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Aula 20\"/>
    </mc:Choice>
  </mc:AlternateContent>
  <bookViews>
    <workbookView xWindow="0" yWindow="0" windowWidth="11685" windowHeight="7530" xr2:uid="{20A01A96-4863-47FF-9CF8-D9E1F99D6315}"/>
  </bookViews>
  <sheets>
    <sheet name="Prova 2" sheetId="9" r:id="rId1"/>
    <sheet name="SE" sheetId="1" r:id="rId2"/>
    <sheet name="Soma SE" sheetId="2" r:id="rId3"/>
    <sheet name="Soma Ses" sheetId="3" r:id="rId4"/>
    <sheet name="Gráficos" sheetId="10" r:id="rId5"/>
    <sheet name="Procv" sheetId="4" r:id="rId6"/>
    <sheet name="Tabela Din" sheetId="5" r:id="rId7"/>
    <sheet name="FUNÇÕES TEXTO" sheetId="6" r:id="rId8"/>
    <sheet name="CONCATENAR" sheetId="7" r:id="rId9"/>
  </sheets>
  <definedNames>
    <definedName name="_xlnm._FilterDatabase" localSheetId="3" hidden="1">'Soma Ses'!$A$1:$H$287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2" i="10"/>
  <c r="C10" i="10"/>
  <c r="D10" i="10"/>
  <c r="E10" i="10"/>
  <c r="B10" i="10"/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5" i="1" l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<sst xmlns="http://schemas.openxmlformats.org/spreadsheetml/2006/main" count="1415" uniqueCount="224">
  <si>
    <t>Cidade</t>
  </si>
  <si>
    <t>Vendedor</t>
  </si>
  <si>
    <t>Periodo</t>
  </si>
  <si>
    <t>Valor R$</t>
  </si>
  <si>
    <t>Nota 1</t>
  </si>
  <si>
    <t>Nota 2</t>
  </si>
  <si>
    <t>Nota 3</t>
  </si>
  <si>
    <t>Média</t>
  </si>
  <si>
    <t>Situação</t>
  </si>
  <si>
    <t>Márcio</t>
  </si>
  <si>
    <t>Jorge</t>
  </si>
  <si>
    <t>Ana</t>
  </si>
  <si>
    <t>Maria</t>
  </si>
  <si>
    <t>Pedro</t>
  </si>
  <si>
    <t>Marília</t>
  </si>
  <si>
    <t>Data:</t>
  </si>
  <si>
    <t>Nome Aluno:</t>
  </si>
  <si>
    <t>Obs:</t>
  </si>
  <si>
    <t>Calma e atenção para resolver as questões!
Ao terminar chamar o professor para avaliar, em seguida enviar com o Titulo "Prova 2 - Nome do Aluno - Turma Maio17" para o email: marcio.roberto@ccbeusorocaba.com.br</t>
  </si>
  <si>
    <t>Nome</t>
  </si>
  <si>
    <t>Sobrenome</t>
  </si>
  <si>
    <t>Nome e Sobrenome</t>
  </si>
  <si>
    <t>Almeida</t>
  </si>
  <si>
    <t>Silva</t>
  </si>
  <si>
    <t>Santos</t>
  </si>
  <si>
    <t>Camargo</t>
  </si>
  <si>
    <t>Viera</t>
  </si>
  <si>
    <t>Prado</t>
  </si>
  <si>
    <t>Idade</t>
  </si>
  <si>
    <t>São Paulo</t>
  </si>
  <si>
    <t>Nome e Curso</t>
  </si>
  <si>
    <t>Curso</t>
  </si>
  <si>
    <t>Dashboards</t>
  </si>
  <si>
    <t>Avançado</t>
  </si>
  <si>
    <t>VBA</t>
  </si>
  <si>
    <t>Básico</t>
  </si>
  <si>
    <t>Intermediário</t>
  </si>
  <si>
    <t>Nome, idade e Curso</t>
  </si>
  <si>
    <t>VENDAS - 1º trimestre 2017</t>
  </si>
  <si>
    <t>Filial</t>
  </si>
  <si>
    <t>Mês</t>
  </si>
  <si>
    <t>Produto</t>
  </si>
  <si>
    <t>Quantidade</t>
  </si>
  <si>
    <t>Valor Unitário</t>
  </si>
  <si>
    <t>Valor Total</t>
  </si>
  <si>
    <t>Vila Mariana</t>
  </si>
  <si>
    <t>Janeiro</t>
  </si>
  <si>
    <t>Mesa para computador</t>
  </si>
  <si>
    <t>Mouse</t>
  </si>
  <si>
    <t>Brooklin</t>
  </si>
  <si>
    <t>Impressora</t>
  </si>
  <si>
    <t>Fevereiro</t>
  </si>
  <si>
    <t>Março</t>
  </si>
  <si>
    <t>Número de itens vendidos:</t>
  </si>
  <si>
    <t>SOMA</t>
  </si>
  <si>
    <t>Valor total de vendas:</t>
  </si>
  <si>
    <t>Valor total Vila Mariana:</t>
  </si>
  <si>
    <t>SOMASE</t>
  </si>
  <si>
    <t>Valor total Brooklin:</t>
  </si>
  <si>
    <t>Valor total Janeiro:</t>
  </si>
  <si>
    <t>Valor total Fevereiro:</t>
  </si>
  <si>
    <t>Valor total Março:</t>
  </si>
  <si>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</si>
  <si>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</si>
  <si>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</si>
  <si>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</si>
  <si>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</si>
  <si>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</si>
  <si>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</si>
  <si>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</si>
  <si>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</si>
  <si>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</si>
  <si>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</si>
  <si>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</si>
  <si>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</si>
  <si>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Total "Frutos do Mar no 2 Trim"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</si>
  <si>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</si>
  <si>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</si>
  <si>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</si>
  <si>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</si>
  <si>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</si>
  <si>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</si>
  <si>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</si>
  <si>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</si>
  <si>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</si>
  <si>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</si>
  <si>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</si>
  <si>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</si>
  <si>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</si>
  <si>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</si>
  <si>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</si>
  <si>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</si>
  <si>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</si>
  <si>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</si>
  <si>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</si>
  <si>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</si>
  <si>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</si>
  <si>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</si>
  <si>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</si>
  <si>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</si>
  <si>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</si>
  <si>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</si>
  <si>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</si>
  <si>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</si>
  <si>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</si>
  <si>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</si>
  <si>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</si>
  <si>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</si>
  <si>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</si>
  <si>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</si>
  <si>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</si>
  <si>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</si>
  <si>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</si>
  <si>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</si>
  <si>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</si>
  <si>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</si>
  <si>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</si>
  <si>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</si>
  <si>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</si>
  <si>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</si>
  <si>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</si>
  <si>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</si>
  <si>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</si>
  <si>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</si>
  <si>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</si>
  <si>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</si>
  <si>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</si>
  <si>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</si>
  <si>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</si>
  <si>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</si>
  <si>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</si>
  <si>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</si>
  <si>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</si>
  <si>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</si>
  <si>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</si>
  <si>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</si>
  <si>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</si>
  <si>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</si>
  <si>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</si>
  <si>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</si>
  <si>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</si>
  <si>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</si>
  <si>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</si>
  <si>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</si>
  <si>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</si>
  <si>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</si>
  <si>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</si>
  <si>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</si>
  <si>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</si>
  <si>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</si>
  <si>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</si>
  <si>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</si>
  <si>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</si>
  <si>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</si>
  <si>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"Condimentos no 1 Trim"</t>
  </si>
  <si>
    <t>Total "Bebidas, em Guaraná Fantástica"</t>
  </si>
  <si>
    <t>Código</t>
  </si>
  <si>
    <t>Data da venda</t>
  </si>
  <si>
    <t>Cliente</t>
  </si>
  <si>
    <t>Valor (R$)</t>
  </si>
  <si>
    <t>Extra</t>
  </si>
  <si>
    <t>Barueri</t>
  </si>
  <si>
    <t>Luciana</t>
  </si>
  <si>
    <t>Big</t>
  </si>
  <si>
    <t>Eduardo</t>
  </si>
  <si>
    <t>Carrefour</t>
  </si>
  <si>
    <t>Diadema</t>
  </si>
  <si>
    <t>Rodrigo</t>
  </si>
  <si>
    <t>Sonda</t>
  </si>
  <si>
    <t>S. Caetano</t>
  </si>
  <si>
    <t>Amanda</t>
  </si>
  <si>
    <t>Carlos</t>
  </si>
  <si>
    <t>Codigo do Curso</t>
  </si>
  <si>
    <t>Valor da Mensalidade</t>
  </si>
  <si>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</si>
  <si>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</si>
  <si>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</si>
  <si>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</si>
  <si>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</si>
  <si>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</si>
  <si>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</si>
  <si>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</si>
  <si>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</si>
  <si>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</si>
  <si>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</si>
  <si>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</si>
  <si>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</si>
  <si>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</si>
  <si>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</si>
  <si>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</si>
  <si>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</si>
  <si>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</si>
  <si>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</si>
  <si>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</si>
  <si>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</si>
  <si>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CÓDIGO</t>
  </si>
  <si>
    <t>CURSO</t>
  </si>
  <si>
    <t>MENSALIDADE</t>
  </si>
  <si>
    <t>Inglês Básico</t>
  </si>
  <si>
    <t>Inglês Intermediário</t>
  </si>
  <si>
    <t>Inglês Avançado</t>
  </si>
  <si>
    <t>Espanhol Básico</t>
  </si>
  <si>
    <t>Espanhol Intermediário</t>
  </si>
  <si>
    <t>Espanhol Avançado</t>
  </si>
  <si>
    <t>Francês Básico</t>
  </si>
  <si>
    <t>Francês Intermediário</t>
  </si>
  <si>
    <t>Francês Avançado</t>
  </si>
  <si>
    <t>Tabela de preços</t>
  </si>
  <si>
    <t>Tipo do produto</t>
  </si>
  <si>
    <t>ACBSD5-987</t>
  </si>
  <si>
    <t>ACBSD1-567</t>
  </si>
  <si>
    <t>CCBND4-003</t>
  </si>
  <si>
    <t>DCBND1-057</t>
  </si>
  <si>
    <t>LCBSD5-346</t>
  </si>
  <si>
    <t>LCBND5-655</t>
  </si>
  <si>
    <t>BCBSD1-007</t>
  </si>
  <si>
    <t>Cod Categoria</t>
  </si>
  <si>
    <t>Cod Distribuidora</t>
  </si>
  <si>
    <t>Complemento</t>
  </si>
  <si>
    <t>Exemplo</t>
  </si>
  <si>
    <t>A</t>
  </si>
  <si>
    <t>CBS</t>
  </si>
  <si>
    <t>D5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</si>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</sst>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"/>
    <numFmt numFmtId="166" formatCode="_-* #,##0_-;\-* #,##0_-;_-* &quot;-&quot;??_-;_-@_-"/>
    <numFmt numFmtId="167" formatCode="_(* #,##0_);_(* \(#,##0\);_(* &quot;-&quot;_);_(@_)"/>
    <numFmt numFmtId="168" formatCode="_(&quot;R$&quot;* #,##0.00_);_(&quot;R$&quot;* \(#,##0.00\);_(&quot;R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57">
    <xf numFmtId="0" fontId="0" fillId="0" borderId="0" xfId="0"/>
    <xf numFmtId="164" fontId="0" fillId="0" borderId="0" xfId="0" applyNumberFormat="1"/>
    <xf numFmtId="0" fontId="2" fillId="2" borderId="2" xfId="0" applyFont="1" applyFill="1" applyBorder="1"/>
    <xf numFmtId="0" fontId="2" fillId="3" borderId="2" xfId="0" applyFont="1" applyFill="1" applyBorder="1"/>
    <xf numFmtId="165" fontId="0" fillId="0" borderId="3" xfId="0" applyNumberFormat="1" applyBorder="1"/>
    <xf numFmtId="165" fontId="0" fillId="0" borderId="4" xfId="0" applyNumberFormat="1" applyBorder="1"/>
    <xf numFmtId="0" fontId="0" fillId="4" borderId="2" xfId="0" applyFill="1" applyBorder="1"/>
    <xf numFmtId="165" fontId="0" fillId="0" borderId="5" xfId="0" applyNumberFormat="1" applyBorder="1"/>
    <xf numFmtId="165" fontId="0" fillId="0" borderId="6" xfId="0" applyNumberFormat="1" applyBorder="1"/>
    <xf numFmtId="0" fontId="3" fillId="0" borderId="0" xfId="0" applyFont="1" applyAlignment="1">
      <alignment horizontal="center"/>
    </xf>
    <xf numFmtId="0" fontId="0" fillId="0" borderId="0" xfId="0" applyFont="1"/>
    <xf numFmtId="166" fontId="0" fillId="0" borderId="0" xfId="1" applyNumberFormat="1" applyFont="1"/>
    <xf numFmtId="44" fontId="0" fillId="0" borderId="0" xfId="2" applyFont="1"/>
    <xf numFmtId="0" fontId="2" fillId="2" borderId="8" xfId="0" applyFont="1" applyFill="1" applyBorder="1"/>
    <xf numFmtId="0" fontId="0" fillId="0" borderId="1" xfId="0" applyFont="1" applyBorder="1"/>
    <xf numFmtId="166" fontId="0" fillId="0" borderId="1" xfId="1" applyNumberFormat="1" applyFont="1" applyBorder="1"/>
    <xf numFmtId="44" fontId="0" fillId="0" borderId="1" xfId="2" applyFont="1" applyBorder="1"/>
    <xf numFmtId="0" fontId="0" fillId="4" borderId="2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/>
    <xf numFmtId="164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44" fontId="0" fillId="4" borderId="2" xfId="2" applyFon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1" xfId="3" applyFont="1" applyFill="1" applyBorder="1" applyAlignment="1">
      <alignment horizontal="center"/>
    </xf>
    <xf numFmtId="14" fontId="6" fillId="0" borderId="1" xfId="3" applyNumberFormat="1" applyFont="1" applyFill="1" applyBorder="1" applyAlignment="1">
      <alignment horizontal="center" vertical="center"/>
    </xf>
    <xf numFmtId="167" fontId="6" fillId="0" borderId="1" xfId="3" applyNumberFormat="1" applyFont="1" applyFill="1" applyBorder="1" applyAlignment="1">
      <alignment horizontal="left" vertical="center"/>
    </xf>
    <xf numFmtId="164" fontId="6" fillId="0" borderId="1" xfId="1" applyNumberFormat="1" applyFont="1" applyFill="1" applyBorder="1" applyAlignment="1">
      <alignment horizontal="center" vertical="center"/>
    </xf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0" fontId="7" fillId="0" borderId="1" xfId="0" applyFont="1" applyFill="1" applyBorder="1" applyAlignment="1">
      <alignment horizontal="center" vertical="center"/>
    </xf>
    <xf numFmtId="168" fontId="8" fillId="0" borderId="1" xfId="2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5" borderId="10" xfId="0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top"/>
    </xf>
    <xf numFmtId="0" fontId="0" fillId="5" borderId="12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14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2" borderId="2" xfId="0" applyFont="1" applyFill="1" applyBorder="1"/>
    <xf numFmtId="0" fontId="9" fillId="2" borderId="21" xfId="0" applyFont="1" applyFill="1" applyBorder="1"/>
    <xf numFmtId="0" fontId="10" fillId="0" borderId="0" xfId="0" applyFont="1"/>
    <xf numFmtId="0" fontId="10" fillId="4" borderId="2" xfId="0" applyFont="1" applyFill="1" applyBorder="1"/>
    <xf numFmtId="164" fontId="10" fillId="0" borderId="0" xfId="0" applyNumberFormat="1" applyFont="1"/>
    <xf numFmtId="0" fontId="10" fillId="4" borderId="21" xfId="0" applyFont="1" applyFill="1" applyBorder="1"/>
  </cellXfs>
  <cellStyles count="4">
    <cellStyle name="Moeda" xfId="2" builtinId="4"/>
    <cellStyle name="Normal" xfId="0" builtinId="0"/>
    <cellStyle name="Normal 2 2" xfId="3" xr:uid="{D4EA6C3E-EFF9-4FE7-9E8E-FEF420E1983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0</xdr:rowOff>
    </xdr:from>
    <xdr:to>
      <xdr:col>13</xdr:col>
      <xdr:colOff>265339</xdr:colOff>
      <xdr:row>5</xdr:row>
      <xdr:rowOff>20410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670D5060-D994-40EE-9275-D704A8BA3858}"/>
            </a:ext>
          </a:extLst>
        </xdr:cNvPr>
        <xdr:cNvSpPr/>
      </xdr:nvSpPr>
      <xdr:spPr>
        <a:xfrm>
          <a:off x="4483554" y="190500"/>
          <a:ext cx="4170589" cy="802821"/>
        </a:xfrm>
        <a:prstGeom prst="wedgeRectCallout">
          <a:avLst>
            <a:gd name="adj1" fmla="val -49726"/>
            <a:gd name="adj2" fmla="val 859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Com a função SE atualize a coluna situação onde: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 I - Se a média for maior ou igual 6 esta "Aprovado Direto", 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II - Se media maior ou igual a 4 "Recuperação"</a:t>
          </a:r>
        </a:p>
        <a:p>
          <a:pPr algn="l"/>
          <a:r>
            <a:rPr lang="pt-BR" sz="1000">
              <a:latin typeface="Arial" panose="020B0604020202020204" pitchFamily="34" charset="0"/>
              <a:cs typeface="Arial" panose="020B0604020202020204" pitchFamily="34" charset="0"/>
            </a:rPr>
            <a:t>III - se menor 4 "Reprovado"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0</xdr:rowOff>
    </xdr:from>
    <xdr:to>
      <xdr:col>14</xdr:col>
      <xdr:colOff>142875</xdr:colOff>
      <xdr:row>3</xdr:row>
      <xdr:rowOff>123825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6715F4A2-E151-4054-8137-9CD232B7C526}"/>
            </a:ext>
          </a:extLst>
        </xdr:cNvPr>
        <xdr:cNvSpPr/>
      </xdr:nvSpPr>
      <xdr:spPr>
        <a:xfrm>
          <a:off x="6343650" y="0"/>
          <a:ext cx="5924550" cy="857250"/>
        </a:xfrm>
        <a:prstGeom prst="wedgeRectCallout">
          <a:avLst>
            <a:gd name="adj1" fmla="val -9037"/>
            <a:gd name="adj2" fmla="val 784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O 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for quantidade formate como número sem casas decimais, o que for valor formate como R$ com duas casas decimais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Aplique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as funções soma e somase corretamente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414130</xdr:colOff>
      <xdr:row>6</xdr:row>
      <xdr:rowOff>182218</xdr:rowOff>
    </xdr:from>
    <xdr:to>
      <xdr:col>7</xdr:col>
      <xdr:colOff>930138</xdr:colOff>
      <xdr:row>9</xdr:row>
      <xdr:rowOff>66261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FF450D63-0EA0-4519-AD86-9FF584B92FC3}"/>
            </a:ext>
          </a:extLst>
        </xdr:cNvPr>
        <xdr:cNvSpPr/>
      </xdr:nvSpPr>
      <xdr:spPr>
        <a:xfrm>
          <a:off x="6087717" y="1424609"/>
          <a:ext cx="3323812" cy="505239"/>
        </a:xfrm>
        <a:prstGeom prst="wedgeRectCallout">
          <a:avLst>
            <a:gd name="adj1" fmla="val 31881"/>
            <a:gd name="adj2" fmla="val -1051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Aplique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a função SomaSes Corretamente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76200</xdr:rowOff>
    </xdr:from>
    <xdr:to>
      <xdr:col>14</xdr:col>
      <xdr:colOff>561974</xdr:colOff>
      <xdr:row>5</xdr:row>
      <xdr:rowOff>114300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D47F3A45-B930-4A40-A565-B54617076D46}"/>
            </a:ext>
          </a:extLst>
        </xdr:cNvPr>
        <xdr:cNvSpPr/>
      </xdr:nvSpPr>
      <xdr:spPr>
        <a:xfrm>
          <a:off x="5391149" y="285750"/>
          <a:ext cx="5019675" cy="876300"/>
        </a:xfrm>
        <a:prstGeom prst="wedgeRectCallout">
          <a:avLst>
            <a:gd name="adj1" fmla="val -1713"/>
            <a:gd name="adj2" fmla="val 823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nos dados crie 2 graficos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1- Demonstrar visualmente Vendas por trimestre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2 - Demonstrar visualmente Vendas por Categoria de Produtos.</a:t>
          </a:r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1</xdr:row>
      <xdr:rowOff>22411</xdr:rowOff>
    </xdr:from>
    <xdr:to>
      <xdr:col>7</xdr:col>
      <xdr:colOff>549088</xdr:colOff>
      <xdr:row>6</xdr:row>
      <xdr:rowOff>179294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4614FEE8-D683-4626-BFFC-941443BD5620}"/>
            </a:ext>
          </a:extLst>
        </xdr:cNvPr>
        <xdr:cNvSpPr/>
      </xdr:nvSpPr>
      <xdr:spPr>
        <a:xfrm>
          <a:off x="6073589" y="235323"/>
          <a:ext cx="2229970" cy="1221442"/>
        </a:xfrm>
        <a:prstGeom prst="wedgeRectCallout">
          <a:avLst>
            <a:gd name="adj1" fmla="val -53240"/>
            <a:gd name="adj2" fmla="val 723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Usando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Procv, atualize o valor das mensalidades de cada curso que os alunos estão matriculados conforme a tabela!</a:t>
          </a:r>
        </a:p>
        <a:p>
          <a:pPr algn="l"/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85725</xdr:rowOff>
    </xdr:from>
    <xdr:to>
      <xdr:col>15</xdr:col>
      <xdr:colOff>19050</xdr:colOff>
      <xdr:row>3</xdr:row>
      <xdr:rowOff>66675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478040E6-1EFF-4E90-90E5-D6A94AA649C7}"/>
            </a:ext>
          </a:extLst>
        </xdr:cNvPr>
        <xdr:cNvSpPr/>
      </xdr:nvSpPr>
      <xdr:spPr>
        <a:xfrm>
          <a:off x="5257800" y="85725"/>
          <a:ext cx="5019675" cy="600075"/>
        </a:xfrm>
        <a:prstGeom prst="wedgeRectCallout">
          <a:avLst>
            <a:gd name="adj1" fmla="val -17273"/>
            <a:gd name="adj2" fmla="val 887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nos dados construa uma Tabela Dinamica para agrupar</a:t>
          </a:r>
        </a:p>
        <a:p>
          <a:pPr algn="ctr"/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os dados das vendas por cliente, cidade e vendedor.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307731</xdr:colOff>
      <xdr:row>2</xdr:row>
      <xdr:rowOff>29308</xdr:rowOff>
    </xdr:from>
    <xdr:to>
      <xdr:col>10</xdr:col>
      <xdr:colOff>518107</xdr:colOff>
      <xdr:row>9</xdr:row>
      <xdr:rowOff>80280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2F2CE72-5EE7-419C-BEE2-2C2291284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9769" y="219808"/>
          <a:ext cx="2642915" cy="142110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43962</xdr:rowOff>
    </xdr:from>
    <xdr:to>
      <xdr:col>4</xdr:col>
      <xdr:colOff>645503</xdr:colOff>
      <xdr:row>3</xdr:row>
      <xdr:rowOff>72537</xdr:rowOff>
    </xdr:to>
    <xdr:sp macro="" textlink="">
      <xdr:nvSpPr>
        <xdr:cNvPr id="3" name="Texto explicativo retangular 4">
          <a:extLst>
            <a:ext uri="{FF2B5EF4-FFF2-40B4-BE49-F238E27FC236}">
              <a16:creationId xmlns:a16="http://schemas.microsoft.com/office/drawing/2014/main" id="{F968B7BC-752A-4337-B548-E1EC48426D8C}"/>
            </a:ext>
          </a:extLst>
        </xdr:cNvPr>
        <xdr:cNvSpPr/>
      </xdr:nvSpPr>
      <xdr:spPr>
        <a:xfrm>
          <a:off x="1" y="43962"/>
          <a:ext cx="5019675" cy="600075"/>
        </a:xfrm>
        <a:prstGeom prst="wedgeRectCallout">
          <a:avLst>
            <a:gd name="adj1" fmla="val -13916"/>
            <a:gd name="adj2" fmla="val 6559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Com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base na linha exemplo extraia corretamente cada parte do código utilizando as funções DIREITA, ESQUERDA e EXT.TEXTO.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95250</xdr:rowOff>
    </xdr:from>
    <xdr:to>
      <xdr:col>17</xdr:col>
      <xdr:colOff>466725</xdr:colOff>
      <xdr:row>18</xdr:row>
      <xdr:rowOff>114300</xdr:rowOff>
    </xdr:to>
    <xdr:sp macro="" textlink="">
      <xdr:nvSpPr>
        <xdr:cNvPr id="2" name="Texto explicativo retangular 4">
          <a:extLst>
            <a:ext uri="{FF2B5EF4-FFF2-40B4-BE49-F238E27FC236}">
              <a16:creationId xmlns:a16="http://schemas.microsoft.com/office/drawing/2014/main" id="{86AD2315-8170-4C81-B2D2-26DE4B4AC62C}"/>
            </a:ext>
          </a:extLst>
        </xdr:cNvPr>
        <xdr:cNvSpPr/>
      </xdr:nvSpPr>
      <xdr:spPr>
        <a:xfrm>
          <a:off x="552450" y="2581275"/>
          <a:ext cx="10477500" cy="1162050"/>
        </a:xfrm>
        <a:prstGeom prst="wedgeRectCallout">
          <a:avLst>
            <a:gd name="adj1" fmla="val 15561"/>
            <a:gd name="adj2" fmla="val -4381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função concatenar e espaço entre nomes. ex"Márcio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Roberto"</a:t>
          </a: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"&amp;" para concatenar, mostre 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Nome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"-" 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texto fixo "Excel" + Descrição do Curso</a:t>
          </a:r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 . ex "Márcio - Excel Avançado"</a:t>
          </a: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idade curso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função concatenar e texto fixo. ex "Márcio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- 20 Anos - Excel Avançado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1A9F-49D2-4A8C-BFBC-62538C47D0DD}">
  <dimension ref="C3:J12"/>
  <sheetViews>
    <sheetView showGridLines="0" tabSelected="1" zoomScale="160" zoomScaleNormal="160" workbookViewId="0">
      <selection activeCell="K11" sqref="K11"/>
    </sheetView>
  </sheetViews>
  <sheetFormatPr defaultRowHeight="15" x14ac:dyDescent="0.25"/>
  <cols>
    <col min="1" max="1" width="5.85546875" customWidth="1"/>
    <col min="2" max="2" width="4.7109375" customWidth="1"/>
    <col min="3" max="3" width="3.5703125" customWidth="1"/>
    <col min="4" max="4" width="14" customWidth="1"/>
    <col min="9" max="9" width="12.28515625" customWidth="1"/>
  </cols>
  <sheetData>
    <row r="3" spans="3:10" x14ac:dyDescent="0.25">
      <c r="C3" s="23"/>
      <c r="D3" s="23"/>
      <c r="E3" s="23"/>
      <c r="F3" s="23"/>
      <c r="G3" s="23"/>
      <c r="H3" s="23"/>
      <c r="I3" s="23"/>
      <c r="J3" s="23"/>
    </row>
    <row r="4" spans="3:10" x14ac:dyDescent="0.25">
      <c r="C4" s="23"/>
      <c r="D4" s="23" t="s">
        <v>16</v>
      </c>
      <c r="E4" s="34"/>
      <c r="F4" s="34"/>
      <c r="G4" s="34"/>
      <c r="H4" s="34"/>
      <c r="I4" s="23"/>
      <c r="J4" s="23"/>
    </row>
    <row r="5" spans="3:10" ht="6" customHeight="1" x14ac:dyDescent="0.25">
      <c r="C5" s="23"/>
      <c r="D5" s="23"/>
      <c r="E5" s="23"/>
      <c r="F5" s="23"/>
      <c r="G5" s="23"/>
      <c r="H5" s="23"/>
      <c r="I5" s="23"/>
      <c r="J5" s="23"/>
    </row>
    <row r="6" spans="3:10" x14ac:dyDescent="0.25">
      <c r="C6" s="23"/>
      <c r="D6" s="23" t="s">
        <v>15</v>
      </c>
      <c r="E6" s="35"/>
      <c r="F6" s="35"/>
      <c r="G6" s="23"/>
      <c r="H6" s="23"/>
      <c r="I6" s="23"/>
      <c r="J6" s="23"/>
    </row>
    <row r="7" spans="3:10" x14ac:dyDescent="0.25">
      <c r="C7" s="23"/>
      <c r="D7" s="23"/>
      <c r="E7" s="23"/>
      <c r="F7" s="23"/>
      <c r="G7" s="23"/>
      <c r="H7" s="23"/>
      <c r="I7" s="23"/>
      <c r="J7" s="23"/>
    </row>
    <row r="8" spans="3:10" x14ac:dyDescent="0.25">
      <c r="C8" s="23"/>
      <c r="D8" s="24" t="s">
        <v>17</v>
      </c>
      <c r="E8" s="36" t="s">
        <v>18</v>
      </c>
      <c r="F8" s="37"/>
      <c r="G8" s="37"/>
      <c r="H8" s="37"/>
      <c r="I8" s="38"/>
      <c r="J8" s="23"/>
    </row>
    <row r="9" spans="3:10" x14ac:dyDescent="0.25">
      <c r="C9" s="23"/>
      <c r="D9" s="23"/>
      <c r="E9" s="39"/>
      <c r="F9" s="40"/>
      <c r="G9" s="40"/>
      <c r="H9" s="40"/>
      <c r="I9" s="41"/>
      <c r="J9" s="23"/>
    </row>
    <row r="10" spans="3:10" x14ac:dyDescent="0.25">
      <c r="C10" s="23"/>
      <c r="D10" s="23"/>
      <c r="E10" s="39"/>
      <c r="F10" s="40"/>
      <c r="G10" s="40"/>
      <c r="H10" s="40"/>
      <c r="I10" s="41"/>
      <c r="J10" s="23"/>
    </row>
    <row r="11" spans="3:10" ht="33.75" customHeight="1" x14ac:dyDescent="0.25">
      <c r="C11" s="23"/>
      <c r="D11" s="23"/>
      <c r="E11" s="42"/>
      <c r="F11" s="43"/>
      <c r="G11" s="43"/>
      <c r="H11" s="43"/>
      <c r="I11" s="44"/>
      <c r="J11" s="23"/>
    </row>
    <row r="12" spans="3:10" x14ac:dyDescent="0.25">
      <c r="C12" s="23"/>
      <c r="D12" s="23"/>
      <c r="E12" s="23"/>
      <c r="F12" s="23"/>
      <c r="G12" s="23"/>
      <c r="H12" s="23"/>
      <c r="I12" s="23"/>
      <c r="J12" s="23"/>
    </row>
  </sheetData>
  <mergeCells count="3">
    <mergeCell ref="E4:H4"/>
    <mergeCell ref="E6:F6"/>
    <mergeCell ref="E8:I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8F2D-EFCD-4A26-A84A-B3939CC518D6}">
  <dimension ref="A1:F11"/>
  <sheetViews>
    <sheetView showGridLines="0" topLeftCell="D1" zoomScale="140" zoomScaleNormal="140" workbookViewId="0">
      <selection activeCell="M5" sqref="M5"/>
    </sheetView>
  </sheetViews>
  <sheetFormatPr defaultRowHeight="15" x14ac:dyDescent="0.25"/>
  <cols>
    <col min="6" max="6" width="15.5703125" bestFit="1" customWidth="1"/>
  </cols>
  <sheetData>
    <row r="1" spans="1:6" x14ac:dyDescent="0.25">
      <c r="B1" s="45"/>
      <c r="C1" s="46"/>
      <c r="D1" s="46"/>
      <c r="E1" s="46"/>
      <c r="F1" s="46"/>
    </row>
    <row r="2" spans="1:6" ht="21" customHeight="1" x14ac:dyDescent="0.25">
      <c r="B2" s="46"/>
      <c r="C2" s="46"/>
      <c r="D2" s="46"/>
      <c r="E2" s="46"/>
      <c r="F2" s="46"/>
    </row>
    <row r="3" spans="1:6" ht="7.5" customHeight="1" thickBot="1" x14ac:dyDescent="0.3"/>
    <row r="4" spans="1:6" ht="16.5" thickTop="1" thickBot="1" x14ac:dyDescent="0.3"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</row>
    <row r="5" spans="1:6" ht="16.5" thickTop="1" thickBot="1" x14ac:dyDescent="0.3">
      <c r="A5" s="2" t="s">
        <v>9</v>
      </c>
      <c r="B5" s="4">
        <v>10</v>
      </c>
      <c r="C5" s="5">
        <v>10</v>
      </c>
      <c r="D5" s="5">
        <v>10</v>
      </c>
      <c r="E5" s="8">
        <f>(B5*2/10)+(C5*3/10)+(D5*5/10)</f>
        <v>10</v>
      </c>
      <c r="F5" s="6"/>
    </row>
    <row r="6" spans="1:6" ht="16.5" thickTop="1" thickBot="1" x14ac:dyDescent="0.3">
      <c r="A6" s="2" t="s">
        <v>10</v>
      </c>
      <c r="B6" s="7">
        <v>8</v>
      </c>
      <c r="C6" s="8">
        <v>9.5</v>
      </c>
      <c r="D6" s="8">
        <v>8.5</v>
      </c>
      <c r="E6" s="8">
        <f t="shared" ref="E6:E10" si="0">(B6*2/10)+(C6*3/10)+(D6*5/10)</f>
        <v>8.6999999999999993</v>
      </c>
      <c r="F6" s="6"/>
    </row>
    <row r="7" spans="1:6" ht="16.5" thickTop="1" thickBot="1" x14ac:dyDescent="0.3">
      <c r="A7" s="2" t="s">
        <v>11</v>
      </c>
      <c r="B7" s="7">
        <v>10</v>
      </c>
      <c r="C7" s="8">
        <v>5.5</v>
      </c>
      <c r="D7" s="8">
        <v>9.5</v>
      </c>
      <c r="E7" s="8">
        <f t="shared" si="0"/>
        <v>8.4</v>
      </c>
      <c r="F7" s="6"/>
    </row>
    <row r="8" spans="1:6" ht="16.5" thickTop="1" thickBot="1" x14ac:dyDescent="0.3">
      <c r="A8" s="2" t="s">
        <v>12</v>
      </c>
      <c r="B8" s="7">
        <v>3</v>
      </c>
      <c r="C8" s="8">
        <v>5</v>
      </c>
      <c r="D8" s="8">
        <v>3</v>
      </c>
      <c r="E8" s="8">
        <f t="shared" si="0"/>
        <v>3.6</v>
      </c>
      <c r="F8" s="6"/>
    </row>
    <row r="9" spans="1:6" ht="16.5" thickTop="1" thickBot="1" x14ac:dyDescent="0.3">
      <c r="A9" s="2" t="s">
        <v>13</v>
      </c>
      <c r="B9" s="7">
        <v>8</v>
      </c>
      <c r="C9" s="8">
        <v>4</v>
      </c>
      <c r="D9" s="8">
        <v>4</v>
      </c>
      <c r="E9" s="8">
        <f t="shared" si="0"/>
        <v>4.8</v>
      </c>
      <c r="F9" s="6"/>
    </row>
    <row r="10" spans="1:6" ht="16.5" thickTop="1" thickBot="1" x14ac:dyDescent="0.3">
      <c r="A10" s="2" t="s">
        <v>14</v>
      </c>
      <c r="B10" s="8">
        <v>9</v>
      </c>
      <c r="C10" s="8">
        <v>4</v>
      </c>
      <c r="D10" s="8">
        <v>9.5</v>
      </c>
      <c r="E10" s="8">
        <f t="shared" si="0"/>
        <v>7.75</v>
      </c>
      <c r="F10" s="6"/>
    </row>
    <row r="11" spans="1:6" ht="15.75" thickTop="1" x14ac:dyDescent="0.25"/>
  </sheetData>
  <mergeCells count="1">
    <mergeCell ref="B1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CD92-7CA5-425B-99CC-D7822F7C262E}">
  <dimension ref="A1:K27"/>
  <sheetViews>
    <sheetView showGridLines="0" topLeftCell="E1" zoomScaleNormal="100" workbookViewId="0">
      <selection activeCell="L8" sqref="L8"/>
    </sheetView>
  </sheetViews>
  <sheetFormatPr defaultRowHeight="15" x14ac:dyDescent="0.25"/>
  <cols>
    <col min="1" max="1" width="12" bestFit="1" customWidth="1"/>
    <col min="2" max="2" width="9.5703125" bestFit="1" customWidth="1"/>
    <col min="3" max="3" width="30.7109375" bestFit="1" customWidth="1"/>
    <col min="4" max="4" width="12.85546875" bestFit="1" customWidth="1"/>
    <col min="5" max="5" width="15" bestFit="1" customWidth="1"/>
    <col min="6" max="6" width="12.140625" bestFit="1" customWidth="1"/>
    <col min="8" max="8" width="25.5703125" bestFit="1" customWidth="1"/>
  </cols>
  <sheetData>
    <row r="1" spans="1:11" ht="26.25" x14ac:dyDescent="0.4">
      <c r="A1" s="47" t="s">
        <v>38</v>
      </c>
      <c r="B1" s="47"/>
      <c r="C1" s="47"/>
      <c r="D1" s="47"/>
      <c r="E1" s="47"/>
      <c r="F1" s="47"/>
    </row>
    <row r="2" spans="1:11" ht="15.75" thickBot="1" x14ac:dyDescent="0.3">
      <c r="A2" s="10"/>
      <c r="B2" s="10"/>
      <c r="C2" s="10"/>
      <c r="D2" s="11"/>
      <c r="E2" s="12"/>
      <c r="F2" s="12"/>
    </row>
    <row r="3" spans="1:11" ht="15.75" thickTop="1" x14ac:dyDescent="0.25">
      <c r="A3" s="13" t="s">
        <v>39</v>
      </c>
      <c r="B3" s="13" t="s">
        <v>40</v>
      </c>
      <c r="C3" s="13" t="s">
        <v>41</v>
      </c>
      <c r="D3" s="13" t="s">
        <v>42</v>
      </c>
      <c r="E3" s="13" t="s">
        <v>43</v>
      </c>
      <c r="F3" s="13" t="s">
        <v>44</v>
      </c>
    </row>
    <row r="4" spans="1:11" x14ac:dyDescent="0.25">
      <c r="A4" s="14" t="s">
        <v>45</v>
      </c>
      <c r="B4" s="14" t="s">
        <v>46</v>
      </c>
      <c r="C4" s="14" t="s">
        <v>47</v>
      </c>
      <c r="D4" s="15">
        <v>23</v>
      </c>
      <c r="E4" s="16">
        <v>230</v>
      </c>
      <c r="F4" s="16">
        <f>D4*E4</f>
        <v>5290</v>
      </c>
    </row>
    <row r="5" spans="1:11" ht="15.75" thickBot="1" x14ac:dyDescent="0.3">
      <c r="A5" s="14" t="s">
        <v>45</v>
      </c>
      <c r="B5" s="14" t="s">
        <v>46</v>
      </c>
      <c r="C5" s="14" t="s">
        <v>48</v>
      </c>
      <c r="D5" s="15">
        <v>128</v>
      </c>
      <c r="E5" s="16">
        <v>23.8</v>
      </c>
      <c r="F5" s="16">
        <f t="shared" ref="F5:F17" si="0">D5*E5</f>
        <v>3046.4</v>
      </c>
    </row>
    <row r="6" spans="1:11" ht="16.5" thickTop="1" thickBot="1" x14ac:dyDescent="0.3">
      <c r="A6" s="14" t="s">
        <v>49</v>
      </c>
      <c r="B6" s="14" t="s">
        <v>46</v>
      </c>
      <c r="C6" s="14" t="s">
        <v>47</v>
      </c>
      <c r="D6" s="15">
        <v>34</v>
      </c>
      <c r="E6" s="16">
        <v>247</v>
      </c>
      <c r="F6" s="16">
        <f t="shared" si="0"/>
        <v>8398</v>
      </c>
      <c r="H6" s="3" t="s">
        <v>53</v>
      </c>
      <c r="I6" s="17"/>
      <c r="J6" s="12"/>
      <c r="K6" s="12" t="s">
        <v>54</v>
      </c>
    </row>
    <row r="7" spans="1:11" ht="16.5" thickTop="1" thickBot="1" x14ac:dyDescent="0.3">
      <c r="A7" s="14" t="s">
        <v>45</v>
      </c>
      <c r="B7" s="14" t="s">
        <v>46</v>
      </c>
      <c r="C7" s="14" t="s">
        <v>50</v>
      </c>
      <c r="D7" s="15">
        <v>21</v>
      </c>
      <c r="E7" s="16">
        <v>299</v>
      </c>
      <c r="F7" s="16">
        <f t="shared" si="0"/>
        <v>6279</v>
      </c>
      <c r="H7" s="3" t="s">
        <v>55</v>
      </c>
      <c r="I7" s="17"/>
      <c r="J7" s="12"/>
      <c r="K7" s="12" t="s">
        <v>54</v>
      </c>
    </row>
    <row r="8" spans="1:11" ht="16.5" thickTop="1" thickBot="1" x14ac:dyDescent="0.3">
      <c r="A8" s="14" t="s">
        <v>49</v>
      </c>
      <c r="B8" s="14" t="s">
        <v>46</v>
      </c>
      <c r="C8" s="14" t="s">
        <v>50</v>
      </c>
      <c r="D8" s="15">
        <v>12</v>
      </c>
      <c r="E8" s="16">
        <v>250.05</v>
      </c>
      <c r="F8" s="16">
        <f t="shared" si="0"/>
        <v>3000.6000000000004</v>
      </c>
      <c r="H8" s="3" t="s">
        <v>56</v>
      </c>
      <c r="I8" s="17"/>
      <c r="J8" s="12"/>
      <c r="K8" s="12" t="s">
        <v>57</v>
      </c>
    </row>
    <row r="9" spans="1:11" ht="16.5" thickTop="1" thickBot="1" x14ac:dyDescent="0.3">
      <c r="A9" s="14" t="s">
        <v>45</v>
      </c>
      <c r="B9" s="14" t="s">
        <v>51</v>
      </c>
      <c r="C9" s="14" t="s">
        <v>47</v>
      </c>
      <c r="D9" s="15">
        <v>14</v>
      </c>
      <c r="E9" s="16">
        <v>220</v>
      </c>
      <c r="F9" s="16">
        <f t="shared" si="0"/>
        <v>3080</v>
      </c>
      <c r="H9" s="3" t="s">
        <v>58</v>
      </c>
      <c r="I9" s="17"/>
      <c r="J9" s="12"/>
      <c r="K9" s="12" t="s">
        <v>57</v>
      </c>
    </row>
    <row r="10" spans="1:11" ht="16.5" thickTop="1" thickBot="1" x14ac:dyDescent="0.3">
      <c r="A10" s="14" t="s">
        <v>49</v>
      </c>
      <c r="B10" s="14" t="s">
        <v>51</v>
      </c>
      <c r="C10" s="14" t="s">
        <v>47</v>
      </c>
      <c r="D10" s="15">
        <v>15</v>
      </c>
      <c r="E10" s="16">
        <v>210</v>
      </c>
      <c r="F10" s="16">
        <f t="shared" si="0"/>
        <v>3150</v>
      </c>
      <c r="H10" s="3" t="s">
        <v>59</v>
      </c>
      <c r="I10" s="17"/>
      <c r="J10" s="12"/>
      <c r="K10" s="12" t="s">
        <v>57</v>
      </c>
    </row>
    <row r="11" spans="1:11" ht="16.5" thickTop="1" thickBot="1" x14ac:dyDescent="0.3">
      <c r="A11" s="14" t="s">
        <v>45</v>
      </c>
      <c r="B11" s="14" t="s">
        <v>51</v>
      </c>
      <c r="C11" s="14" t="s">
        <v>48</v>
      </c>
      <c r="D11" s="15">
        <v>89</v>
      </c>
      <c r="E11" s="16">
        <v>20.9</v>
      </c>
      <c r="F11" s="16">
        <f t="shared" si="0"/>
        <v>1860.1</v>
      </c>
      <c r="H11" s="3" t="s">
        <v>60</v>
      </c>
      <c r="I11" s="17"/>
      <c r="J11" s="12"/>
      <c r="K11" s="12" t="s">
        <v>57</v>
      </c>
    </row>
    <row r="12" spans="1:11" ht="16.5" thickTop="1" thickBot="1" x14ac:dyDescent="0.3">
      <c r="A12" s="14" t="s">
        <v>45</v>
      </c>
      <c r="B12" s="14" t="s">
        <v>51</v>
      </c>
      <c r="C12" s="14" t="s">
        <v>50</v>
      </c>
      <c r="D12" s="15">
        <v>10</v>
      </c>
      <c r="E12" s="16">
        <v>250</v>
      </c>
      <c r="F12" s="16">
        <f t="shared" si="0"/>
        <v>2500</v>
      </c>
      <c r="H12" s="3" t="s">
        <v>61</v>
      </c>
      <c r="I12" s="17"/>
      <c r="J12" s="12"/>
      <c r="K12" s="12" t="s">
        <v>57</v>
      </c>
    </row>
    <row r="13" spans="1:11" ht="15.75" thickTop="1" x14ac:dyDescent="0.25">
      <c r="A13" s="14" t="s">
        <v>49</v>
      </c>
      <c r="B13" s="14" t="s">
        <v>51</v>
      </c>
      <c r="C13" s="14" t="s">
        <v>48</v>
      </c>
      <c r="D13" s="15">
        <v>45</v>
      </c>
      <c r="E13" s="16">
        <v>20</v>
      </c>
      <c r="F13" s="16">
        <f t="shared" si="0"/>
        <v>900</v>
      </c>
    </row>
    <row r="14" spans="1:11" x14ac:dyDescent="0.25">
      <c r="A14" s="14" t="s">
        <v>49</v>
      </c>
      <c r="B14" s="14" t="s">
        <v>52</v>
      </c>
      <c r="C14" s="14" t="s">
        <v>47</v>
      </c>
      <c r="D14" s="15">
        <v>12</v>
      </c>
      <c r="E14" s="16">
        <v>220</v>
      </c>
      <c r="F14" s="16">
        <f t="shared" si="0"/>
        <v>2640</v>
      </c>
    </row>
    <row r="15" spans="1:11" x14ac:dyDescent="0.25">
      <c r="A15" s="14" t="s">
        <v>45</v>
      </c>
      <c r="B15" s="14" t="s">
        <v>52</v>
      </c>
      <c r="C15" s="14" t="s">
        <v>47</v>
      </c>
      <c r="D15" s="15">
        <v>13</v>
      </c>
      <c r="E15" s="16">
        <v>230</v>
      </c>
      <c r="F15" s="16">
        <f t="shared" si="0"/>
        <v>2990</v>
      </c>
    </row>
    <row r="16" spans="1:11" x14ac:dyDescent="0.25">
      <c r="A16" s="14" t="s">
        <v>45</v>
      </c>
      <c r="B16" s="14" t="s">
        <v>52</v>
      </c>
      <c r="C16" s="14" t="s">
        <v>48</v>
      </c>
      <c r="D16" s="15">
        <v>90</v>
      </c>
      <c r="E16" s="16">
        <v>20.9</v>
      </c>
      <c r="F16" s="16">
        <f t="shared" si="0"/>
        <v>1880.9999999999998</v>
      </c>
    </row>
    <row r="17" spans="1:6" x14ac:dyDescent="0.25">
      <c r="A17" s="14" t="s">
        <v>49</v>
      </c>
      <c r="B17" s="14" t="s">
        <v>52</v>
      </c>
      <c r="C17" s="14" t="s">
        <v>50</v>
      </c>
      <c r="D17" s="15">
        <v>5</v>
      </c>
      <c r="E17" s="16">
        <v>299</v>
      </c>
      <c r="F17" s="16">
        <f t="shared" si="0"/>
        <v>1495</v>
      </c>
    </row>
    <row r="18" spans="1:6" x14ac:dyDescent="0.25">
      <c r="A18" s="10"/>
    </row>
    <row r="19" spans="1:6" x14ac:dyDescent="0.25">
      <c r="A19" s="10"/>
    </row>
    <row r="20" spans="1:6" x14ac:dyDescent="0.25">
      <c r="A20" s="10"/>
    </row>
    <row r="21" spans="1:6" x14ac:dyDescent="0.25">
      <c r="A21" s="10"/>
    </row>
    <row r="22" spans="1:6" x14ac:dyDescent="0.25">
      <c r="A22" s="10"/>
    </row>
    <row r="23" spans="1:6" x14ac:dyDescent="0.25">
      <c r="A23" s="10"/>
    </row>
    <row r="24" spans="1:6" x14ac:dyDescent="0.25">
      <c r="A24" s="10"/>
    </row>
    <row r="25" spans="1:6" x14ac:dyDescent="0.25">
      <c r="A25" s="10"/>
    </row>
    <row r="26" spans="1:6" x14ac:dyDescent="0.25">
      <c r="A26" s="10"/>
    </row>
    <row r="27" spans="1:6" x14ac:dyDescent="0.25">
      <c r="A27" s="10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7A21-123A-41D3-932A-BED4967F19C5}">
  <dimension ref="B1:H288"/>
  <sheetViews>
    <sheetView showGridLines="0" zoomScale="115" zoomScaleNormal="115" workbookViewId="0">
      <selection activeCell="A2" sqref="A2"/>
    </sheetView>
  </sheetViews>
  <sheetFormatPr defaultRowHeight="15" x14ac:dyDescent="0.25"/>
  <cols>
    <col min="1" max="1" width="2.85546875" customWidth="1"/>
    <col min="2" max="2" width="18.5703125" bestFit="1" customWidth="1"/>
    <col min="3" max="3" width="24.28515625" customWidth="1"/>
    <col min="4" max="4" width="18.28515625" bestFit="1" customWidth="1"/>
    <col min="5" max="5" width="18.140625" bestFit="1" customWidth="1"/>
    <col min="6" max="6" width="2.85546875" customWidth="1"/>
    <col min="7" max="7" width="42.140625" bestFit="1" customWidth="1"/>
    <col min="8" max="8" width="15.140625" bestFit="1" customWidth="1"/>
  </cols>
  <sheetData>
    <row r="1" spans="2:8" ht="16.5" thickTop="1" thickBot="1" x14ac:dyDescent="0.3">
      <c r="B1" s="2" t="s">
        <v>62</v>
      </c>
      <c r="C1" s="2" t="s">
        <v>63</v>
      </c>
      <c r="D1" s="2" t="s">
        <v>64</v>
      </c>
      <c r="E1" s="18" t="s">
        <v>65</v>
      </c>
      <c r="G1" s="19" t="s">
        <v>2</v>
      </c>
      <c r="H1" s="3" t="s">
        <v>3</v>
      </c>
    </row>
    <row r="2" spans="2:8" ht="16.5" thickTop="1" thickBot="1" x14ac:dyDescent="0.3">
      <c r="B2" s="6" t="s">
        <v>66</v>
      </c>
      <c r="C2" s="6" t="s">
        <v>67</v>
      </c>
      <c r="D2" s="20">
        <v>2667.6</v>
      </c>
      <c r="E2" s="21" t="s">
        <v>68</v>
      </c>
      <c r="G2" s="3" t="s">
        <v>154</v>
      </c>
      <c r="H2" s="22"/>
    </row>
    <row r="3" spans="2:8" ht="16.5" thickTop="1" thickBot="1" x14ac:dyDescent="0.3">
      <c r="B3" s="6" t="s">
        <v>66</v>
      </c>
      <c r="C3" s="6" t="s">
        <v>67</v>
      </c>
      <c r="D3" s="20">
        <v>4013.1</v>
      </c>
      <c r="E3" s="21" t="s">
        <v>68</v>
      </c>
      <c r="G3" s="3" t="s">
        <v>75</v>
      </c>
      <c r="H3" s="22"/>
    </row>
    <row r="4" spans="2:8" ht="16.5" thickTop="1" thickBot="1" x14ac:dyDescent="0.3">
      <c r="B4" s="6" t="s">
        <v>66</v>
      </c>
      <c r="C4" s="6" t="s">
        <v>67</v>
      </c>
      <c r="D4" s="20">
        <v>3900</v>
      </c>
      <c r="E4" s="21" t="s">
        <v>68</v>
      </c>
      <c r="G4" s="3" t="s">
        <v>155</v>
      </c>
      <c r="H4" s="22"/>
    </row>
    <row r="5" spans="2:8" ht="16.5" thickTop="1" thickBot="1" x14ac:dyDescent="0.3">
      <c r="B5" s="6" t="s">
        <v>66</v>
      </c>
      <c r="C5" s="6" t="s">
        <v>67</v>
      </c>
      <c r="D5" s="20">
        <v>6000.15</v>
      </c>
      <c r="E5" s="21" t="s">
        <v>69</v>
      </c>
    </row>
    <row r="6" spans="2:8" ht="16.5" thickTop="1" thickBot="1" x14ac:dyDescent="0.3">
      <c r="B6" s="6" t="s">
        <v>70</v>
      </c>
      <c r="C6" s="6" t="s">
        <v>71</v>
      </c>
      <c r="D6" s="20">
        <v>544</v>
      </c>
      <c r="E6" s="21" t="s">
        <v>69</v>
      </c>
    </row>
    <row r="7" spans="2:8" ht="16.5" thickTop="1" thickBot="1" x14ac:dyDescent="0.3">
      <c r="B7" s="6" t="s">
        <v>70</v>
      </c>
      <c r="C7" s="6" t="s">
        <v>71</v>
      </c>
      <c r="D7" s="20">
        <v>600</v>
      </c>
      <c r="E7" s="21" t="s">
        <v>68</v>
      </c>
    </row>
    <row r="8" spans="2:8" ht="16.5" thickTop="1" thickBot="1" x14ac:dyDescent="0.3">
      <c r="B8" s="6" t="s">
        <v>70</v>
      </c>
      <c r="C8" s="6" t="s">
        <v>71</v>
      </c>
      <c r="D8" s="20">
        <v>140</v>
      </c>
      <c r="E8" s="21" t="s">
        <v>69</v>
      </c>
    </row>
    <row r="9" spans="2:8" ht="16.5" thickTop="1" thickBot="1" x14ac:dyDescent="0.3">
      <c r="B9" s="6" t="s">
        <v>70</v>
      </c>
      <c r="C9" s="6" t="s">
        <v>71</v>
      </c>
      <c r="D9" s="20">
        <v>440</v>
      </c>
      <c r="E9" s="21" t="s">
        <v>69</v>
      </c>
    </row>
    <row r="10" spans="2:8" ht="16.5" thickTop="1" thickBot="1" x14ac:dyDescent="0.3">
      <c r="B10" s="6" t="s">
        <v>72</v>
      </c>
      <c r="C10" s="6" t="s">
        <v>73</v>
      </c>
      <c r="D10" s="20">
        <v>1474.41</v>
      </c>
      <c r="E10" s="21" t="s">
        <v>68</v>
      </c>
    </row>
    <row r="11" spans="2:8" ht="16.5" thickTop="1" thickBot="1" x14ac:dyDescent="0.3">
      <c r="B11" s="6" t="s">
        <v>72</v>
      </c>
      <c r="C11" s="6" t="s">
        <v>73</v>
      </c>
      <c r="D11" s="20">
        <v>2162</v>
      </c>
      <c r="E11" s="21" t="s">
        <v>74</v>
      </c>
    </row>
    <row r="12" spans="2:8" ht="16.5" thickTop="1" thickBot="1" x14ac:dyDescent="0.3">
      <c r="B12" s="6" t="s">
        <v>72</v>
      </c>
      <c r="C12" s="6" t="s">
        <v>73</v>
      </c>
      <c r="D12" s="20">
        <v>2272</v>
      </c>
      <c r="E12" s="21" t="s">
        <v>68</v>
      </c>
    </row>
    <row r="13" spans="2:8" ht="16.5" thickTop="1" thickBot="1" x14ac:dyDescent="0.3">
      <c r="B13" s="6" t="s">
        <v>72</v>
      </c>
      <c r="C13" s="6" t="s">
        <v>73</v>
      </c>
      <c r="D13" s="20">
        <v>3887.92</v>
      </c>
      <c r="E13" s="21" t="s">
        <v>69</v>
      </c>
    </row>
    <row r="14" spans="2:8" ht="16.5" thickTop="1" thickBot="1" x14ac:dyDescent="0.3">
      <c r="B14" s="6" t="s">
        <v>76</v>
      </c>
      <c r="C14" s="6" t="s">
        <v>77</v>
      </c>
      <c r="D14" s="20">
        <v>3060</v>
      </c>
      <c r="E14" s="21" t="s">
        <v>69</v>
      </c>
    </row>
    <row r="15" spans="2:8" ht="16.5" thickTop="1" thickBot="1" x14ac:dyDescent="0.3">
      <c r="B15" s="6" t="s">
        <v>76</v>
      </c>
      <c r="C15" s="6" t="s">
        <v>77</v>
      </c>
      <c r="D15" s="20">
        <v>3329.28</v>
      </c>
      <c r="E15" s="21" t="s">
        <v>69</v>
      </c>
    </row>
    <row r="16" spans="2:8" ht="16.5" thickTop="1" thickBot="1" x14ac:dyDescent="0.3">
      <c r="B16" s="6" t="s">
        <v>76</v>
      </c>
      <c r="C16" s="6" t="s">
        <v>77</v>
      </c>
      <c r="D16" s="20">
        <v>3989.9</v>
      </c>
      <c r="E16" s="21" t="s">
        <v>69</v>
      </c>
    </row>
    <row r="17" spans="2:5" ht="16.5" thickTop="1" thickBot="1" x14ac:dyDescent="0.3">
      <c r="B17" s="6" t="s">
        <v>76</v>
      </c>
      <c r="C17" s="6" t="s">
        <v>77</v>
      </c>
      <c r="D17" s="20">
        <v>10273.1</v>
      </c>
      <c r="E17" s="21" t="s">
        <v>68</v>
      </c>
    </row>
    <row r="18" spans="2:5" ht="16.5" thickTop="1" thickBot="1" x14ac:dyDescent="0.3">
      <c r="B18" s="6" t="s">
        <v>72</v>
      </c>
      <c r="C18" s="6" t="s">
        <v>78</v>
      </c>
      <c r="D18" s="20">
        <v>4987.5</v>
      </c>
      <c r="E18" s="21" t="s">
        <v>79</v>
      </c>
    </row>
    <row r="19" spans="2:5" ht="16.5" thickTop="1" thickBot="1" x14ac:dyDescent="0.3">
      <c r="B19" s="6" t="s">
        <v>72</v>
      </c>
      <c r="C19" s="6" t="s">
        <v>78</v>
      </c>
      <c r="D19" s="20">
        <v>1500</v>
      </c>
      <c r="E19" s="21" t="s">
        <v>69</v>
      </c>
    </row>
    <row r="20" spans="2:5" ht="16.5" thickTop="1" thickBot="1" x14ac:dyDescent="0.3">
      <c r="B20" s="6" t="s">
        <v>72</v>
      </c>
      <c r="C20" s="6" t="s">
        <v>78</v>
      </c>
      <c r="D20" s="20">
        <v>2362.5</v>
      </c>
      <c r="E20" s="21" t="s">
        <v>69</v>
      </c>
    </row>
    <row r="21" spans="2:5" ht="16.5" thickTop="1" thickBot="1" x14ac:dyDescent="0.3">
      <c r="B21" s="6" t="s">
        <v>72</v>
      </c>
      <c r="C21" s="6" t="s">
        <v>78</v>
      </c>
      <c r="D21" s="20">
        <v>7100</v>
      </c>
      <c r="E21" s="21" t="s">
        <v>74</v>
      </c>
    </row>
    <row r="22" spans="2:5" ht="16.5" thickTop="1" thickBot="1" x14ac:dyDescent="0.3">
      <c r="B22" s="6" t="s">
        <v>80</v>
      </c>
      <c r="C22" s="6" t="s">
        <v>81</v>
      </c>
      <c r="D22" s="20">
        <v>705.6</v>
      </c>
      <c r="E22" s="21" t="s">
        <v>79</v>
      </c>
    </row>
    <row r="23" spans="2:5" ht="16.5" thickTop="1" thickBot="1" x14ac:dyDescent="0.3">
      <c r="B23" s="6" t="s">
        <v>80</v>
      </c>
      <c r="C23" s="6" t="s">
        <v>81</v>
      </c>
      <c r="D23" s="20">
        <v>2128.5</v>
      </c>
      <c r="E23" s="21" t="s">
        <v>79</v>
      </c>
    </row>
    <row r="24" spans="2:5" ht="16.5" thickTop="1" thickBot="1" x14ac:dyDescent="0.3">
      <c r="B24" s="6" t="s">
        <v>80</v>
      </c>
      <c r="C24" s="6" t="s">
        <v>81</v>
      </c>
      <c r="D24" s="20">
        <v>1174.5</v>
      </c>
      <c r="E24" s="21" t="s">
        <v>68</v>
      </c>
    </row>
    <row r="25" spans="2:5" ht="16.5" thickTop="1" thickBot="1" x14ac:dyDescent="0.3">
      <c r="B25" s="6" t="s">
        <v>80</v>
      </c>
      <c r="C25" s="6" t="s">
        <v>81</v>
      </c>
      <c r="D25" s="20">
        <v>878.4</v>
      </c>
      <c r="E25" s="21" t="s">
        <v>69</v>
      </c>
    </row>
    <row r="26" spans="2:5" ht="16.5" thickTop="1" thickBot="1" x14ac:dyDescent="0.3">
      <c r="B26" s="6" t="s">
        <v>80</v>
      </c>
      <c r="C26" s="6" t="s">
        <v>82</v>
      </c>
      <c r="D26" s="20">
        <v>2028.25</v>
      </c>
      <c r="E26" s="21" t="s">
        <v>69</v>
      </c>
    </row>
    <row r="27" spans="2:5" ht="16.5" thickTop="1" thickBot="1" x14ac:dyDescent="0.3">
      <c r="B27" s="6" t="s">
        <v>80</v>
      </c>
      <c r="C27" s="6" t="s">
        <v>82</v>
      </c>
      <c r="D27" s="20">
        <v>2061.5</v>
      </c>
      <c r="E27" s="21" t="s">
        <v>79</v>
      </c>
    </row>
    <row r="28" spans="2:5" ht="16.5" thickTop="1" thickBot="1" x14ac:dyDescent="0.3">
      <c r="B28" s="6" t="s">
        <v>80</v>
      </c>
      <c r="C28" s="6" t="s">
        <v>82</v>
      </c>
      <c r="D28" s="20">
        <v>228</v>
      </c>
      <c r="E28" s="21" t="s">
        <v>69</v>
      </c>
    </row>
    <row r="29" spans="2:5" ht="16.5" thickTop="1" thickBot="1" x14ac:dyDescent="0.3">
      <c r="B29" s="6" t="s">
        <v>80</v>
      </c>
      <c r="C29" s="6" t="s">
        <v>82</v>
      </c>
      <c r="D29" s="20">
        <v>2720.8</v>
      </c>
      <c r="E29" s="21" t="s">
        <v>74</v>
      </c>
    </row>
    <row r="30" spans="2:5" ht="16.5" thickTop="1" thickBot="1" x14ac:dyDescent="0.3">
      <c r="B30" s="6" t="s">
        <v>80</v>
      </c>
      <c r="C30" s="6" t="s">
        <v>83</v>
      </c>
      <c r="D30" s="20">
        <v>2424.6</v>
      </c>
      <c r="E30" s="21" t="s">
        <v>68</v>
      </c>
    </row>
    <row r="31" spans="2:5" ht="16.5" thickTop="1" thickBot="1" x14ac:dyDescent="0.3">
      <c r="B31" s="6" t="s">
        <v>80</v>
      </c>
      <c r="C31" s="6" t="s">
        <v>83</v>
      </c>
      <c r="D31" s="20">
        <v>1100.7</v>
      </c>
      <c r="E31" s="21" t="s">
        <v>69</v>
      </c>
    </row>
    <row r="32" spans="2:5" ht="16.5" thickTop="1" thickBot="1" x14ac:dyDescent="0.3">
      <c r="B32" s="6" t="s">
        <v>80</v>
      </c>
      <c r="C32" s="6" t="s">
        <v>83</v>
      </c>
      <c r="D32" s="20">
        <v>360</v>
      </c>
      <c r="E32" s="21" t="s">
        <v>79</v>
      </c>
    </row>
    <row r="33" spans="2:5" ht="16.5" thickTop="1" thickBot="1" x14ac:dyDescent="0.3">
      <c r="B33" s="6" t="s">
        <v>80</v>
      </c>
      <c r="C33" s="6" t="s">
        <v>83</v>
      </c>
      <c r="D33" s="20">
        <v>590.4</v>
      </c>
      <c r="E33" s="21" t="s">
        <v>68</v>
      </c>
    </row>
    <row r="34" spans="2:5" ht="16.5" thickTop="1" thickBot="1" x14ac:dyDescent="0.3">
      <c r="B34" s="6" t="s">
        <v>70</v>
      </c>
      <c r="C34" s="6" t="s">
        <v>84</v>
      </c>
      <c r="D34" s="20">
        <v>225.28</v>
      </c>
      <c r="E34" s="21" t="s">
        <v>74</v>
      </c>
    </row>
    <row r="35" spans="2:5" ht="16.5" thickTop="1" thickBot="1" x14ac:dyDescent="0.3">
      <c r="B35" s="6" t="s">
        <v>70</v>
      </c>
      <c r="C35" s="6" t="s">
        <v>84</v>
      </c>
      <c r="D35" s="20">
        <v>2970</v>
      </c>
      <c r="E35" s="21" t="s">
        <v>79</v>
      </c>
    </row>
    <row r="36" spans="2:5" ht="16.5" thickTop="1" thickBot="1" x14ac:dyDescent="0.3">
      <c r="B36" s="6" t="s">
        <v>70</v>
      </c>
      <c r="C36" s="6" t="s">
        <v>84</v>
      </c>
      <c r="D36" s="20">
        <v>1337.6</v>
      </c>
      <c r="E36" s="21" t="s">
        <v>79</v>
      </c>
    </row>
    <row r="37" spans="2:5" ht="16.5" thickTop="1" thickBot="1" x14ac:dyDescent="0.3">
      <c r="B37" s="6" t="s">
        <v>70</v>
      </c>
      <c r="C37" s="6" t="s">
        <v>84</v>
      </c>
      <c r="D37" s="20">
        <v>682</v>
      </c>
      <c r="E37" s="21" t="s">
        <v>68</v>
      </c>
    </row>
    <row r="38" spans="2:5" ht="16.5" thickTop="1" thickBot="1" x14ac:dyDescent="0.3">
      <c r="B38" s="6" t="s">
        <v>70</v>
      </c>
      <c r="C38" s="6" t="s">
        <v>85</v>
      </c>
      <c r="D38" s="20">
        <v>288.22000000000003</v>
      </c>
      <c r="E38" s="21" t="s">
        <v>68</v>
      </c>
    </row>
    <row r="39" spans="2:5" ht="16.5" thickTop="1" thickBot="1" x14ac:dyDescent="0.3">
      <c r="B39" s="6" t="s">
        <v>70</v>
      </c>
      <c r="C39" s="6" t="s">
        <v>85</v>
      </c>
      <c r="D39" s="20">
        <v>85.4</v>
      </c>
      <c r="E39" s="21" t="s">
        <v>79</v>
      </c>
    </row>
    <row r="40" spans="2:5" ht="16.5" thickTop="1" thickBot="1" x14ac:dyDescent="0.3">
      <c r="B40" s="6" t="s">
        <v>86</v>
      </c>
      <c r="C40" s="6" t="s">
        <v>87</v>
      </c>
      <c r="D40" s="20">
        <v>744.6</v>
      </c>
      <c r="E40" s="21" t="s">
        <v>68</v>
      </c>
    </row>
    <row r="41" spans="2:5" ht="16.5" thickTop="1" thickBot="1" x14ac:dyDescent="0.3">
      <c r="B41" s="6" t="s">
        <v>86</v>
      </c>
      <c r="C41" s="6" t="s">
        <v>87</v>
      </c>
      <c r="D41" s="20">
        <v>306</v>
      </c>
      <c r="E41" s="21" t="s">
        <v>68</v>
      </c>
    </row>
    <row r="42" spans="2:5" ht="16.5" thickTop="1" thickBot="1" x14ac:dyDescent="0.3">
      <c r="B42" s="6" t="s">
        <v>86</v>
      </c>
      <c r="C42" s="6" t="s">
        <v>87</v>
      </c>
      <c r="D42" s="20">
        <v>68.849999999999994</v>
      </c>
      <c r="E42" s="21" t="s">
        <v>68</v>
      </c>
    </row>
    <row r="43" spans="2:5" ht="16.5" thickTop="1" thickBot="1" x14ac:dyDescent="0.3">
      <c r="B43" s="6" t="s">
        <v>86</v>
      </c>
      <c r="C43" s="6" t="s">
        <v>87</v>
      </c>
      <c r="D43" s="20">
        <v>162.56</v>
      </c>
      <c r="E43" s="21" t="s">
        <v>69</v>
      </c>
    </row>
    <row r="44" spans="2:5" ht="16.5" thickTop="1" thickBot="1" x14ac:dyDescent="0.3">
      <c r="B44" s="6" t="s">
        <v>80</v>
      </c>
      <c r="C44" s="6" t="s">
        <v>88</v>
      </c>
      <c r="D44" s="20">
        <v>1317.5</v>
      </c>
      <c r="E44" s="21" t="s">
        <v>69</v>
      </c>
    </row>
    <row r="45" spans="2:5" ht="16.5" thickTop="1" thickBot="1" x14ac:dyDescent="0.3">
      <c r="B45" s="6" t="s">
        <v>80</v>
      </c>
      <c r="C45" s="6" t="s">
        <v>88</v>
      </c>
      <c r="D45" s="20">
        <v>7312.12</v>
      </c>
      <c r="E45" s="21" t="s">
        <v>68</v>
      </c>
    </row>
    <row r="46" spans="2:5" ht="16.5" thickTop="1" thickBot="1" x14ac:dyDescent="0.3">
      <c r="B46" s="6" t="s">
        <v>80</v>
      </c>
      <c r="C46" s="6" t="s">
        <v>88</v>
      </c>
      <c r="D46" s="20">
        <v>12806.1</v>
      </c>
      <c r="E46" s="21" t="s">
        <v>68</v>
      </c>
    </row>
    <row r="47" spans="2:5" ht="16.5" thickTop="1" thickBot="1" x14ac:dyDescent="0.3">
      <c r="B47" s="6" t="s">
        <v>80</v>
      </c>
      <c r="C47" s="6" t="s">
        <v>88</v>
      </c>
      <c r="D47" s="20">
        <v>25127.360000000001</v>
      </c>
      <c r="E47" s="21" t="s">
        <v>79</v>
      </c>
    </row>
    <row r="48" spans="2:5" ht="16.5" thickTop="1" thickBot="1" x14ac:dyDescent="0.3">
      <c r="B48" s="6" t="s">
        <v>72</v>
      </c>
      <c r="C48" s="6" t="s">
        <v>89</v>
      </c>
      <c r="D48" s="20">
        <v>417.38</v>
      </c>
      <c r="E48" s="21" t="s">
        <v>69</v>
      </c>
    </row>
    <row r="49" spans="2:5" ht="16.5" thickTop="1" thickBot="1" x14ac:dyDescent="0.3">
      <c r="B49" s="6" t="s">
        <v>72</v>
      </c>
      <c r="C49" s="6" t="s">
        <v>89</v>
      </c>
      <c r="D49" s="20">
        <v>265</v>
      </c>
      <c r="E49" s="21" t="s">
        <v>69</v>
      </c>
    </row>
    <row r="50" spans="2:5" ht="16.5" thickTop="1" thickBot="1" x14ac:dyDescent="0.3">
      <c r="B50" s="6" t="s">
        <v>72</v>
      </c>
      <c r="C50" s="6" t="s">
        <v>89</v>
      </c>
      <c r="D50" s="20">
        <v>1393.9</v>
      </c>
      <c r="E50" s="21" t="s">
        <v>68</v>
      </c>
    </row>
    <row r="51" spans="2:5" ht="16.5" thickTop="1" thickBot="1" x14ac:dyDescent="0.3">
      <c r="B51" s="6" t="s">
        <v>90</v>
      </c>
      <c r="C51" s="6" t="s">
        <v>91</v>
      </c>
      <c r="D51" s="20">
        <v>911.75</v>
      </c>
      <c r="E51" s="21" t="s">
        <v>68</v>
      </c>
    </row>
    <row r="52" spans="2:5" ht="16.5" thickTop="1" thickBot="1" x14ac:dyDescent="0.3">
      <c r="B52" s="6" t="s">
        <v>90</v>
      </c>
      <c r="C52" s="6" t="s">
        <v>91</v>
      </c>
      <c r="D52" s="20">
        <v>742</v>
      </c>
      <c r="E52" s="21" t="s">
        <v>74</v>
      </c>
    </row>
    <row r="53" spans="2:5" ht="16.5" thickTop="1" thickBot="1" x14ac:dyDescent="0.3">
      <c r="B53" s="6" t="s">
        <v>90</v>
      </c>
      <c r="C53" s="6" t="s">
        <v>91</v>
      </c>
      <c r="D53" s="20">
        <v>187.6</v>
      </c>
      <c r="E53" s="21" t="s">
        <v>68</v>
      </c>
    </row>
    <row r="54" spans="2:5" ht="16.5" thickTop="1" thickBot="1" x14ac:dyDescent="0.3">
      <c r="B54" s="6" t="s">
        <v>90</v>
      </c>
      <c r="C54" s="6" t="s">
        <v>91</v>
      </c>
      <c r="D54" s="20">
        <v>226.8</v>
      </c>
      <c r="E54" s="21" t="s">
        <v>79</v>
      </c>
    </row>
    <row r="55" spans="2:5" ht="16.5" thickTop="1" thickBot="1" x14ac:dyDescent="0.3">
      <c r="B55" s="6" t="s">
        <v>76</v>
      </c>
      <c r="C55" s="6" t="s">
        <v>92</v>
      </c>
      <c r="D55" s="20">
        <v>2472.5</v>
      </c>
      <c r="E55" s="21" t="s">
        <v>69</v>
      </c>
    </row>
    <row r="56" spans="2:5" ht="16.5" thickTop="1" thickBot="1" x14ac:dyDescent="0.3">
      <c r="B56" s="6" t="s">
        <v>76</v>
      </c>
      <c r="C56" s="6" t="s">
        <v>92</v>
      </c>
      <c r="D56" s="20">
        <v>4454.8</v>
      </c>
      <c r="E56" s="21" t="s">
        <v>74</v>
      </c>
    </row>
    <row r="57" spans="2:5" ht="16.5" thickTop="1" thickBot="1" x14ac:dyDescent="0.3">
      <c r="B57" s="6" t="s">
        <v>76</v>
      </c>
      <c r="C57" s="6" t="s">
        <v>92</v>
      </c>
      <c r="D57" s="20">
        <v>2541.29</v>
      </c>
      <c r="E57" s="21" t="s">
        <v>69</v>
      </c>
    </row>
    <row r="58" spans="2:5" ht="16.5" thickTop="1" thickBot="1" x14ac:dyDescent="0.3">
      <c r="B58" s="6" t="s">
        <v>76</v>
      </c>
      <c r="C58" s="6" t="s">
        <v>92</v>
      </c>
      <c r="D58" s="20">
        <v>174.15</v>
      </c>
      <c r="E58" s="21" t="s">
        <v>74</v>
      </c>
    </row>
    <row r="59" spans="2:5" ht="16.5" thickTop="1" thickBot="1" x14ac:dyDescent="0.3">
      <c r="B59" s="6" t="s">
        <v>76</v>
      </c>
      <c r="C59" s="6" t="s">
        <v>93</v>
      </c>
      <c r="D59" s="20">
        <v>294</v>
      </c>
      <c r="E59" s="21" t="s">
        <v>79</v>
      </c>
    </row>
    <row r="60" spans="2:5" ht="16.5" thickTop="1" thickBot="1" x14ac:dyDescent="0.3">
      <c r="B60" s="6" t="s">
        <v>76</v>
      </c>
      <c r="C60" s="6" t="s">
        <v>93</v>
      </c>
      <c r="D60" s="20">
        <v>242.5</v>
      </c>
      <c r="E60" s="21" t="s">
        <v>74</v>
      </c>
    </row>
    <row r="61" spans="2:5" ht="16.5" thickTop="1" thickBot="1" x14ac:dyDescent="0.3">
      <c r="B61" s="6" t="s">
        <v>76</v>
      </c>
      <c r="C61" s="6" t="s">
        <v>93</v>
      </c>
      <c r="D61" s="20">
        <v>150</v>
      </c>
      <c r="E61" s="21" t="s">
        <v>79</v>
      </c>
    </row>
    <row r="62" spans="2:5" ht="16.5" thickTop="1" thickBot="1" x14ac:dyDescent="0.3">
      <c r="B62" s="6" t="s">
        <v>76</v>
      </c>
      <c r="C62" s="6" t="s">
        <v>93</v>
      </c>
      <c r="D62" s="20">
        <v>99.5</v>
      </c>
      <c r="E62" s="21" t="s">
        <v>69</v>
      </c>
    </row>
    <row r="63" spans="2:5" ht="16.5" thickTop="1" thickBot="1" x14ac:dyDescent="0.3">
      <c r="B63" s="6" t="s">
        <v>70</v>
      </c>
      <c r="C63" s="6" t="s">
        <v>94</v>
      </c>
      <c r="D63" s="20">
        <v>176.7</v>
      </c>
      <c r="E63" s="21" t="s">
        <v>79</v>
      </c>
    </row>
    <row r="64" spans="2:5" ht="16.5" thickTop="1" thickBot="1" x14ac:dyDescent="0.3">
      <c r="B64" s="6" t="s">
        <v>70</v>
      </c>
      <c r="C64" s="6" t="s">
        <v>94</v>
      </c>
      <c r="D64" s="20">
        <v>1298.1199999999999</v>
      </c>
      <c r="E64" s="21" t="s">
        <v>69</v>
      </c>
    </row>
    <row r="65" spans="2:5" ht="16.5" thickTop="1" thickBot="1" x14ac:dyDescent="0.3">
      <c r="B65" s="6" t="s">
        <v>90</v>
      </c>
      <c r="C65" s="6" t="s">
        <v>95</v>
      </c>
      <c r="D65" s="20">
        <v>9032.6</v>
      </c>
      <c r="E65" s="21" t="s">
        <v>68</v>
      </c>
    </row>
    <row r="66" spans="2:5" ht="16.5" thickTop="1" thickBot="1" x14ac:dyDescent="0.3">
      <c r="B66" s="6" t="s">
        <v>90</v>
      </c>
      <c r="C66" s="6" t="s">
        <v>95</v>
      </c>
      <c r="D66" s="20">
        <v>9868.6</v>
      </c>
      <c r="E66" s="21" t="s">
        <v>79</v>
      </c>
    </row>
    <row r="67" spans="2:5" ht="16.5" thickTop="1" thickBot="1" x14ac:dyDescent="0.3">
      <c r="B67" s="6" t="s">
        <v>90</v>
      </c>
      <c r="C67" s="6" t="s">
        <v>95</v>
      </c>
      <c r="D67" s="20">
        <v>6771.6</v>
      </c>
      <c r="E67" s="21" t="s">
        <v>68</v>
      </c>
    </row>
    <row r="68" spans="2:5" ht="16.5" thickTop="1" thickBot="1" x14ac:dyDescent="0.3">
      <c r="B68" s="6" t="s">
        <v>90</v>
      </c>
      <c r="C68" s="6" t="s">
        <v>95</v>
      </c>
      <c r="D68" s="20">
        <v>6931.2</v>
      </c>
      <c r="E68" s="21" t="s">
        <v>74</v>
      </c>
    </row>
    <row r="69" spans="2:5" ht="16.5" thickTop="1" thickBot="1" x14ac:dyDescent="0.3">
      <c r="B69" s="6" t="s">
        <v>76</v>
      </c>
      <c r="C69" s="6" t="s">
        <v>96</v>
      </c>
      <c r="D69" s="20">
        <v>2681.87</v>
      </c>
      <c r="E69" s="21" t="s">
        <v>79</v>
      </c>
    </row>
    <row r="70" spans="2:5" ht="16.5" thickTop="1" thickBot="1" x14ac:dyDescent="0.3">
      <c r="B70" s="6" t="s">
        <v>76</v>
      </c>
      <c r="C70" s="6" t="s">
        <v>96</v>
      </c>
      <c r="D70" s="20">
        <v>2993.12</v>
      </c>
      <c r="E70" s="21" t="s">
        <v>68</v>
      </c>
    </row>
    <row r="71" spans="2:5" ht="16.5" thickTop="1" thickBot="1" x14ac:dyDescent="0.3">
      <c r="B71" s="6" t="s">
        <v>76</v>
      </c>
      <c r="C71" s="6" t="s">
        <v>96</v>
      </c>
      <c r="D71" s="20">
        <v>487</v>
      </c>
      <c r="E71" s="21" t="s">
        <v>69</v>
      </c>
    </row>
    <row r="72" spans="2:5" ht="16.5" thickTop="1" thickBot="1" x14ac:dyDescent="0.3">
      <c r="B72" s="6" t="s">
        <v>76</v>
      </c>
      <c r="C72" s="6" t="s">
        <v>96</v>
      </c>
      <c r="D72" s="20">
        <v>1458.75</v>
      </c>
      <c r="E72" s="21" t="s">
        <v>79</v>
      </c>
    </row>
    <row r="73" spans="2:5" ht="16.5" thickTop="1" thickBot="1" x14ac:dyDescent="0.3">
      <c r="B73" s="6" t="s">
        <v>70</v>
      </c>
      <c r="C73" s="6" t="s">
        <v>97</v>
      </c>
      <c r="D73" s="20">
        <v>1750</v>
      </c>
      <c r="E73" s="21" t="s">
        <v>79</v>
      </c>
    </row>
    <row r="74" spans="2:5" ht="16.5" thickTop="1" thickBot="1" x14ac:dyDescent="0.3">
      <c r="B74" s="6" t="s">
        <v>70</v>
      </c>
      <c r="C74" s="6" t="s">
        <v>97</v>
      </c>
      <c r="D74" s="20">
        <v>750</v>
      </c>
      <c r="E74" s="21" t="s">
        <v>68</v>
      </c>
    </row>
    <row r="75" spans="2:5" ht="16.5" thickTop="1" thickBot="1" x14ac:dyDescent="0.3">
      <c r="B75" s="6" t="s">
        <v>72</v>
      </c>
      <c r="C75" s="6" t="s">
        <v>98</v>
      </c>
      <c r="D75" s="20">
        <v>421.2</v>
      </c>
      <c r="E75" s="21" t="s">
        <v>68</v>
      </c>
    </row>
    <row r="76" spans="2:5" ht="16.5" thickTop="1" thickBot="1" x14ac:dyDescent="0.3">
      <c r="B76" s="6" t="s">
        <v>72</v>
      </c>
      <c r="C76" s="6" t="s">
        <v>98</v>
      </c>
      <c r="D76" s="20">
        <v>208</v>
      </c>
      <c r="E76" s="21" t="s">
        <v>69</v>
      </c>
    </row>
    <row r="77" spans="2:5" ht="16.5" thickTop="1" thickBot="1" x14ac:dyDescent="0.3">
      <c r="B77" s="6" t="s">
        <v>80</v>
      </c>
      <c r="C77" s="6" t="s">
        <v>99</v>
      </c>
      <c r="D77" s="20">
        <v>467.55</v>
      </c>
      <c r="E77" s="21" t="s">
        <v>68</v>
      </c>
    </row>
    <row r="78" spans="2:5" ht="16.5" thickTop="1" thickBot="1" x14ac:dyDescent="0.3">
      <c r="B78" s="6" t="s">
        <v>80</v>
      </c>
      <c r="C78" s="6" t="s">
        <v>99</v>
      </c>
      <c r="D78" s="20">
        <v>337.5</v>
      </c>
      <c r="E78" s="21" t="s">
        <v>69</v>
      </c>
    </row>
    <row r="79" spans="2:5" ht="16.5" thickTop="1" thickBot="1" x14ac:dyDescent="0.3">
      <c r="B79" s="6" t="s">
        <v>80</v>
      </c>
      <c r="C79" s="6" t="s">
        <v>99</v>
      </c>
      <c r="D79" s="20">
        <v>219.37</v>
      </c>
      <c r="E79" s="21" t="s">
        <v>74</v>
      </c>
    </row>
    <row r="80" spans="2:5" ht="16.5" thickTop="1" thickBot="1" x14ac:dyDescent="0.3">
      <c r="B80" s="6" t="s">
        <v>80</v>
      </c>
      <c r="C80" s="6" t="s">
        <v>99</v>
      </c>
      <c r="D80" s="20">
        <v>529.20000000000005</v>
      </c>
      <c r="E80" s="21" t="s">
        <v>68</v>
      </c>
    </row>
    <row r="81" spans="2:5" ht="16.5" thickTop="1" thickBot="1" x14ac:dyDescent="0.3">
      <c r="B81" s="6" t="s">
        <v>76</v>
      </c>
      <c r="C81" s="6" t="s">
        <v>100</v>
      </c>
      <c r="D81" s="20">
        <v>2649.6</v>
      </c>
      <c r="E81" s="21" t="s">
        <v>69</v>
      </c>
    </row>
    <row r="82" spans="2:5" ht="16.5" thickTop="1" thickBot="1" x14ac:dyDescent="0.3">
      <c r="B82" s="6" t="s">
        <v>76</v>
      </c>
      <c r="C82" s="6" t="s">
        <v>100</v>
      </c>
      <c r="D82" s="20">
        <v>5652</v>
      </c>
      <c r="E82" s="21" t="s">
        <v>79</v>
      </c>
    </row>
    <row r="83" spans="2:5" ht="16.5" thickTop="1" thickBot="1" x14ac:dyDescent="0.3">
      <c r="B83" s="6" t="s">
        <v>76</v>
      </c>
      <c r="C83" s="6" t="s">
        <v>100</v>
      </c>
      <c r="D83" s="20">
        <v>4473</v>
      </c>
      <c r="E83" s="21" t="s">
        <v>68</v>
      </c>
    </row>
    <row r="84" spans="2:5" ht="16.5" thickTop="1" thickBot="1" x14ac:dyDescent="0.3">
      <c r="B84" s="6" t="s">
        <v>76</v>
      </c>
      <c r="C84" s="6" t="s">
        <v>100</v>
      </c>
      <c r="D84" s="20">
        <v>1267.2</v>
      </c>
      <c r="E84" s="21" t="s">
        <v>74</v>
      </c>
    </row>
    <row r="85" spans="2:5" ht="16.5" thickTop="1" thickBot="1" x14ac:dyDescent="0.3">
      <c r="B85" s="6" t="s">
        <v>70</v>
      </c>
      <c r="C85" s="6" t="s">
        <v>101</v>
      </c>
      <c r="D85" s="20">
        <v>1701.87</v>
      </c>
      <c r="E85" s="21" t="s">
        <v>79</v>
      </c>
    </row>
    <row r="86" spans="2:5" ht="16.5" thickTop="1" thickBot="1" x14ac:dyDescent="0.3">
      <c r="B86" s="6" t="s">
        <v>70</v>
      </c>
      <c r="C86" s="6" t="s">
        <v>101</v>
      </c>
      <c r="D86" s="20">
        <v>1093.0899999999999</v>
      </c>
      <c r="E86" s="21" t="s">
        <v>79</v>
      </c>
    </row>
    <row r="87" spans="2:5" ht="16.5" thickTop="1" thickBot="1" x14ac:dyDescent="0.3">
      <c r="B87" s="6" t="s">
        <v>70</v>
      </c>
      <c r="C87" s="6" t="s">
        <v>101</v>
      </c>
      <c r="D87" s="20">
        <v>1753.62</v>
      </c>
      <c r="E87" s="21" t="s">
        <v>68</v>
      </c>
    </row>
    <row r="88" spans="2:5" ht="16.5" thickTop="1" thickBot="1" x14ac:dyDescent="0.3">
      <c r="B88" s="6" t="s">
        <v>70</v>
      </c>
      <c r="C88" s="6" t="s">
        <v>101</v>
      </c>
      <c r="D88" s="20">
        <v>1994.85</v>
      </c>
      <c r="E88" s="21" t="s">
        <v>68</v>
      </c>
    </row>
    <row r="89" spans="2:5" ht="16.5" thickTop="1" thickBot="1" x14ac:dyDescent="0.3">
      <c r="B89" s="6" t="s">
        <v>86</v>
      </c>
      <c r="C89" s="6" t="s">
        <v>102</v>
      </c>
      <c r="D89" s="20">
        <v>2835.68</v>
      </c>
      <c r="E89" s="21" t="s">
        <v>79</v>
      </c>
    </row>
    <row r="90" spans="2:5" ht="16.5" thickTop="1" thickBot="1" x14ac:dyDescent="0.3">
      <c r="B90" s="6" t="s">
        <v>86</v>
      </c>
      <c r="C90" s="6" t="s">
        <v>102</v>
      </c>
      <c r="D90" s="20">
        <v>5079.6000000000004</v>
      </c>
      <c r="E90" s="21" t="s">
        <v>68</v>
      </c>
    </row>
    <row r="91" spans="2:5" ht="16.5" thickTop="1" thickBot="1" x14ac:dyDescent="0.3">
      <c r="B91" s="6" t="s">
        <v>86</v>
      </c>
      <c r="C91" s="6" t="s">
        <v>102</v>
      </c>
      <c r="D91" s="20">
        <v>1249.2</v>
      </c>
      <c r="E91" s="21" t="s">
        <v>68</v>
      </c>
    </row>
    <row r="92" spans="2:5" ht="16.5" thickTop="1" thickBot="1" x14ac:dyDescent="0.3">
      <c r="B92" s="6" t="s">
        <v>86</v>
      </c>
      <c r="C92" s="6" t="s">
        <v>102</v>
      </c>
      <c r="D92" s="20">
        <v>2061.17</v>
      </c>
      <c r="E92" s="21" t="s">
        <v>68</v>
      </c>
    </row>
    <row r="93" spans="2:5" ht="16.5" thickTop="1" thickBot="1" x14ac:dyDescent="0.3">
      <c r="B93" s="6" t="s">
        <v>90</v>
      </c>
      <c r="C93" s="6" t="s">
        <v>103</v>
      </c>
      <c r="D93" s="20">
        <v>504</v>
      </c>
      <c r="E93" s="21" t="s">
        <v>69</v>
      </c>
    </row>
    <row r="94" spans="2:5" ht="16.5" thickTop="1" thickBot="1" x14ac:dyDescent="0.3">
      <c r="B94" s="6" t="s">
        <v>90</v>
      </c>
      <c r="C94" s="6" t="s">
        <v>103</v>
      </c>
      <c r="D94" s="20">
        <v>3318</v>
      </c>
      <c r="E94" s="21" t="s">
        <v>69</v>
      </c>
    </row>
    <row r="95" spans="2:5" ht="16.5" thickTop="1" thickBot="1" x14ac:dyDescent="0.3">
      <c r="B95" s="6" t="s">
        <v>90</v>
      </c>
      <c r="C95" s="6" t="s">
        <v>103</v>
      </c>
      <c r="D95" s="20">
        <v>210</v>
      </c>
      <c r="E95" s="21" t="s">
        <v>68</v>
      </c>
    </row>
    <row r="96" spans="2:5" ht="16.5" thickTop="1" thickBot="1" x14ac:dyDescent="0.3">
      <c r="B96" s="6" t="s">
        <v>90</v>
      </c>
      <c r="C96" s="6" t="s">
        <v>103</v>
      </c>
      <c r="D96" s="20">
        <v>201.6</v>
      </c>
      <c r="E96" s="21" t="s">
        <v>68</v>
      </c>
    </row>
    <row r="97" spans="2:5" ht="16.5" thickTop="1" thickBot="1" x14ac:dyDescent="0.3">
      <c r="B97" s="6" t="s">
        <v>72</v>
      </c>
      <c r="C97" s="6" t="s">
        <v>104</v>
      </c>
      <c r="D97" s="20">
        <v>3323.2</v>
      </c>
      <c r="E97" s="21" t="s">
        <v>79</v>
      </c>
    </row>
    <row r="98" spans="2:5" ht="16.5" thickTop="1" thickBot="1" x14ac:dyDescent="0.3">
      <c r="B98" s="6" t="s">
        <v>72</v>
      </c>
      <c r="C98" s="6" t="s">
        <v>104</v>
      </c>
      <c r="D98" s="20">
        <v>3747.9</v>
      </c>
      <c r="E98" s="21" t="s">
        <v>69</v>
      </c>
    </row>
    <row r="99" spans="2:5" ht="16.5" thickTop="1" thickBot="1" x14ac:dyDescent="0.3">
      <c r="B99" s="6" t="s">
        <v>72</v>
      </c>
      <c r="C99" s="6" t="s">
        <v>104</v>
      </c>
      <c r="D99" s="20">
        <v>533.20000000000005</v>
      </c>
      <c r="E99" s="21" t="s">
        <v>69</v>
      </c>
    </row>
    <row r="100" spans="2:5" ht="16.5" thickTop="1" thickBot="1" x14ac:dyDescent="0.3">
      <c r="B100" s="6" t="s">
        <v>72</v>
      </c>
      <c r="C100" s="6" t="s">
        <v>104</v>
      </c>
      <c r="D100" s="20">
        <v>1215.2</v>
      </c>
      <c r="E100" s="21" t="s">
        <v>68</v>
      </c>
    </row>
    <row r="101" spans="2:5" ht="16.5" thickTop="1" thickBot="1" x14ac:dyDescent="0.3">
      <c r="B101" s="6" t="s">
        <v>72</v>
      </c>
      <c r="C101" s="6" t="s">
        <v>105</v>
      </c>
      <c r="D101" s="20">
        <v>2199.25</v>
      </c>
      <c r="E101" s="21" t="s">
        <v>68</v>
      </c>
    </row>
    <row r="102" spans="2:5" ht="16.5" thickTop="1" thickBot="1" x14ac:dyDescent="0.3">
      <c r="B102" s="6" t="s">
        <v>72</v>
      </c>
      <c r="C102" s="6" t="s">
        <v>105</v>
      </c>
      <c r="D102" s="20">
        <v>2698</v>
      </c>
      <c r="E102" s="21" t="s">
        <v>74</v>
      </c>
    </row>
    <row r="103" spans="2:5" ht="16.5" thickTop="1" thickBot="1" x14ac:dyDescent="0.3">
      <c r="B103" s="6" t="s">
        <v>72</v>
      </c>
      <c r="C103" s="6" t="s">
        <v>105</v>
      </c>
      <c r="D103" s="20">
        <v>1928.5</v>
      </c>
      <c r="E103" s="21" t="s">
        <v>68</v>
      </c>
    </row>
    <row r="104" spans="2:5" ht="16.5" thickTop="1" thickBot="1" x14ac:dyDescent="0.3">
      <c r="B104" s="6" t="s">
        <v>72</v>
      </c>
      <c r="C104" s="6" t="s">
        <v>105</v>
      </c>
      <c r="D104" s="20">
        <v>68.400000000000006</v>
      </c>
      <c r="E104" s="21" t="s">
        <v>79</v>
      </c>
    </row>
    <row r="105" spans="2:5" ht="16.5" thickTop="1" thickBot="1" x14ac:dyDescent="0.3">
      <c r="B105" s="6" t="s">
        <v>80</v>
      </c>
      <c r="C105" s="6" t="s">
        <v>106</v>
      </c>
      <c r="D105" s="20">
        <v>1398.4</v>
      </c>
      <c r="E105" s="21" t="s">
        <v>69</v>
      </c>
    </row>
    <row r="106" spans="2:5" ht="16.5" thickTop="1" thickBot="1" x14ac:dyDescent="0.3">
      <c r="B106" s="6" t="s">
        <v>80</v>
      </c>
      <c r="C106" s="6" t="s">
        <v>106</v>
      </c>
      <c r="D106" s="20">
        <v>4496.5</v>
      </c>
      <c r="E106" s="21" t="s">
        <v>74</v>
      </c>
    </row>
    <row r="107" spans="2:5" ht="16.5" thickTop="1" thickBot="1" x14ac:dyDescent="0.3">
      <c r="B107" s="6" t="s">
        <v>80</v>
      </c>
      <c r="C107" s="6" t="s">
        <v>106</v>
      </c>
      <c r="D107" s="20">
        <v>1196</v>
      </c>
      <c r="E107" s="21" t="s">
        <v>69</v>
      </c>
    </row>
    <row r="108" spans="2:5" ht="16.5" thickTop="1" thickBot="1" x14ac:dyDescent="0.3">
      <c r="B108" s="6" t="s">
        <v>80</v>
      </c>
      <c r="C108" s="6" t="s">
        <v>106</v>
      </c>
      <c r="D108" s="20">
        <v>3979</v>
      </c>
      <c r="E108" s="21" t="s">
        <v>74</v>
      </c>
    </row>
    <row r="109" spans="2:5" ht="16.5" thickTop="1" thickBot="1" x14ac:dyDescent="0.3">
      <c r="B109" s="6" t="s">
        <v>72</v>
      </c>
      <c r="C109" s="6" t="s">
        <v>107</v>
      </c>
      <c r="D109" s="20">
        <v>2542.77</v>
      </c>
      <c r="E109" s="21" t="s">
        <v>79</v>
      </c>
    </row>
    <row r="110" spans="2:5" ht="16.5" thickTop="1" thickBot="1" x14ac:dyDescent="0.3">
      <c r="B110" s="6" t="s">
        <v>72</v>
      </c>
      <c r="C110" s="6" t="s">
        <v>107</v>
      </c>
      <c r="D110" s="20">
        <v>468.51</v>
      </c>
      <c r="E110" s="21" t="s">
        <v>74</v>
      </c>
    </row>
    <row r="111" spans="2:5" ht="16.5" thickTop="1" thickBot="1" x14ac:dyDescent="0.3">
      <c r="B111" s="6" t="s">
        <v>72</v>
      </c>
      <c r="C111" s="6" t="s">
        <v>107</v>
      </c>
      <c r="D111" s="20">
        <v>1242.52</v>
      </c>
      <c r="E111" s="21" t="s">
        <v>79</v>
      </c>
    </row>
    <row r="112" spans="2:5" ht="16.5" thickTop="1" thickBot="1" x14ac:dyDescent="0.3">
      <c r="B112" s="6" t="s">
        <v>72</v>
      </c>
      <c r="C112" s="6" t="s">
        <v>107</v>
      </c>
      <c r="D112" s="20">
        <v>385</v>
      </c>
      <c r="E112" s="21" t="s">
        <v>69</v>
      </c>
    </row>
    <row r="113" spans="2:5" ht="16.5" thickTop="1" thickBot="1" x14ac:dyDescent="0.3">
      <c r="B113" s="6" t="s">
        <v>72</v>
      </c>
      <c r="C113" s="6" t="s">
        <v>108</v>
      </c>
      <c r="D113" s="20">
        <v>168</v>
      </c>
      <c r="E113" s="21" t="s">
        <v>79</v>
      </c>
    </row>
    <row r="114" spans="2:5" ht="16.5" thickTop="1" thickBot="1" x14ac:dyDescent="0.3">
      <c r="B114" s="6" t="s">
        <v>72</v>
      </c>
      <c r="C114" s="6" t="s">
        <v>108</v>
      </c>
      <c r="D114" s="20">
        <v>61.44</v>
      </c>
      <c r="E114" s="21" t="s">
        <v>69</v>
      </c>
    </row>
    <row r="115" spans="2:5" ht="16.5" thickTop="1" thickBot="1" x14ac:dyDescent="0.3">
      <c r="B115" s="6" t="s">
        <v>72</v>
      </c>
      <c r="C115" s="6" t="s">
        <v>108</v>
      </c>
      <c r="D115" s="20">
        <v>60</v>
      </c>
      <c r="E115" s="21" t="s">
        <v>68</v>
      </c>
    </row>
    <row r="116" spans="2:5" ht="16.5" thickTop="1" thickBot="1" x14ac:dyDescent="0.3">
      <c r="B116" s="6" t="s">
        <v>72</v>
      </c>
      <c r="C116" s="6" t="s">
        <v>108</v>
      </c>
      <c r="D116" s="20">
        <v>469.5</v>
      </c>
      <c r="E116" s="21" t="s">
        <v>79</v>
      </c>
    </row>
    <row r="117" spans="2:5" ht="16.5" thickTop="1" thickBot="1" x14ac:dyDescent="0.3">
      <c r="B117" s="6" t="s">
        <v>80</v>
      </c>
      <c r="C117" s="6" t="s">
        <v>99</v>
      </c>
      <c r="D117" s="20">
        <v>1141.92</v>
      </c>
      <c r="E117" s="21" t="s">
        <v>68</v>
      </c>
    </row>
    <row r="118" spans="2:5" ht="16.5" thickTop="1" thickBot="1" x14ac:dyDescent="0.3">
      <c r="B118" s="6" t="s">
        <v>80</v>
      </c>
      <c r="C118" s="6" t="s">
        <v>99</v>
      </c>
      <c r="D118" s="20">
        <v>3261.6</v>
      </c>
      <c r="E118" s="21" t="s">
        <v>74</v>
      </c>
    </row>
    <row r="119" spans="2:5" ht="16.5" thickTop="1" thickBot="1" x14ac:dyDescent="0.3">
      <c r="B119" s="6" t="s">
        <v>80</v>
      </c>
      <c r="C119" s="6" t="s">
        <v>99</v>
      </c>
      <c r="D119" s="20">
        <v>1774.08</v>
      </c>
      <c r="E119" s="21" t="s">
        <v>79</v>
      </c>
    </row>
    <row r="120" spans="2:5" ht="16.5" thickTop="1" thickBot="1" x14ac:dyDescent="0.3">
      <c r="B120" s="6" t="s">
        <v>80</v>
      </c>
      <c r="C120" s="6" t="s">
        <v>99</v>
      </c>
      <c r="D120" s="20">
        <v>1705.5</v>
      </c>
      <c r="E120" s="21" t="s">
        <v>68</v>
      </c>
    </row>
    <row r="121" spans="2:5" ht="16.5" thickTop="1" thickBot="1" x14ac:dyDescent="0.3">
      <c r="B121" s="6" t="s">
        <v>80</v>
      </c>
      <c r="C121" s="6" t="s">
        <v>109</v>
      </c>
      <c r="D121" s="20">
        <v>350</v>
      </c>
      <c r="E121" s="21" t="s">
        <v>69</v>
      </c>
    </row>
    <row r="122" spans="2:5" ht="16.5" thickTop="1" thickBot="1" x14ac:dyDescent="0.3">
      <c r="B122" s="6" t="s">
        <v>80</v>
      </c>
      <c r="C122" s="6" t="s">
        <v>109</v>
      </c>
      <c r="D122" s="20">
        <v>42</v>
      </c>
      <c r="E122" s="21" t="s">
        <v>79</v>
      </c>
    </row>
    <row r="123" spans="2:5" ht="16.5" thickTop="1" thickBot="1" x14ac:dyDescent="0.3">
      <c r="B123" s="6" t="s">
        <v>80</v>
      </c>
      <c r="C123" s="6" t="s">
        <v>109</v>
      </c>
      <c r="D123" s="20">
        <v>518</v>
      </c>
      <c r="E123" s="21" t="s">
        <v>79</v>
      </c>
    </row>
    <row r="124" spans="2:5" ht="16.5" thickTop="1" thickBot="1" x14ac:dyDescent="0.3">
      <c r="B124" s="6" t="s">
        <v>110</v>
      </c>
      <c r="C124" s="6" t="s">
        <v>111</v>
      </c>
      <c r="D124" s="20">
        <v>128</v>
      </c>
      <c r="E124" s="21" t="s">
        <v>68</v>
      </c>
    </row>
    <row r="125" spans="2:5" ht="16.5" thickTop="1" thickBot="1" x14ac:dyDescent="0.3">
      <c r="B125" s="6" t="s">
        <v>110</v>
      </c>
      <c r="C125" s="6" t="s">
        <v>111</v>
      </c>
      <c r="D125" s="20">
        <v>360</v>
      </c>
      <c r="E125" s="21" t="s">
        <v>68</v>
      </c>
    </row>
    <row r="126" spans="2:5" ht="16.5" thickTop="1" thickBot="1" x14ac:dyDescent="0.3">
      <c r="B126" s="6" t="s">
        <v>110</v>
      </c>
      <c r="C126" s="6" t="s">
        <v>111</v>
      </c>
      <c r="D126" s="20">
        <v>400</v>
      </c>
      <c r="E126" s="21" t="s">
        <v>69</v>
      </c>
    </row>
    <row r="127" spans="2:5" ht="16.5" thickTop="1" thickBot="1" x14ac:dyDescent="0.3">
      <c r="B127" s="6" t="s">
        <v>70</v>
      </c>
      <c r="C127" s="6" t="s">
        <v>112</v>
      </c>
      <c r="D127" s="20">
        <v>2150.77</v>
      </c>
      <c r="E127" s="21" t="s">
        <v>68</v>
      </c>
    </row>
    <row r="128" spans="2:5" ht="16.5" thickTop="1" thickBot="1" x14ac:dyDescent="0.3">
      <c r="B128" s="6" t="s">
        <v>70</v>
      </c>
      <c r="C128" s="6" t="s">
        <v>112</v>
      </c>
      <c r="D128" s="20">
        <v>1347.36</v>
      </c>
      <c r="E128" s="21" t="s">
        <v>68</v>
      </c>
    </row>
    <row r="129" spans="2:5" ht="16.5" thickTop="1" thickBot="1" x14ac:dyDescent="0.3">
      <c r="B129" s="6" t="s">
        <v>70</v>
      </c>
      <c r="C129" s="6" t="s">
        <v>112</v>
      </c>
      <c r="D129" s="20">
        <v>3857.41</v>
      </c>
      <c r="E129" s="21" t="s">
        <v>68</v>
      </c>
    </row>
    <row r="130" spans="2:5" ht="16.5" thickTop="1" thickBot="1" x14ac:dyDescent="0.3">
      <c r="B130" s="6" t="s">
        <v>70</v>
      </c>
      <c r="C130" s="6" t="s">
        <v>112</v>
      </c>
      <c r="D130" s="20">
        <v>1975.54</v>
      </c>
      <c r="E130" s="21" t="s">
        <v>74</v>
      </c>
    </row>
    <row r="131" spans="2:5" ht="16.5" thickTop="1" thickBot="1" x14ac:dyDescent="0.3">
      <c r="B131" s="6" t="s">
        <v>70</v>
      </c>
      <c r="C131" s="6" t="s">
        <v>113</v>
      </c>
      <c r="D131" s="20">
        <v>816</v>
      </c>
      <c r="E131" s="21" t="s">
        <v>68</v>
      </c>
    </row>
    <row r="132" spans="2:5" ht="16.5" thickTop="1" thickBot="1" x14ac:dyDescent="0.3">
      <c r="B132" s="6" t="s">
        <v>70</v>
      </c>
      <c r="C132" s="6" t="s">
        <v>113</v>
      </c>
      <c r="D132" s="20">
        <v>1224</v>
      </c>
      <c r="E132" s="21" t="s">
        <v>79</v>
      </c>
    </row>
    <row r="133" spans="2:5" ht="16.5" thickTop="1" thickBot="1" x14ac:dyDescent="0.3">
      <c r="B133" s="6" t="s">
        <v>70</v>
      </c>
      <c r="C133" s="6" t="s">
        <v>113</v>
      </c>
      <c r="D133" s="20">
        <v>918</v>
      </c>
      <c r="E133" s="21" t="s">
        <v>69</v>
      </c>
    </row>
    <row r="134" spans="2:5" ht="16.5" thickTop="1" thickBot="1" x14ac:dyDescent="0.3">
      <c r="B134" s="6" t="s">
        <v>110</v>
      </c>
      <c r="C134" s="6" t="s">
        <v>114</v>
      </c>
      <c r="D134" s="20">
        <v>1411.92</v>
      </c>
      <c r="E134" s="21" t="s">
        <v>74</v>
      </c>
    </row>
    <row r="135" spans="2:5" ht="16.5" thickTop="1" thickBot="1" x14ac:dyDescent="0.3">
      <c r="B135" s="6" t="s">
        <v>110</v>
      </c>
      <c r="C135" s="6" t="s">
        <v>114</v>
      </c>
      <c r="D135" s="20">
        <v>8384.6</v>
      </c>
      <c r="E135" s="21" t="s">
        <v>69</v>
      </c>
    </row>
    <row r="136" spans="2:5" ht="16.5" thickTop="1" thickBot="1" x14ac:dyDescent="0.3">
      <c r="B136" s="6" t="s">
        <v>110</v>
      </c>
      <c r="C136" s="6" t="s">
        <v>114</v>
      </c>
      <c r="D136" s="20">
        <v>11898.5</v>
      </c>
      <c r="E136" s="21" t="s">
        <v>74</v>
      </c>
    </row>
    <row r="137" spans="2:5" ht="16.5" thickTop="1" thickBot="1" x14ac:dyDescent="0.3">
      <c r="B137" s="6" t="s">
        <v>110</v>
      </c>
      <c r="C137" s="6" t="s">
        <v>114</v>
      </c>
      <c r="D137" s="20">
        <v>1855</v>
      </c>
      <c r="E137" s="21" t="s">
        <v>79</v>
      </c>
    </row>
    <row r="138" spans="2:5" ht="16.5" thickTop="1" thickBot="1" x14ac:dyDescent="0.3">
      <c r="B138" s="6" t="s">
        <v>76</v>
      </c>
      <c r="C138" s="6" t="s">
        <v>115</v>
      </c>
      <c r="D138" s="20">
        <v>2220.8000000000002</v>
      </c>
      <c r="E138" s="21" t="s">
        <v>74</v>
      </c>
    </row>
    <row r="139" spans="2:5" ht="16.5" thickTop="1" thickBot="1" x14ac:dyDescent="0.3">
      <c r="B139" s="6" t="s">
        <v>76</v>
      </c>
      <c r="C139" s="6" t="s">
        <v>115</v>
      </c>
      <c r="D139" s="20">
        <v>448</v>
      </c>
      <c r="E139" s="21" t="s">
        <v>79</v>
      </c>
    </row>
    <row r="140" spans="2:5" ht="16.5" thickTop="1" thickBot="1" x14ac:dyDescent="0.3">
      <c r="B140" s="6" t="s">
        <v>86</v>
      </c>
      <c r="C140" s="6" t="s">
        <v>116</v>
      </c>
      <c r="D140" s="20">
        <v>1605.6</v>
      </c>
      <c r="E140" s="21" t="s">
        <v>69</v>
      </c>
    </row>
    <row r="141" spans="2:5" ht="16.5" thickTop="1" thickBot="1" x14ac:dyDescent="0.3">
      <c r="B141" s="6" t="s">
        <v>86</v>
      </c>
      <c r="C141" s="6" t="s">
        <v>116</v>
      </c>
      <c r="D141" s="20">
        <v>620</v>
      </c>
      <c r="E141" s="21" t="s">
        <v>79</v>
      </c>
    </row>
    <row r="142" spans="2:5" ht="16.5" thickTop="1" thickBot="1" x14ac:dyDescent="0.3">
      <c r="B142" s="6" t="s">
        <v>86</v>
      </c>
      <c r="C142" s="6" t="s">
        <v>116</v>
      </c>
      <c r="D142" s="20">
        <v>835</v>
      </c>
      <c r="E142" s="21" t="s">
        <v>69</v>
      </c>
    </row>
    <row r="143" spans="2:5" ht="16.5" thickTop="1" thickBot="1" x14ac:dyDescent="0.3">
      <c r="B143" s="6" t="s">
        <v>66</v>
      </c>
      <c r="C143" s="6" t="s">
        <v>117</v>
      </c>
      <c r="D143" s="20">
        <v>1396.8</v>
      </c>
      <c r="E143" s="21" t="s">
        <v>68</v>
      </c>
    </row>
    <row r="144" spans="2:5" ht="16.5" thickTop="1" thickBot="1" x14ac:dyDescent="0.3">
      <c r="B144" s="6" t="s">
        <v>66</v>
      </c>
      <c r="C144" s="6" t="s">
        <v>117</v>
      </c>
      <c r="D144" s="20">
        <v>1319.2</v>
      </c>
      <c r="E144" s="21" t="s">
        <v>79</v>
      </c>
    </row>
    <row r="145" spans="2:5" ht="16.5" thickTop="1" thickBot="1" x14ac:dyDescent="0.3">
      <c r="B145" s="6" t="s">
        <v>66</v>
      </c>
      <c r="C145" s="6" t="s">
        <v>117</v>
      </c>
      <c r="D145" s="20">
        <v>4219.5</v>
      </c>
      <c r="E145" s="21" t="s">
        <v>68</v>
      </c>
    </row>
    <row r="146" spans="2:5" ht="16.5" thickTop="1" thickBot="1" x14ac:dyDescent="0.3">
      <c r="B146" s="6" t="s">
        <v>76</v>
      </c>
      <c r="C146" s="6" t="s">
        <v>118</v>
      </c>
      <c r="D146" s="20">
        <v>1973.8</v>
      </c>
      <c r="E146" s="21" t="s">
        <v>74</v>
      </c>
    </row>
    <row r="147" spans="2:5" ht="16.5" thickTop="1" thickBot="1" x14ac:dyDescent="0.3">
      <c r="B147" s="6" t="s">
        <v>76</v>
      </c>
      <c r="C147" s="6" t="s">
        <v>118</v>
      </c>
      <c r="D147" s="20">
        <v>3027.6</v>
      </c>
      <c r="E147" s="21" t="s">
        <v>79</v>
      </c>
    </row>
    <row r="148" spans="2:5" ht="16.5" thickTop="1" thickBot="1" x14ac:dyDescent="0.3">
      <c r="B148" s="6" t="s">
        <v>76</v>
      </c>
      <c r="C148" s="6" t="s">
        <v>118</v>
      </c>
      <c r="D148" s="20">
        <v>4488.2</v>
      </c>
      <c r="E148" s="21" t="s">
        <v>68</v>
      </c>
    </row>
    <row r="149" spans="2:5" ht="16.5" thickTop="1" thickBot="1" x14ac:dyDescent="0.3">
      <c r="B149" s="6" t="s">
        <v>76</v>
      </c>
      <c r="C149" s="6" t="s">
        <v>118</v>
      </c>
      <c r="D149" s="20">
        <v>2349</v>
      </c>
      <c r="E149" s="21" t="s">
        <v>69</v>
      </c>
    </row>
    <row r="150" spans="2:5" ht="16.5" thickTop="1" thickBot="1" x14ac:dyDescent="0.3">
      <c r="B150" s="6" t="s">
        <v>72</v>
      </c>
      <c r="C150" s="6" t="s">
        <v>119</v>
      </c>
      <c r="D150" s="20">
        <v>1922.33</v>
      </c>
      <c r="E150" s="21" t="s">
        <v>79</v>
      </c>
    </row>
    <row r="151" spans="2:5" ht="16.5" thickTop="1" thickBot="1" x14ac:dyDescent="0.3">
      <c r="B151" s="6" t="s">
        <v>72</v>
      </c>
      <c r="C151" s="6" t="s">
        <v>119</v>
      </c>
      <c r="D151" s="20">
        <v>815.54</v>
      </c>
      <c r="E151" s="21" t="s">
        <v>79</v>
      </c>
    </row>
    <row r="152" spans="2:5" ht="16.5" thickTop="1" thickBot="1" x14ac:dyDescent="0.3">
      <c r="B152" s="6" t="s">
        <v>72</v>
      </c>
      <c r="C152" s="6" t="s">
        <v>119</v>
      </c>
      <c r="D152" s="20">
        <v>1308.24</v>
      </c>
      <c r="E152" s="21" t="s">
        <v>68</v>
      </c>
    </row>
    <row r="153" spans="2:5" ht="16.5" thickTop="1" thickBot="1" x14ac:dyDescent="0.3">
      <c r="B153" s="6" t="s">
        <v>72</v>
      </c>
      <c r="C153" s="6" t="s">
        <v>119</v>
      </c>
      <c r="D153" s="20">
        <v>1838.19</v>
      </c>
      <c r="E153" s="21" t="s">
        <v>68</v>
      </c>
    </row>
    <row r="154" spans="2:5" ht="16.5" thickTop="1" thickBot="1" x14ac:dyDescent="0.3">
      <c r="B154" s="6" t="s">
        <v>70</v>
      </c>
      <c r="C154" s="6" t="s">
        <v>120</v>
      </c>
      <c r="D154" s="20">
        <v>2960</v>
      </c>
      <c r="E154" s="21" t="s">
        <v>68</v>
      </c>
    </row>
    <row r="155" spans="2:5" ht="16.5" thickTop="1" thickBot="1" x14ac:dyDescent="0.3">
      <c r="B155" s="6" t="s">
        <v>70</v>
      </c>
      <c r="C155" s="6" t="s">
        <v>120</v>
      </c>
      <c r="D155" s="20">
        <v>1300</v>
      </c>
      <c r="E155" s="21" t="s">
        <v>68</v>
      </c>
    </row>
    <row r="156" spans="2:5" ht="16.5" thickTop="1" thickBot="1" x14ac:dyDescent="0.3">
      <c r="B156" s="6" t="s">
        <v>86</v>
      </c>
      <c r="C156" s="6" t="s">
        <v>121</v>
      </c>
      <c r="D156" s="20">
        <v>193.2</v>
      </c>
      <c r="E156" s="21" t="s">
        <v>68</v>
      </c>
    </row>
    <row r="157" spans="2:5" ht="16.5" thickTop="1" thickBot="1" x14ac:dyDescent="0.3">
      <c r="B157" s="6" t="s">
        <v>86</v>
      </c>
      <c r="C157" s="6" t="s">
        <v>121</v>
      </c>
      <c r="D157" s="20">
        <v>865.2</v>
      </c>
      <c r="E157" s="21" t="s">
        <v>69</v>
      </c>
    </row>
    <row r="158" spans="2:5" ht="16.5" thickTop="1" thickBot="1" x14ac:dyDescent="0.3">
      <c r="B158" s="6" t="s">
        <v>86</v>
      </c>
      <c r="C158" s="6" t="s">
        <v>121</v>
      </c>
      <c r="D158" s="20">
        <v>493.5</v>
      </c>
      <c r="E158" s="21" t="s">
        <v>69</v>
      </c>
    </row>
    <row r="159" spans="2:5" ht="16.5" thickTop="1" thickBot="1" x14ac:dyDescent="0.3">
      <c r="B159" s="6" t="s">
        <v>70</v>
      </c>
      <c r="C159" s="6" t="s">
        <v>122</v>
      </c>
      <c r="D159" s="20">
        <v>1112.8</v>
      </c>
      <c r="E159" s="21" t="s">
        <v>68</v>
      </c>
    </row>
    <row r="160" spans="2:5" ht="16.5" thickTop="1" thickBot="1" x14ac:dyDescent="0.3">
      <c r="B160" s="6" t="s">
        <v>70</v>
      </c>
      <c r="C160" s="6" t="s">
        <v>122</v>
      </c>
      <c r="D160" s="20">
        <v>1027.78</v>
      </c>
      <c r="E160" s="21" t="s">
        <v>69</v>
      </c>
    </row>
    <row r="161" spans="2:5" ht="16.5" thickTop="1" thickBot="1" x14ac:dyDescent="0.3">
      <c r="B161" s="6" t="s">
        <v>70</v>
      </c>
      <c r="C161" s="6" t="s">
        <v>122</v>
      </c>
      <c r="D161" s="20">
        <v>2255.5</v>
      </c>
      <c r="E161" s="21" t="s">
        <v>69</v>
      </c>
    </row>
    <row r="162" spans="2:5" ht="16.5" thickTop="1" thickBot="1" x14ac:dyDescent="0.3">
      <c r="B162" s="6" t="s">
        <v>70</v>
      </c>
      <c r="C162" s="6" t="s">
        <v>122</v>
      </c>
      <c r="D162" s="20">
        <v>510.9</v>
      </c>
      <c r="E162" s="21" t="s">
        <v>68</v>
      </c>
    </row>
    <row r="163" spans="2:5" ht="16.5" thickTop="1" thickBot="1" x14ac:dyDescent="0.3">
      <c r="B163" s="6" t="s">
        <v>80</v>
      </c>
      <c r="C163" s="6" t="s">
        <v>123</v>
      </c>
      <c r="D163" s="20">
        <v>384</v>
      </c>
      <c r="E163" s="21" t="s">
        <v>74</v>
      </c>
    </row>
    <row r="164" spans="2:5" ht="16.5" thickTop="1" thickBot="1" x14ac:dyDescent="0.3">
      <c r="B164" s="6" t="s">
        <v>80</v>
      </c>
      <c r="C164" s="6" t="s">
        <v>123</v>
      </c>
      <c r="D164" s="20">
        <v>1252.5</v>
      </c>
      <c r="E164" s="21" t="s">
        <v>68</v>
      </c>
    </row>
    <row r="165" spans="2:5" ht="16.5" thickTop="1" thickBot="1" x14ac:dyDescent="0.3">
      <c r="B165" s="6" t="s">
        <v>80</v>
      </c>
      <c r="C165" s="6" t="s">
        <v>123</v>
      </c>
      <c r="D165" s="20">
        <v>1508.4</v>
      </c>
      <c r="E165" s="21" t="s">
        <v>69</v>
      </c>
    </row>
    <row r="166" spans="2:5" ht="16.5" thickTop="1" thickBot="1" x14ac:dyDescent="0.3">
      <c r="B166" s="6" t="s">
        <v>80</v>
      </c>
      <c r="C166" s="6" t="s">
        <v>123</v>
      </c>
      <c r="D166" s="20">
        <v>2683.5</v>
      </c>
      <c r="E166" s="21" t="s">
        <v>69</v>
      </c>
    </row>
    <row r="167" spans="2:5" ht="16.5" thickTop="1" thickBot="1" x14ac:dyDescent="0.3">
      <c r="B167" s="6" t="s">
        <v>66</v>
      </c>
      <c r="C167" s="6" t="s">
        <v>124</v>
      </c>
      <c r="D167" s="20">
        <v>936</v>
      </c>
      <c r="E167" s="21" t="s">
        <v>69</v>
      </c>
    </row>
    <row r="168" spans="2:5" ht="16.5" thickTop="1" thickBot="1" x14ac:dyDescent="0.3">
      <c r="B168" s="6" t="s">
        <v>66</v>
      </c>
      <c r="C168" s="6" t="s">
        <v>124</v>
      </c>
      <c r="D168" s="20">
        <v>864</v>
      </c>
      <c r="E168" s="21" t="s">
        <v>69</v>
      </c>
    </row>
    <row r="169" spans="2:5" ht="16.5" thickTop="1" thickBot="1" x14ac:dyDescent="0.3">
      <c r="B169" s="6" t="s">
        <v>66</v>
      </c>
      <c r="C169" s="6" t="s">
        <v>124</v>
      </c>
      <c r="D169" s="20">
        <v>1316.4</v>
      </c>
      <c r="E169" s="21" t="s">
        <v>68</v>
      </c>
    </row>
    <row r="170" spans="2:5" ht="16.5" thickTop="1" thickBot="1" x14ac:dyDescent="0.3">
      <c r="B170" s="6" t="s">
        <v>66</v>
      </c>
      <c r="C170" s="6" t="s">
        <v>124</v>
      </c>
      <c r="D170" s="20">
        <v>5710.08</v>
      </c>
      <c r="E170" s="21" t="s">
        <v>79</v>
      </c>
    </row>
    <row r="171" spans="2:5" ht="16.5" thickTop="1" thickBot="1" x14ac:dyDescent="0.3">
      <c r="B171" s="6" t="s">
        <v>86</v>
      </c>
      <c r="C171" s="6" t="s">
        <v>125</v>
      </c>
      <c r="D171" s="20">
        <v>999.01</v>
      </c>
      <c r="E171" s="21" t="s">
        <v>69</v>
      </c>
    </row>
    <row r="172" spans="2:5" ht="16.5" thickTop="1" thickBot="1" x14ac:dyDescent="0.3">
      <c r="B172" s="6" t="s">
        <v>86</v>
      </c>
      <c r="C172" s="6" t="s">
        <v>125</v>
      </c>
      <c r="D172" s="20">
        <v>1849.7</v>
      </c>
      <c r="E172" s="21" t="s">
        <v>69</v>
      </c>
    </row>
    <row r="173" spans="2:5" ht="16.5" thickTop="1" thickBot="1" x14ac:dyDescent="0.3">
      <c r="B173" s="6" t="s">
        <v>86</v>
      </c>
      <c r="C173" s="6" t="s">
        <v>125</v>
      </c>
      <c r="D173" s="20">
        <v>2646.08</v>
      </c>
      <c r="E173" s="21" t="s">
        <v>74</v>
      </c>
    </row>
    <row r="174" spans="2:5" ht="16.5" thickTop="1" thickBot="1" x14ac:dyDescent="0.3">
      <c r="B174" s="6" t="s">
        <v>86</v>
      </c>
      <c r="C174" s="6" t="s">
        <v>125</v>
      </c>
      <c r="D174" s="20">
        <v>1685.36</v>
      </c>
      <c r="E174" s="21" t="s">
        <v>79</v>
      </c>
    </row>
    <row r="175" spans="2:5" ht="16.5" thickTop="1" thickBot="1" x14ac:dyDescent="0.3">
      <c r="B175" s="6" t="s">
        <v>66</v>
      </c>
      <c r="C175" s="6" t="s">
        <v>126</v>
      </c>
      <c r="D175" s="20">
        <v>5154.8500000000004</v>
      </c>
      <c r="E175" s="21" t="s">
        <v>79</v>
      </c>
    </row>
    <row r="176" spans="2:5" ht="16.5" thickTop="1" thickBot="1" x14ac:dyDescent="0.3">
      <c r="B176" s="6" t="s">
        <v>66</v>
      </c>
      <c r="C176" s="6" t="s">
        <v>126</v>
      </c>
      <c r="D176" s="20">
        <v>2099.1999999999998</v>
      </c>
      <c r="E176" s="21" t="s">
        <v>68</v>
      </c>
    </row>
    <row r="177" spans="2:5" ht="16.5" thickTop="1" thickBot="1" x14ac:dyDescent="0.3">
      <c r="B177" s="6" t="s">
        <v>66</v>
      </c>
      <c r="C177" s="6" t="s">
        <v>126</v>
      </c>
      <c r="D177" s="20">
        <v>1500.6</v>
      </c>
      <c r="E177" s="21" t="s">
        <v>69</v>
      </c>
    </row>
    <row r="178" spans="2:5" ht="16.5" thickTop="1" thickBot="1" x14ac:dyDescent="0.3">
      <c r="B178" s="6" t="s">
        <v>66</v>
      </c>
      <c r="C178" s="6" t="s">
        <v>126</v>
      </c>
      <c r="D178" s="20">
        <v>4029.48</v>
      </c>
      <c r="E178" s="21" t="s">
        <v>69</v>
      </c>
    </row>
    <row r="179" spans="2:5" ht="16.5" thickTop="1" thickBot="1" x14ac:dyDescent="0.3">
      <c r="B179" s="6" t="s">
        <v>76</v>
      </c>
      <c r="C179" s="6" t="s">
        <v>127</v>
      </c>
      <c r="D179" s="20">
        <v>1357.44</v>
      </c>
      <c r="E179" s="21" t="s">
        <v>79</v>
      </c>
    </row>
    <row r="180" spans="2:5" ht="16.5" thickTop="1" thickBot="1" x14ac:dyDescent="0.3">
      <c r="B180" s="6" t="s">
        <v>76</v>
      </c>
      <c r="C180" s="6" t="s">
        <v>127</v>
      </c>
      <c r="D180" s="20">
        <v>3029.25</v>
      </c>
      <c r="E180" s="21" t="s">
        <v>69</v>
      </c>
    </row>
    <row r="181" spans="2:5" ht="16.5" thickTop="1" thickBot="1" x14ac:dyDescent="0.3">
      <c r="B181" s="6" t="s">
        <v>76</v>
      </c>
      <c r="C181" s="6" t="s">
        <v>127</v>
      </c>
      <c r="D181" s="20">
        <v>504</v>
      </c>
      <c r="E181" s="21" t="s">
        <v>74</v>
      </c>
    </row>
    <row r="182" spans="2:5" ht="16.5" thickTop="1" thickBot="1" x14ac:dyDescent="0.3">
      <c r="B182" s="6" t="s">
        <v>76</v>
      </c>
      <c r="C182" s="6" t="s">
        <v>127</v>
      </c>
      <c r="D182" s="20">
        <v>656.25</v>
      </c>
      <c r="E182" s="21" t="s">
        <v>68</v>
      </c>
    </row>
    <row r="183" spans="2:5" ht="16.5" thickTop="1" thickBot="1" x14ac:dyDescent="0.3">
      <c r="B183" s="6" t="s">
        <v>76</v>
      </c>
      <c r="C183" s="6" t="s">
        <v>128</v>
      </c>
      <c r="D183" s="20">
        <v>1162.8</v>
      </c>
      <c r="E183" s="21" t="s">
        <v>69</v>
      </c>
    </row>
    <row r="184" spans="2:5" ht="16.5" thickTop="1" thickBot="1" x14ac:dyDescent="0.3">
      <c r="B184" s="6" t="s">
        <v>76</v>
      </c>
      <c r="C184" s="6" t="s">
        <v>128</v>
      </c>
      <c r="D184" s="20">
        <v>456</v>
      </c>
      <c r="E184" s="21" t="s">
        <v>79</v>
      </c>
    </row>
    <row r="185" spans="2:5" ht="16.5" thickTop="1" thickBot="1" x14ac:dyDescent="0.3">
      <c r="B185" s="6" t="s">
        <v>76</v>
      </c>
      <c r="C185" s="6" t="s">
        <v>128</v>
      </c>
      <c r="D185" s="20">
        <v>1396.5</v>
      </c>
      <c r="E185" s="21" t="s">
        <v>68</v>
      </c>
    </row>
    <row r="186" spans="2:5" ht="16.5" thickTop="1" thickBot="1" x14ac:dyDescent="0.3">
      <c r="B186" s="6" t="s">
        <v>76</v>
      </c>
      <c r="C186" s="6" t="s">
        <v>128</v>
      </c>
      <c r="D186" s="20">
        <v>5320</v>
      </c>
      <c r="E186" s="21" t="s">
        <v>74</v>
      </c>
    </row>
    <row r="187" spans="2:5" ht="16.5" thickTop="1" thickBot="1" x14ac:dyDescent="0.3">
      <c r="B187" s="6" t="s">
        <v>76</v>
      </c>
      <c r="C187" s="6" t="s">
        <v>129</v>
      </c>
      <c r="D187" s="20">
        <v>9116.7999999999993</v>
      </c>
      <c r="E187" s="21" t="s">
        <v>79</v>
      </c>
    </row>
    <row r="188" spans="2:5" ht="16.5" thickTop="1" thickBot="1" x14ac:dyDescent="0.3">
      <c r="B188" s="6" t="s">
        <v>76</v>
      </c>
      <c r="C188" s="6" t="s">
        <v>129</v>
      </c>
      <c r="D188" s="20">
        <v>5087.5</v>
      </c>
      <c r="E188" s="21" t="s">
        <v>79</v>
      </c>
    </row>
    <row r="189" spans="2:5" ht="16.5" thickTop="1" thickBot="1" x14ac:dyDescent="0.3">
      <c r="B189" s="6" t="s">
        <v>76</v>
      </c>
      <c r="C189" s="6" t="s">
        <v>129</v>
      </c>
      <c r="D189" s="20">
        <v>7452.5</v>
      </c>
      <c r="E189" s="21" t="s">
        <v>68</v>
      </c>
    </row>
    <row r="190" spans="2:5" ht="16.5" thickTop="1" thickBot="1" x14ac:dyDescent="0.3">
      <c r="B190" s="6" t="s">
        <v>76</v>
      </c>
      <c r="C190" s="6" t="s">
        <v>129</v>
      </c>
      <c r="D190" s="20">
        <v>11959.75</v>
      </c>
      <c r="E190" s="21" t="s">
        <v>68</v>
      </c>
    </row>
    <row r="191" spans="2:5" ht="16.5" thickTop="1" thickBot="1" x14ac:dyDescent="0.3">
      <c r="B191" s="6" t="s">
        <v>90</v>
      </c>
      <c r="C191" s="6" t="s">
        <v>130</v>
      </c>
      <c r="D191" s="20">
        <v>87.75</v>
      </c>
      <c r="E191" s="21" t="s">
        <v>79</v>
      </c>
    </row>
    <row r="192" spans="2:5" ht="16.5" thickTop="1" thickBot="1" x14ac:dyDescent="0.3">
      <c r="B192" s="6" t="s">
        <v>90</v>
      </c>
      <c r="C192" s="6" t="s">
        <v>130</v>
      </c>
      <c r="D192" s="20">
        <v>499.2</v>
      </c>
      <c r="E192" s="21" t="s">
        <v>68</v>
      </c>
    </row>
    <row r="193" spans="2:5" ht="16.5" thickTop="1" thickBot="1" x14ac:dyDescent="0.3">
      <c r="B193" s="6" t="s">
        <v>90</v>
      </c>
      <c r="C193" s="6" t="s">
        <v>130</v>
      </c>
      <c r="D193" s="20">
        <v>585</v>
      </c>
      <c r="E193" s="21" t="s">
        <v>68</v>
      </c>
    </row>
    <row r="194" spans="2:5" ht="16.5" thickTop="1" thickBot="1" x14ac:dyDescent="0.3">
      <c r="B194" s="6" t="s">
        <v>90</v>
      </c>
      <c r="C194" s="6" t="s">
        <v>130</v>
      </c>
      <c r="D194" s="20">
        <v>984.75</v>
      </c>
      <c r="E194" s="21" t="s">
        <v>68</v>
      </c>
    </row>
    <row r="195" spans="2:5" ht="16.5" thickTop="1" thickBot="1" x14ac:dyDescent="0.3">
      <c r="B195" s="6" t="s">
        <v>80</v>
      </c>
      <c r="C195" s="6" t="s">
        <v>99</v>
      </c>
      <c r="D195" s="20">
        <v>1233.8</v>
      </c>
      <c r="E195" s="21" t="s">
        <v>69</v>
      </c>
    </row>
    <row r="196" spans="2:5" ht="16.5" thickTop="1" thickBot="1" x14ac:dyDescent="0.3">
      <c r="B196" s="6" t="s">
        <v>80</v>
      </c>
      <c r="C196" s="6" t="s">
        <v>99</v>
      </c>
      <c r="D196" s="20">
        <v>1233.8</v>
      </c>
      <c r="E196" s="21" t="s">
        <v>69</v>
      </c>
    </row>
    <row r="197" spans="2:5" ht="16.5" thickTop="1" thickBot="1" x14ac:dyDescent="0.3">
      <c r="B197" s="6" t="s">
        <v>80</v>
      </c>
      <c r="C197" s="6" t="s">
        <v>99</v>
      </c>
      <c r="D197" s="20">
        <v>214.52</v>
      </c>
      <c r="E197" s="21" t="s">
        <v>68</v>
      </c>
    </row>
    <row r="198" spans="2:5" ht="16.5" thickTop="1" thickBot="1" x14ac:dyDescent="0.3">
      <c r="B198" s="6" t="s">
        <v>80</v>
      </c>
      <c r="C198" s="6" t="s">
        <v>99</v>
      </c>
      <c r="D198" s="20">
        <v>1508.92</v>
      </c>
      <c r="E198" s="21" t="s">
        <v>68</v>
      </c>
    </row>
    <row r="199" spans="2:5" ht="16.5" thickTop="1" thickBot="1" x14ac:dyDescent="0.3">
      <c r="B199" s="6" t="s">
        <v>72</v>
      </c>
      <c r="C199" s="6" t="s">
        <v>131</v>
      </c>
      <c r="D199" s="20">
        <v>1646.25</v>
      </c>
      <c r="E199" s="21" t="s">
        <v>79</v>
      </c>
    </row>
    <row r="200" spans="2:5" ht="16.5" thickTop="1" thickBot="1" x14ac:dyDescent="0.3">
      <c r="B200" s="6" t="s">
        <v>72</v>
      </c>
      <c r="C200" s="6" t="s">
        <v>131</v>
      </c>
      <c r="D200" s="20">
        <v>714</v>
      </c>
      <c r="E200" s="21" t="s">
        <v>69</v>
      </c>
    </row>
    <row r="201" spans="2:5" ht="16.5" thickTop="1" thickBot="1" x14ac:dyDescent="0.3">
      <c r="B201" s="6" t="s">
        <v>72</v>
      </c>
      <c r="C201" s="6" t="s">
        <v>131</v>
      </c>
      <c r="D201" s="20">
        <v>216</v>
      </c>
      <c r="E201" s="21" t="s">
        <v>69</v>
      </c>
    </row>
    <row r="202" spans="2:5" ht="16.5" thickTop="1" thickBot="1" x14ac:dyDescent="0.3">
      <c r="B202" s="6" t="s">
        <v>72</v>
      </c>
      <c r="C202" s="6" t="s">
        <v>131</v>
      </c>
      <c r="D202" s="20">
        <v>941.25</v>
      </c>
      <c r="E202" s="21" t="s">
        <v>68</v>
      </c>
    </row>
    <row r="203" spans="2:5" ht="16.5" thickTop="1" thickBot="1" x14ac:dyDescent="0.3">
      <c r="B203" s="6" t="s">
        <v>72</v>
      </c>
      <c r="C203" s="6" t="s">
        <v>132</v>
      </c>
      <c r="D203" s="20">
        <v>1953.67</v>
      </c>
      <c r="E203" s="21" t="s">
        <v>68</v>
      </c>
    </row>
    <row r="204" spans="2:5" ht="16.5" thickTop="1" thickBot="1" x14ac:dyDescent="0.3">
      <c r="B204" s="6" t="s">
        <v>72</v>
      </c>
      <c r="C204" s="6" t="s">
        <v>132</v>
      </c>
      <c r="D204" s="20">
        <v>190</v>
      </c>
      <c r="E204" s="21" t="s">
        <v>74</v>
      </c>
    </row>
    <row r="205" spans="2:5" ht="16.5" thickTop="1" thickBot="1" x14ac:dyDescent="0.3">
      <c r="B205" s="6" t="s">
        <v>72</v>
      </c>
      <c r="C205" s="6" t="s">
        <v>132</v>
      </c>
      <c r="D205" s="20">
        <v>1007</v>
      </c>
      <c r="E205" s="21" t="s">
        <v>68</v>
      </c>
    </row>
    <row r="206" spans="2:5" ht="16.5" thickTop="1" thickBot="1" x14ac:dyDescent="0.3">
      <c r="B206" s="6" t="s">
        <v>72</v>
      </c>
      <c r="C206" s="6" t="s">
        <v>132</v>
      </c>
      <c r="D206" s="20">
        <v>205.2</v>
      </c>
      <c r="E206" s="21" t="s">
        <v>79</v>
      </c>
    </row>
    <row r="207" spans="2:5" ht="16.5" thickTop="1" thickBot="1" x14ac:dyDescent="0.3">
      <c r="B207" s="6" t="s">
        <v>110</v>
      </c>
      <c r="C207" s="6" t="s">
        <v>133</v>
      </c>
      <c r="D207" s="20">
        <v>1881</v>
      </c>
      <c r="E207" s="21" t="s">
        <v>69</v>
      </c>
    </row>
    <row r="208" spans="2:5" ht="16.5" thickTop="1" thickBot="1" x14ac:dyDescent="0.3">
      <c r="B208" s="6" t="s">
        <v>110</v>
      </c>
      <c r="C208" s="6" t="s">
        <v>133</v>
      </c>
      <c r="D208" s="20">
        <v>4105.92</v>
      </c>
      <c r="E208" s="21" t="s">
        <v>74</v>
      </c>
    </row>
    <row r="209" spans="2:5" ht="16.5" thickTop="1" thickBot="1" x14ac:dyDescent="0.3">
      <c r="B209" s="6" t="s">
        <v>110</v>
      </c>
      <c r="C209" s="6" t="s">
        <v>133</v>
      </c>
      <c r="D209" s="20">
        <v>3556.8</v>
      </c>
      <c r="E209" s="21" t="s">
        <v>69</v>
      </c>
    </row>
    <row r="210" spans="2:5" ht="16.5" thickTop="1" thickBot="1" x14ac:dyDescent="0.3">
      <c r="B210" s="6" t="s">
        <v>110</v>
      </c>
      <c r="C210" s="6" t="s">
        <v>133</v>
      </c>
      <c r="D210" s="20">
        <v>3310.56</v>
      </c>
      <c r="E210" s="21" t="s">
        <v>74</v>
      </c>
    </row>
    <row r="211" spans="2:5" ht="16.5" thickTop="1" thickBot="1" x14ac:dyDescent="0.3">
      <c r="B211" s="6" t="s">
        <v>80</v>
      </c>
      <c r="C211" s="6" t="s">
        <v>134</v>
      </c>
      <c r="D211" s="20">
        <v>1037.4000000000001</v>
      </c>
      <c r="E211" s="21" t="s">
        <v>79</v>
      </c>
    </row>
    <row r="212" spans="2:5" ht="16.5" thickTop="1" thickBot="1" x14ac:dyDescent="0.3">
      <c r="B212" s="6" t="s">
        <v>80</v>
      </c>
      <c r="C212" s="6" t="s">
        <v>134</v>
      </c>
      <c r="D212" s="20">
        <v>179.2</v>
      </c>
      <c r="E212" s="21" t="s">
        <v>74</v>
      </c>
    </row>
    <row r="213" spans="2:5" ht="16.5" thickTop="1" thickBot="1" x14ac:dyDescent="0.3">
      <c r="B213" s="6" t="s">
        <v>80</v>
      </c>
      <c r="C213" s="6" t="s">
        <v>134</v>
      </c>
      <c r="D213" s="20">
        <v>750.4</v>
      </c>
      <c r="E213" s="21" t="s">
        <v>79</v>
      </c>
    </row>
    <row r="214" spans="2:5" ht="16.5" thickTop="1" thickBot="1" x14ac:dyDescent="0.3">
      <c r="B214" s="6" t="s">
        <v>86</v>
      </c>
      <c r="C214" s="6" t="s">
        <v>135</v>
      </c>
      <c r="D214" s="20">
        <v>2195</v>
      </c>
      <c r="E214" s="21" t="s">
        <v>69</v>
      </c>
    </row>
    <row r="215" spans="2:5" ht="16.5" thickTop="1" thickBot="1" x14ac:dyDescent="0.3">
      <c r="B215" s="6" t="s">
        <v>86</v>
      </c>
      <c r="C215" s="6" t="s">
        <v>135</v>
      </c>
      <c r="D215" s="20">
        <v>1756</v>
      </c>
      <c r="E215" s="21" t="s">
        <v>79</v>
      </c>
    </row>
    <row r="216" spans="2:5" ht="16.5" thickTop="1" thickBot="1" x14ac:dyDescent="0.3">
      <c r="B216" s="6" t="s">
        <v>86</v>
      </c>
      <c r="C216" s="6" t="s">
        <v>135</v>
      </c>
      <c r="D216" s="20">
        <v>5268</v>
      </c>
      <c r="E216" s="21" t="s">
        <v>69</v>
      </c>
    </row>
    <row r="217" spans="2:5" ht="16.5" thickTop="1" thickBot="1" x14ac:dyDescent="0.3">
      <c r="B217" s="6" t="s">
        <v>86</v>
      </c>
      <c r="C217" s="6" t="s">
        <v>135</v>
      </c>
      <c r="D217" s="20">
        <v>1755</v>
      </c>
      <c r="E217" s="21" t="s">
        <v>68</v>
      </c>
    </row>
    <row r="218" spans="2:5" ht="16.5" thickTop="1" thickBot="1" x14ac:dyDescent="0.3">
      <c r="B218" s="6" t="s">
        <v>86</v>
      </c>
      <c r="C218" s="6" t="s">
        <v>136</v>
      </c>
      <c r="D218" s="20">
        <v>1062.5</v>
      </c>
      <c r="E218" s="21" t="s">
        <v>79</v>
      </c>
    </row>
    <row r="219" spans="2:5" ht="16.5" thickTop="1" thickBot="1" x14ac:dyDescent="0.3">
      <c r="B219" s="6" t="s">
        <v>86</v>
      </c>
      <c r="C219" s="6" t="s">
        <v>136</v>
      </c>
      <c r="D219" s="20">
        <v>492.5</v>
      </c>
      <c r="E219" s="21" t="s">
        <v>68</v>
      </c>
    </row>
    <row r="220" spans="2:5" ht="16.5" thickTop="1" thickBot="1" x14ac:dyDescent="0.3">
      <c r="B220" s="6" t="s">
        <v>86</v>
      </c>
      <c r="C220" s="6" t="s">
        <v>136</v>
      </c>
      <c r="D220" s="20">
        <v>1935</v>
      </c>
      <c r="E220" s="21" t="s">
        <v>74</v>
      </c>
    </row>
    <row r="221" spans="2:5" ht="16.5" thickTop="1" thickBot="1" x14ac:dyDescent="0.3">
      <c r="B221" s="6" t="s">
        <v>86</v>
      </c>
      <c r="C221" s="6" t="s">
        <v>136</v>
      </c>
      <c r="D221" s="20">
        <v>1267.5</v>
      </c>
      <c r="E221" s="21" t="s">
        <v>79</v>
      </c>
    </row>
    <row r="222" spans="2:5" ht="16.5" thickTop="1" thickBot="1" x14ac:dyDescent="0.3">
      <c r="B222" s="6" t="s">
        <v>90</v>
      </c>
      <c r="C222" s="6" t="s">
        <v>137</v>
      </c>
      <c r="D222" s="20">
        <v>978.6</v>
      </c>
      <c r="E222" s="21" t="s">
        <v>68</v>
      </c>
    </row>
    <row r="223" spans="2:5" ht="16.5" thickTop="1" thickBot="1" x14ac:dyDescent="0.3">
      <c r="B223" s="6" t="s">
        <v>90</v>
      </c>
      <c r="C223" s="6" t="s">
        <v>137</v>
      </c>
      <c r="D223" s="20">
        <v>2307.1999999999998</v>
      </c>
      <c r="E223" s="21" t="s">
        <v>69</v>
      </c>
    </row>
    <row r="224" spans="2:5" ht="16.5" thickTop="1" thickBot="1" x14ac:dyDescent="0.3">
      <c r="B224" s="6" t="s">
        <v>90</v>
      </c>
      <c r="C224" s="6" t="s">
        <v>137</v>
      </c>
      <c r="D224" s="20">
        <v>912.8</v>
      </c>
      <c r="E224" s="21" t="s">
        <v>79</v>
      </c>
    </row>
    <row r="225" spans="2:5" ht="16.5" thickTop="1" thickBot="1" x14ac:dyDescent="0.3">
      <c r="B225" s="6" t="s">
        <v>90</v>
      </c>
      <c r="C225" s="6" t="s">
        <v>137</v>
      </c>
      <c r="D225" s="20">
        <v>985.6</v>
      </c>
      <c r="E225" s="21" t="s">
        <v>79</v>
      </c>
    </row>
    <row r="226" spans="2:5" ht="16.5" thickTop="1" thickBot="1" x14ac:dyDescent="0.3">
      <c r="B226" s="6" t="s">
        <v>86</v>
      </c>
      <c r="C226" s="6" t="s">
        <v>138</v>
      </c>
      <c r="D226" s="20">
        <v>4252.5</v>
      </c>
      <c r="E226" s="21" t="s">
        <v>68</v>
      </c>
    </row>
    <row r="227" spans="2:5" ht="16.5" thickTop="1" thickBot="1" x14ac:dyDescent="0.3">
      <c r="B227" s="6" t="s">
        <v>86</v>
      </c>
      <c r="C227" s="6" t="s">
        <v>138</v>
      </c>
      <c r="D227" s="20">
        <v>1701</v>
      </c>
      <c r="E227" s="21" t="s">
        <v>68</v>
      </c>
    </row>
    <row r="228" spans="2:5" ht="16.5" thickTop="1" thickBot="1" x14ac:dyDescent="0.3">
      <c r="B228" s="6" t="s">
        <v>86</v>
      </c>
      <c r="C228" s="6" t="s">
        <v>138</v>
      </c>
      <c r="D228" s="20">
        <v>1360.8</v>
      </c>
      <c r="E228" s="21" t="s">
        <v>69</v>
      </c>
    </row>
    <row r="229" spans="2:5" ht="16.5" thickTop="1" thickBot="1" x14ac:dyDescent="0.3">
      <c r="B229" s="6" t="s">
        <v>86</v>
      </c>
      <c r="C229" s="6" t="s">
        <v>139</v>
      </c>
      <c r="D229" s="20">
        <v>1434</v>
      </c>
      <c r="E229" s="21" t="s">
        <v>68</v>
      </c>
    </row>
    <row r="230" spans="2:5" ht="16.5" thickTop="1" thickBot="1" x14ac:dyDescent="0.3">
      <c r="B230" s="6" t="s">
        <v>86</v>
      </c>
      <c r="C230" s="6" t="s">
        <v>139</v>
      </c>
      <c r="D230" s="20">
        <v>1733</v>
      </c>
      <c r="E230" s="21" t="s">
        <v>69</v>
      </c>
    </row>
    <row r="231" spans="2:5" ht="16.5" thickTop="1" thickBot="1" x14ac:dyDescent="0.3">
      <c r="B231" s="6" t="s">
        <v>86</v>
      </c>
      <c r="C231" s="6" t="s">
        <v>139</v>
      </c>
      <c r="D231" s="20">
        <v>1418</v>
      </c>
      <c r="E231" s="21" t="s">
        <v>74</v>
      </c>
    </row>
    <row r="232" spans="2:5" ht="16.5" thickTop="1" thickBot="1" x14ac:dyDescent="0.3">
      <c r="B232" s="6" t="s">
        <v>86</v>
      </c>
      <c r="C232" s="6" t="s">
        <v>139</v>
      </c>
      <c r="D232" s="20">
        <v>756</v>
      </c>
      <c r="E232" s="21" t="s">
        <v>68</v>
      </c>
    </row>
    <row r="233" spans="2:5" ht="16.5" thickTop="1" thickBot="1" x14ac:dyDescent="0.3">
      <c r="B233" s="6" t="s">
        <v>70</v>
      </c>
      <c r="C233" s="6" t="s">
        <v>140</v>
      </c>
      <c r="D233" s="20">
        <v>2679</v>
      </c>
      <c r="E233" s="21" t="s">
        <v>69</v>
      </c>
    </row>
    <row r="234" spans="2:5" ht="16.5" thickTop="1" thickBot="1" x14ac:dyDescent="0.3">
      <c r="B234" s="6" t="s">
        <v>70</v>
      </c>
      <c r="C234" s="6" t="s">
        <v>140</v>
      </c>
      <c r="D234" s="20">
        <v>1510.5</v>
      </c>
      <c r="E234" s="21" t="s">
        <v>79</v>
      </c>
    </row>
    <row r="235" spans="2:5" ht="16.5" thickTop="1" thickBot="1" x14ac:dyDescent="0.3">
      <c r="B235" s="6" t="s">
        <v>70</v>
      </c>
      <c r="C235" s="6" t="s">
        <v>140</v>
      </c>
      <c r="D235" s="20">
        <v>1881</v>
      </c>
      <c r="E235" s="21" t="s">
        <v>68</v>
      </c>
    </row>
    <row r="236" spans="2:5" ht="16.5" thickTop="1" thickBot="1" x14ac:dyDescent="0.3">
      <c r="B236" s="6" t="s">
        <v>70</v>
      </c>
      <c r="C236" s="6" t="s">
        <v>140</v>
      </c>
      <c r="D236" s="20">
        <v>3021</v>
      </c>
      <c r="E236" s="21" t="s">
        <v>74</v>
      </c>
    </row>
    <row r="237" spans="2:5" ht="16.5" thickTop="1" thickBot="1" x14ac:dyDescent="0.3">
      <c r="B237" s="6" t="s">
        <v>72</v>
      </c>
      <c r="C237" s="6" t="s">
        <v>141</v>
      </c>
      <c r="D237" s="20">
        <v>91.8</v>
      </c>
      <c r="E237" s="21" t="s">
        <v>79</v>
      </c>
    </row>
    <row r="238" spans="2:5" ht="16.5" thickTop="1" thickBot="1" x14ac:dyDescent="0.3">
      <c r="B238" s="6" t="s">
        <v>72</v>
      </c>
      <c r="C238" s="6" t="s">
        <v>141</v>
      </c>
      <c r="D238" s="20">
        <v>1504.8</v>
      </c>
      <c r="E238" s="21" t="s">
        <v>79</v>
      </c>
    </row>
    <row r="239" spans="2:5" ht="16.5" thickTop="1" thickBot="1" x14ac:dyDescent="0.3">
      <c r="B239" s="6" t="s">
        <v>72</v>
      </c>
      <c r="C239" s="6" t="s">
        <v>141</v>
      </c>
      <c r="D239" s="20">
        <v>823.2</v>
      </c>
      <c r="E239" s="21" t="s">
        <v>68</v>
      </c>
    </row>
    <row r="240" spans="2:5" ht="16.5" thickTop="1" thickBot="1" x14ac:dyDescent="0.3">
      <c r="B240" s="6" t="s">
        <v>72</v>
      </c>
      <c r="C240" s="6" t="s">
        <v>141</v>
      </c>
      <c r="D240" s="20">
        <v>803.52</v>
      </c>
      <c r="E240" s="21" t="s">
        <v>68</v>
      </c>
    </row>
    <row r="241" spans="2:5" ht="16.5" thickTop="1" thickBot="1" x14ac:dyDescent="0.3">
      <c r="B241" s="6" t="s">
        <v>80</v>
      </c>
      <c r="C241" s="6" t="s">
        <v>142</v>
      </c>
      <c r="D241" s="20">
        <v>1742.4</v>
      </c>
      <c r="E241" s="21" t="s">
        <v>79</v>
      </c>
    </row>
    <row r="242" spans="2:5" ht="16.5" thickTop="1" thickBot="1" x14ac:dyDescent="0.3">
      <c r="B242" s="6" t="s">
        <v>80</v>
      </c>
      <c r="C242" s="6" t="s">
        <v>142</v>
      </c>
      <c r="D242" s="20">
        <v>1273.5</v>
      </c>
      <c r="E242" s="21" t="s">
        <v>68</v>
      </c>
    </row>
    <row r="243" spans="2:5" ht="16.5" thickTop="1" thickBot="1" x14ac:dyDescent="0.3">
      <c r="B243" s="6" t="s">
        <v>80</v>
      </c>
      <c r="C243" s="6" t="s">
        <v>142</v>
      </c>
      <c r="D243" s="20">
        <v>1683</v>
      </c>
      <c r="E243" s="21" t="s">
        <v>68</v>
      </c>
    </row>
    <row r="244" spans="2:5" ht="16.5" thickTop="1" thickBot="1" x14ac:dyDescent="0.3">
      <c r="B244" s="6" t="s">
        <v>80</v>
      </c>
      <c r="C244" s="6" t="s">
        <v>142</v>
      </c>
      <c r="D244" s="20">
        <v>1008</v>
      </c>
      <c r="E244" s="21" t="s">
        <v>68</v>
      </c>
    </row>
    <row r="245" spans="2:5" ht="16.5" thickTop="1" thickBot="1" x14ac:dyDescent="0.3">
      <c r="B245" s="6" t="s">
        <v>86</v>
      </c>
      <c r="C245" s="6" t="s">
        <v>143</v>
      </c>
      <c r="D245" s="20">
        <v>5472.3</v>
      </c>
      <c r="E245" s="21" t="s">
        <v>69</v>
      </c>
    </row>
    <row r="246" spans="2:5" ht="16.5" thickTop="1" thickBot="1" x14ac:dyDescent="0.3">
      <c r="B246" s="6" t="s">
        <v>86</v>
      </c>
      <c r="C246" s="6" t="s">
        <v>143</v>
      </c>
      <c r="D246" s="20">
        <v>4547.92</v>
      </c>
      <c r="E246" s="21" t="s">
        <v>69</v>
      </c>
    </row>
    <row r="247" spans="2:5" ht="16.5" thickTop="1" thickBot="1" x14ac:dyDescent="0.3">
      <c r="B247" s="6" t="s">
        <v>86</v>
      </c>
      <c r="C247" s="6" t="s">
        <v>143</v>
      </c>
      <c r="D247" s="20">
        <v>4728</v>
      </c>
      <c r="E247" s="21" t="s">
        <v>68</v>
      </c>
    </row>
    <row r="248" spans="2:5" ht="16.5" thickTop="1" thickBot="1" x14ac:dyDescent="0.3">
      <c r="B248" s="6" t="s">
        <v>86</v>
      </c>
      <c r="C248" s="6" t="s">
        <v>143</v>
      </c>
      <c r="D248" s="20">
        <v>6014.6</v>
      </c>
      <c r="E248" s="21" t="s">
        <v>68</v>
      </c>
    </row>
    <row r="249" spans="2:5" ht="16.5" thickTop="1" thickBot="1" x14ac:dyDescent="0.3">
      <c r="B249" s="6" t="s">
        <v>86</v>
      </c>
      <c r="C249" s="6" t="s">
        <v>144</v>
      </c>
      <c r="D249" s="20">
        <v>349.6</v>
      </c>
      <c r="E249" s="21" t="s">
        <v>79</v>
      </c>
    </row>
    <row r="250" spans="2:5" ht="16.5" thickTop="1" thickBot="1" x14ac:dyDescent="0.3">
      <c r="B250" s="6" t="s">
        <v>86</v>
      </c>
      <c r="C250" s="6" t="s">
        <v>144</v>
      </c>
      <c r="D250" s="20">
        <v>204.7</v>
      </c>
      <c r="E250" s="21" t="s">
        <v>69</v>
      </c>
    </row>
    <row r="251" spans="2:5" ht="16.5" thickTop="1" thickBot="1" x14ac:dyDescent="0.3">
      <c r="B251" s="6" t="s">
        <v>86</v>
      </c>
      <c r="C251" s="6" t="s">
        <v>144</v>
      </c>
      <c r="D251" s="20">
        <v>943.89</v>
      </c>
      <c r="E251" s="21" t="s">
        <v>69</v>
      </c>
    </row>
    <row r="252" spans="2:5" ht="16.5" thickTop="1" thickBot="1" x14ac:dyDescent="0.3">
      <c r="B252" s="6" t="s">
        <v>86</v>
      </c>
      <c r="C252" s="6" t="s">
        <v>144</v>
      </c>
      <c r="D252" s="20">
        <v>841.8</v>
      </c>
      <c r="E252" s="21" t="s">
        <v>68</v>
      </c>
    </row>
    <row r="253" spans="2:5" ht="16.5" thickTop="1" thickBot="1" x14ac:dyDescent="0.3">
      <c r="B253" s="6" t="s">
        <v>66</v>
      </c>
      <c r="C253" s="6" t="s">
        <v>145</v>
      </c>
      <c r="D253" s="20">
        <v>5702.4</v>
      </c>
      <c r="E253" s="21" t="s">
        <v>68</v>
      </c>
    </row>
    <row r="254" spans="2:5" ht="16.5" thickTop="1" thickBot="1" x14ac:dyDescent="0.3">
      <c r="B254" s="6" t="s">
        <v>66</v>
      </c>
      <c r="C254" s="6" t="s">
        <v>145</v>
      </c>
      <c r="D254" s="20">
        <v>8912.8799999999992</v>
      </c>
      <c r="E254" s="21" t="s">
        <v>74</v>
      </c>
    </row>
    <row r="255" spans="2:5" ht="16.5" thickTop="1" thickBot="1" x14ac:dyDescent="0.3">
      <c r="B255" s="6" t="s">
        <v>66</v>
      </c>
      <c r="C255" s="6" t="s">
        <v>145</v>
      </c>
      <c r="D255" s="20">
        <v>14037.79</v>
      </c>
      <c r="E255" s="21" t="s">
        <v>68</v>
      </c>
    </row>
    <row r="256" spans="2:5" ht="16.5" thickTop="1" thickBot="1" x14ac:dyDescent="0.3">
      <c r="B256" s="6" t="s">
        <v>66</v>
      </c>
      <c r="C256" s="6" t="s">
        <v>145</v>
      </c>
      <c r="D256" s="20">
        <v>4456.4399999999996</v>
      </c>
      <c r="E256" s="21" t="s">
        <v>79</v>
      </c>
    </row>
    <row r="257" spans="2:5" ht="16.5" thickTop="1" thickBot="1" x14ac:dyDescent="0.3">
      <c r="B257" s="6" t="s">
        <v>110</v>
      </c>
      <c r="C257" s="6" t="s">
        <v>146</v>
      </c>
      <c r="D257" s="20">
        <v>470.81</v>
      </c>
      <c r="E257" s="21" t="s">
        <v>69</v>
      </c>
    </row>
    <row r="258" spans="2:5" ht="16.5" thickTop="1" thickBot="1" x14ac:dyDescent="0.3">
      <c r="B258" s="6" t="s">
        <v>110</v>
      </c>
      <c r="C258" s="6" t="s">
        <v>146</v>
      </c>
      <c r="D258" s="20">
        <v>1866.97</v>
      </c>
      <c r="E258" s="21" t="s">
        <v>74</v>
      </c>
    </row>
    <row r="259" spans="2:5" ht="16.5" thickTop="1" thickBot="1" x14ac:dyDescent="0.3">
      <c r="B259" s="6" t="s">
        <v>110</v>
      </c>
      <c r="C259" s="6" t="s">
        <v>146</v>
      </c>
      <c r="D259" s="20">
        <v>2185.5</v>
      </c>
      <c r="E259" s="21" t="s">
        <v>69</v>
      </c>
    </row>
    <row r="260" spans="2:5" ht="16.5" thickTop="1" thickBot="1" x14ac:dyDescent="0.3">
      <c r="B260" s="6" t="s">
        <v>110</v>
      </c>
      <c r="C260" s="6" t="s">
        <v>146</v>
      </c>
      <c r="D260" s="20">
        <v>2018.1</v>
      </c>
      <c r="E260" s="21" t="s">
        <v>74</v>
      </c>
    </row>
    <row r="261" spans="2:5" ht="16.5" thickTop="1" thickBot="1" x14ac:dyDescent="0.3">
      <c r="B261" s="6" t="s">
        <v>66</v>
      </c>
      <c r="C261" s="6" t="s">
        <v>147</v>
      </c>
      <c r="D261" s="20">
        <v>490.21</v>
      </c>
      <c r="E261" s="21" t="s">
        <v>79</v>
      </c>
    </row>
    <row r="262" spans="2:5" ht="16.5" thickTop="1" thickBot="1" x14ac:dyDescent="0.3">
      <c r="B262" s="6" t="s">
        <v>66</v>
      </c>
      <c r="C262" s="6" t="s">
        <v>147</v>
      </c>
      <c r="D262" s="20">
        <v>966.42</v>
      </c>
      <c r="E262" s="21" t="s">
        <v>74</v>
      </c>
    </row>
    <row r="263" spans="2:5" ht="16.5" thickTop="1" thickBot="1" x14ac:dyDescent="0.3">
      <c r="B263" s="6" t="s">
        <v>66</v>
      </c>
      <c r="C263" s="6" t="s">
        <v>147</v>
      </c>
      <c r="D263" s="20">
        <v>978.93</v>
      </c>
      <c r="E263" s="21" t="s">
        <v>79</v>
      </c>
    </row>
    <row r="264" spans="2:5" ht="16.5" thickTop="1" thickBot="1" x14ac:dyDescent="0.3">
      <c r="B264" s="6" t="s">
        <v>66</v>
      </c>
      <c r="C264" s="6" t="s">
        <v>147</v>
      </c>
      <c r="D264" s="20">
        <v>666.03</v>
      </c>
      <c r="E264" s="21" t="s">
        <v>69</v>
      </c>
    </row>
    <row r="265" spans="2:5" ht="16.5" thickTop="1" thickBot="1" x14ac:dyDescent="0.3">
      <c r="B265" s="6" t="s">
        <v>90</v>
      </c>
      <c r="C265" s="6" t="s">
        <v>148</v>
      </c>
      <c r="D265" s="20">
        <v>778.5</v>
      </c>
      <c r="E265" s="21" t="s">
        <v>79</v>
      </c>
    </row>
    <row r="266" spans="2:5" ht="16.5" thickTop="1" thickBot="1" x14ac:dyDescent="0.3">
      <c r="B266" s="6" t="s">
        <v>90</v>
      </c>
      <c r="C266" s="6" t="s">
        <v>148</v>
      </c>
      <c r="D266" s="20">
        <v>423</v>
      </c>
      <c r="E266" s="21" t="s">
        <v>69</v>
      </c>
    </row>
    <row r="267" spans="2:5" ht="16.5" thickTop="1" thickBot="1" x14ac:dyDescent="0.3">
      <c r="B267" s="6" t="s">
        <v>90</v>
      </c>
      <c r="C267" s="6" t="s">
        <v>148</v>
      </c>
      <c r="D267" s="20">
        <v>979.2</v>
      </c>
      <c r="E267" s="21" t="s">
        <v>68</v>
      </c>
    </row>
    <row r="268" spans="2:5" ht="16.5" thickTop="1" thickBot="1" x14ac:dyDescent="0.3">
      <c r="B268" s="6" t="s">
        <v>90</v>
      </c>
      <c r="C268" s="6" t="s">
        <v>148</v>
      </c>
      <c r="D268" s="20">
        <v>396</v>
      </c>
      <c r="E268" s="21" t="s">
        <v>79</v>
      </c>
    </row>
    <row r="269" spans="2:5" ht="16.5" thickTop="1" thickBot="1" x14ac:dyDescent="0.3">
      <c r="B269" s="6" t="s">
        <v>110</v>
      </c>
      <c r="C269" s="6" t="s">
        <v>149</v>
      </c>
      <c r="D269" s="20">
        <v>1084.8</v>
      </c>
      <c r="E269" s="21" t="s">
        <v>68</v>
      </c>
    </row>
    <row r="270" spans="2:5" ht="16.5" thickTop="1" thickBot="1" x14ac:dyDescent="0.3">
      <c r="B270" s="6" t="s">
        <v>110</v>
      </c>
      <c r="C270" s="6" t="s">
        <v>149</v>
      </c>
      <c r="D270" s="20">
        <v>3826.5</v>
      </c>
      <c r="E270" s="21" t="s">
        <v>74</v>
      </c>
    </row>
    <row r="271" spans="2:5" ht="16.5" thickTop="1" thickBot="1" x14ac:dyDescent="0.3">
      <c r="B271" s="6" t="s">
        <v>110</v>
      </c>
      <c r="C271" s="6" t="s">
        <v>149</v>
      </c>
      <c r="D271" s="20">
        <v>2700</v>
      </c>
      <c r="E271" s="21" t="s">
        <v>79</v>
      </c>
    </row>
    <row r="272" spans="2:5" ht="16.5" thickTop="1" thickBot="1" x14ac:dyDescent="0.3">
      <c r="B272" s="6" t="s">
        <v>110</v>
      </c>
      <c r="C272" s="6" t="s">
        <v>149</v>
      </c>
      <c r="D272" s="20">
        <v>1575</v>
      </c>
      <c r="E272" s="21" t="s">
        <v>68</v>
      </c>
    </row>
    <row r="273" spans="2:5" ht="16.5" thickTop="1" thickBot="1" x14ac:dyDescent="0.3">
      <c r="B273" s="6" t="s">
        <v>86</v>
      </c>
      <c r="C273" s="6" t="s">
        <v>150</v>
      </c>
      <c r="D273" s="20">
        <v>845</v>
      </c>
      <c r="E273" s="21" t="s">
        <v>69</v>
      </c>
    </row>
    <row r="274" spans="2:5" ht="16.5" thickTop="1" thickBot="1" x14ac:dyDescent="0.3">
      <c r="B274" s="6" t="s">
        <v>86</v>
      </c>
      <c r="C274" s="6" t="s">
        <v>150</v>
      </c>
      <c r="D274" s="20">
        <v>942.5</v>
      </c>
      <c r="E274" s="21" t="s">
        <v>79</v>
      </c>
    </row>
    <row r="275" spans="2:5" ht="16.5" thickTop="1" thickBot="1" x14ac:dyDescent="0.3">
      <c r="B275" s="6" t="s">
        <v>86</v>
      </c>
      <c r="C275" s="6" t="s">
        <v>150</v>
      </c>
      <c r="D275" s="20">
        <v>385.94</v>
      </c>
      <c r="E275" s="21" t="s">
        <v>79</v>
      </c>
    </row>
    <row r="276" spans="2:5" ht="16.5" thickTop="1" thickBot="1" x14ac:dyDescent="0.3">
      <c r="B276" s="6" t="s">
        <v>70</v>
      </c>
      <c r="C276" s="6" t="s">
        <v>151</v>
      </c>
      <c r="D276" s="20">
        <v>2590.1</v>
      </c>
      <c r="E276" s="21" t="s">
        <v>68</v>
      </c>
    </row>
    <row r="277" spans="2:5" ht="16.5" thickTop="1" thickBot="1" x14ac:dyDescent="0.3">
      <c r="B277" s="6" t="s">
        <v>70</v>
      </c>
      <c r="C277" s="6" t="s">
        <v>151</v>
      </c>
      <c r="D277" s="20">
        <v>842.88</v>
      </c>
      <c r="E277" s="21" t="s">
        <v>68</v>
      </c>
    </row>
    <row r="278" spans="2:5" ht="16.5" thickTop="1" thickBot="1" x14ac:dyDescent="0.3">
      <c r="B278" s="6" t="s">
        <v>70</v>
      </c>
      <c r="C278" s="6" t="s">
        <v>151</v>
      </c>
      <c r="D278" s="20">
        <v>263.39999999999998</v>
      </c>
      <c r="E278" s="21" t="s">
        <v>69</v>
      </c>
    </row>
    <row r="279" spans="2:5" ht="16.5" thickTop="1" thickBot="1" x14ac:dyDescent="0.3">
      <c r="B279" s="6" t="s">
        <v>70</v>
      </c>
      <c r="C279" s="6" t="s">
        <v>151</v>
      </c>
      <c r="D279" s="20">
        <v>3202.87</v>
      </c>
      <c r="E279" s="21" t="s">
        <v>68</v>
      </c>
    </row>
    <row r="280" spans="2:5" ht="16.5" thickTop="1" thickBot="1" x14ac:dyDescent="0.3">
      <c r="B280" s="6" t="s">
        <v>90</v>
      </c>
      <c r="C280" s="6" t="s">
        <v>152</v>
      </c>
      <c r="D280" s="20">
        <v>2912.7</v>
      </c>
      <c r="E280" s="21" t="s">
        <v>68</v>
      </c>
    </row>
    <row r="281" spans="2:5" ht="16.5" thickTop="1" thickBot="1" x14ac:dyDescent="0.3">
      <c r="B281" s="6" t="s">
        <v>90</v>
      </c>
      <c r="C281" s="6" t="s">
        <v>152</v>
      </c>
      <c r="D281" s="20">
        <v>1735.65</v>
      </c>
      <c r="E281" s="21" t="s">
        <v>68</v>
      </c>
    </row>
    <row r="282" spans="2:5" ht="16.5" thickTop="1" thickBot="1" x14ac:dyDescent="0.3">
      <c r="B282" s="6" t="s">
        <v>90</v>
      </c>
      <c r="C282" s="6" t="s">
        <v>152</v>
      </c>
      <c r="D282" s="20">
        <v>1679.12</v>
      </c>
      <c r="E282" s="21" t="s">
        <v>74</v>
      </c>
    </row>
    <row r="283" spans="2:5" ht="16.5" thickTop="1" thickBot="1" x14ac:dyDescent="0.3">
      <c r="B283" s="6" t="s">
        <v>90</v>
      </c>
      <c r="C283" s="6" t="s">
        <v>152</v>
      </c>
      <c r="D283" s="20">
        <v>798</v>
      </c>
      <c r="E283" s="21" t="s">
        <v>68</v>
      </c>
    </row>
    <row r="284" spans="2:5" ht="16.5" thickTop="1" thickBot="1" x14ac:dyDescent="0.3">
      <c r="B284" s="6" t="s">
        <v>86</v>
      </c>
      <c r="C284" s="6" t="s">
        <v>153</v>
      </c>
      <c r="D284" s="20">
        <v>1159</v>
      </c>
      <c r="E284" s="21" t="s">
        <v>79</v>
      </c>
    </row>
    <row r="285" spans="2:5" ht="16.5" thickTop="1" thickBot="1" x14ac:dyDescent="0.3">
      <c r="B285" s="6" t="s">
        <v>86</v>
      </c>
      <c r="C285" s="6" t="s">
        <v>153</v>
      </c>
      <c r="D285" s="20">
        <v>668.8</v>
      </c>
      <c r="E285" s="21" t="s">
        <v>69</v>
      </c>
    </row>
    <row r="286" spans="2:5" ht="16.5" thickTop="1" thickBot="1" x14ac:dyDescent="0.3">
      <c r="B286" s="6" t="s">
        <v>86</v>
      </c>
      <c r="C286" s="6" t="s">
        <v>153</v>
      </c>
      <c r="D286" s="20">
        <v>817</v>
      </c>
      <c r="E286" s="21" t="s">
        <v>74</v>
      </c>
    </row>
    <row r="287" spans="2:5" ht="16.5" thickTop="1" thickBot="1" x14ac:dyDescent="0.3">
      <c r="B287" s="6" t="s">
        <v>86</v>
      </c>
      <c r="C287" s="6" t="s">
        <v>153</v>
      </c>
      <c r="D287" s="20">
        <v>285.95</v>
      </c>
      <c r="E287" s="21" t="s">
        <v>69</v>
      </c>
    </row>
    <row r="288" spans="2:5" ht="15.75" thickTop="1" x14ac:dyDescent="0.25"/>
  </sheetData>
  <autoFilter ref="A1:H287" xr:uid="{D92F5F7A-F79E-4B0E-9ACE-480196773606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3317-E992-4D9E-9B83-98EB1F7939C4}">
  <dimension ref="A1:F10"/>
  <sheetViews>
    <sheetView workbookViewId="0">
      <selection activeCell="G14" sqref="G14"/>
    </sheetView>
  </sheetViews>
  <sheetFormatPr defaultRowHeight="15" x14ac:dyDescent="0.25"/>
  <cols>
    <col min="1" max="1" width="18.5703125" style="53" bestFit="1" customWidth="1"/>
    <col min="2" max="6" width="12.7109375" style="53" bestFit="1" customWidth="1"/>
    <col min="7" max="16384" width="9.140625" style="53"/>
  </cols>
  <sheetData>
    <row r="1" spans="1:6" ht="16.5" thickTop="1" thickBot="1" x14ac:dyDescent="0.3">
      <c r="A1" s="51" t="s">
        <v>62</v>
      </c>
      <c r="B1" s="51" t="s">
        <v>68</v>
      </c>
      <c r="C1" s="51" t="s">
        <v>79</v>
      </c>
      <c r="D1" s="51" t="s">
        <v>74</v>
      </c>
      <c r="E1" s="51" t="s">
        <v>69</v>
      </c>
      <c r="F1" s="52" t="s">
        <v>223</v>
      </c>
    </row>
    <row r="2" spans="1:6" ht="16.5" thickTop="1" thickBot="1" x14ac:dyDescent="0.3">
      <c r="A2" s="54" t="s">
        <v>66</v>
      </c>
      <c r="B2" s="55">
        <v>39352.79</v>
      </c>
      <c r="C2" s="55">
        <v>18109.71</v>
      </c>
      <c r="D2" s="55">
        <v>9879.2999999999993</v>
      </c>
      <c r="E2" s="55">
        <v>13996.26</v>
      </c>
      <c r="F2" s="55">
        <f>SUM(B2:E2)</f>
        <v>81338.06</v>
      </c>
    </row>
    <row r="3" spans="1:6" ht="16.5" thickTop="1" thickBot="1" x14ac:dyDescent="0.3">
      <c r="A3" s="54" t="s">
        <v>70</v>
      </c>
      <c r="B3" s="55">
        <v>28640.780000000002</v>
      </c>
      <c r="C3" s="55">
        <v>11849.16</v>
      </c>
      <c r="D3" s="55">
        <v>5221.82</v>
      </c>
      <c r="E3" s="55">
        <v>9565.7999999999993</v>
      </c>
      <c r="F3" s="55">
        <f t="shared" ref="F3:F10" si="0">SUM(B3:E3)</f>
        <v>55277.56</v>
      </c>
    </row>
    <row r="4" spans="1:6" ht="16.5" thickTop="1" thickBot="1" x14ac:dyDescent="0.3">
      <c r="A4" s="54" t="s">
        <v>72</v>
      </c>
      <c r="B4" s="55">
        <v>19639.53</v>
      </c>
      <c r="C4" s="55">
        <v>18987.810000000001</v>
      </c>
      <c r="D4" s="55">
        <v>12618.51</v>
      </c>
      <c r="E4" s="55">
        <v>14298.34</v>
      </c>
      <c r="F4" s="55">
        <f t="shared" si="0"/>
        <v>65544.19</v>
      </c>
    </row>
    <row r="5" spans="1:6" ht="16.5" thickTop="1" thickBot="1" x14ac:dyDescent="0.3">
      <c r="A5" s="54" t="s">
        <v>76</v>
      </c>
      <c r="B5" s="55">
        <v>43692.42</v>
      </c>
      <c r="C5" s="55">
        <v>29729.96</v>
      </c>
      <c r="D5" s="55">
        <v>16157.25</v>
      </c>
      <c r="E5" s="55">
        <v>25170.12</v>
      </c>
      <c r="F5" s="55">
        <f t="shared" si="0"/>
        <v>114749.75</v>
      </c>
    </row>
    <row r="6" spans="1:6" ht="16.5" thickTop="1" thickBot="1" x14ac:dyDescent="0.3">
      <c r="A6" s="54" t="s">
        <v>80</v>
      </c>
      <c r="B6" s="55">
        <v>35092.33</v>
      </c>
      <c r="C6" s="55">
        <v>36247.240000000005</v>
      </c>
      <c r="D6" s="55">
        <v>15240.470000000001</v>
      </c>
      <c r="E6" s="55">
        <v>15494.249999999998</v>
      </c>
      <c r="F6" s="55">
        <f t="shared" si="0"/>
        <v>102074.29000000001</v>
      </c>
    </row>
    <row r="7" spans="1:6" ht="16.5" thickTop="1" thickBot="1" x14ac:dyDescent="0.3">
      <c r="A7" s="54" t="s">
        <v>86</v>
      </c>
      <c r="B7" s="55">
        <v>31678.02</v>
      </c>
      <c r="C7" s="55">
        <v>12064.080000000002</v>
      </c>
      <c r="D7" s="55">
        <v>6816.08</v>
      </c>
      <c r="E7" s="55">
        <v>45000.32</v>
      </c>
      <c r="F7" s="55">
        <f t="shared" si="0"/>
        <v>95558.5</v>
      </c>
    </row>
    <row r="8" spans="1:6" ht="16.5" thickTop="1" thickBot="1" x14ac:dyDescent="0.3">
      <c r="A8" s="54" t="s">
        <v>90</v>
      </c>
      <c r="B8" s="55">
        <v>26788.250000000004</v>
      </c>
      <c r="C8" s="55">
        <v>13256.05</v>
      </c>
      <c r="D8" s="55">
        <v>9352.32</v>
      </c>
      <c r="E8" s="55">
        <v>6552.2</v>
      </c>
      <c r="F8" s="55">
        <f t="shared" si="0"/>
        <v>55948.82</v>
      </c>
    </row>
    <row r="9" spans="1:6" ht="16.5" thickTop="1" thickBot="1" x14ac:dyDescent="0.3">
      <c r="A9" s="54" t="s">
        <v>110</v>
      </c>
      <c r="B9" s="55">
        <v>3147.8</v>
      </c>
      <c r="C9" s="55">
        <v>4555</v>
      </c>
      <c r="D9" s="55">
        <v>28438.47</v>
      </c>
      <c r="E9" s="55">
        <v>16878.71</v>
      </c>
      <c r="F9" s="55">
        <f t="shared" si="0"/>
        <v>53019.98</v>
      </c>
    </row>
    <row r="10" spans="1:6" ht="15.75" thickTop="1" x14ac:dyDescent="0.25">
      <c r="A10" s="56" t="s">
        <v>223</v>
      </c>
      <c r="B10" s="55">
        <f>SUM(B2:B9)</f>
        <v>228031.92</v>
      </c>
      <c r="C10" s="55">
        <f t="shared" ref="C10:E10" si="1">SUM(C2:C9)</f>
        <v>144799.01</v>
      </c>
      <c r="D10" s="55">
        <f t="shared" si="1"/>
        <v>103724.22</v>
      </c>
      <c r="E10" s="55">
        <f t="shared" si="1"/>
        <v>146956</v>
      </c>
      <c r="F10" s="55">
        <f t="shared" si="0"/>
        <v>623511.15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3AC3-D59A-4C0C-B9F0-B238186E1FCA}">
  <dimension ref="A1:K23"/>
  <sheetViews>
    <sheetView showGridLines="0" zoomScale="85" zoomScaleNormal="85" workbookViewId="0">
      <selection activeCell="D12" sqref="D12"/>
    </sheetView>
  </sheetViews>
  <sheetFormatPr defaultRowHeight="15" x14ac:dyDescent="0.25"/>
  <cols>
    <col min="1" max="1" width="22" bestFit="1" customWidth="1"/>
    <col min="2" max="2" width="17.140625" bestFit="1" customWidth="1"/>
    <col min="3" max="3" width="23.5703125" bestFit="1" customWidth="1"/>
    <col min="4" max="4" width="21.42578125" bestFit="1" customWidth="1"/>
    <col min="7" max="7" width="14" customWidth="1"/>
    <col min="9" max="9" width="7.42578125" bestFit="1" customWidth="1"/>
    <col min="10" max="10" width="23.5703125" bestFit="1" customWidth="1"/>
    <col min="11" max="11" width="12.5703125" bestFit="1" customWidth="1"/>
  </cols>
  <sheetData>
    <row r="1" spans="1:11" ht="16.5" thickTop="1" thickBot="1" x14ac:dyDescent="0.3">
      <c r="B1" s="2" t="s">
        <v>172</v>
      </c>
      <c r="C1" s="2" t="s">
        <v>31</v>
      </c>
      <c r="D1" s="3" t="s">
        <v>173</v>
      </c>
    </row>
    <row r="2" spans="1:11" ht="16.5" thickTop="1" thickBot="1" x14ac:dyDescent="0.3">
      <c r="A2" s="2" t="s">
        <v>174</v>
      </c>
      <c r="B2" s="29">
        <v>2</v>
      </c>
      <c r="C2" s="5" t="s">
        <v>199</v>
      </c>
      <c r="D2" s="20"/>
      <c r="I2" s="48" t="s">
        <v>207</v>
      </c>
      <c r="J2" s="49"/>
      <c r="K2" s="50"/>
    </row>
    <row r="3" spans="1:11" ht="16.5" thickTop="1" thickBot="1" x14ac:dyDescent="0.3">
      <c r="A3" s="2" t="s">
        <v>175</v>
      </c>
      <c r="B3" s="30">
        <v>3</v>
      </c>
      <c r="C3" s="5" t="s">
        <v>200</v>
      </c>
      <c r="D3" s="20"/>
      <c r="I3" s="32" t="s">
        <v>195</v>
      </c>
      <c r="J3" s="32" t="s">
        <v>196</v>
      </c>
      <c r="K3" s="32" t="s">
        <v>197</v>
      </c>
    </row>
    <row r="4" spans="1:11" ht="16.5" thickTop="1" thickBot="1" x14ac:dyDescent="0.3">
      <c r="A4" s="2" t="s">
        <v>176</v>
      </c>
      <c r="B4" s="30">
        <v>2</v>
      </c>
      <c r="C4" s="5" t="s">
        <v>199</v>
      </c>
      <c r="D4" s="20"/>
      <c r="I4" s="14">
        <v>1</v>
      </c>
      <c r="J4" s="14" t="s">
        <v>198</v>
      </c>
      <c r="K4" s="33">
        <v>150</v>
      </c>
    </row>
    <row r="5" spans="1:11" ht="16.5" thickTop="1" thickBot="1" x14ac:dyDescent="0.3">
      <c r="A5" s="2" t="s">
        <v>177</v>
      </c>
      <c r="B5" s="30">
        <v>3</v>
      </c>
      <c r="C5" s="5" t="s">
        <v>200</v>
      </c>
      <c r="D5" s="20"/>
      <c r="I5" s="14">
        <v>2</v>
      </c>
      <c r="J5" s="14" t="s">
        <v>199</v>
      </c>
      <c r="K5" s="33">
        <v>180</v>
      </c>
    </row>
    <row r="6" spans="1:11" ht="16.5" thickTop="1" thickBot="1" x14ac:dyDescent="0.3">
      <c r="A6" s="2" t="s">
        <v>178</v>
      </c>
      <c r="B6" s="30">
        <v>1</v>
      </c>
      <c r="C6" s="5" t="s">
        <v>198</v>
      </c>
      <c r="D6" s="20"/>
      <c r="I6" s="14">
        <v>3</v>
      </c>
      <c r="J6" s="14" t="s">
        <v>200</v>
      </c>
      <c r="K6" s="33">
        <v>270</v>
      </c>
    </row>
    <row r="7" spans="1:11" ht="16.5" thickTop="1" thickBot="1" x14ac:dyDescent="0.3">
      <c r="A7" s="2" t="s">
        <v>179</v>
      </c>
      <c r="B7" s="31">
        <v>4</v>
      </c>
      <c r="C7" s="5" t="s">
        <v>201</v>
      </c>
      <c r="D7" s="20"/>
      <c r="I7" s="14">
        <v>4</v>
      </c>
      <c r="J7" s="14" t="s">
        <v>201</v>
      </c>
      <c r="K7" s="33">
        <v>130</v>
      </c>
    </row>
    <row r="8" spans="1:11" ht="16.5" thickTop="1" thickBot="1" x14ac:dyDescent="0.3">
      <c r="A8" s="2" t="s">
        <v>180</v>
      </c>
      <c r="B8" s="31">
        <v>1</v>
      </c>
      <c r="C8" s="5" t="s">
        <v>198</v>
      </c>
      <c r="D8" s="20"/>
      <c r="I8" s="14">
        <v>5</v>
      </c>
      <c r="J8" s="14" t="s">
        <v>202</v>
      </c>
      <c r="K8" s="33">
        <v>180</v>
      </c>
    </row>
    <row r="9" spans="1:11" ht="16.5" thickTop="1" thickBot="1" x14ac:dyDescent="0.3">
      <c r="A9" s="2" t="s">
        <v>181</v>
      </c>
      <c r="B9" s="31">
        <v>4</v>
      </c>
      <c r="C9" s="5" t="s">
        <v>201</v>
      </c>
      <c r="D9" s="20"/>
      <c r="I9" s="14">
        <v>6</v>
      </c>
      <c r="J9" s="14" t="s">
        <v>203</v>
      </c>
      <c r="K9" s="33">
        <v>230</v>
      </c>
    </row>
    <row r="10" spans="1:11" ht="16.5" thickTop="1" thickBot="1" x14ac:dyDescent="0.3">
      <c r="A10" s="2" t="s">
        <v>182</v>
      </c>
      <c r="B10" s="31">
        <v>6</v>
      </c>
      <c r="C10" s="5" t="s">
        <v>203</v>
      </c>
      <c r="D10" s="20"/>
      <c r="I10" s="14">
        <v>7</v>
      </c>
      <c r="J10" s="14" t="s">
        <v>204</v>
      </c>
      <c r="K10" s="33">
        <v>170</v>
      </c>
    </row>
    <row r="11" spans="1:11" ht="16.5" thickTop="1" thickBot="1" x14ac:dyDescent="0.3">
      <c r="A11" s="2" t="s">
        <v>183</v>
      </c>
      <c r="B11" s="31">
        <v>6</v>
      </c>
      <c r="C11" s="5" t="s">
        <v>203</v>
      </c>
      <c r="D11" s="20"/>
      <c r="I11" s="14">
        <v>8</v>
      </c>
      <c r="J11" s="14" t="s">
        <v>205</v>
      </c>
      <c r="K11" s="33">
        <v>217</v>
      </c>
    </row>
    <row r="12" spans="1:11" ht="16.5" thickTop="1" thickBot="1" x14ac:dyDescent="0.3">
      <c r="A12" s="2" t="s">
        <v>184</v>
      </c>
      <c r="B12" s="31">
        <v>3</v>
      </c>
      <c r="C12" s="5" t="s">
        <v>200</v>
      </c>
      <c r="D12" s="20"/>
      <c r="I12" s="14">
        <v>9</v>
      </c>
      <c r="J12" s="14" t="s">
        <v>206</v>
      </c>
      <c r="K12" s="33">
        <v>280</v>
      </c>
    </row>
    <row r="13" spans="1:11" ht="16.5" thickTop="1" thickBot="1" x14ac:dyDescent="0.3">
      <c r="A13" s="2" t="s">
        <v>185</v>
      </c>
      <c r="B13" s="31">
        <v>8</v>
      </c>
      <c r="C13" s="5" t="s">
        <v>205</v>
      </c>
      <c r="D13" s="20"/>
    </row>
    <row r="14" spans="1:11" ht="16.5" thickTop="1" thickBot="1" x14ac:dyDescent="0.3">
      <c r="A14" s="2" t="s">
        <v>186</v>
      </c>
      <c r="B14" s="31">
        <v>6</v>
      </c>
      <c r="C14" s="5" t="s">
        <v>203</v>
      </c>
      <c r="D14" s="20"/>
    </row>
    <row r="15" spans="1:11" ht="16.5" thickTop="1" thickBot="1" x14ac:dyDescent="0.3">
      <c r="A15" s="2" t="s">
        <v>187</v>
      </c>
      <c r="B15" s="31">
        <v>2</v>
      </c>
      <c r="C15" s="5" t="s">
        <v>199</v>
      </c>
      <c r="D15" s="20"/>
    </row>
    <row r="16" spans="1:11" ht="16.5" thickTop="1" thickBot="1" x14ac:dyDescent="0.3">
      <c r="A16" s="2" t="s">
        <v>188</v>
      </c>
      <c r="B16" s="31">
        <v>3</v>
      </c>
      <c r="C16" s="5" t="s">
        <v>200</v>
      </c>
      <c r="D16" s="20"/>
    </row>
    <row r="17" spans="1:4" ht="16.5" thickTop="1" thickBot="1" x14ac:dyDescent="0.3">
      <c r="A17" s="2" t="s">
        <v>189</v>
      </c>
      <c r="B17" s="31">
        <v>4</v>
      </c>
      <c r="C17" s="5" t="s">
        <v>201</v>
      </c>
      <c r="D17" s="20"/>
    </row>
    <row r="18" spans="1:4" ht="16.5" thickTop="1" thickBot="1" x14ac:dyDescent="0.3">
      <c r="A18" s="2" t="s">
        <v>190</v>
      </c>
      <c r="B18" s="31">
        <v>9</v>
      </c>
      <c r="C18" s="5" t="s">
        <v>206</v>
      </c>
      <c r="D18" s="20"/>
    </row>
    <row r="19" spans="1:4" ht="16.5" thickTop="1" thickBot="1" x14ac:dyDescent="0.3">
      <c r="A19" s="2" t="s">
        <v>191</v>
      </c>
      <c r="B19" s="31">
        <v>1</v>
      </c>
      <c r="C19" s="5" t="s">
        <v>198</v>
      </c>
      <c r="D19" s="20"/>
    </row>
    <row r="20" spans="1:4" ht="16.5" thickTop="1" thickBot="1" x14ac:dyDescent="0.3">
      <c r="A20" s="2" t="s">
        <v>192</v>
      </c>
      <c r="B20" s="31">
        <v>8</v>
      </c>
      <c r="C20" s="5" t="s">
        <v>205</v>
      </c>
      <c r="D20" s="20"/>
    </row>
    <row r="21" spans="1:4" ht="16.5" thickTop="1" thickBot="1" x14ac:dyDescent="0.3">
      <c r="A21" s="2" t="s">
        <v>193</v>
      </c>
      <c r="B21" s="31">
        <v>5</v>
      </c>
      <c r="C21" s="5" t="s">
        <v>202</v>
      </c>
      <c r="D21" s="20"/>
    </row>
    <row r="22" spans="1:4" ht="16.5" thickTop="1" thickBot="1" x14ac:dyDescent="0.3">
      <c r="A22" s="2" t="s">
        <v>194</v>
      </c>
      <c r="B22" s="31">
        <v>7</v>
      </c>
      <c r="C22" s="5" t="s">
        <v>204</v>
      </c>
      <c r="D22" s="20"/>
    </row>
    <row r="23" spans="1:4" ht="15.75" thickTop="1" x14ac:dyDescent="0.25"/>
  </sheetData>
  <mergeCells count="1">
    <mergeCell ref="I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17D6-225E-4803-8049-901A116569EC}">
  <dimension ref="A1:F116"/>
  <sheetViews>
    <sheetView zoomScaleNormal="100" workbookViewId="0">
      <selection activeCell="A9" sqref="A9"/>
    </sheetView>
  </sheetViews>
  <sheetFormatPr defaultRowHeight="15" x14ac:dyDescent="0.25"/>
  <cols>
    <col min="1" max="1" width="7.5703125" bestFit="1" customWidth="1"/>
    <col min="2" max="2" width="15.28515625" bestFit="1" customWidth="1"/>
    <col min="3" max="3" width="11.140625" bestFit="1" customWidth="1"/>
    <col min="4" max="4" width="12.28515625" bestFit="1" customWidth="1"/>
    <col min="5" max="5" width="12" bestFit="1" customWidth="1"/>
    <col min="6" max="6" width="13.28515625" style="1" bestFit="1" customWidth="1"/>
  </cols>
  <sheetData>
    <row r="1" spans="1:6" ht="16.5" thickTop="1" thickBot="1" x14ac:dyDescent="0.3">
      <c r="A1" s="2" t="s">
        <v>156</v>
      </c>
      <c r="B1" s="2" t="s">
        <v>157</v>
      </c>
      <c r="C1" s="2" t="s">
        <v>158</v>
      </c>
      <c r="D1" s="2" t="s">
        <v>0</v>
      </c>
      <c r="E1" s="2" t="s">
        <v>1</v>
      </c>
      <c r="F1" s="2" t="s">
        <v>159</v>
      </c>
    </row>
    <row r="2" spans="1:6" ht="16.5" thickTop="1" x14ac:dyDescent="0.25">
      <c r="A2" s="25">
        <v>1</v>
      </c>
      <c r="B2" s="26">
        <v>42561</v>
      </c>
      <c r="C2" s="27" t="s">
        <v>160</v>
      </c>
      <c r="D2" s="27" t="s">
        <v>161</v>
      </c>
      <c r="E2" s="27" t="s">
        <v>162</v>
      </c>
      <c r="F2" s="28">
        <v>2660</v>
      </c>
    </row>
    <row r="3" spans="1:6" ht="15.75" x14ac:dyDescent="0.25">
      <c r="A3" s="25">
        <v>2</v>
      </c>
      <c r="B3" s="26">
        <v>42561</v>
      </c>
      <c r="C3" s="27" t="s">
        <v>163</v>
      </c>
      <c r="D3" s="27" t="s">
        <v>29</v>
      </c>
      <c r="E3" s="27" t="s">
        <v>164</v>
      </c>
      <c r="F3" s="28">
        <v>5632</v>
      </c>
    </row>
    <row r="4" spans="1:6" ht="15.75" x14ac:dyDescent="0.25">
      <c r="A4" s="25">
        <v>3</v>
      </c>
      <c r="B4" s="26">
        <v>42561</v>
      </c>
      <c r="C4" s="27" t="s">
        <v>165</v>
      </c>
      <c r="D4" s="27" t="s">
        <v>166</v>
      </c>
      <c r="E4" s="27" t="s">
        <v>167</v>
      </c>
      <c r="F4" s="28">
        <v>2112</v>
      </c>
    </row>
    <row r="5" spans="1:6" ht="15.75" x14ac:dyDescent="0.25">
      <c r="A5" s="25">
        <v>4</v>
      </c>
      <c r="B5" s="26">
        <v>42562</v>
      </c>
      <c r="C5" s="27" t="s">
        <v>168</v>
      </c>
      <c r="D5" s="27" t="s">
        <v>166</v>
      </c>
      <c r="E5" s="27" t="s">
        <v>164</v>
      </c>
      <c r="F5" s="28">
        <v>1408</v>
      </c>
    </row>
    <row r="6" spans="1:6" ht="15.75" x14ac:dyDescent="0.25">
      <c r="A6" s="25">
        <v>5</v>
      </c>
      <c r="B6" s="26">
        <v>42563</v>
      </c>
      <c r="C6" s="27" t="s">
        <v>165</v>
      </c>
      <c r="D6" s="27" t="s">
        <v>29</v>
      </c>
      <c r="E6" s="27" t="s">
        <v>167</v>
      </c>
      <c r="F6" s="28">
        <v>7040</v>
      </c>
    </row>
    <row r="7" spans="1:6" ht="15.75" x14ac:dyDescent="0.25">
      <c r="A7" s="25">
        <v>6</v>
      </c>
      <c r="B7" s="26">
        <v>42566</v>
      </c>
      <c r="C7" s="27" t="s">
        <v>163</v>
      </c>
      <c r="D7" s="27" t="s">
        <v>161</v>
      </c>
      <c r="E7" s="27" t="s">
        <v>167</v>
      </c>
      <c r="F7" s="28">
        <v>1056</v>
      </c>
    </row>
    <row r="8" spans="1:6" ht="15.75" x14ac:dyDescent="0.25">
      <c r="A8" s="25">
        <v>7</v>
      </c>
      <c r="B8" s="26">
        <v>42566</v>
      </c>
      <c r="C8" s="27" t="s">
        <v>165</v>
      </c>
      <c r="D8" s="27" t="s">
        <v>169</v>
      </c>
      <c r="E8" s="27" t="s">
        <v>167</v>
      </c>
      <c r="F8" s="28">
        <v>3520</v>
      </c>
    </row>
    <row r="9" spans="1:6" ht="15.75" x14ac:dyDescent="0.25">
      <c r="A9" s="25">
        <v>8</v>
      </c>
      <c r="B9" s="26">
        <v>42566</v>
      </c>
      <c r="C9" s="27" t="s">
        <v>168</v>
      </c>
      <c r="D9" s="27" t="s">
        <v>166</v>
      </c>
      <c r="E9" s="27" t="s">
        <v>170</v>
      </c>
      <c r="F9" s="28">
        <v>5280</v>
      </c>
    </row>
    <row r="10" spans="1:6" ht="15.75" x14ac:dyDescent="0.25">
      <c r="A10" s="25">
        <v>9</v>
      </c>
      <c r="B10" s="26">
        <v>42609</v>
      </c>
      <c r="C10" s="27" t="s">
        <v>165</v>
      </c>
      <c r="D10" s="27" t="s">
        <v>29</v>
      </c>
      <c r="E10" s="27" t="s">
        <v>162</v>
      </c>
      <c r="F10" s="28">
        <v>1560</v>
      </c>
    </row>
    <row r="11" spans="1:6" ht="15.75" x14ac:dyDescent="0.25">
      <c r="A11" s="25">
        <v>10</v>
      </c>
      <c r="B11" s="26">
        <v>42566</v>
      </c>
      <c r="C11" s="27" t="s">
        <v>163</v>
      </c>
      <c r="D11" s="27" t="s">
        <v>169</v>
      </c>
      <c r="E11" s="27" t="s">
        <v>162</v>
      </c>
      <c r="F11" s="28">
        <v>402</v>
      </c>
    </row>
    <row r="12" spans="1:6" ht="15.75" x14ac:dyDescent="0.25">
      <c r="A12" s="25">
        <v>11</v>
      </c>
      <c r="B12" s="26">
        <v>42597</v>
      </c>
      <c r="C12" s="27" t="s">
        <v>165</v>
      </c>
      <c r="D12" s="27" t="s">
        <v>29</v>
      </c>
      <c r="E12" s="27" t="s">
        <v>164</v>
      </c>
      <c r="F12" s="28">
        <v>780</v>
      </c>
    </row>
    <row r="13" spans="1:6" ht="15.75" x14ac:dyDescent="0.25">
      <c r="A13" s="25">
        <v>12</v>
      </c>
      <c r="B13" s="26">
        <v>42566</v>
      </c>
      <c r="C13" s="27" t="s">
        <v>168</v>
      </c>
      <c r="D13" s="27" t="s">
        <v>166</v>
      </c>
      <c r="E13" s="27" t="s">
        <v>164</v>
      </c>
      <c r="F13" s="28">
        <v>1206</v>
      </c>
    </row>
    <row r="14" spans="1:6" ht="15.75" x14ac:dyDescent="0.25">
      <c r="A14" s="25">
        <v>13</v>
      </c>
      <c r="B14" s="26">
        <v>42505</v>
      </c>
      <c r="C14" s="27" t="s">
        <v>165</v>
      </c>
      <c r="D14" s="27" t="s">
        <v>161</v>
      </c>
      <c r="E14" s="27" t="s">
        <v>162</v>
      </c>
      <c r="F14" s="28">
        <v>3520</v>
      </c>
    </row>
    <row r="15" spans="1:6" ht="15.75" x14ac:dyDescent="0.25">
      <c r="A15" s="25">
        <v>14</v>
      </c>
      <c r="B15" s="26">
        <v>42505</v>
      </c>
      <c r="C15" s="27" t="s">
        <v>163</v>
      </c>
      <c r="D15" s="27" t="s">
        <v>29</v>
      </c>
      <c r="E15" s="27" t="s">
        <v>162</v>
      </c>
      <c r="F15" s="28">
        <v>804</v>
      </c>
    </row>
    <row r="16" spans="1:6" ht="15.75" x14ac:dyDescent="0.25">
      <c r="A16" s="25">
        <v>15</v>
      </c>
      <c r="B16" s="26">
        <v>42566</v>
      </c>
      <c r="C16" s="27" t="s">
        <v>165</v>
      </c>
      <c r="D16" s="27" t="s">
        <v>166</v>
      </c>
      <c r="E16" s="27" t="s">
        <v>164</v>
      </c>
      <c r="F16" s="28">
        <v>556</v>
      </c>
    </row>
    <row r="17" spans="1:6" ht="15.75" x14ac:dyDescent="0.25">
      <c r="A17" s="25">
        <v>16</v>
      </c>
      <c r="B17" s="26">
        <v>42546</v>
      </c>
      <c r="C17" s="27" t="s">
        <v>168</v>
      </c>
      <c r="D17" s="27" t="s">
        <v>29</v>
      </c>
      <c r="E17" s="27" t="s">
        <v>162</v>
      </c>
      <c r="F17" s="28">
        <v>201</v>
      </c>
    </row>
    <row r="18" spans="1:6" ht="15.75" x14ac:dyDescent="0.25">
      <c r="A18" s="25">
        <v>17</v>
      </c>
      <c r="B18" s="26">
        <v>42546</v>
      </c>
      <c r="C18" s="27" t="s">
        <v>165</v>
      </c>
      <c r="D18" s="27" t="s">
        <v>161</v>
      </c>
      <c r="E18" s="27" t="s">
        <v>162</v>
      </c>
      <c r="F18" s="28">
        <v>1112</v>
      </c>
    </row>
    <row r="19" spans="1:6" ht="15.75" x14ac:dyDescent="0.25">
      <c r="A19" s="25">
        <v>18</v>
      </c>
      <c r="B19" s="26">
        <v>42609</v>
      </c>
      <c r="C19" s="27" t="s">
        <v>163</v>
      </c>
      <c r="D19" s="27" t="s">
        <v>29</v>
      </c>
      <c r="E19" s="27" t="s">
        <v>162</v>
      </c>
      <c r="F19" s="28">
        <v>110.8</v>
      </c>
    </row>
    <row r="20" spans="1:6" ht="15.75" x14ac:dyDescent="0.25">
      <c r="A20" s="25">
        <v>19</v>
      </c>
      <c r="B20" s="26">
        <v>42566</v>
      </c>
      <c r="C20" s="27" t="s">
        <v>165</v>
      </c>
      <c r="D20" s="27" t="s">
        <v>161</v>
      </c>
      <c r="E20" s="27" t="s">
        <v>170</v>
      </c>
      <c r="F20" s="28">
        <v>19200</v>
      </c>
    </row>
    <row r="21" spans="1:6" ht="15.75" x14ac:dyDescent="0.25">
      <c r="A21" s="25">
        <v>20</v>
      </c>
      <c r="B21" s="26">
        <v>42566</v>
      </c>
      <c r="C21" s="27" t="s">
        <v>168</v>
      </c>
      <c r="D21" s="27" t="s">
        <v>169</v>
      </c>
      <c r="E21" s="27" t="s">
        <v>162</v>
      </c>
      <c r="F21" s="28">
        <v>884.4</v>
      </c>
    </row>
    <row r="22" spans="1:6" ht="15.75" x14ac:dyDescent="0.25">
      <c r="A22" s="25">
        <v>21</v>
      </c>
      <c r="B22" s="26">
        <v>42546</v>
      </c>
      <c r="C22" s="27" t="s">
        <v>165</v>
      </c>
      <c r="D22" s="27" t="s">
        <v>29</v>
      </c>
      <c r="E22" s="27" t="s">
        <v>162</v>
      </c>
      <c r="F22" s="28">
        <v>3047</v>
      </c>
    </row>
    <row r="23" spans="1:6" ht="15.75" x14ac:dyDescent="0.25">
      <c r="A23" s="25">
        <v>22</v>
      </c>
      <c r="B23" s="26">
        <v>42597</v>
      </c>
      <c r="C23" s="27" t="s">
        <v>163</v>
      </c>
      <c r="D23" s="27" t="s">
        <v>29</v>
      </c>
      <c r="E23" s="27" t="s">
        <v>162</v>
      </c>
      <c r="F23" s="28">
        <v>2437.6</v>
      </c>
    </row>
    <row r="24" spans="1:6" ht="15.75" x14ac:dyDescent="0.25">
      <c r="A24" s="25">
        <v>23</v>
      </c>
      <c r="B24" s="26">
        <v>42546</v>
      </c>
      <c r="C24" s="27" t="s">
        <v>165</v>
      </c>
      <c r="D24" s="27" t="s">
        <v>161</v>
      </c>
      <c r="E24" s="27" t="s">
        <v>162</v>
      </c>
      <c r="F24" s="28">
        <v>1300</v>
      </c>
    </row>
    <row r="25" spans="1:6" ht="15.75" x14ac:dyDescent="0.25">
      <c r="A25" s="25">
        <v>24</v>
      </c>
      <c r="B25" s="26">
        <v>42546</v>
      </c>
      <c r="C25" s="27" t="s">
        <v>168</v>
      </c>
      <c r="D25" s="27" t="s">
        <v>29</v>
      </c>
      <c r="E25" s="27" t="s">
        <v>162</v>
      </c>
      <c r="F25" s="28">
        <v>1560</v>
      </c>
    </row>
    <row r="26" spans="1:6" ht="15.75" x14ac:dyDescent="0.25">
      <c r="A26" s="25">
        <v>25</v>
      </c>
      <c r="B26" s="26">
        <v>42515</v>
      </c>
      <c r="C26" s="27" t="s">
        <v>165</v>
      </c>
      <c r="D26" s="27" t="s">
        <v>161</v>
      </c>
      <c r="E26" s="27" t="s">
        <v>167</v>
      </c>
      <c r="F26" s="28">
        <v>2816</v>
      </c>
    </row>
    <row r="27" spans="1:6" ht="15.75" x14ac:dyDescent="0.25">
      <c r="A27" s="25">
        <v>26</v>
      </c>
      <c r="B27" s="26">
        <v>42597</v>
      </c>
      <c r="C27" s="27" t="s">
        <v>163</v>
      </c>
      <c r="D27" s="27" t="s">
        <v>29</v>
      </c>
      <c r="E27" s="27" t="s">
        <v>164</v>
      </c>
      <c r="F27" s="28">
        <v>2502</v>
      </c>
    </row>
    <row r="28" spans="1:6" ht="15.75" x14ac:dyDescent="0.25">
      <c r="A28" s="25">
        <v>27</v>
      </c>
      <c r="B28" s="26">
        <v>42546</v>
      </c>
      <c r="C28" s="27" t="s">
        <v>165</v>
      </c>
      <c r="D28" s="27" t="s">
        <v>166</v>
      </c>
      <c r="E28" s="27" t="s">
        <v>167</v>
      </c>
      <c r="F28" s="28">
        <v>1560</v>
      </c>
    </row>
    <row r="29" spans="1:6" ht="15.75" x14ac:dyDescent="0.25">
      <c r="A29" s="25">
        <v>28</v>
      </c>
      <c r="B29" s="26">
        <v>42546</v>
      </c>
      <c r="C29" s="27" t="s">
        <v>168</v>
      </c>
      <c r="D29" s="27" t="s">
        <v>29</v>
      </c>
      <c r="E29" s="27" t="s">
        <v>162</v>
      </c>
      <c r="F29" s="28">
        <v>1950</v>
      </c>
    </row>
    <row r="30" spans="1:6" ht="15.75" x14ac:dyDescent="0.25">
      <c r="A30" s="25">
        <v>29</v>
      </c>
      <c r="B30" s="26">
        <v>42546</v>
      </c>
      <c r="C30" s="27" t="s">
        <v>165</v>
      </c>
      <c r="D30" s="27" t="s">
        <v>29</v>
      </c>
      <c r="E30" s="27" t="s">
        <v>164</v>
      </c>
      <c r="F30" s="28">
        <v>498.6</v>
      </c>
    </row>
    <row r="31" spans="1:6" ht="15.75" x14ac:dyDescent="0.25">
      <c r="A31" s="25">
        <v>30</v>
      </c>
      <c r="B31" s="26">
        <v>42546</v>
      </c>
      <c r="C31" s="27" t="s">
        <v>163</v>
      </c>
      <c r="D31" s="27" t="s">
        <v>29</v>
      </c>
      <c r="E31" s="27" t="s">
        <v>162</v>
      </c>
      <c r="F31" s="28">
        <v>780</v>
      </c>
    </row>
    <row r="32" spans="1:6" ht="15.75" x14ac:dyDescent="0.25">
      <c r="A32" s="25">
        <v>31</v>
      </c>
      <c r="B32" s="26">
        <v>42566</v>
      </c>
      <c r="C32" s="27" t="s">
        <v>165</v>
      </c>
      <c r="D32" s="27" t="s">
        <v>29</v>
      </c>
      <c r="E32" s="27" t="s">
        <v>162</v>
      </c>
      <c r="F32" s="28">
        <v>4224</v>
      </c>
    </row>
    <row r="33" spans="1:6" ht="15.75" x14ac:dyDescent="0.25">
      <c r="A33" s="25">
        <v>32</v>
      </c>
      <c r="B33" s="26">
        <v>42561</v>
      </c>
      <c r="C33" s="27" t="s">
        <v>168</v>
      </c>
      <c r="D33" s="27" t="s">
        <v>29</v>
      </c>
      <c r="E33" s="27" t="s">
        <v>162</v>
      </c>
      <c r="F33" s="28">
        <v>2080</v>
      </c>
    </row>
    <row r="34" spans="1:6" ht="15.75" x14ac:dyDescent="0.25">
      <c r="A34" s="25">
        <v>33</v>
      </c>
      <c r="B34" s="26">
        <v>42546</v>
      </c>
      <c r="C34" s="27" t="s">
        <v>165</v>
      </c>
      <c r="D34" s="27" t="s">
        <v>161</v>
      </c>
      <c r="E34" s="27" t="s">
        <v>162</v>
      </c>
      <c r="F34" s="28">
        <v>2340</v>
      </c>
    </row>
    <row r="35" spans="1:6" ht="15.75" x14ac:dyDescent="0.25">
      <c r="A35" s="25">
        <v>34</v>
      </c>
      <c r="B35" s="26">
        <v>42597</v>
      </c>
      <c r="C35" s="27" t="s">
        <v>163</v>
      </c>
      <c r="D35" s="27" t="s">
        <v>29</v>
      </c>
      <c r="E35" s="27" t="s">
        <v>162</v>
      </c>
      <c r="F35" s="28">
        <v>1385</v>
      </c>
    </row>
    <row r="36" spans="1:6" ht="15.75" x14ac:dyDescent="0.25">
      <c r="A36" s="25">
        <v>35</v>
      </c>
      <c r="B36" s="26">
        <v>42566</v>
      </c>
      <c r="C36" s="27" t="s">
        <v>165</v>
      </c>
      <c r="D36" s="27" t="s">
        <v>169</v>
      </c>
      <c r="E36" s="27" t="s">
        <v>162</v>
      </c>
      <c r="F36" s="28">
        <v>1378</v>
      </c>
    </row>
    <row r="37" spans="1:6" ht="15.75" x14ac:dyDescent="0.25">
      <c r="A37" s="25">
        <v>36</v>
      </c>
      <c r="B37" s="26">
        <v>42546</v>
      </c>
      <c r="C37" s="27" t="s">
        <v>168</v>
      </c>
      <c r="D37" s="27" t="s">
        <v>29</v>
      </c>
      <c r="E37" s="27" t="s">
        <v>171</v>
      </c>
      <c r="F37" s="28">
        <v>3216</v>
      </c>
    </row>
    <row r="38" spans="1:6" ht="15.75" x14ac:dyDescent="0.25">
      <c r="A38" s="25">
        <v>37</v>
      </c>
      <c r="B38" s="26">
        <v>42546</v>
      </c>
      <c r="C38" s="27" t="s">
        <v>165</v>
      </c>
      <c r="D38" s="27" t="s">
        <v>29</v>
      </c>
      <c r="E38" s="27" t="s">
        <v>162</v>
      </c>
      <c r="F38" s="28">
        <v>4787.2</v>
      </c>
    </row>
    <row r="39" spans="1:6" ht="15.75" x14ac:dyDescent="0.25">
      <c r="A39" s="25">
        <v>38</v>
      </c>
      <c r="B39" s="26">
        <v>42546</v>
      </c>
      <c r="C39" s="27" t="s">
        <v>163</v>
      </c>
      <c r="D39" s="27" t="s">
        <v>29</v>
      </c>
      <c r="E39" s="27" t="s">
        <v>162</v>
      </c>
      <c r="F39" s="28">
        <v>2653.2</v>
      </c>
    </row>
    <row r="40" spans="1:6" ht="15.75" x14ac:dyDescent="0.25">
      <c r="A40" s="25">
        <v>39</v>
      </c>
      <c r="B40" s="26">
        <v>42561</v>
      </c>
      <c r="C40" s="27" t="s">
        <v>165</v>
      </c>
      <c r="D40" s="27" t="s">
        <v>29</v>
      </c>
      <c r="E40" s="27" t="s">
        <v>162</v>
      </c>
      <c r="F40" s="28">
        <v>3336</v>
      </c>
    </row>
    <row r="41" spans="1:6" ht="15.75" x14ac:dyDescent="0.25">
      <c r="A41" s="25">
        <v>40</v>
      </c>
      <c r="B41" s="26">
        <v>42597</v>
      </c>
      <c r="C41" s="27" t="s">
        <v>168</v>
      </c>
      <c r="D41" s="27" t="s">
        <v>161</v>
      </c>
      <c r="E41" s="27" t="s">
        <v>162</v>
      </c>
      <c r="F41" s="28">
        <v>2130.6</v>
      </c>
    </row>
    <row r="42" spans="1:6" ht="15.75" x14ac:dyDescent="0.25">
      <c r="A42" s="25">
        <v>41</v>
      </c>
      <c r="B42" s="26">
        <v>42594</v>
      </c>
      <c r="C42" s="27" t="s">
        <v>165</v>
      </c>
      <c r="D42" s="27" t="s">
        <v>29</v>
      </c>
      <c r="E42" s="27" t="s">
        <v>162</v>
      </c>
      <c r="F42" s="28">
        <v>2502</v>
      </c>
    </row>
    <row r="43" spans="1:6" ht="15.75" x14ac:dyDescent="0.25">
      <c r="A43" s="25">
        <v>42</v>
      </c>
      <c r="B43" s="26">
        <v>42597</v>
      </c>
      <c r="C43" s="27" t="s">
        <v>163</v>
      </c>
      <c r="D43" s="27" t="s">
        <v>29</v>
      </c>
      <c r="E43" s="27" t="s">
        <v>162</v>
      </c>
      <c r="F43" s="28">
        <v>1108</v>
      </c>
    </row>
    <row r="44" spans="1:6" ht="15.75" x14ac:dyDescent="0.25">
      <c r="A44" s="25">
        <v>43</v>
      </c>
      <c r="B44" s="26">
        <v>42597</v>
      </c>
      <c r="C44" s="27" t="s">
        <v>165</v>
      </c>
      <c r="D44" s="27" t="s">
        <v>166</v>
      </c>
      <c r="E44" s="27" t="s">
        <v>162</v>
      </c>
      <c r="F44" s="28">
        <v>2880</v>
      </c>
    </row>
    <row r="45" spans="1:6" ht="15.75" x14ac:dyDescent="0.25">
      <c r="A45" s="25">
        <v>44</v>
      </c>
      <c r="B45" s="26">
        <v>42566</v>
      </c>
      <c r="C45" s="27" t="s">
        <v>168</v>
      </c>
      <c r="D45" s="27" t="s">
        <v>166</v>
      </c>
      <c r="E45" s="27" t="s">
        <v>162</v>
      </c>
      <c r="F45" s="28">
        <v>520</v>
      </c>
    </row>
    <row r="46" spans="1:6" ht="15.75" x14ac:dyDescent="0.25">
      <c r="A46" s="25">
        <v>45</v>
      </c>
      <c r="B46" s="26">
        <v>42505</v>
      </c>
      <c r="C46" s="27" t="s">
        <v>165</v>
      </c>
      <c r="D46" s="27" t="s">
        <v>29</v>
      </c>
      <c r="E46" s="27" t="s">
        <v>162</v>
      </c>
      <c r="F46" s="28">
        <v>402</v>
      </c>
    </row>
    <row r="47" spans="1:6" ht="15.75" x14ac:dyDescent="0.25">
      <c r="A47" s="25">
        <v>46</v>
      </c>
      <c r="B47" s="26">
        <v>42597</v>
      </c>
      <c r="C47" s="27" t="s">
        <v>163</v>
      </c>
      <c r="D47" s="27" t="s">
        <v>161</v>
      </c>
      <c r="E47" s="27" t="s">
        <v>162</v>
      </c>
      <c r="F47" s="28">
        <v>211.2</v>
      </c>
    </row>
    <row r="48" spans="1:6" ht="15.75" x14ac:dyDescent="0.25">
      <c r="A48" s="25">
        <v>47</v>
      </c>
      <c r="B48" s="26">
        <v>42597</v>
      </c>
      <c r="C48" s="27" t="s">
        <v>165</v>
      </c>
      <c r="D48" s="27" t="s">
        <v>29</v>
      </c>
      <c r="E48" s="27" t="s">
        <v>167</v>
      </c>
      <c r="F48" s="28">
        <v>884.4</v>
      </c>
    </row>
    <row r="49" spans="1:6" ht="15.75" x14ac:dyDescent="0.25">
      <c r="A49" s="25">
        <v>48</v>
      </c>
      <c r="B49" s="26">
        <v>42597</v>
      </c>
      <c r="C49" s="27" t="s">
        <v>168</v>
      </c>
      <c r="D49" s="27" t="s">
        <v>29</v>
      </c>
      <c r="E49" s="27" t="s">
        <v>164</v>
      </c>
      <c r="F49" s="28">
        <v>2557.6</v>
      </c>
    </row>
    <row r="50" spans="1:6" ht="15.75" x14ac:dyDescent="0.25">
      <c r="A50" s="25">
        <v>49</v>
      </c>
      <c r="B50" s="26">
        <v>42594</v>
      </c>
      <c r="C50" s="27" t="s">
        <v>165</v>
      </c>
      <c r="D50" s="27" t="s">
        <v>29</v>
      </c>
      <c r="E50" s="27" t="s">
        <v>162</v>
      </c>
      <c r="F50" s="28">
        <v>4020</v>
      </c>
    </row>
    <row r="51" spans="1:6" ht="15.75" x14ac:dyDescent="0.25">
      <c r="A51" s="25">
        <v>50</v>
      </c>
      <c r="B51" s="26">
        <v>42594</v>
      </c>
      <c r="C51" s="27" t="s">
        <v>163</v>
      </c>
      <c r="D51" s="27" t="s">
        <v>29</v>
      </c>
      <c r="E51" s="27" t="s">
        <v>162</v>
      </c>
      <c r="F51" s="28">
        <v>6672</v>
      </c>
    </row>
    <row r="52" spans="1:6" ht="15.75" x14ac:dyDescent="0.25">
      <c r="A52" s="25">
        <v>51</v>
      </c>
      <c r="B52" s="26">
        <v>42597</v>
      </c>
      <c r="C52" s="27" t="s">
        <v>165</v>
      </c>
      <c r="D52" s="27" t="s">
        <v>29</v>
      </c>
      <c r="E52" s="27" t="s">
        <v>164</v>
      </c>
      <c r="F52" s="28">
        <v>554</v>
      </c>
    </row>
    <row r="53" spans="1:6" ht="15.75" x14ac:dyDescent="0.25">
      <c r="A53" s="25">
        <v>52</v>
      </c>
      <c r="B53" s="26">
        <v>42500</v>
      </c>
      <c r="C53" s="27" t="s">
        <v>168</v>
      </c>
      <c r="D53" s="27" t="s">
        <v>169</v>
      </c>
      <c r="E53" s="27" t="s">
        <v>167</v>
      </c>
      <c r="F53" s="28">
        <v>4800</v>
      </c>
    </row>
    <row r="54" spans="1:6" ht="15.75" x14ac:dyDescent="0.25">
      <c r="A54" s="25">
        <v>53</v>
      </c>
      <c r="B54" s="26">
        <v>42609</v>
      </c>
      <c r="C54" s="27" t="s">
        <v>165</v>
      </c>
      <c r="D54" s="27" t="s">
        <v>29</v>
      </c>
      <c r="E54" s="27" t="s">
        <v>162</v>
      </c>
      <c r="F54" s="28">
        <v>2412</v>
      </c>
    </row>
    <row r="55" spans="1:6" ht="15.75" x14ac:dyDescent="0.25">
      <c r="A55" s="25">
        <v>54</v>
      </c>
      <c r="B55" s="26">
        <v>42517</v>
      </c>
      <c r="C55" s="27" t="s">
        <v>163</v>
      </c>
      <c r="D55" s="27" t="s">
        <v>161</v>
      </c>
      <c r="E55" s="27" t="s">
        <v>162</v>
      </c>
      <c r="F55" s="28">
        <v>2770</v>
      </c>
    </row>
    <row r="56" spans="1:6" ht="15.75" x14ac:dyDescent="0.25">
      <c r="A56" s="25">
        <v>55</v>
      </c>
      <c r="B56" s="26">
        <v>42561</v>
      </c>
      <c r="C56" s="27" t="s">
        <v>165</v>
      </c>
      <c r="D56" s="27" t="s">
        <v>161</v>
      </c>
      <c r="E56" s="27" t="s">
        <v>162</v>
      </c>
      <c r="F56" s="28">
        <v>2770</v>
      </c>
    </row>
    <row r="57" spans="1:6" ht="15.75" x14ac:dyDescent="0.25">
      <c r="A57" s="25">
        <v>56</v>
      </c>
      <c r="B57" s="26">
        <v>42546</v>
      </c>
      <c r="C57" s="27" t="s">
        <v>168</v>
      </c>
      <c r="D57" s="27" t="s">
        <v>29</v>
      </c>
      <c r="E57" s="27" t="s">
        <v>167</v>
      </c>
      <c r="F57" s="28">
        <v>3324</v>
      </c>
    </row>
    <row r="58" spans="1:6" ht="15.75" x14ac:dyDescent="0.25">
      <c r="A58" s="25">
        <v>57</v>
      </c>
      <c r="B58" s="26">
        <v>42609</v>
      </c>
      <c r="C58" s="27" t="s">
        <v>165</v>
      </c>
      <c r="D58" s="27" t="s">
        <v>29</v>
      </c>
      <c r="E58" s="27" t="s">
        <v>162</v>
      </c>
      <c r="F58" s="28">
        <v>4800</v>
      </c>
    </row>
    <row r="59" spans="1:6" ht="15.75" x14ac:dyDescent="0.25">
      <c r="A59" s="25">
        <v>58</v>
      </c>
      <c r="B59" s="26">
        <v>42566</v>
      </c>
      <c r="C59" s="27" t="s">
        <v>163</v>
      </c>
      <c r="D59" s="27" t="s">
        <v>29</v>
      </c>
      <c r="E59" s="27" t="s">
        <v>162</v>
      </c>
      <c r="F59" s="28">
        <v>1668</v>
      </c>
    </row>
    <row r="60" spans="1:6" ht="15.75" x14ac:dyDescent="0.25">
      <c r="A60" s="25">
        <v>59</v>
      </c>
      <c r="B60" s="26">
        <v>42609</v>
      </c>
      <c r="C60" s="27" t="s">
        <v>165</v>
      </c>
      <c r="D60" s="27" t="s">
        <v>166</v>
      </c>
      <c r="E60" s="27" t="s">
        <v>162</v>
      </c>
      <c r="F60" s="28">
        <v>1809</v>
      </c>
    </row>
    <row r="61" spans="1:6" ht="15.75" x14ac:dyDescent="0.25">
      <c r="A61" s="25">
        <v>60</v>
      </c>
      <c r="B61" s="26">
        <v>42609</v>
      </c>
      <c r="C61" s="27" t="s">
        <v>168</v>
      </c>
      <c r="D61" s="27" t="s">
        <v>166</v>
      </c>
      <c r="E61" s="27" t="s">
        <v>162</v>
      </c>
      <c r="F61" s="28">
        <v>2224</v>
      </c>
    </row>
    <row r="62" spans="1:6" ht="15.75" x14ac:dyDescent="0.25">
      <c r="A62" s="25">
        <v>61</v>
      </c>
      <c r="B62" s="26">
        <v>42609</v>
      </c>
      <c r="C62" s="27" t="s">
        <v>165</v>
      </c>
      <c r="D62" s="27" t="s">
        <v>29</v>
      </c>
      <c r="E62" s="27" t="s">
        <v>162</v>
      </c>
      <c r="F62" s="28">
        <v>554</v>
      </c>
    </row>
    <row r="63" spans="1:6" ht="15.75" x14ac:dyDescent="0.25">
      <c r="A63" s="25">
        <v>62</v>
      </c>
      <c r="B63" s="26">
        <v>42517</v>
      </c>
      <c r="C63" s="27" t="s">
        <v>163</v>
      </c>
      <c r="D63" s="27" t="s">
        <v>29</v>
      </c>
      <c r="E63" s="27" t="s">
        <v>162</v>
      </c>
      <c r="F63" s="28">
        <v>8340</v>
      </c>
    </row>
    <row r="64" spans="1:6" ht="15.75" x14ac:dyDescent="0.25">
      <c r="A64" s="25">
        <v>63</v>
      </c>
      <c r="B64" s="26">
        <v>42597</v>
      </c>
      <c r="C64" s="27" t="s">
        <v>165</v>
      </c>
      <c r="D64" s="27" t="s">
        <v>166</v>
      </c>
      <c r="E64" s="27" t="s">
        <v>162</v>
      </c>
      <c r="F64" s="28">
        <v>1527.6</v>
      </c>
    </row>
    <row r="65" spans="1:6" ht="15.75" x14ac:dyDescent="0.25">
      <c r="A65" s="25">
        <v>64</v>
      </c>
      <c r="B65" s="26">
        <v>42609</v>
      </c>
      <c r="C65" s="27" t="s">
        <v>168</v>
      </c>
      <c r="D65" s="27" t="s">
        <v>166</v>
      </c>
      <c r="E65" s="27" t="s">
        <v>162</v>
      </c>
      <c r="F65" s="28">
        <v>7228</v>
      </c>
    </row>
    <row r="66" spans="1:6" ht="15.75" x14ac:dyDescent="0.25">
      <c r="A66" s="25">
        <v>65</v>
      </c>
      <c r="B66" s="26">
        <v>42609</v>
      </c>
      <c r="C66" s="27" t="s">
        <v>165</v>
      </c>
      <c r="D66" s="27" t="s">
        <v>29</v>
      </c>
      <c r="E66" s="27" t="s">
        <v>162</v>
      </c>
      <c r="F66" s="28">
        <v>1274.2</v>
      </c>
    </row>
    <row r="67" spans="1:6" ht="15.75" x14ac:dyDescent="0.25">
      <c r="A67" s="25">
        <v>66</v>
      </c>
      <c r="B67" s="26">
        <v>42609</v>
      </c>
      <c r="C67" s="27" t="s">
        <v>163</v>
      </c>
      <c r="D67" s="27" t="s">
        <v>161</v>
      </c>
      <c r="E67" s="27" t="s">
        <v>162</v>
      </c>
      <c r="F67" s="28">
        <v>4320</v>
      </c>
    </row>
    <row r="68" spans="1:6" ht="15.75" x14ac:dyDescent="0.25">
      <c r="A68" s="25">
        <v>67</v>
      </c>
      <c r="B68" s="26">
        <v>42597</v>
      </c>
      <c r="C68" s="27" t="s">
        <v>165</v>
      </c>
      <c r="D68" s="27" t="s">
        <v>166</v>
      </c>
      <c r="E68" s="27" t="s">
        <v>170</v>
      </c>
      <c r="F68" s="28">
        <v>2251.1999999999998</v>
      </c>
    </row>
    <row r="69" spans="1:6" ht="15.75" x14ac:dyDescent="0.25">
      <c r="A69" s="25">
        <v>68</v>
      </c>
      <c r="B69" s="26">
        <v>42609</v>
      </c>
      <c r="C69" s="27" t="s">
        <v>168</v>
      </c>
      <c r="D69" s="27" t="s">
        <v>29</v>
      </c>
      <c r="E69" s="27" t="s">
        <v>162</v>
      </c>
      <c r="F69" s="28">
        <v>2770</v>
      </c>
    </row>
    <row r="70" spans="1:6" ht="15.75" x14ac:dyDescent="0.25">
      <c r="A70" s="25">
        <v>69</v>
      </c>
      <c r="B70" s="26">
        <v>42609</v>
      </c>
      <c r="C70" s="27" t="s">
        <v>165</v>
      </c>
      <c r="D70" s="27" t="s">
        <v>29</v>
      </c>
      <c r="E70" s="27" t="s">
        <v>162</v>
      </c>
      <c r="F70" s="28">
        <v>4800</v>
      </c>
    </row>
    <row r="71" spans="1:6" ht="15.75" x14ac:dyDescent="0.25">
      <c r="A71" s="25">
        <v>70</v>
      </c>
      <c r="B71" s="26">
        <v>42609</v>
      </c>
      <c r="C71" s="27" t="s">
        <v>163</v>
      </c>
      <c r="D71" s="27" t="s">
        <v>161</v>
      </c>
      <c r="E71" s="27" t="s">
        <v>164</v>
      </c>
      <c r="F71" s="28">
        <v>1246.5</v>
      </c>
    </row>
    <row r="72" spans="1:6" ht="15.75" x14ac:dyDescent="0.25">
      <c r="A72" s="25">
        <v>71</v>
      </c>
      <c r="B72" s="26">
        <v>42609</v>
      </c>
      <c r="C72" s="27" t="s">
        <v>165</v>
      </c>
      <c r="D72" s="27" t="s">
        <v>29</v>
      </c>
      <c r="E72" s="27" t="s">
        <v>162</v>
      </c>
      <c r="F72" s="28">
        <v>1800.5</v>
      </c>
    </row>
    <row r="73" spans="1:6" ht="15.75" x14ac:dyDescent="0.25">
      <c r="A73" s="25">
        <v>72</v>
      </c>
      <c r="B73" s="26">
        <v>42609</v>
      </c>
      <c r="C73" s="27" t="s">
        <v>168</v>
      </c>
      <c r="D73" s="27" t="s">
        <v>161</v>
      </c>
      <c r="E73" s="27" t="s">
        <v>162</v>
      </c>
      <c r="F73" s="28">
        <v>4170</v>
      </c>
    </row>
    <row r="74" spans="1:6" ht="15.75" x14ac:dyDescent="0.25">
      <c r="A74" s="25">
        <v>73</v>
      </c>
      <c r="B74" s="26">
        <v>42597</v>
      </c>
      <c r="C74" s="27" t="s">
        <v>165</v>
      </c>
      <c r="D74" s="27" t="s">
        <v>161</v>
      </c>
      <c r="E74" s="27" t="s">
        <v>164</v>
      </c>
      <c r="F74" s="28">
        <v>2216</v>
      </c>
    </row>
    <row r="75" spans="1:6" ht="15.75" x14ac:dyDescent="0.25">
      <c r="A75" s="25">
        <v>74</v>
      </c>
      <c r="B75" s="26">
        <v>42597</v>
      </c>
      <c r="C75" s="27" t="s">
        <v>163</v>
      </c>
      <c r="D75" s="27" t="s">
        <v>29</v>
      </c>
      <c r="E75" s="27" t="s">
        <v>162</v>
      </c>
      <c r="F75" s="28">
        <v>4800</v>
      </c>
    </row>
    <row r="76" spans="1:6" ht="15.75" x14ac:dyDescent="0.25">
      <c r="A76" s="25">
        <v>75</v>
      </c>
      <c r="B76" s="26">
        <v>42609</v>
      </c>
      <c r="C76" s="27" t="s">
        <v>165</v>
      </c>
      <c r="D76" s="27" t="s">
        <v>29</v>
      </c>
      <c r="E76" s="27" t="s">
        <v>162</v>
      </c>
      <c r="F76" s="28">
        <v>2412</v>
      </c>
    </row>
    <row r="77" spans="1:6" ht="15.75" x14ac:dyDescent="0.25">
      <c r="A77" s="25">
        <v>76</v>
      </c>
      <c r="B77" s="26">
        <v>42609</v>
      </c>
      <c r="C77" s="27" t="s">
        <v>168</v>
      </c>
      <c r="D77" s="27" t="s">
        <v>161</v>
      </c>
      <c r="E77" s="27" t="s">
        <v>162</v>
      </c>
      <c r="F77" s="28">
        <v>831</v>
      </c>
    </row>
    <row r="78" spans="1:6" ht="15.75" x14ac:dyDescent="0.25">
      <c r="A78" s="25">
        <v>77</v>
      </c>
      <c r="B78" s="26">
        <v>42517</v>
      </c>
      <c r="C78" s="27" t="s">
        <v>165</v>
      </c>
      <c r="D78" s="27" t="s">
        <v>29</v>
      </c>
      <c r="E78" s="27" t="s">
        <v>162</v>
      </c>
      <c r="F78" s="28">
        <v>2412</v>
      </c>
    </row>
    <row r="79" spans="1:6" ht="15.75" x14ac:dyDescent="0.25">
      <c r="A79" s="25">
        <v>78</v>
      </c>
      <c r="B79" s="26">
        <v>42609</v>
      </c>
      <c r="C79" s="27" t="s">
        <v>163</v>
      </c>
      <c r="D79" s="27" t="s">
        <v>161</v>
      </c>
      <c r="E79" s="27" t="s">
        <v>162</v>
      </c>
      <c r="F79" s="28">
        <v>2770</v>
      </c>
    </row>
    <row r="80" spans="1:6" ht="15.75" x14ac:dyDescent="0.25">
      <c r="A80" s="25">
        <v>79</v>
      </c>
      <c r="B80" s="26">
        <v>42561</v>
      </c>
      <c r="C80" s="27" t="s">
        <v>165</v>
      </c>
      <c r="D80" s="27" t="s">
        <v>161</v>
      </c>
      <c r="E80" s="27" t="s">
        <v>162</v>
      </c>
      <c r="F80" s="28">
        <v>2770</v>
      </c>
    </row>
    <row r="81" spans="1:6" ht="15.75" x14ac:dyDescent="0.25">
      <c r="A81" s="25">
        <v>80</v>
      </c>
      <c r="B81" s="26">
        <v>42515</v>
      </c>
      <c r="C81" s="27" t="s">
        <v>165</v>
      </c>
      <c r="D81" s="27" t="s">
        <v>161</v>
      </c>
      <c r="E81" s="27" t="s">
        <v>167</v>
      </c>
      <c r="F81" s="28">
        <v>2816</v>
      </c>
    </row>
    <row r="82" spans="1:6" ht="15.75" x14ac:dyDescent="0.25">
      <c r="A82" s="25">
        <v>81</v>
      </c>
      <c r="B82" s="26">
        <v>42597</v>
      </c>
      <c r="C82" s="27" t="s">
        <v>163</v>
      </c>
      <c r="D82" s="27" t="s">
        <v>29</v>
      </c>
      <c r="E82" s="27" t="s">
        <v>164</v>
      </c>
      <c r="F82" s="28">
        <v>2502</v>
      </c>
    </row>
    <row r="83" spans="1:6" ht="15.75" x14ac:dyDescent="0.25">
      <c r="A83" s="25">
        <v>82</v>
      </c>
      <c r="B83" s="26">
        <v>42546</v>
      </c>
      <c r="C83" s="27" t="s">
        <v>165</v>
      </c>
      <c r="D83" s="27" t="s">
        <v>166</v>
      </c>
      <c r="E83" s="27" t="s">
        <v>167</v>
      </c>
      <c r="F83" s="28">
        <v>1560</v>
      </c>
    </row>
    <row r="84" spans="1:6" ht="15.75" x14ac:dyDescent="0.25">
      <c r="A84" s="25">
        <v>83</v>
      </c>
      <c r="B84" s="26">
        <v>42546</v>
      </c>
      <c r="C84" s="27" t="s">
        <v>168</v>
      </c>
      <c r="D84" s="27" t="s">
        <v>29</v>
      </c>
      <c r="E84" s="27" t="s">
        <v>162</v>
      </c>
      <c r="F84" s="28">
        <v>1950</v>
      </c>
    </row>
    <row r="85" spans="1:6" ht="15.75" x14ac:dyDescent="0.25">
      <c r="A85" s="25">
        <v>84</v>
      </c>
      <c r="B85" s="26">
        <v>42546</v>
      </c>
      <c r="C85" s="27" t="s">
        <v>165</v>
      </c>
      <c r="D85" s="27" t="s">
        <v>29</v>
      </c>
      <c r="E85" s="27" t="s">
        <v>164</v>
      </c>
      <c r="F85" s="28">
        <v>498.6</v>
      </c>
    </row>
    <row r="86" spans="1:6" ht="15.75" x14ac:dyDescent="0.25">
      <c r="A86" s="25">
        <v>85</v>
      </c>
      <c r="B86" s="26">
        <v>42546</v>
      </c>
      <c r="C86" s="27" t="s">
        <v>163</v>
      </c>
      <c r="D86" s="27" t="s">
        <v>29</v>
      </c>
      <c r="E86" s="27" t="s">
        <v>162</v>
      </c>
      <c r="F86" s="28">
        <v>780</v>
      </c>
    </row>
    <row r="87" spans="1:6" ht="15.75" x14ac:dyDescent="0.25">
      <c r="A87" s="25">
        <v>86</v>
      </c>
      <c r="B87" s="26">
        <v>42566</v>
      </c>
      <c r="C87" s="27" t="s">
        <v>165</v>
      </c>
      <c r="D87" s="27" t="s">
        <v>29</v>
      </c>
      <c r="E87" s="27" t="s">
        <v>162</v>
      </c>
      <c r="F87" s="28">
        <v>4224</v>
      </c>
    </row>
    <row r="88" spans="1:6" ht="15.75" x14ac:dyDescent="0.25">
      <c r="A88" s="25">
        <v>87</v>
      </c>
      <c r="B88" s="26">
        <v>42505</v>
      </c>
      <c r="C88" s="27" t="s">
        <v>165</v>
      </c>
      <c r="D88" s="27" t="s">
        <v>29</v>
      </c>
      <c r="E88" s="27" t="s">
        <v>164</v>
      </c>
      <c r="F88" s="28">
        <v>780</v>
      </c>
    </row>
    <row r="89" spans="1:6" ht="15.75" x14ac:dyDescent="0.25">
      <c r="A89" s="25">
        <v>88</v>
      </c>
      <c r="B89" s="26">
        <v>42566</v>
      </c>
      <c r="C89" s="27" t="s">
        <v>168</v>
      </c>
      <c r="D89" s="27" t="s">
        <v>166</v>
      </c>
      <c r="E89" s="27" t="s">
        <v>164</v>
      </c>
      <c r="F89" s="28">
        <v>1206</v>
      </c>
    </row>
    <row r="90" spans="1:6" ht="15.75" x14ac:dyDescent="0.25">
      <c r="A90" s="25">
        <v>89</v>
      </c>
      <c r="B90" s="26">
        <v>42566</v>
      </c>
      <c r="C90" s="27" t="s">
        <v>165</v>
      </c>
      <c r="D90" s="27" t="s">
        <v>161</v>
      </c>
      <c r="E90" s="27" t="s">
        <v>162</v>
      </c>
      <c r="F90" s="28">
        <v>3520</v>
      </c>
    </row>
    <row r="91" spans="1:6" ht="15.75" x14ac:dyDescent="0.25">
      <c r="A91" s="25">
        <v>90</v>
      </c>
      <c r="B91" s="26">
        <v>42566</v>
      </c>
      <c r="C91" s="27" t="s">
        <v>163</v>
      </c>
      <c r="D91" s="27" t="s">
        <v>29</v>
      </c>
      <c r="E91" s="27" t="s">
        <v>162</v>
      </c>
      <c r="F91" s="28">
        <v>804</v>
      </c>
    </row>
    <row r="92" spans="1:6" ht="15.75" x14ac:dyDescent="0.25">
      <c r="A92" s="25">
        <v>91</v>
      </c>
      <c r="B92" s="26">
        <v>42566</v>
      </c>
      <c r="C92" s="27" t="s">
        <v>165</v>
      </c>
      <c r="D92" s="27" t="s">
        <v>166</v>
      </c>
      <c r="E92" s="27" t="s">
        <v>164</v>
      </c>
      <c r="F92" s="28">
        <v>556</v>
      </c>
    </row>
    <row r="93" spans="1:6" ht="15.75" x14ac:dyDescent="0.25">
      <c r="A93" s="25">
        <v>92</v>
      </c>
      <c r="B93" s="26">
        <v>42515</v>
      </c>
      <c r="C93" s="27" t="s">
        <v>168</v>
      </c>
      <c r="D93" s="27" t="s">
        <v>29</v>
      </c>
      <c r="E93" s="27" t="s">
        <v>162</v>
      </c>
      <c r="F93" s="28">
        <v>201</v>
      </c>
    </row>
    <row r="94" spans="1:6" ht="15.75" x14ac:dyDescent="0.25">
      <c r="A94" s="25">
        <v>93</v>
      </c>
      <c r="B94" s="26">
        <v>42546</v>
      </c>
      <c r="C94" s="27" t="s">
        <v>165</v>
      </c>
      <c r="D94" s="27" t="s">
        <v>161</v>
      </c>
      <c r="E94" s="27" t="s">
        <v>162</v>
      </c>
      <c r="F94" s="28">
        <v>1112</v>
      </c>
    </row>
    <row r="95" spans="1:6" ht="15.75" x14ac:dyDescent="0.25">
      <c r="A95" s="25">
        <v>94</v>
      </c>
      <c r="B95" s="26">
        <v>42563</v>
      </c>
      <c r="C95" s="27" t="s">
        <v>165</v>
      </c>
      <c r="D95" s="27" t="s">
        <v>29</v>
      </c>
      <c r="E95" s="27" t="s">
        <v>167</v>
      </c>
      <c r="F95" s="28">
        <v>7040</v>
      </c>
    </row>
    <row r="96" spans="1:6" ht="15.75" x14ac:dyDescent="0.25">
      <c r="A96" s="25">
        <v>95</v>
      </c>
      <c r="B96" s="26">
        <v>42566</v>
      </c>
      <c r="C96" s="27" t="s">
        <v>163</v>
      </c>
      <c r="D96" s="27" t="s">
        <v>161</v>
      </c>
      <c r="E96" s="27" t="s">
        <v>167</v>
      </c>
      <c r="F96" s="28">
        <v>1056</v>
      </c>
    </row>
    <row r="97" spans="1:6" ht="15.75" x14ac:dyDescent="0.25">
      <c r="A97" s="25">
        <v>96</v>
      </c>
      <c r="B97" s="26">
        <v>42566</v>
      </c>
      <c r="C97" s="27" t="s">
        <v>165</v>
      </c>
      <c r="D97" s="27" t="s">
        <v>169</v>
      </c>
      <c r="E97" s="27" t="s">
        <v>167</v>
      </c>
      <c r="F97" s="28">
        <v>3520</v>
      </c>
    </row>
    <row r="98" spans="1:6" ht="15.75" x14ac:dyDescent="0.25">
      <c r="A98" s="25">
        <v>97</v>
      </c>
      <c r="B98" s="26">
        <v>42566</v>
      </c>
      <c r="C98" s="27" t="s">
        <v>168</v>
      </c>
      <c r="D98" s="27" t="s">
        <v>166</v>
      </c>
      <c r="E98" s="27" t="s">
        <v>170</v>
      </c>
      <c r="F98" s="28">
        <v>5280</v>
      </c>
    </row>
    <row r="99" spans="1:6" ht="15.75" x14ac:dyDescent="0.25">
      <c r="A99" s="25">
        <v>98</v>
      </c>
      <c r="B99" s="26">
        <v>42609</v>
      </c>
      <c r="C99" s="27" t="s">
        <v>165</v>
      </c>
      <c r="D99" s="27" t="s">
        <v>29</v>
      </c>
      <c r="E99" s="27" t="s">
        <v>162</v>
      </c>
      <c r="F99" s="28">
        <v>1560</v>
      </c>
    </row>
    <row r="100" spans="1:6" ht="15.75" x14ac:dyDescent="0.25">
      <c r="A100" s="25">
        <v>99</v>
      </c>
      <c r="B100" s="26">
        <v>42505</v>
      </c>
      <c r="C100" s="27" t="s">
        <v>163</v>
      </c>
      <c r="D100" s="27" t="s">
        <v>169</v>
      </c>
      <c r="E100" s="27" t="s">
        <v>162</v>
      </c>
      <c r="F100" s="28">
        <v>402</v>
      </c>
    </row>
    <row r="101" spans="1:6" ht="15.75" x14ac:dyDescent="0.25">
      <c r="A101" s="25">
        <v>100</v>
      </c>
      <c r="B101" s="26">
        <v>42597</v>
      </c>
      <c r="C101" s="27" t="s">
        <v>165</v>
      </c>
      <c r="D101" s="27" t="s">
        <v>29</v>
      </c>
      <c r="E101" s="27" t="s">
        <v>164</v>
      </c>
      <c r="F101" s="28">
        <v>780</v>
      </c>
    </row>
    <row r="102" spans="1:6" ht="15.75" x14ac:dyDescent="0.25">
      <c r="A102" s="25">
        <v>101</v>
      </c>
      <c r="B102" s="26">
        <v>42566</v>
      </c>
      <c r="C102" s="27" t="s">
        <v>168</v>
      </c>
      <c r="D102" s="27" t="s">
        <v>166</v>
      </c>
      <c r="E102" s="27" t="s">
        <v>164</v>
      </c>
      <c r="F102" s="28">
        <v>1206</v>
      </c>
    </row>
    <row r="103" spans="1:6" ht="15.75" x14ac:dyDescent="0.25">
      <c r="A103" s="25">
        <v>102</v>
      </c>
      <c r="B103" s="26">
        <v>42566</v>
      </c>
      <c r="C103" s="27" t="s">
        <v>165</v>
      </c>
      <c r="D103" s="27" t="s">
        <v>161</v>
      </c>
      <c r="E103" s="27" t="s">
        <v>162</v>
      </c>
      <c r="F103" s="28">
        <v>3520</v>
      </c>
    </row>
    <row r="104" spans="1:6" ht="15.75" x14ac:dyDescent="0.25">
      <c r="A104" s="25">
        <v>103</v>
      </c>
      <c r="B104" s="26">
        <v>42566</v>
      </c>
      <c r="C104" s="27" t="s">
        <v>163</v>
      </c>
      <c r="D104" s="27" t="s">
        <v>29</v>
      </c>
      <c r="E104" s="27" t="s">
        <v>162</v>
      </c>
      <c r="F104" s="28">
        <v>804</v>
      </c>
    </row>
    <row r="105" spans="1:6" ht="15.75" x14ac:dyDescent="0.25">
      <c r="A105" s="25">
        <v>104</v>
      </c>
      <c r="B105" s="26">
        <v>42566</v>
      </c>
      <c r="C105" s="27" t="s">
        <v>165</v>
      </c>
      <c r="D105" s="27" t="s">
        <v>166</v>
      </c>
      <c r="E105" s="27" t="s">
        <v>164</v>
      </c>
      <c r="F105" s="28">
        <v>556</v>
      </c>
    </row>
    <row r="106" spans="1:6" ht="15.75" x14ac:dyDescent="0.25">
      <c r="A106" s="25">
        <v>105</v>
      </c>
      <c r="B106" s="26">
        <v>42546</v>
      </c>
      <c r="C106" s="27" t="s">
        <v>168</v>
      </c>
      <c r="D106" s="27" t="s">
        <v>29</v>
      </c>
      <c r="E106" s="27" t="s">
        <v>162</v>
      </c>
      <c r="F106" s="28">
        <v>201</v>
      </c>
    </row>
    <row r="107" spans="1:6" ht="15.75" x14ac:dyDescent="0.25">
      <c r="A107" s="25">
        <v>106</v>
      </c>
      <c r="B107" s="26">
        <v>42546</v>
      </c>
      <c r="C107" s="27" t="s">
        <v>165</v>
      </c>
      <c r="D107" s="27" t="s">
        <v>161</v>
      </c>
      <c r="E107" s="27" t="s">
        <v>162</v>
      </c>
      <c r="F107" s="28">
        <v>1112</v>
      </c>
    </row>
    <row r="108" spans="1:6" ht="15.75" x14ac:dyDescent="0.25">
      <c r="A108" s="25">
        <v>107</v>
      </c>
      <c r="B108" s="26">
        <v>42517</v>
      </c>
      <c r="C108" s="27" t="s">
        <v>163</v>
      </c>
      <c r="D108" s="27" t="s">
        <v>29</v>
      </c>
      <c r="E108" s="27" t="s">
        <v>162</v>
      </c>
      <c r="F108" s="28">
        <v>110.8</v>
      </c>
    </row>
    <row r="109" spans="1:6" ht="15.75" x14ac:dyDescent="0.25">
      <c r="A109" s="25">
        <v>108</v>
      </c>
      <c r="B109" s="26">
        <v>42566</v>
      </c>
      <c r="C109" s="27" t="s">
        <v>163</v>
      </c>
      <c r="D109" s="27" t="s">
        <v>169</v>
      </c>
      <c r="E109" s="27" t="s">
        <v>162</v>
      </c>
      <c r="F109" s="28">
        <v>402</v>
      </c>
    </row>
    <row r="110" spans="1:6" ht="15.75" x14ac:dyDescent="0.25">
      <c r="A110" s="25">
        <v>109</v>
      </c>
      <c r="B110" s="26">
        <v>42597</v>
      </c>
      <c r="C110" s="27" t="s">
        <v>165</v>
      </c>
      <c r="D110" s="27" t="s">
        <v>29</v>
      </c>
      <c r="E110" s="27" t="s">
        <v>164</v>
      </c>
      <c r="F110" s="28">
        <v>780</v>
      </c>
    </row>
    <row r="111" spans="1:6" ht="15.75" x14ac:dyDescent="0.25">
      <c r="A111" s="25">
        <v>110</v>
      </c>
      <c r="B111" s="26">
        <v>42566</v>
      </c>
      <c r="C111" s="27" t="s">
        <v>168</v>
      </c>
      <c r="D111" s="27" t="s">
        <v>166</v>
      </c>
      <c r="E111" s="27" t="s">
        <v>164</v>
      </c>
      <c r="F111" s="28">
        <v>1206</v>
      </c>
    </row>
    <row r="112" spans="1:6" ht="15.75" x14ac:dyDescent="0.25">
      <c r="A112" s="25">
        <v>111</v>
      </c>
      <c r="B112" s="26">
        <v>42505</v>
      </c>
      <c r="C112" s="27" t="s">
        <v>165</v>
      </c>
      <c r="D112" s="27" t="s">
        <v>161</v>
      </c>
      <c r="E112" s="27" t="s">
        <v>162</v>
      </c>
      <c r="F112" s="28">
        <v>3520</v>
      </c>
    </row>
    <row r="113" spans="1:6" ht="15.75" x14ac:dyDescent="0.25">
      <c r="A113" s="25">
        <v>112</v>
      </c>
      <c r="B113" s="26">
        <v>42505</v>
      </c>
      <c r="C113" s="27" t="s">
        <v>163</v>
      </c>
      <c r="D113" s="27" t="s">
        <v>29</v>
      </c>
      <c r="E113" s="27" t="s">
        <v>162</v>
      </c>
      <c r="F113" s="28">
        <v>804</v>
      </c>
    </row>
    <row r="114" spans="1:6" ht="15.75" x14ac:dyDescent="0.25">
      <c r="A114" s="25">
        <v>113</v>
      </c>
      <c r="B114" s="26">
        <v>42609</v>
      </c>
      <c r="C114" s="27" t="s">
        <v>165</v>
      </c>
      <c r="D114" s="27" t="s">
        <v>29</v>
      </c>
      <c r="E114" s="27" t="s">
        <v>162</v>
      </c>
      <c r="F114" s="28">
        <v>1560</v>
      </c>
    </row>
    <row r="115" spans="1:6" ht="15.75" x14ac:dyDescent="0.25">
      <c r="A115" s="25">
        <v>114</v>
      </c>
      <c r="B115" s="26">
        <v>42505</v>
      </c>
      <c r="C115" s="27" t="s">
        <v>163</v>
      </c>
      <c r="D115" s="27" t="s">
        <v>169</v>
      </c>
      <c r="E115" s="27" t="s">
        <v>162</v>
      </c>
      <c r="F115" s="28">
        <v>402</v>
      </c>
    </row>
    <row r="116" spans="1:6" ht="15.75" x14ac:dyDescent="0.25">
      <c r="A116" s="25">
        <v>115</v>
      </c>
      <c r="B116" s="26">
        <v>42597</v>
      </c>
      <c r="C116" s="27" t="s">
        <v>165</v>
      </c>
      <c r="D116" s="27" t="s">
        <v>29</v>
      </c>
      <c r="E116" s="27" t="s">
        <v>164</v>
      </c>
      <c r="F116" s="28">
        <v>780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5757-6B46-4DBC-82DD-610FD292F7BD}">
  <dimension ref="A4:F17"/>
  <sheetViews>
    <sheetView zoomScale="130" zoomScaleNormal="130" workbookViewId="0">
      <selection activeCell="A6" sqref="A6"/>
    </sheetView>
  </sheetViews>
  <sheetFormatPr defaultRowHeight="15" x14ac:dyDescent="0.25"/>
  <cols>
    <col min="1" max="1" width="12.42578125" customWidth="1"/>
    <col min="2" max="2" width="18.85546875" bestFit="1" customWidth="1"/>
    <col min="3" max="3" width="16.85546875" bestFit="1" customWidth="1"/>
    <col min="4" max="4" width="17.42578125" bestFit="1" customWidth="1"/>
    <col min="5" max="5" width="16" bestFit="1" customWidth="1"/>
  </cols>
  <sheetData>
    <row r="4" spans="1:6" ht="15.75" thickBot="1" x14ac:dyDescent="0.3"/>
    <row r="5" spans="1:6" ht="16.5" thickTop="1" thickBot="1" x14ac:dyDescent="0.3">
      <c r="A5" s="2" t="s">
        <v>156</v>
      </c>
      <c r="B5" s="2" t="s">
        <v>208</v>
      </c>
      <c r="C5" s="2" t="s">
        <v>216</v>
      </c>
      <c r="D5" s="2" t="s">
        <v>217</v>
      </c>
      <c r="E5" s="2" t="s">
        <v>218</v>
      </c>
    </row>
    <row r="6" spans="1:6" ht="15.75" thickTop="1" x14ac:dyDescent="0.25">
      <c r="A6" t="s">
        <v>209</v>
      </c>
      <c r="B6" t="s">
        <v>220</v>
      </c>
      <c r="C6" t="s">
        <v>221</v>
      </c>
      <c r="D6" t="s">
        <v>222</v>
      </c>
      <c r="E6">
        <v>987</v>
      </c>
      <c r="F6" t="s">
        <v>219</v>
      </c>
    </row>
    <row r="7" spans="1:6" x14ac:dyDescent="0.25">
      <c r="A7" t="s">
        <v>210</v>
      </c>
    </row>
    <row r="8" spans="1:6" x14ac:dyDescent="0.25">
      <c r="A8" t="s">
        <v>211</v>
      </c>
    </row>
    <row r="9" spans="1:6" x14ac:dyDescent="0.25">
      <c r="A9" t="s">
        <v>212</v>
      </c>
    </row>
    <row r="10" spans="1:6" x14ac:dyDescent="0.25">
      <c r="A10" t="s">
        <v>213</v>
      </c>
    </row>
    <row r="11" spans="1:6" x14ac:dyDescent="0.25">
      <c r="A11" t="s">
        <v>214</v>
      </c>
    </row>
    <row r="12" spans="1:6" x14ac:dyDescent="0.25">
      <c r="A12" t="s">
        <v>215</v>
      </c>
    </row>
    <row r="13" spans="1:6" x14ac:dyDescent="0.25">
      <c r="A13" t="s">
        <v>210</v>
      </c>
    </row>
    <row r="14" spans="1:6" x14ac:dyDescent="0.25">
      <c r="A14" t="s">
        <v>211</v>
      </c>
    </row>
    <row r="15" spans="1:6" x14ac:dyDescent="0.25">
      <c r="A15" t="s">
        <v>212</v>
      </c>
    </row>
    <row r="16" spans="1:6" x14ac:dyDescent="0.25">
      <c r="A16" t="s">
        <v>213</v>
      </c>
    </row>
    <row r="17" spans="1:1" x14ac:dyDescent="0.25">
      <c r="A17" t="s">
        <v>214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D272-1ED3-4892-9313-3A1B1BF7BDC4}">
  <dimension ref="B2:N11"/>
  <sheetViews>
    <sheetView showGridLines="0" workbookViewId="0">
      <selection activeCell="J6" sqref="J6"/>
    </sheetView>
  </sheetViews>
  <sheetFormatPr defaultRowHeight="15" x14ac:dyDescent="0.25"/>
  <cols>
    <col min="2" max="2" width="11.140625" bestFit="1" customWidth="1"/>
    <col min="3" max="3" width="3.42578125" customWidth="1"/>
    <col min="4" max="4" width="11.85546875" bestFit="1" customWidth="1"/>
    <col min="5" max="5" width="3.5703125" customWidth="1"/>
    <col min="6" max="6" width="7.85546875" customWidth="1"/>
    <col min="7" max="7" width="3.5703125" customWidth="1"/>
    <col min="8" max="8" width="14.7109375" bestFit="1" customWidth="1"/>
    <col min="9" max="9" width="3.5703125" customWidth="1"/>
    <col min="10" max="10" width="20" bestFit="1" customWidth="1"/>
    <col min="11" max="11" width="3.5703125" customWidth="1"/>
    <col min="12" max="12" width="14.7109375" bestFit="1" customWidth="1"/>
    <col min="13" max="13" width="3.5703125" customWidth="1"/>
    <col min="14" max="14" width="20.28515625" bestFit="1" customWidth="1"/>
  </cols>
  <sheetData>
    <row r="2" spans="2:14" ht="18.75" x14ac:dyDescent="0.3">
      <c r="J2" s="9">
        <v>1</v>
      </c>
      <c r="K2" s="9"/>
      <c r="L2" s="9">
        <v>2</v>
      </c>
      <c r="M2" s="9"/>
      <c r="N2" s="9">
        <v>3</v>
      </c>
    </row>
    <row r="3" spans="2:14" ht="15.75" thickBot="1" x14ac:dyDescent="0.3"/>
    <row r="4" spans="2:14" ht="16.5" thickTop="1" thickBot="1" x14ac:dyDescent="0.3">
      <c r="B4" s="3" t="s">
        <v>19</v>
      </c>
      <c r="D4" s="3" t="s">
        <v>20</v>
      </c>
      <c r="F4" s="3" t="s">
        <v>28</v>
      </c>
      <c r="H4" s="3" t="s">
        <v>31</v>
      </c>
      <c r="J4" s="3" t="s">
        <v>21</v>
      </c>
      <c r="L4" s="3" t="s">
        <v>30</v>
      </c>
      <c r="N4" s="3" t="s">
        <v>37</v>
      </c>
    </row>
    <row r="5" spans="2:14" ht="16.5" thickTop="1" thickBot="1" x14ac:dyDescent="0.3">
      <c r="B5" s="2" t="s">
        <v>9</v>
      </c>
      <c r="D5" s="2" t="s">
        <v>22</v>
      </c>
      <c r="F5" s="6">
        <v>20</v>
      </c>
      <c r="H5" s="6" t="s">
        <v>33</v>
      </c>
      <c r="J5" s="6"/>
      <c r="L5" s="6"/>
      <c r="N5" s="6"/>
    </row>
    <row r="6" spans="2:14" ht="16.5" thickTop="1" thickBot="1" x14ac:dyDescent="0.3">
      <c r="B6" s="2" t="s">
        <v>10</v>
      </c>
      <c r="D6" s="2" t="s">
        <v>23</v>
      </c>
      <c r="F6" s="6">
        <v>25</v>
      </c>
      <c r="H6" s="6" t="s">
        <v>32</v>
      </c>
      <c r="J6" s="6"/>
      <c r="L6" s="6"/>
      <c r="N6" s="6"/>
    </row>
    <row r="7" spans="2:14" ht="16.5" thickTop="1" thickBot="1" x14ac:dyDescent="0.3">
      <c r="B7" s="2" t="s">
        <v>11</v>
      </c>
      <c r="D7" s="2" t="s">
        <v>24</v>
      </c>
      <c r="F7" s="6">
        <v>30</v>
      </c>
      <c r="H7" s="6" t="s">
        <v>34</v>
      </c>
      <c r="J7" s="6"/>
      <c r="L7" s="6"/>
      <c r="N7" s="6"/>
    </row>
    <row r="8" spans="2:14" ht="16.5" thickTop="1" thickBot="1" x14ac:dyDescent="0.3">
      <c r="B8" s="2" t="s">
        <v>12</v>
      </c>
      <c r="D8" s="2" t="s">
        <v>25</v>
      </c>
      <c r="F8" s="6">
        <v>23</v>
      </c>
      <c r="H8" s="6" t="s">
        <v>35</v>
      </c>
      <c r="J8" s="6"/>
      <c r="L8" s="6"/>
      <c r="N8" s="6"/>
    </row>
    <row r="9" spans="2:14" ht="16.5" thickTop="1" thickBot="1" x14ac:dyDescent="0.3">
      <c r="B9" s="2" t="s">
        <v>13</v>
      </c>
      <c r="D9" s="2" t="s">
        <v>26</v>
      </c>
      <c r="F9" s="6">
        <v>30</v>
      </c>
      <c r="H9" s="6" t="s">
        <v>36</v>
      </c>
      <c r="J9" s="6"/>
      <c r="L9" s="6"/>
      <c r="N9" s="6"/>
    </row>
    <row r="10" spans="2:14" ht="16.5" thickTop="1" thickBot="1" x14ac:dyDescent="0.3">
      <c r="B10" s="2" t="s">
        <v>14</v>
      </c>
      <c r="D10" s="2" t="s">
        <v>27</v>
      </c>
      <c r="F10" s="6">
        <v>18</v>
      </c>
      <c r="H10" s="6" t="s">
        <v>33</v>
      </c>
      <c r="J10" s="6"/>
      <c r="L10" s="6"/>
      <c r="N10" s="6"/>
    </row>
    <row r="11" spans="2:14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 2</vt:lpstr>
      <vt:lpstr>SE</vt:lpstr>
      <vt:lpstr>Soma SE</vt:lpstr>
      <vt:lpstr>Soma Ses</vt:lpstr>
      <vt:lpstr>Gráficos</vt:lpstr>
      <vt:lpstr>Procv</vt:lpstr>
      <vt:lpstr>Tabela Din</vt:lpstr>
      <vt:lpstr>FUNÇÕES TEXTO</vt:lpstr>
      <vt:lpstr>CONCATENAR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2017-09-16T17:05:48Z</dcterms:created>
  <dcterms:modified xsi:type="dcterms:W3CDTF">2017-10-07T15:39:51Z</dcterms:modified>
</cp:coreProperties>
</file>