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filterPrivacy="1" defaultThemeVersion="124226"/>
  <bookViews>
    <workbookView xWindow="240" yWindow="105" windowWidth="14805" windowHeight="8010" xr2:uid="{00000000-000D-0000-FFFF-FFFF00000000}"/>
  </bookViews>
  <sheets>
    <sheet name="Media_Poderada" sheetId="3" r:id="rId1"/>
  </sheets>
  <calcPr calcId="171027"/>
</workbook>
</file>

<file path=xl/calcChain.xml><?xml version="1.0" encoding="utf-8"?>
<calcChain xmlns="http://schemas.openxmlformats.org/spreadsheetml/2006/main">
  <c r="C22" i="3" l="1"/>
  <c r="C21" i="3" l="1"/>
  <c r="C20" i="3"/>
  <c r="C19" i="3"/>
  <c r="C18" i="3"/>
  <c r="G10" i="3" l="1"/>
  <c r="G11" i="3"/>
  <c r="G12" i="3"/>
  <c r="G13" i="3"/>
  <c r="G14" i="3"/>
  <c r="G9" i="3"/>
  <c r="F9" i="3"/>
  <c r="F10" i="3"/>
  <c r="F11" i="3"/>
  <c r="F12" i="3"/>
  <c r="F13" i="3"/>
  <c r="F14" i="3"/>
  <c r="F17" i="3" l="1"/>
</calcChain>
</file>

<file path=xl/sharedStrings.xml><?xml version="1.0" encoding="utf-8"?>
<sst xmlns="http://schemas.openxmlformats.org/spreadsheetml/2006/main" count="22" uniqueCount="20">
  <si>
    <t>Márcio</t>
  </si>
  <si>
    <t>Jorge</t>
  </si>
  <si>
    <t>Ana</t>
  </si>
  <si>
    <t>Maria</t>
  </si>
  <si>
    <t>Pedro</t>
  </si>
  <si>
    <t>Marília</t>
  </si>
  <si>
    <t>Nota 1</t>
  </si>
  <si>
    <t>Nota 2</t>
  </si>
  <si>
    <t>Nota 3</t>
  </si>
  <si>
    <t>Média</t>
  </si>
  <si>
    <t>Situação</t>
  </si>
  <si>
    <t>Notas Escolares</t>
  </si>
  <si>
    <t>Função Se</t>
  </si>
  <si>
    <t>Qtd Alunos</t>
  </si>
  <si>
    <t>Qtd Alunos Aprovados</t>
  </si>
  <si>
    <t>Qtd Alunos Reprovados</t>
  </si>
  <si>
    <t>Número de 10</t>
  </si>
  <si>
    <t>Soma Média Aprovados</t>
  </si>
  <si>
    <t>cont valores</t>
  </si>
  <si>
    <t>cont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</si>
</sst>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/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0" fontId="2" fillId="4" borderId="1" xfId="0" applyFont="1" applyFill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0" fontId="4" fillId="0" borderId="0" xfId="0" applyFont="1"/>
    <xf numFmtId="0" fontId="1" fillId="3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107673</xdr:colOff>
      <xdr:row>0</xdr:row>
      <xdr:rowOff>0</xdr:rowOff>
    </xdr:from>
    <xdr:to>
      <xdr:col>10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58DC52F-EB0D-481E-A8CC-6D3450B5D754}"/>
            </a:ext>
          </a:extLst>
        </xdr:cNvPr>
        <xdr:cNvGrpSpPr/>
      </xdr:nvGrpSpPr>
      <xdr:grpSpPr>
        <a:xfrm>
          <a:off x="5560736" y="0"/>
          <a:ext cx="1172680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8E8A1DE9-97AB-40AD-B7B1-F2A94AB3E81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33350992-9D83-4221-BACA-C4500CC4C78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331303</xdr:colOff>
      <xdr:row>1</xdr:row>
      <xdr:rowOff>165652</xdr:rowOff>
    </xdr:from>
    <xdr:to>
      <xdr:col>15</xdr:col>
      <xdr:colOff>496956</xdr:colOff>
      <xdr:row>10</xdr:row>
      <xdr:rowOff>165653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311559F8-7E6D-4C47-8FF6-88961C2CC840}"/>
            </a:ext>
          </a:extLst>
        </xdr:cNvPr>
        <xdr:cNvSpPr/>
      </xdr:nvSpPr>
      <xdr:spPr>
        <a:xfrm>
          <a:off x="6675781" y="356152"/>
          <a:ext cx="2617305" cy="1557131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I - Se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 média for maior ou igual 6 esta aprovado, </a:t>
          </a:r>
        </a:p>
        <a:p>
          <a:pPr algn="l"/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II - Se media maior ou igual a 4 recuperação</a:t>
          </a:r>
        </a:p>
        <a:p>
          <a:pPr algn="l"/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III - se menor 4 reprovado.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3"/>
  <sheetViews>
    <sheetView showGridLines="0" tabSelected="1" topLeftCell="A7" zoomScale="120" zoomScaleNormal="120" workbookViewId="0">
      <selection activeCell="C22" sqref="C22"/>
    </sheetView>
  </sheetViews>
  <sheetFormatPr defaultRowHeight="15" x14ac:dyDescent="0.25"/>
  <cols>
    <col min="1" max="1" width="1.140625" style="1" customWidth="1"/>
    <col min="2" max="2" width="23.42578125" style="1" bestFit="1" customWidth="1"/>
    <col min="3" max="6" width="9.140625" style="1"/>
    <col min="7" max="7" width="11.28515625" style="1" customWidth="1"/>
    <col min="8" max="16384" width="9.140625" style="1"/>
  </cols>
  <sheetData>
    <row r="1" spans="2:10" x14ac:dyDescent="0.25">
      <c r="B1" s="13" t="s">
        <v>12</v>
      </c>
      <c r="C1" s="13"/>
      <c r="D1" s="13"/>
      <c r="E1" s="13"/>
      <c r="F1" s="13"/>
      <c r="G1" s="13"/>
      <c r="H1" s="13"/>
      <c r="I1" s="13"/>
      <c r="J1" s="13"/>
    </row>
    <row r="2" spans="2:10" x14ac:dyDescent="0.25">
      <c r="B2" s="13"/>
      <c r="C2" s="13"/>
      <c r="D2" s="13"/>
      <c r="E2" s="13"/>
      <c r="F2" s="13"/>
      <c r="G2" s="13"/>
      <c r="H2" s="13"/>
      <c r="I2" s="13"/>
      <c r="J2" s="13"/>
    </row>
    <row r="3" spans="2:10" ht="6.75" customHeight="1" x14ac:dyDescent="0.25"/>
    <row r="4" spans="2:10" ht="6.75" customHeight="1" x14ac:dyDescent="0.25"/>
    <row r="5" spans="2:10" x14ac:dyDescent="0.25">
      <c r="B5" s="14" t="s">
        <v>11</v>
      </c>
      <c r="C5" s="14"/>
      <c r="D5" s="14"/>
      <c r="E5" s="14"/>
      <c r="F5" s="14"/>
      <c r="G5" s="14"/>
      <c r="H5" s="14"/>
      <c r="I5" s="14"/>
      <c r="J5" s="14"/>
    </row>
    <row r="6" spans="2:10" x14ac:dyDescent="0.25">
      <c r="B6" s="14"/>
      <c r="C6" s="14"/>
      <c r="D6" s="14"/>
      <c r="E6" s="14"/>
      <c r="F6" s="14"/>
      <c r="G6" s="14"/>
      <c r="H6" s="14"/>
      <c r="I6" s="14"/>
      <c r="J6" s="14"/>
    </row>
    <row r="7" spans="2:10" ht="15.75" thickBot="1" x14ac:dyDescent="0.3"/>
    <row r="8" spans="2:10" ht="16.5" thickTop="1" thickBot="1" x14ac:dyDescent="0.3">
      <c r="C8" s="2" t="s">
        <v>6</v>
      </c>
      <c r="D8" s="2" t="s">
        <v>7</v>
      </c>
      <c r="E8" s="2" t="s">
        <v>8</v>
      </c>
      <c r="F8" s="2" t="s">
        <v>9</v>
      </c>
      <c r="G8" s="3" t="s">
        <v>10</v>
      </c>
    </row>
    <row r="9" spans="2:10" ht="16.5" thickTop="1" thickBot="1" x14ac:dyDescent="0.3">
      <c r="B9" s="2" t="s">
        <v>0</v>
      </c>
      <c r="C9" s="4">
        <v>10</v>
      </c>
      <c r="D9" s="5">
        <v>10</v>
      </c>
      <c r="E9" s="5">
        <v>10</v>
      </c>
      <c r="F9" s="6">
        <f>(C9*2/10)+(D9*3/10)+(E9*5/10)</f>
        <v>10</v>
      </c>
      <c r="G9" s="7" t="str">
        <f>IF(F9&gt;=6,"Aprovado",IF(F9&gt;=4,"Recuperacao","Reprovado"))</f>
        <v>Aprovado</v>
      </c>
    </row>
    <row r="10" spans="2:10" ht="16.5" thickTop="1" thickBot="1" x14ac:dyDescent="0.3">
      <c r="B10" s="2" t="s">
        <v>1</v>
      </c>
      <c r="C10" s="8">
        <v>8</v>
      </c>
      <c r="D10" s="9">
        <v>9.5</v>
      </c>
      <c r="E10" s="9">
        <v>8.5</v>
      </c>
      <c r="F10" s="6">
        <f t="shared" ref="F10:F14" si="0">(C10*2/10)+(D10*3/10)+(E10*5/10)</f>
        <v>8.6999999999999993</v>
      </c>
      <c r="G10" s="7" t="str">
        <f t="shared" ref="G10:G14" si="1">IF(F10&gt;=6,"Aprovado",IF(F10&gt;=4,"Recuperacao","Reprovado"))</f>
        <v>Aprovado</v>
      </c>
    </row>
    <row r="11" spans="2:10" ht="16.5" thickTop="1" thickBot="1" x14ac:dyDescent="0.3">
      <c r="B11" s="2" t="s">
        <v>2</v>
      </c>
      <c r="C11" s="8">
        <v>10</v>
      </c>
      <c r="D11" s="9">
        <v>5.5</v>
      </c>
      <c r="E11" s="9">
        <v>9.5</v>
      </c>
      <c r="F11" s="6">
        <f t="shared" si="0"/>
        <v>8.4</v>
      </c>
      <c r="G11" s="7" t="str">
        <f t="shared" si="1"/>
        <v>Aprovado</v>
      </c>
    </row>
    <row r="12" spans="2:10" ht="16.5" thickTop="1" thickBot="1" x14ac:dyDescent="0.3">
      <c r="B12" s="2" t="s">
        <v>3</v>
      </c>
      <c r="C12" s="8">
        <v>3</v>
      </c>
      <c r="D12" s="9">
        <v>5</v>
      </c>
      <c r="E12" s="9">
        <v>3</v>
      </c>
      <c r="F12" s="6">
        <f t="shared" si="0"/>
        <v>3.6</v>
      </c>
      <c r="G12" s="7" t="str">
        <f t="shared" si="1"/>
        <v>Reprovado</v>
      </c>
    </row>
    <row r="13" spans="2:10" ht="16.5" thickTop="1" thickBot="1" x14ac:dyDescent="0.3">
      <c r="B13" s="2" t="s">
        <v>4</v>
      </c>
      <c r="C13" s="8">
        <v>8</v>
      </c>
      <c r="D13" s="9">
        <v>4</v>
      </c>
      <c r="E13" s="9">
        <v>4</v>
      </c>
      <c r="F13" s="6">
        <f t="shared" si="0"/>
        <v>4.8</v>
      </c>
      <c r="G13" s="7" t="str">
        <f t="shared" si="1"/>
        <v>Recuperacao</v>
      </c>
    </row>
    <row r="14" spans="2:10" ht="16.5" thickTop="1" thickBot="1" x14ac:dyDescent="0.3">
      <c r="B14" s="2" t="s">
        <v>5</v>
      </c>
      <c r="C14" s="10">
        <v>9</v>
      </c>
      <c r="D14" s="11">
        <v>4</v>
      </c>
      <c r="E14" s="11">
        <v>9.5</v>
      </c>
      <c r="F14" s="6">
        <f t="shared" si="0"/>
        <v>7.75</v>
      </c>
      <c r="G14" s="7" t="str">
        <f t="shared" si="1"/>
        <v>Aprovado</v>
      </c>
    </row>
    <row r="15" spans="2:10" ht="15.75" thickTop="1" x14ac:dyDescent="0.25"/>
    <row r="17" spans="2:8" ht="15.75" thickBot="1" x14ac:dyDescent="0.3">
      <c r="F17" s="12" t="e">
        <f>com</f>
        <v>#NAME?</v>
      </c>
      <c r="G17" s="12"/>
      <c r="H17" s="12"/>
    </row>
    <row r="18" spans="2:8" ht="16.5" thickTop="1" thickBot="1" x14ac:dyDescent="0.3">
      <c r="B18" s="3" t="s">
        <v>13</v>
      </c>
      <c r="C18" s="7">
        <f>COUNTA(B9:B14)</f>
        <v>6</v>
      </c>
      <c r="F18" s="12"/>
      <c r="G18" s="12" t="s">
        <v>18</v>
      </c>
      <c r="H18" s="12"/>
    </row>
    <row r="19" spans="2:8" ht="16.5" thickTop="1" thickBot="1" x14ac:dyDescent="0.3">
      <c r="B19" s="3" t="s">
        <v>14</v>
      </c>
      <c r="C19" s="7">
        <f>COUNTIF(G9:G14,"Aprovado")</f>
        <v>4</v>
      </c>
      <c r="F19" s="12"/>
      <c r="G19" s="12" t="s">
        <v>19</v>
      </c>
      <c r="H19" s="12"/>
    </row>
    <row r="20" spans="2:8" ht="16.5" thickTop="1" thickBot="1" x14ac:dyDescent="0.3">
      <c r="B20" s="3" t="s">
        <v>15</v>
      </c>
      <c r="C20" s="7">
        <f>COUNTIF(G9:G14,"Reprovado")</f>
        <v>1</v>
      </c>
      <c r="F20" s="12"/>
      <c r="G20" s="12" t="s">
        <v>19</v>
      </c>
      <c r="H20" s="12"/>
    </row>
    <row r="21" spans="2:8" ht="16.5" thickTop="1" thickBot="1" x14ac:dyDescent="0.3">
      <c r="B21" s="3" t="s">
        <v>16</v>
      </c>
      <c r="C21" s="7">
        <f>COUNTIF(F9:F14,10)</f>
        <v>1</v>
      </c>
      <c r="F21" s="12"/>
      <c r="G21" s="12" t="s">
        <v>19</v>
      </c>
      <c r="H21" s="12"/>
    </row>
    <row r="22" spans="2:8" ht="16.5" thickTop="1" thickBot="1" x14ac:dyDescent="0.3">
      <c r="B22" s="3" t="s">
        <v>17</v>
      </c>
      <c r="C22" s="7">
        <f>SUMIF(G9:G14,"Aprovado",F9:F14)/C19</f>
        <v>8.7125000000000004</v>
      </c>
      <c r="F22" s="12"/>
      <c r="G22" s="12"/>
      <c r="H22" s="12"/>
    </row>
    <row r="23" spans="2:8" ht="15.75" thickTop="1" x14ac:dyDescent="0.25"/>
  </sheetData>
  <mergeCells count="2">
    <mergeCell ref="B1:J2"/>
    <mergeCell ref="B5:J6"/>
  </mergeCell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Media_Poderada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2017-10-14T17:53:18Z</dcterms:modified>
</cp:coreProperties>
</file>