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defaultThemeVersion="124226"/>
  <bookViews>
    <workbookView xWindow="240" yWindow="105" windowWidth="14805" windowHeight="7425" xr2:uid="{00000000-000D-0000-FFFF-FFFF00000000}"/>
  </bookViews>
  <sheets>
    <sheet name="Contar e Somar" sheetId="3" r:id="rId1"/>
  </sheets>
  <definedNames>
    <definedName name="_xlnm._FilterDatabase" localSheetId="0" hidden="1">'Contar e Somar'!$B$8:$E$8</definedName>
    <definedName name="NomeDaCategoria">'Contar e Somar'!$B$9:$B$294</definedName>
    <definedName name="NomeDoProduto">'Contar e Somar'!$C$9:$C$294</definedName>
    <definedName name="TrimestreDeEnvio">'Contar e Somar'!$E$9:$E$294</definedName>
    <definedName name="VendasDoProduto">'Contar e Somar'!$D$9:$D$294</definedName>
  </definedNames>
  <calcPr calcId="171027"/>
</workbook>
</file>

<file path=xl/calcChain.xml><?xml version="1.0" encoding="utf-8"?>
<calcChain xmlns="http://schemas.openxmlformats.org/spreadsheetml/2006/main">
  <c r="I14" i="3" l="1"/>
  <c r="I9" i="3"/>
  <c r="H14" i="3"/>
  <c r="I12" i="3"/>
  <c r="I11" i="3"/>
  <c r="I10" i="3"/>
  <c r="H12" i="3"/>
  <c r="H11" i="3"/>
  <c r="H10" i="3"/>
  <c r="H9" i="3"/>
</calcChain>
</file>

<file path=xl/sharedStrings.xml><?xml version="1.0" encoding="utf-8"?>
<sst xmlns="http://schemas.openxmlformats.org/spreadsheetml/2006/main" count="877" uniqueCount="106">
  <si>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</si>
  <si>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</si>
  <si>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</si>
  <si>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</si>
  <si>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</si>
  <si>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</si>
  <si>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</si>
  <si>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</si>
  <si>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</si>
  <si>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</si>
  <si>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</si>
  <si>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</si>
  <si>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</si>
  <si>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</si>
  <si>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</si>
  <si>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</si>
  <si>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</si>
  <si>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</si>
  <si>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</si>
  <si>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</si>
  <si>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</si>
  <si>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</si>
  <si>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</si>
  <si>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</si>
  <si>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</si>
  <si>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</si>
  <si>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</si>
  <si>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</si>
  <si>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</si>
  <si>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</si>
  <si>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</si>
  <si>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</si>
  <si>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</si>
  <si>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</si>
  <si>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</si>
  <si>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</si>
  <si>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</si>
  <si>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</si>
  <si>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</si>
  <si>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</si>
  <si>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</si>
  <si>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</si>
  <si>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</si>
  <si>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</si>
  <si>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</si>
  <si>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</si>
  <si>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</si>
  <si>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</si>
  <si>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</si>
  <si>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</si>
  <si>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</si>
  <si>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</si>
  <si>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</si>
  <si>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</si>
  <si>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</si>
  <si>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</si>
  <si>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</si>
  <si>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</si>
  <si>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</si>
  <si>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</si>
  <si>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</si>
  <si>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</si>
  <si>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</si>
  <si>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</si>
  <si>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</si>
  <si>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</si>
  <si>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</si>
  <si>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</si>
  <si>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</si>
  <si>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</si>
  <si>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</si>
  <si>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</si>
  <si>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</si>
  <si>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</si>
  <si>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</si>
  <si>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</si>
  <si>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</si>
  <si>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</si>
  <si>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</si>
  <si>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</si>
  <si>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</si>
  <si>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</si>
  <si>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</si>
  <si>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</si>
  <si>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</si>
  <si>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</si>
  <si>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</si>
  <si>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</si>
  <si>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</si>
  <si>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</si>
  <si>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</si>
  <si>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Vendas Por Trimestre</t>
  </si>
  <si>
    <t>Total 1 Trimestre</t>
  </si>
  <si>
    <t>Total 2 Trimestre</t>
  </si>
  <si>
    <t>Total 3 Trimestre</t>
  </si>
  <si>
    <t>Total 4 Trimestre</t>
  </si>
  <si>
    <t>Total "Bebidas"</t>
  </si>
  <si>
    <t>Total "Latcínios"</t>
  </si>
  <si>
    <t>Funções, Cont.se, Cont.valores, SomaSe, SomaSes</t>
  </si>
  <si>
    <t>Total "Frutos do Mar no 2 Trim"</t>
  </si>
  <si>
    <t>Total "Bebidas, Guarana fantastica, 1 Trim"</t>
  </si>
  <si>
    <t>Qtd</t>
  </si>
  <si>
    <t>Valor R$</t>
  </si>
  <si>
    <t>Total "Condimentos no   1 Trim"</t>
  </si>
  <si>
    <t>Total 4 Trimestres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</si>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</sst>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/>
    <xf numFmtId="0" fontId="4" fillId="3" borderId="1" xfId="0" applyFont="1" applyFill="1" applyBorder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44" fontId="3" fillId="4" borderId="1" xfId="1" applyFont="1" applyFill="1" applyBorder="1"/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9223098" y="0"/>
          <a:ext cx="156955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24847</xdr:colOff>
      <xdr:row>6</xdr:row>
      <xdr:rowOff>99390</xdr:rowOff>
    </xdr:from>
    <xdr:to>
      <xdr:col>14</xdr:col>
      <xdr:colOff>190500</xdr:colOff>
      <xdr:row>14</xdr:row>
      <xdr:rowOff>66260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10974456" y="102704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os totais de cada enunciado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95"/>
  <sheetViews>
    <sheetView showGridLines="0" tabSelected="1" topLeftCell="D1" zoomScaleNormal="100" workbookViewId="0">
      <selection activeCell="I15" sqref="I15"/>
    </sheetView>
  </sheetViews>
  <sheetFormatPr defaultRowHeight="15" x14ac:dyDescent="0.25"/>
  <cols>
    <col min="1" max="1" width="1.140625" style="1" customWidth="1"/>
    <col min="2" max="2" width="18.5703125" style="1" bestFit="1" customWidth="1"/>
    <col min="3" max="3" width="31.85546875" style="1" bestFit="1" customWidth="1"/>
    <col min="4" max="4" width="18.28515625" style="1" bestFit="1" customWidth="1"/>
    <col min="5" max="5" width="18.140625" style="2" bestFit="1" customWidth="1"/>
    <col min="6" max="6" width="6.5703125" style="1" bestFit="1" customWidth="1"/>
    <col min="7" max="7" width="42.140625" style="1" bestFit="1" customWidth="1"/>
    <col min="8" max="8" width="9.140625" style="1"/>
    <col min="9" max="9" width="15.140625" style="1" bestFit="1" customWidth="1"/>
    <col min="10" max="16384" width="9.140625" style="1"/>
  </cols>
  <sheetData>
    <row r="1" spans="2:9" x14ac:dyDescent="0.25">
      <c r="B1" s="11" t="s">
        <v>98</v>
      </c>
      <c r="C1" s="11"/>
      <c r="D1" s="11"/>
      <c r="E1" s="11"/>
      <c r="F1" s="11"/>
      <c r="G1" s="11"/>
      <c r="H1" s="11"/>
      <c r="I1" s="11"/>
    </row>
    <row r="2" spans="2:9" x14ac:dyDescent="0.25">
      <c r="B2" s="11"/>
      <c r="C2" s="11"/>
      <c r="D2" s="11"/>
      <c r="E2" s="11"/>
      <c r="F2" s="11"/>
      <c r="G2" s="11"/>
      <c r="H2" s="11"/>
      <c r="I2" s="11"/>
    </row>
    <row r="3" spans="2:9" ht="6.75" customHeight="1" x14ac:dyDescent="0.25"/>
    <row r="4" spans="2:9" ht="6.75" customHeight="1" x14ac:dyDescent="0.25"/>
    <row r="5" spans="2:9" x14ac:dyDescent="0.25">
      <c r="B5" s="12" t="s">
        <v>91</v>
      </c>
      <c r="C5" s="12"/>
      <c r="D5" s="12"/>
      <c r="E5" s="12"/>
      <c r="F5" s="12"/>
      <c r="G5" s="12"/>
      <c r="H5" s="12"/>
      <c r="I5" s="12"/>
    </row>
    <row r="6" spans="2:9" x14ac:dyDescent="0.25">
      <c r="B6" s="12"/>
      <c r="C6" s="12"/>
      <c r="D6" s="12"/>
      <c r="E6" s="12"/>
      <c r="F6" s="12"/>
      <c r="G6" s="12"/>
      <c r="H6" s="12"/>
      <c r="I6" s="12"/>
    </row>
    <row r="7" spans="2:9" ht="11.25" customHeight="1" thickBot="1" x14ac:dyDescent="0.3"/>
    <row r="8" spans="2:9" ht="16.5" thickTop="1" thickBot="1" x14ac:dyDescent="0.3">
      <c r="B8" s="3" t="s">
        <v>0</v>
      </c>
      <c r="C8" s="3" t="s">
        <v>1</v>
      </c>
      <c r="D8" s="3" t="s">
        <v>2</v>
      </c>
      <c r="E8" s="4" t="s">
        <v>3</v>
      </c>
      <c r="G8" s="5" t="s">
        <v>105</v>
      </c>
      <c r="H8" s="6" t="s">
        <v>101</v>
      </c>
      <c r="I8" s="6" t="s">
        <v>102</v>
      </c>
    </row>
    <row r="9" spans="2:9" ht="16.5" thickTop="1" thickBot="1" x14ac:dyDescent="0.3">
      <c r="B9" s="7" t="s">
        <v>4</v>
      </c>
      <c r="C9" s="7" t="s">
        <v>5</v>
      </c>
      <c r="D9" s="8">
        <v>2667.6</v>
      </c>
      <c r="E9" s="9" t="s">
        <v>6</v>
      </c>
      <c r="G9" s="6" t="s">
        <v>92</v>
      </c>
      <c r="H9" s="7">
        <f>COUNTIF(TrimestreDeEnvio,"trim 1")</f>
        <v>99</v>
      </c>
      <c r="I9" s="10">
        <f>SUMIF(TrimestreDeEnvio,"trim 1",VendasDoProduto)</f>
        <v>228031.92000000004</v>
      </c>
    </row>
    <row r="10" spans="2:9" ht="16.5" thickTop="1" thickBot="1" x14ac:dyDescent="0.3">
      <c r="B10" s="7" t="s">
        <v>4</v>
      </c>
      <c r="C10" s="7" t="s">
        <v>5</v>
      </c>
      <c r="D10" s="8">
        <v>4013.1</v>
      </c>
      <c r="E10" s="9" t="s">
        <v>6</v>
      </c>
      <c r="G10" s="6" t="s">
        <v>93</v>
      </c>
      <c r="H10" s="7">
        <f>COUNTIF(TrimestreDeEnvio,"trim 2")</f>
        <v>69</v>
      </c>
      <c r="I10" s="10">
        <f>SUMIF(TrimestreDeEnvio,"trim 2",VendasDoProduto)</f>
        <v>144799.01</v>
      </c>
    </row>
    <row r="11" spans="2:9" ht="16.5" thickTop="1" thickBot="1" x14ac:dyDescent="0.3">
      <c r="B11" s="7" t="s">
        <v>4</v>
      </c>
      <c r="C11" s="7" t="s">
        <v>5</v>
      </c>
      <c r="D11" s="8">
        <v>3900</v>
      </c>
      <c r="E11" s="9" t="s">
        <v>6</v>
      </c>
      <c r="G11" s="6" t="s">
        <v>94</v>
      </c>
      <c r="H11" s="7">
        <f>COUNTIF(TrimestreDeEnvio,"trim 3")</f>
        <v>39</v>
      </c>
      <c r="I11" s="10">
        <f>SUMIF(TrimestreDeEnvio,"trim 3",VendasDoProduto)</f>
        <v>103724.22000000002</v>
      </c>
    </row>
    <row r="12" spans="2:9" ht="16.5" thickTop="1" thickBot="1" x14ac:dyDescent="0.3">
      <c r="B12" s="7" t="s">
        <v>4</v>
      </c>
      <c r="C12" s="7" t="s">
        <v>5</v>
      </c>
      <c r="D12" s="8">
        <v>6000.15</v>
      </c>
      <c r="E12" s="9" t="s">
        <v>7</v>
      </c>
      <c r="G12" s="6" t="s">
        <v>95</v>
      </c>
      <c r="H12" s="7">
        <f>COUNTIF(TrimestreDeEnvio,"trim 4")</f>
        <v>79</v>
      </c>
      <c r="I12" s="10">
        <f>SUMIF(TrimestreDeEnvio,"trim 4",VendasDoProduto)</f>
        <v>132291.60999999999</v>
      </c>
    </row>
    <row r="13" spans="2:9" ht="16.5" thickTop="1" thickBot="1" x14ac:dyDescent="0.3">
      <c r="B13" s="7" t="s">
        <v>8</v>
      </c>
      <c r="C13" s="7" t="s">
        <v>9</v>
      </c>
      <c r="D13" s="8">
        <v>544</v>
      </c>
      <c r="E13" s="9" t="s">
        <v>7</v>
      </c>
    </row>
    <row r="14" spans="2:9" ht="16.5" thickTop="1" thickBot="1" x14ac:dyDescent="0.3">
      <c r="B14" s="7" t="s">
        <v>8</v>
      </c>
      <c r="C14" s="7" t="s">
        <v>9</v>
      </c>
      <c r="D14" s="8">
        <v>600</v>
      </c>
      <c r="E14" s="9" t="s">
        <v>6</v>
      </c>
      <c r="G14" s="6" t="s">
        <v>104</v>
      </c>
      <c r="H14" s="7">
        <f>COUNTIF(TrimestreDeEnvio,"trim 1")+COUNTIF(TrimestreDeEnvio,"trim 2")+COUNTIF(TrimestreDeEnvio,"trim 3")+COUNTIF(TrimestreDeEnvio,"trim 4")</f>
        <v>286</v>
      </c>
      <c r="I14" s="8">
        <f>SUM(I9:I12)</f>
        <v>608846.76</v>
      </c>
    </row>
    <row r="15" spans="2:9" ht="16.5" thickTop="1" thickBot="1" x14ac:dyDescent="0.3">
      <c r="B15" s="7" t="s">
        <v>8</v>
      </c>
      <c r="C15" s="7" t="s">
        <v>9</v>
      </c>
      <c r="D15" s="8">
        <v>140</v>
      </c>
      <c r="E15" s="9" t="s">
        <v>7</v>
      </c>
    </row>
    <row r="16" spans="2:9" ht="16.5" thickTop="1" thickBot="1" x14ac:dyDescent="0.3">
      <c r="B16" s="7" t="s">
        <v>8</v>
      </c>
      <c r="C16" s="7" t="s">
        <v>9</v>
      </c>
      <c r="D16" s="8">
        <v>440</v>
      </c>
      <c r="E16" s="9" t="s">
        <v>7</v>
      </c>
      <c r="G16" s="6" t="s">
        <v>96</v>
      </c>
      <c r="H16" s="7"/>
      <c r="I16" s="10"/>
    </row>
    <row r="17" spans="2:9" ht="16.5" thickTop="1" thickBot="1" x14ac:dyDescent="0.3">
      <c r="B17" s="7" t="s">
        <v>10</v>
      </c>
      <c r="C17" s="7" t="s">
        <v>11</v>
      </c>
      <c r="D17" s="8">
        <v>1474.41</v>
      </c>
      <c r="E17" s="9" t="s">
        <v>6</v>
      </c>
      <c r="G17" s="6" t="s">
        <v>97</v>
      </c>
      <c r="H17" s="7"/>
      <c r="I17" s="10"/>
    </row>
    <row r="18" spans="2:9" ht="16.5" thickTop="1" thickBot="1" x14ac:dyDescent="0.3">
      <c r="B18" s="7" t="s">
        <v>10</v>
      </c>
      <c r="C18" s="7" t="s">
        <v>11</v>
      </c>
      <c r="D18" s="8">
        <v>2162</v>
      </c>
      <c r="E18" s="9" t="s">
        <v>12</v>
      </c>
    </row>
    <row r="19" spans="2:9" ht="16.5" thickTop="1" thickBot="1" x14ac:dyDescent="0.3">
      <c r="B19" s="7" t="s">
        <v>10</v>
      </c>
      <c r="C19" s="7" t="s">
        <v>11</v>
      </c>
      <c r="D19" s="8">
        <v>2272</v>
      </c>
      <c r="E19" s="9" t="s">
        <v>6</v>
      </c>
      <c r="G19" s="6" t="s">
        <v>103</v>
      </c>
      <c r="H19" s="7"/>
      <c r="I19" s="10"/>
    </row>
    <row r="20" spans="2:9" ht="16.5" thickTop="1" thickBot="1" x14ac:dyDescent="0.3">
      <c r="B20" s="7" t="s">
        <v>10</v>
      </c>
      <c r="C20" s="7" t="s">
        <v>11</v>
      </c>
      <c r="D20" s="8">
        <v>3887.92</v>
      </c>
      <c r="E20" s="9" t="s">
        <v>7</v>
      </c>
      <c r="G20" s="6" t="s">
        <v>99</v>
      </c>
      <c r="H20" s="7"/>
      <c r="I20" s="10"/>
    </row>
    <row r="21" spans="2:9" ht="16.5" thickTop="1" thickBot="1" x14ac:dyDescent="0.3">
      <c r="B21" s="7" t="s">
        <v>13</v>
      </c>
      <c r="C21" s="7" t="s">
        <v>14</v>
      </c>
      <c r="D21" s="8">
        <v>3060</v>
      </c>
      <c r="E21" s="9" t="s">
        <v>7</v>
      </c>
      <c r="G21" s="6" t="s">
        <v>100</v>
      </c>
      <c r="H21" s="7"/>
      <c r="I21" s="10"/>
    </row>
    <row r="22" spans="2:9" ht="16.5" thickTop="1" thickBot="1" x14ac:dyDescent="0.3">
      <c r="B22" s="7" t="s">
        <v>13</v>
      </c>
      <c r="C22" s="7" t="s">
        <v>14</v>
      </c>
      <c r="D22" s="8">
        <v>3329.28</v>
      </c>
      <c r="E22" s="9" t="s">
        <v>7</v>
      </c>
    </row>
    <row r="23" spans="2:9" ht="16.5" thickTop="1" thickBot="1" x14ac:dyDescent="0.3">
      <c r="B23" s="7" t="s">
        <v>13</v>
      </c>
      <c r="C23" s="7" t="s">
        <v>14</v>
      </c>
      <c r="D23" s="8">
        <v>3989.9</v>
      </c>
      <c r="E23" s="9" t="s">
        <v>7</v>
      </c>
    </row>
    <row r="24" spans="2:9" ht="16.5" thickTop="1" thickBot="1" x14ac:dyDescent="0.3">
      <c r="B24" s="7" t="s">
        <v>13</v>
      </c>
      <c r="C24" s="7" t="s">
        <v>14</v>
      </c>
      <c r="D24" s="8">
        <v>10273.1</v>
      </c>
      <c r="E24" s="9" t="s">
        <v>6</v>
      </c>
    </row>
    <row r="25" spans="2:9" ht="16.5" thickTop="1" thickBot="1" x14ac:dyDescent="0.3">
      <c r="B25" s="7" t="s">
        <v>10</v>
      </c>
      <c r="C25" s="7" t="s">
        <v>15</v>
      </c>
      <c r="D25" s="8">
        <v>4987.5</v>
      </c>
      <c r="E25" s="9" t="s">
        <v>16</v>
      </c>
    </row>
    <row r="26" spans="2:9" ht="16.5" thickTop="1" thickBot="1" x14ac:dyDescent="0.3">
      <c r="B26" s="7" t="s">
        <v>10</v>
      </c>
      <c r="C26" s="7" t="s">
        <v>15</v>
      </c>
      <c r="D26" s="8">
        <v>1500</v>
      </c>
      <c r="E26" s="9" t="s">
        <v>7</v>
      </c>
    </row>
    <row r="27" spans="2:9" ht="16.5" thickTop="1" thickBot="1" x14ac:dyDescent="0.3">
      <c r="B27" s="7" t="s">
        <v>10</v>
      </c>
      <c r="C27" s="7" t="s">
        <v>15</v>
      </c>
      <c r="D27" s="8">
        <v>2362.5</v>
      </c>
      <c r="E27" s="9" t="s">
        <v>7</v>
      </c>
    </row>
    <row r="28" spans="2:9" ht="16.5" thickTop="1" thickBot="1" x14ac:dyDescent="0.3">
      <c r="B28" s="7" t="s">
        <v>10</v>
      </c>
      <c r="C28" s="7" t="s">
        <v>15</v>
      </c>
      <c r="D28" s="8">
        <v>7100</v>
      </c>
      <c r="E28" s="9" t="s">
        <v>12</v>
      </c>
    </row>
    <row r="29" spans="2:9" ht="16.5" thickTop="1" thickBot="1" x14ac:dyDescent="0.3">
      <c r="B29" s="7" t="s">
        <v>17</v>
      </c>
      <c r="C29" s="7" t="s">
        <v>18</v>
      </c>
      <c r="D29" s="8">
        <v>705.6</v>
      </c>
      <c r="E29" s="9" t="s">
        <v>16</v>
      </c>
    </row>
    <row r="30" spans="2:9" ht="16.5" thickTop="1" thickBot="1" x14ac:dyDescent="0.3">
      <c r="B30" s="7" t="s">
        <v>17</v>
      </c>
      <c r="C30" s="7" t="s">
        <v>18</v>
      </c>
      <c r="D30" s="8">
        <v>2128.5</v>
      </c>
      <c r="E30" s="9" t="s">
        <v>16</v>
      </c>
    </row>
    <row r="31" spans="2:9" ht="16.5" thickTop="1" thickBot="1" x14ac:dyDescent="0.3">
      <c r="B31" s="7" t="s">
        <v>17</v>
      </c>
      <c r="C31" s="7" t="s">
        <v>18</v>
      </c>
      <c r="D31" s="8">
        <v>1174.5</v>
      </c>
      <c r="E31" s="9" t="s">
        <v>6</v>
      </c>
    </row>
    <row r="32" spans="2:9" ht="16.5" thickTop="1" thickBot="1" x14ac:dyDescent="0.3">
      <c r="B32" s="7" t="s">
        <v>17</v>
      </c>
      <c r="C32" s="7" t="s">
        <v>18</v>
      </c>
      <c r="D32" s="8">
        <v>878.4</v>
      </c>
      <c r="E32" s="9" t="s">
        <v>7</v>
      </c>
    </row>
    <row r="33" spans="2:5" ht="16.5" thickTop="1" thickBot="1" x14ac:dyDescent="0.3">
      <c r="B33" s="7" t="s">
        <v>17</v>
      </c>
      <c r="C33" s="7" t="s">
        <v>19</v>
      </c>
      <c r="D33" s="8">
        <v>2028.25</v>
      </c>
      <c r="E33" s="9" t="s">
        <v>7</v>
      </c>
    </row>
    <row r="34" spans="2:5" ht="16.5" thickTop="1" thickBot="1" x14ac:dyDescent="0.3">
      <c r="B34" s="7" t="s">
        <v>17</v>
      </c>
      <c r="C34" s="7" t="s">
        <v>19</v>
      </c>
      <c r="D34" s="8">
        <v>2061.5</v>
      </c>
      <c r="E34" s="9" t="s">
        <v>16</v>
      </c>
    </row>
    <row r="35" spans="2:5" ht="16.5" thickTop="1" thickBot="1" x14ac:dyDescent="0.3">
      <c r="B35" s="7" t="s">
        <v>17</v>
      </c>
      <c r="C35" s="7" t="s">
        <v>19</v>
      </c>
      <c r="D35" s="8">
        <v>228</v>
      </c>
      <c r="E35" s="9" t="s">
        <v>7</v>
      </c>
    </row>
    <row r="36" spans="2:5" ht="16.5" thickTop="1" thickBot="1" x14ac:dyDescent="0.3">
      <c r="B36" s="7" t="s">
        <v>17</v>
      </c>
      <c r="C36" s="7" t="s">
        <v>19</v>
      </c>
      <c r="D36" s="8">
        <v>2720.8</v>
      </c>
      <c r="E36" s="9" t="s">
        <v>12</v>
      </c>
    </row>
    <row r="37" spans="2:5" ht="16.5" thickTop="1" thickBot="1" x14ac:dyDescent="0.3">
      <c r="B37" s="7" t="s">
        <v>17</v>
      </c>
      <c r="C37" s="7" t="s">
        <v>20</v>
      </c>
      <c r="D37" s="8">
        <v>2424.6</v>
      </c>
      <c r="E37" s="9" t="s">
        <v>6</v>
      </c>
    </row>
    <row r="38" spans="2:5" ht="16.5" thickTop="1" thickBot="1" x14ac:dyDescent="0.3">
      <c r="B38" s="7" t="s">
        <v>17</v>
      </c>
      <c r="C38" s="7" t="s">
        <v>20</v>
      </c>
      <c r="D38" s="8">
        <v>1100.7</v>
      </c>
      <c r="E38" s="9" t="s">
        <v>7</v>
      </c>
    </row>
    <row r="39" spans="2:5" ht="16.5" thickTop="1" thickBot="1" x14ac:dyDescent="0.3">
      <c r="B39" s="7" t="s">
        <v>17</v>
      </c>
      <c r="C39" s="7" t="s">
        <v>20</v>
      </c>
      <c r="D39" s="8">
        <v>360</v>
      </c>
      <c r="E39" s="9" t="s">
        <v>16</v>
      </c>
    </row>
    <row r="40" spans="2:5" ht="16.5" thickTop="1" thickBot="1" x14ac:dyDescent="0.3">
      <c r="B40" s="7" t="s">
        <v>17</v>
      </c>
      <c r="C40" s="7" t="s">
        <v>20</v>
      </c>
      <c r="D40" s="8">
        <v>590.4</v>
      </c>
      <c r="E40" s="9" t="s">
        <v>6</v>
      </c>
    </row>
    <row r="41" spans="2:5" ht="16.5" thickTop="1" thickBot="1" x14ac:dyDescent="0.3">
      <c r="B41" s="7" t="s">
        <v>8</v>
      </c>
      <c r="C41" s="7" t="s">
        <v>21</v>
      </c>
      <c r="D41" s="8">
        <v>225.28</v>
      </c>
      <c r="E41" s="9" t="s">
        <v>12</v>
      </c>
    </row>
    <row r="42" spans="2:5" ht="16.5" thickTop="1" thickBot="1" x14ac:dyDescent="0.3">
      <c r="B42" s="7" t="s">
        <v>8</v>
      </c>
      <c r="C42" s="7" t="s">
        <v>21</v>
      </c>
      <c r="D42" s="8">
        <v>2970</v>
      </c>
      <c r="E42" s="9" t="s">
        <v>16</v>
      </c>
    </row>
    <row r="43" spans="2:5" ht="16.5" thickTop="1" thickBot="1" x14ac:dyDescent="0.3">
      <c r="B43" s="7" t="s">
        <v>8</v>
      </c>
      <c r="C43" s="7" t="s">
        <v>21</v>
      </c>
      <c r="D43" s="8">
        <v>1337.6</v>
      </c>
      <c r="E43" s="9" t="s">
        <v>16</v>
      </c>
    </row>
    <row r="44" spans="2:5" ht="16.5" thickTop="1" thickBot="1" x14ac:dyDescent="0.3">
      <c r="B44" s="7" t="s">
        <v>8</v>
      </c>
      <c r="C44" s="7" t="s">
        <v>21</v>
      </c>
      <c r="D44" s="8">
        <v>682</v>
      </c>
      <c r="E44" s="9" t="s">
        <v>6</v>
      </c>
    </row>
    <row r="45" spans="2:5" ht="16.5" thickTop="1" thickBot="1" x14ac:dyDescent="0.3">
      <c r="B45" s="7" t="s">
        <v>8</v>
      </c>
      <c r="C45" s="7" t="s">
        <v>22</v>
      </c>
      <c r="D45" s="8">
        <v>288.22000000000003</v>
      </c>
      <c r="E45" s="9" t="s">
        <v>6</v>
      </c>
    </row>
    <row r="46" spans="2:5" ht="16.5" thickTop="1" thickBot="1" x14ac:dyDescent="0.3">
      <c r="B46" s="7" t="s">
        <v>8</v>
      </c>
      <c r="C46" s="7" t="s">
        <v>22</v>
      </c>
      <c r="D46" s="8">
        <v>85.4</v>
      </c>
      <c r="E46" s="9" t="s">
        <v>16</v>
      </c>
    </row>
    <row r="47" spans="2:5" ht="16.5" thickTop="1" thickBot="1" x14ac:dyDescent="0.3">
      <c r="B47" s="7" t="s">
        <v>23</v>
      </c>
      <c r="C47" s="7" t="s">
        <v>24</v>
      </c>
      <c r="D47" s="8">
        <v>744.6</v>
      </c>
      <c r="E47" s="9" t="s">
        <v>6</v>
      </c>
    </row>
    <row r="48" spans="2:5" ht="16.5" thickTop="1" thickBot="1" x14ac:dyDescent="0.3">
      <c r="B48" s="7" t="s">
        <v>23</v>
      </c>
      <c r="C48" s="7" t="s">
        <v>24</v>
      </c>
      <c r="D48" s="8">
        <v>306</v>
      </c>
      <c r="E48" s="9" t="s">
        <v>6</v>
      </c>
    </row>
    <row r="49" spans="2:5" ht="16.5" thickTop="1" thickBot="1" x14ac:dyDescent="0.3">
      <c r="B49" s="7" t="s">
        <v>23</v>
      </c>
      <c r="C49" s="7" t="s">
        <v>24</v>
      </c>
      <c r="D49" s="8">
        <v>68.849999999999994</v>
      </c>
      <c r="E49" s="9" t="s">
        <v>6</v>
      </c>
    </row>
    <row r="50" spans="2:5" ht="16.5" thickTop="1" thickBot="1" x14ac:dyDescent="0.3">
      <c r="B50" s="7" t="s">
        <v>23</v>
      </c>
      <c r="C50" s="7" t="s">
        <v>24</v>
      </c>
      <c r="D50" s="8">
        <v>162.56</v>
      </c>
      <c r="E50" s="9" t="s">
        <v>7</v>
      </c>
    </row>
    <row r="51" spans="2:5" ht="16.5" thickTop="1" thickBot="1" x14ac:dyDescent="0.3">
      <c r="B51" s="7" t="s">
        <v>17</v>
      </c>
      <c r="C51" s="7" t="s">
        <v>25</v>
      </c>
      <c r="D51" s="8">
        <v>1317.5</v>
      </c>
      <c r="E51" s="9" t="s">
        <v>7</v>
      </c>
    </row>
    <row r="52" spans="2:5" ht="16.5" thickTop="1" thickBot="1" x14ac:dyDescent="0.3">
      <c r="B52" s="7" t="s">
        <v>17</v>
      </c>
      <c r="C52" s="7" t="s">
        <v>25</v>
      </c>
      <c r="D52" s="8">
        <v>7312.12</v>
      </c>
      <c r="E52" s="9" t="s">
        <v>6</v>
      </c>
    </row>
    <row r="53" spans="2:5" ht="16.5" thickTop="1" thickBot="1" x14ac:dyDescent="0.3">
      <c r="B53" s="7" t="s">
        <v>17</v>
      </c>
      <c r="C53" s="7" t="s">
        <v>25</v>
      </c>
      <c r="D53" s="8">
        <v>12806.1</v>
      </c>
      <c r="E53" s="9" t="s">
        <v>6</v>
      </c>
    </row>
    <row r="54" spans="2:5" ht="16.5" thickTop="1" thickBot="1" x14ac:dyDescent="0.3">
      <c r="B54" s="7" t="s">
        <v>17</v>
      </c>
      <c r="C54" s="7" t="s">
        <v>25</v>
      </c>
      <c r="D54" s="8">
        <v>25127.360000000001</v>
      </c>
      <c r="E54" s="9" t="s">
        <v>16</v>
      </c>
    </row>
    <row r="55" spans="2:5" ht="16.5" thickTop="1" thickBot="1" x14ac:dyDescent="0.3">
      <c r="B55" s="7" t="s">
        <v>10</v>
      </c>
      <c r="C55" s="7" t="s">
        <v>26</v>
      </c>
      <c r="D55" s="8">
        <v>417.38</v>
      </c>
      <c r="E55" s="9" t="s">
        <v>7</v>
      </c>
    </row>
    <row r="56" spans="2:5" ht="16.5" thickTop="1" thickBot="1" x14ac:dyDescent="0.3">
      <c r="B56" s="7" t="s">
        <v>10</v>
      </c>
      <c r="C56" s="7" t="s">
        <v>26</v>
      </c>
      <c r="D56" s="8">
        <v>265</v>
      </c>
      <c r="E56" s="9" t="s">
        <v>7</v>
      </c>
    </row>
    <row r="57" spans="2:5" ht="16.5" thickTop="1" thickBot="1" x14ac:dyDescent="0.3">
      <c r="B57" s="7" t="s">
        <v>10</v>
      </c>
      <c r="C57" s="7" t="s">
        <v>26</v>
      </c>
      <c r="D57" s="8">
        <v>1393.9</v>
      </c>
      <c r="E57" s="9" t="s">
        <v>6</v>
      </c>
    </row>
    <row r="58" spans="2:5" ht="16.5" thickTop="1" thickBot="1" x14ac:dyDescent="0.3">
      <c r="B58" s="7" t="s">
        <v>27</v>
      </c>
      <c r="C58" s="7" t="s">
        <v>28</v>
      </c>
      <c r="D58" s="8">
        <v>911.75</v>
      </c>
      <c r="E58" s="9" t="s">
        <v>6</v>
      </c>
    </row>
    <row r="59" spans="2:5" ht="16.5" thickTop="1" thickBot="1" x14ac:dyDescent="0.3">
      <c r="B59" s="7" t="s">
        <v>27</v>
      </c>
      <c r="C59" s="7" t="s">
        <v>28</v>
      </c>
      <c r="D59" s="8">
        <v>742</v>
      </c>
      <c r="E59" s="9" t="s">
        <v>12</v>
      </c>
    </row>
    <row r="60" spans="2:5" ht="16.5" thickTop="1" thickBot="1" x14ac:dyDescent="0.3">
      <c r="B60" s="7" t="s">
        <v>27</v>
      </c>
      <c r="C60" s="7" t="s">
        <v>28</v>
      </c>
      <c r="D60" s="8">
        <v>187.6</v>
      </c>
      <c r="E60" s="9" t="s">
        <v>6</v>
      </c>
    </row>
    <row r="61" spans="2:5" ht="16.5" thickTop="1" thickBot="1" x14ac:dyDescent="0.3">
      <c r="B61" s="7" t="s">
        <v>27</v>
      </c>
      <c r="C61" s="7" t="s">
        <v>28</v>
      </c>
      <c r="D61" s="8">
        <v>226.8</v>
      </c>
      <c r="E61" s="9" t="s">
        <v>16</v>
      </c>
    </row>
    <row r="62" spans="2:5" ht="16.5" thickTop="1" thickBot="1" x14ac:dyDescent="0.3">
      <c r="B62" s="7" t="s">
        <v>13</v>
      </c>
      <c r="C62" s="7" t="s">
        <v>29</v>
      </c>
      <c r="D62" s="8">
        <v>2472.5</v>
      </c>
      <c r="E62" s="9" t="s">
        <v>7</v>
      </c>
    </row>
    <row r="63" spans="2:5" ht="16.5" thickTop="1" thickBot="1" x14ac:dyDescent="0.3">
      <c r="B63" s="7" t="s">
        <v>13</v>
      </c>
      <c r="C63" s="7" t="s">
        <v>29</v>
      </c>
      <c r="D63" s="8">
        <v>4454.8</v>
      </c>
      <c r="E63" s="9" t="s">
        <v>12</v>
      </c>
    </row>
    <row r="64" spans="2:5" ht="16.5" thickTop="1" thickBot="1" x14ac:dyDescent="0.3">
      <c r="B64" s="7" t="s">
        <v>13</v>
      </c>
      <c r="C64" s="7" t="s">
        <v>29</v>
      </c>
      <c r="D64" s="8">
        <v>2541.29</v>
      </c>
      <c r="E64" s="9" t="s">
        <v>7</v>
      </c>
    </row>
    <row r="65" spans="2:5" ht="16.5" thickTop="1" thickBot="1" x14ac:dyDescent="0.3">
      <c r="B65" s="7" t="s">
        <v>13</v>
      </c>
      <c r="C65" s="7" t="s">
        <v>29</v>
      </c>
      <c r="D65" s="8">
        <v>174.15</v>
      </c>
      <c r="E65" s="9" t="s">
        <v>12</v>
      </c>
    </row>
    <row r="66" spans="2:5" ht="16.5" thickTop="1" thickBot="1" x14ac:dyDescent="0.3">
      <c r="B66" s="7" t="s">
        <v>13</v>
      </c>
      <c r="C66" s="7" t="s">
        <v>30</v>
      </c>
      <c r="D66" s="8">
        <v>294</v>
      </c>
      <c r="E66" s="9" t="s">
        <v>16</v>
      </c>
    </row>
    <row r="67" spans="2:5" ht="16.5" thickTop="1" thickBot="1" x14ac:dyDescent="0.3">
      <c r="B67" s="7" t="s">
        <v>13</v>
      </c>
      <c r="C67" s="7" t="s">
        <v>30</v>
      </c>
      <c r="D67" s="8">
        <v>242.5</v>
      </c>
      <c r="E67" s="9" t="s">
        <v>12</v>
      </c>
    </row>
    <row r="68" spans="2:5" ht="16.5" thickTop="1" thickBot="1" x14ac:dyDescent="0.3">
      <c r="B68" s="7" t="s">
        <v>13</v>
      </c>
      <c r="C68" s="7" t="s">
        <v>30</v>
      </c>
      <c r="D68" s="8">
        <v>150</v>
      </c>
      <c r="E68" s="9" t="s">
        <v>16</v>
      </c>
    </row>
    <row r="69" spans="2:5" ht="16.5" thickTop="1" thickBot="1" x14ac:dyDescent="0.3">
      <c r="B69" s="7" t="s">
        <v>13</v>
      </c>
      <c r="C69" s="7" t="s">
        <v>30</v>
      </c>
      <c r="D69" s="8">
        <v>99.5</v>
      </c>
      <c r="E69" s="9" t="s">
        <v>7</v>
      </c>
    </row>
    <row r="70" spans="2:5" ht="16.5" thickTop="1" thickBot="1" x14ac:dyDescent="0.3">
      <c r="B70" s="7" t="s">
        <v>8</v>
      </c>
      <c r="C70" s="7" t="s">
        <v>31</v>
      </c>
      <c r="D70" s="8">
        <v>176.7</v>
      </c>
      <c r="E70" s="9" t="s">
        <v>16</v>
      </c>
    </row>
    <row r="71" spans="2:5" ht="16.5" thickTop="1" thickBot="1" x14ac:dyDescent="0.3">
      <c r="B71" s="7" t="s">
        <v>8</v>
      </c>
      <c r="C71" s="7" t="s">
        <v>31</v>
      </c>
      <c r="D71" s="8">
        <v>1298.1199999999999</v>
      </c>
      <c r="E71" s="9" t="s">
        <v>7</v>
      </c>
    </row>
    <row r="72" spans="2:5" ht="16.5" thickTop="1" thickBot="1" x14ac:dyDescent="0.3">
      <c r="B72" s="7" t="s">
        <v>27</v>
      </c>
      <c r="C72" s="7" t="s">
        <v>32</v>
      </c>
      <c r="D72" s="8">
        <v>9032.6</v>
      </c>
      <c r="E72" s="9" t="s">
        <v>6</v>
      </c>
    </row>
    <row r="73" spans="2:5" ht="16.5" thickTop="1" thickBot="1" x14ac:dyDescent="0.3">
      <c r="B73" s="7" t="s">
        <v>27</v>
      </c>
      <c r="C73" s="7" t="s">
        <v>32</v>
      </c>
      <c r="D73" s="8">
        <v>9868.6</v>
      </c>
      <c r="E73" s="9" t="s">
        <v>16</v>
      </c>
    </row>
    <row r="74" spans="2:5" ht="16.5" thickTop="1" thickBot="1" x14ac:dyDescent="0.3">
      <c r="B74" s="7" t="s">
        <v>27</v>
      </c>
      <c r="C74" s="7" t="s">
        <v>32</v>
      </c>
      <c r="D74" s="8">
        <v>6771.6</v>
      </c>
      <c r="E74" s="9" t="s">
        <v>6</v>
      </c>
    </row>
    <row r="75" spans="2:5" ht="16.5" thickTop="1" thickBot="1" x14ac:dyDescent="0.3">
      <c r="B75" s="7" t="s">
        <v>27</v>
      </c>
      <c r="C75" s="7" t="s">
        <v>32</v>
      </c>
      <c r="D75" s="8">
        <v>6931.2</v>
      </c>
      <c r="E75" s="9" t="s">
        <v>12</v>
      </c>
    </row>
    <row r="76" spans="2:5" ht="16.5" thickTop="1" thickBot="1" x14ac:dyDescent="0.3">
      <c r="B76" s="7" t="s">
        <v>13</v>
      </c>
      <c r="C76" s="7" t="s">
        <v>33</v>
      </c>
      <c r="D76" s="8">
        <v>2681.87</v>
      </c>
      <c r="E76" s="9" t="s">
        <v>16</v>
      </c>
    </row>
    <row r="77" spans="2:5" ht="16.5" thickTop="1" thickBot="1" x14ac:dyDescent="0.3">
      <c r="B77" s="7" t="s">
        <v>13</v>
      </c>
      <c r="C77" s="7" t="s">
        <v>33</v>
      </c>
      <c r="D77" s="8">
        <v>2993.12</v>
      </c>
      <c r="E77" s="9" t="s">
        <v>6</v>
      </c>
    </row>
    <row r="78" spans="2:5" ht="16.5" thickTop="1" thickBot="1" x14ac:dyDescent="0.3">
      <c r="B78" s="7" t="s">
        <v>13</v>
      </c>
      <c r="C78" s="7" t="s">
        <v>33</v>
      </c>
      <c r="D78" s="8">
        <v>487</v>
      </c>
      <c r="E78" s="9" t="s">
        <v>7</v>
      </c>
    </row>
    <row r="79" spans="2:5" ht="16.5" thickTop="1" thickBot="1" x14ac:dyDescent="0.3">
      <c r="B79" s="7" t="s">
        <v>13</v>
      </c>
      <c r="C79" s="7" t="s">
        <v>33</v>
      </c>
      <c r="D79" s="8">
        <v>1458.75</v>
      </c>
      <c r="E79" s="9" t="s">
        <v>16</v>
      </c>
    </row>
    <row r="80" spans="2:5" ht="16.5" thickTop="1" thickBot="1" x14ac:dyDescent="0.3">
      <c r="B80" s="7" t="s">
        <v>8</v>
      </c>
      <c r="C80" s="7" t="s">
        <v>34</v>
      </c>
      <c r="D80" s="8">
        <v>1750</v>
      </c>
      <c r="E80" s="9" t="s">
        <v>16</v>
      </c>
    </row>
    <row r="81" spans="2:5" ht="16.5" thickTop="1" thickBot="1" x14ac:dyDescent="0.3">
      <c r="B81" s="7" t="s">
        <v>8</v>
      </c>
      <c r="C81" s="7" t="s">
        <v>34</v>
      </c>
      <c r="D81" s="8">
        <v>750</v>
      </c>
      <c r="E81" s="9" t="s">
        <v>6</v>
      </c>
    </row>
    <row r="82" spans="2:5" ht="16.5" thickTop="1" thickBot="1" x14ac:dyDescent="0.3">
      <c r="B82" s="7" t="s">
        <v>10</v>
      </c>
      <c r="C82" s="7" t="s">
        <v>35</v>
      </c>
      <c r="D82" s="8">
        <v>421.2</v>
      </c>
      <c r="E82" s="9" t="s">
        <v>6</v>
      </c>
    </row>
    <row r="83" spans="2:5" ht="16.5" thickTop="1" thickBot="1" x14ac:dyDescent="0.3">
      <c r="B83" s="7" t="s">
        <v>10</v>
      </c>
      <c r="C83" s="7" t="s">
        <v>35</v>
      </c>
      <c r="D83" s="8">
        <v>208</v>
      </c>
      <c r="E83" s="9" t="s">
        <v>7</v>
      </c>
    </row>
    <row r="84" spans="2:5" ht="16.5" thickTop="1" thickBot="1" x14ac:dyDescent="0.3">
      <c r="B84" s="7" t="s">
        <v>17</v>
      </c>
      <c r="C84" s="7" t="s">
        <v>36</v>
      </c>
      <c r="D84" s="8">
        <v>467.55</v>
      </c>
      <c r="E84" s="9" t="s">
        <v>6</v>
      </c>
    </row>
    <row r="85" spans="2:5" ht="16.5" thickTop="1" thickBot="1" x14ac:dyDescent="0.3">
      <c r="B85" s="7" t="s">
        <v>17</v>
      </c>
      <c r="C85" s="7" t="s">
        <v>36</v>
      </c>
      <c r="D85" s="8">
        <v>337.5</v>
      </c>
      <c r="E85" s="9" t="s">
        <v>7</v>
      </c>
    </row>
    <row r="86" spans="2:5" ht="16.5" thickTop="1" thickBot="1" x14ac:dyDescent="0.3">
      <c r="B86" s="7" t="s">
        <v>17</v>
      </c>
      <c r="C86" s="7" t="s">
        <v>36</v>
      </c>
      <c r="D86" s="8">
        <v>219.37</v>
      </c>
      <c r="E86" s="9" t="s">
        <v>12</v>
      </c>
    </row>
    <row r="87" spans="2:5" ht="16.5" thickTop="1" thickBot="1" x14ac:dyDescent="0.3">
      <c r="B87" s="7" t="s">
        <v>17</v>
      </c>
      <c r="C87" s="7" t="s">
        <v>36</v>
      </c>
      <c r="D87" s="8">
        <v>529.20000000000005</v>
      </c>
      <c r="E87" s="9" t="s">
        <v>6</v>
      </c>
    </row>
    <row r="88" spans="2:5" ht="16.5" thickTop="1" thickBot="1" x14ac:dyDescent="0.3">
      <c r="B88" s="7" t="s">
        <v>13</v>
      </c>
      <c r="C88" s="7" t="s">
        <v>37</v>
      </c>
      <c r="D88" s="8">
        <v>2649.6</v>
      </c>
      <c r="E88" s="9" t="s">
        <v>7</v>
      </c>
    </row>
    <row r="89" spans="2:5" ht="16.5" thickTop="1" thickBot="1" x14ac:dyDescent="0.3">
      <c r="B89" s="7" t="s">
        <v>13</v>
      </c>
      <c r="C89" s="7" t="s">
        <v>37</v>
      </c>
      <c r="D89" s="8">
        <v>5652</v>
      </c>
      <c r="E89" s="9" t="s">
        <v>16</v>
      </c>
    </row>
    <row r="90" spans="2:5" ht="16.5" thickTop="1" thickBot="1" x14ac:dyDescent="0.3">
      <c r="B90" s="7" t="s">
        <v>13</v>
      </c>
      <c r="C90" s="7" t="s">
        <v>37</v>
      </c>
      <c r="D90" s="8">
        <v>4473</v>
      </c>
      <c r="E90" s="9" t="s">
        <v>6</v>
      </c>
    </row>
    <row r="91" spans="2:5" ht="16.5" thickTop="1" thickBot="1" x14ac:dyDescent="0.3">
      <c r="B91" s="7" t="s">
        <v>13</v>
      </c>
      <c r="C91" s="7" t="s">
        <v>37</v>
      </c>
      <c r="D91" s="8">
        <v>1267.2</v>
      </c>
      <c r="E91" s="9" t="s">
        <v>12</v>
      </c>
    </row>
    <row r="92" spans="2:5" ht="16.5" thickTop="1" thickBot="1" x14ac:dyDescent="0.3">
      <c r="B92" s="7" t="s">
        <v>8</v>
      </c>
      <c r="C92" s="7" t="s">
        <v>38</v>
      </c>
      <c r="D92" s="8">
        <v>1701.87</v>
      </c>
      <c r="E92" s="9" t="s">
        <v>16</v>
      </c>
    </row>
    <row r="93" spans="2:5" ht="16.5" thickTop="1" thickBot="1" x14ac:dyDescent="0.3">
      <c r="B93" s="7" t="s">
        <v>8</v>
      </c>
      <c r="C93" s="7" t="s">
        <v>38</v>
      </c>
      <c r="D93" s="8">
        <v>1093.0899999999999</v>
      </c>
      <c r="E93" s="9" t="s">
        <v>16</v>
      </c>
    </row>
    <row r="94" spans="2:5" ht="16.5" thickTop="1" thickBot="1" x14ac:dyDescent="0.3">
      <c r="B94" s="7" t="s">
        <v>8</v>
      </c>
      <c r="C94" s="7" t="s">
        <v>38</v>
      </c>
      <c r="D94" s="8">
        <v>1753.62</v>
      </c>
      <c r="E94" s="9" t="s">
        <v>6</v>
      </c>
    </row>
    <row r="95" spans="2:5" ht="16.5" thickTop="1" thickBot="1" x14ac:dyDescent="0.3">
      <c r="B95" s="7" t="s">
        <v>8</v>
      </c>
      <c r="C95" s="7" t="s">
        <v>38</v>
      </c>
      <c r="D95" s="8">
        <v>1994.85</v>
      </c>
      <c r="E95" s="9" t="s">
        <v>6</v>
      </c>
    </row>
    <row r="96" spans="2:5" ht="16.5" thickTop="1" thickBot="1" x14ac:dyDescent="0.3">
      <c r="B96" s="7" t="s">
        <v>23</v>
      </c>
      <c r="C96" s="7" t="s">
        <v>39</v>
      </c>
      <c r="D96" s="8">
        <v>2835.68</v>
      </c>
      <c r="E96" s="9" t="s">
        <v>16</v>
      </c>
    </row>
    <row r="97" spans="2:5" ht="16.5" thickTop="1" thickBot="1" x14ac:dyDescent="0.3">
      <c r="B97" s="7" t="s">
        <v>23</v>
      </c>
      <c r="C97" s="7" t="s">
        <v>39</v>
      </c>
      <c r="D97" s="8">
        <v>5079.6000000000004</v>
      </c>
      <c r="E97" s="9" t="s">
        <v>6</v>
      </c>
    </row>
    <row r="98" spans="2:5" ht="16.5" thickTop="1" thickBot="1" x14ac:dyDescent="0.3">
      <c r="B98" s="7" t="s">
        <v>23</v>
      </c>
      <c r="C98" s="7" t="s">
        <v>39</v>
      </c>
      <c r="D98" s="8">
        <v>1249.2</v>
      </c>
      <c r="E98" s="9" t="s">
        <v>6</v>
      </c>
    </row>
    <row r="99" spans="2:5" ht="16.5" thickTop="1" thickBot="1" x14ac:dyDescent="0.3">
      <c r="B99" s="7" t="s">
        <v>23</v>
      </c>
      <c r="C99" s="7" t="s">
        <v>39</v>
      </c>
      <c r="D99" s="8">
        <v>2061.17</v>
      </c>
      <c r="E99" s="9" t="s">
        <v>6</v>
      </c>
    </row>
    <row r="100" spans="2:5" ht="16.5" thickTop="1" thickBot="1" x14ac:dyDescent="0.3">
      <c r="B100" s="7" t="s">
        <v>27</v>
      </c>
      <c r="C100" s="7" t="s">
        <v>40</v>
      </c>
      <c r="D100" s="8">
        <v>504</v>
      </c>
      <c r="E100" s="9" t="s">
        <v>7</v>
      </c>
    </row>
    <row r="101" spans="2:5" ht="16.5" thickTop="1" thickBot="1" x14ac:dyDescent="0.3">
      <c r="B101" s="7" t="s">
        <v>27</v>
      </c>
      <c r="C101" s="7" t="s">
        <v>40</v>
      </c>
      <c r="D101" s="8">
        <v>3318</v>
      </c>
      <c r="E101" s="9" t="s">
        <v>7</v>
      </c>
    </row>
    <row r="102" spans="2:5" ht="16.5" thickTop="1" thickBot="1" x14ac:dyDescent="0.3">
      <c r="B102" s="7" t="s">
        <v>27</v>
      </c>
      <c r="C102" s="7" t="s">
        <v>40</v>
      </c>
      <c r="D102" s="8">
        <v>210</v>
      </c>
      <c r="E102" s="9" t="s">
        <v>6</v>
      </c>
    </row>
    <row r="103" spans="2:5" ht="16.5" thickTop="1" thickBot="1" x14ac:dyDescent="0.3">
      <c r="B103" s="7" t="s">
        <v>27</v>
      </c>
      <c r="C103" s="7" t="s">
        <v>40</v>
      </c>
      <c r="D103" s="8">
        <v>201.6</v>
      </c>
      <c r="E103" s="9" t="s">
        <v>6</v>
      </c>
    </row>
    <row r="104" spans="2:5" ht="16.5" thickTop="1" thickBot="1" x14ac:dyDescent="0.3">
      <c r="B104" s="7" t="s">
        <v>10</v>
      </c>
      <c r="C104" s="7" t="s">
        <v>41</v>
      </c>
      <c r="D104" s="8">
        <v>3323.2</v>
      </c>
      <c r="E104" s="9" t="s">
        <v>16</v>
      </c>
    </row>
    <row r="105" spans="2:5" ht="16.5" thickTop="1" thickBot="1" x14ac:dyDescent="0.3">
      <c r="B105" s="7" t="s">
        <v>10</v>
      </c>
      <c r="C105" s="7" t="s">
        <v>41</v>
      </c>
      <c r="D105" s="8">
        <v>3747.9</v>
      </c>
      <c r="E105" s="9" t="s">
        <v>7</v>
      </c>
    </row>
    <row r="106" spans="2:5" ht="16.5" thickTop="1" thickBot="1" x14ac:dyDescent="0.3">
      <c r="B106" s="7" t="s">
        <v>10</v>
      </c>
      <c r="C106" s="7" t="s">
        <v>41</v>
      </c>
      <c r="D106" s="8">
        <v>533.20000000000005</v>
      </c>
      <c r="E106" s="9" t="s">
        <v>7</v>
      </c>
    </row>
    <row r="107" spans="2:5" ht="16.5" thickTop="1" thickBot="1" x14ac:dyDescent="0.3">
      <c r="B107" s="7" t="s">
        <v>10</v>
      </c>
      <c r="C107" s="7" t="s">
        <v>41</v>
      </c>
      <c r="D107" s="8">
        <v>1215.2</v>
      </c>
      <c r="E107" s="9" t="s">
        <v>6</v>
      </c>
    </row>
    <row r="108" spans="2:5" ht="16.5" thickTop="1" thickBot="1" x14ac:dyDescent="0.3">
      <c r="B108" s="7" t="s">
        <v>10</v>
      </c>
      <c r="C108" s="7" t="s">
        <v>42</v>
      </c>
      <c r="D108" s="8">
        <v>2199.25</v>
      </c>
      <c r="E108" s="9" t="s">
        <v>6</v>
      </c>
    </row>
    <row r="109" spans="2:5" ht="16.5" thickTop="1" thickBot="1" x14ac:dyDescent="0.3">
      <c r="B109" s="7" t="s">
        <v>10</v>
      </c>
      <c r="C109" s="7" t="s">
        <v>42</v>
      </c>
      <c r="D109" s="8">
        <v>2698</v>
      </c>
      <c r="E109" s="9" t="s">
        <v>12</v>
      </c>
    </row>
    <row r="110" spans="2:5" ht="16.5" thickTop="1" thickBot="1" x14ac:dyDescent="0.3">
      <c r="B110" s="7" t="s">
        <v>10</v>
      </c>
      <c r="C110" s="7" t="s">
        <v>42</v>
      </c>
      <c r="D110" s="8">
        <v>1928.5</v>
      </c>
      <c r="E110" s="9" t="s">
        <v>6</v>
      </c>
    </row>
    <row r="111" spans="2:5" ht="16.5" thickTop="1" thickBot="1" x14ac:dyDescent="0.3">
      <c r="B111" s="7" t="s">
        <v>10</v>
      </c>
      <c r="C111" s="7" t="s">
        <v>42</v>
      </c>
      <c r="D111" s="8">
        <v>68.400000000000006</v>
      </c>
      <c r="E111" s="9" t="s">
        <v>16</v>
      </c>
    </row>
    <row r="112" spans="2:5" ht="16.5" thickTop="1" thickBot="1" x14ac:dyDescent="0.3">
      <c r="B112" s="7" t="s">
        <v>17</v>
      </c>
      <c r="C112" s="7" t="s">
        <v>43</v>
      </c>
      <c r="D112" s="8">
        <v>1398.4</v>
      </c>
      <c r="E112" s="9" t="s">
        <v>7</v>
      </c>
    </row>
    <row r="113" spans="2:5" ht="16.5" thickTop="1" thickBot="1" x14ac:dyDescent="0.3">
      <c r="B113" s="7" t="s">
        <v>17</v>
      </c>
      <c r="C113" s="7" t="s">
        <v>43</v>
      </c>
      <c r="D113" s="8">
        <v>4496.5</v>
      </c>
      <c r="E113" s="9" t="s">
        <v>12</v>
      </c>
    </row>
    <row r="114" spans="2:5" ht="16.5" thickTop="1" thickBot="1" x14ac:dyDescent="0.3">
      <c r="B114" s="7" t="s">
        <v>17</v>
      </c>
      <c r="C114" s="7" t="s">
        <v>43</v>
      </c>
      <c r="D114" s="8">
        <v>1196</v>
      </c>
      <c r="E114" s="9" t="s">
        <v>7</v>
      </c>
    </row>
    <row r="115" spans="2:5" ht="16.5" thickTop="1" thickBot="1" x14ac:dyDescent="0.3">
      <c r="B115" s="7" t="s">
        <v>17</v>
      </c>
      <c r="C115" s="7" t="s">
        <v>43</v>
      </c>
      <c r="D115" s="8">
        <v>3979</v>
      </c>
      <c r="E115" s="9" t="s">
        <v>12</v>
      </c>
    </row>
    <row r="116" spans="2:5" ht="16.5" thickTop="1" thickBot="1" x14ac:dyDescent="0.3">
      <c r="B116" s="7" t="s">
        <v>10</v>
      </c>
      <c r="C116" s="7" t="s">
        <v>44</v>
      </c>
      <c r="D116" s="8">
        <v>2542.77</v>
      </c>
      <c r="E116" s="9" t="s">
        <v>16</v>
      </c>
    </row>
    <row r="117" spans="2:5" ht="16.5" thickTop="1" thickBot="1" x14ac:dyDescent="0.3">
      <c r="B117" s="7" t="s">
        <v>10</v>
      </c>
      <c r="C117" s="7" t="s">
        <v>44</v>
      </c>
      <c r="D117" s="8">
        <v>468.51</v>
      </c>
      <c r="E117" s="9" t="s">
        <v>12</v>
      </c>
    </row>
    <row r="118" spans="2:5" ht="16.5" thickTop="1" thickBot="1" x14ac:dyDescent="0.3">
      <c r="B118" s="7" t="s">
        <v>10</v>
      </c>
      <c r="C118" s="7" t="s">
        <v>44</v>
      </c>
      <c r="D118" s="8">
        <v>1242.52</v>
      </c>
      <c r="E118" s="9" t="s">
        <v>16</v>
      </c>
    </row>
    <row r="119" spans="2:5" ht="16.5" thickTop="1" thickBot="1" x14ac:dyDescent="0.3">
      <c r="B119" s="7" t="s">
        <v>10</v>
      </c>
      <c r="C119" s="7" t="s">
        <v>44</v>
      </c>
      <c r="D119" s="8">
        <v>385</v>
      </c>
      <c r="E119" s="9" t="s">
        <v>7</v>
      </c>
    </row>
    <row r="120" spans="2:5" ht="16.5" thickTop="1" thickBot="1" x14ac:dyDescent="0.3">
      <c r="B120" s="7" t="s">
        <v>10</v>
      </c>
      <c r="C120" s="7" t="s">
        <v>45</v>
      </c>
      <c r="D120" s="8">
        <v>168</v>
      </c>
      <c r="E120" s="9" t="s">
        <v>16</v>
      </c>
    </row>
    <row r="121" spans="2:5" ht="16.5" thickTop="1" thickBot="1" x14ac:dyDescent="0.3">
      <c r="B121" s="7" t="s">
        <v>10</v>
      </c>
      <c r="C121" s="7" t="s">
        <v>45</v>
      </c>
      <c r="D121" s="8">
        <v>61.44</v>
      </c>
      <c r="E121" s="9" t="s">
        <v>7</v>
      </c>
    </row>
    <row r="122" spans="2:5" ht="16.5" thickTop="1" thickBot="1" x14ac:dyDescent="0.3">
      <c r="B122" s="7" t="s">
        <v>10</v>
      </c>
      <c r="C122" s="7" t="s">
        <v>45</v>
      </c>
      <c r="D122" s="8">
        <v>60</v>
      </c>
      <c r="E122" s="9" t="s">
        <v>6</v>
      </c>
    </row>
    <row r="123" spans="2:5" ht="16.5" thickTop="1" thickBot="1" x14ac:dyDescent="0.3">
      <c r="B123" s="7" t="s">
        <v>10</v>
      </c>
      <c r="C123" s="7" t="s">
        <v>45</v>
      </c>
      <c r="D123" s="8">
        <v>469.5</v>
      </c>
      <c r="E123" s="9" t="s">
        <v>16</v>
      </c>
    </row>
    <row r="124" spans="2:5" ht="16.5" thickTop="1" thickBot="1" x14ac:dyDescent="0.3">
      <c r="B124" s="7" t="s">
        <v>17</v>
      </c>
      <c r="C124" s="7" t="s">
        <v>36</v>
      </c>
      <c r="D124" s="8">
        <v>1141.92</v>
      </c>
      <c r="E124" s="9" t="s">
        <v>6</v>
      </c>
    </row>
    <row r="125" spans="2:5" ht="16.5" thickTop="1" thickBot="1" x14ac:dyDescent="0.3">
      <c r="B125" s="7" t="s">
        <v>17</v>
      </c>
      <c r="C125" s="7" t="s">
        <v>36</v>
      </c>
      <c r="D125" s="8">
        <v>3261.6</v>
      </c>
      <c r="E125" s="9" t="s">
        <v>12</v>
      </c>
    </row>
    <row r="126" spans="2:5" ht="16.5" thickTop="1" thickBot="1" x14ac:dyDescent="0.3">
      <c r="B126" s="7" t="s">
        <v>17</v>
      </c>
      <c r="C126" s="7" t="s">
        <v>36</v>
      </c>
      <c r="D126" s="8">
        <v>1774.08</v>
      </c>
      <c r="E126" s="9" t="s">
        <v>16</v>
      </c>
    </row>
    <row r="127" spans="2:5" ht="16.5" thickTop="1" thickBot="1" x14ac:dyDescent="0.3">
      <c r="B127" s="7" t="s">
        <v>17</v>
      </c>
      <c r="C127" s="7" t="s">
        <v>36</v>
      </c>
      <c r="D127" s="8">
        <v>1705.5</v>
      </c>
      <c r="E127" s="9" t="s">
        <v>6</v>
      </c>
    </row>
    <row r="128" spans="2:5" ht="16.5" thickTop="1" thickBot="1" x14ac:dyDescent="0.3">
      <c r="B128" s="7" t="s">
        <v>17</v>
      </c>
      <c r="C128" s="7" t="s">
        <v>46</v>
      </c>
      <c r="D128" s="8">
        <v>350</v>
      </c>
      <c r="E128" s="9" t="s">
        <v>7</v>
      </c>
    </row>
    <row r="129" spans="2:5" ht="16.5" thickTop="1" thickBot="1" x14ac:dyDescent="0.3">
      <c r="B129" s="7" t="s">
        <v>17</v>
      </c>
      <c r="C129" s="7" t="s">
        <v>46</v>
      </c>
      <c r="D129" s="8">
        <v>42</v>
      </c>
      <c r="E129" s="9" t="s">
        <v>16</v>
      </c>
    </row>
    <row r="130" spans="2:5" ht="16.5" thickTop="1" thickBot="1" x14ac:dyDescent="0.3">
      <c r="B130" s="7" t="s">
        <v>17</v>
      </c>
      <c r="C130" s="7" t="s">
        <v>46</v>
      </c>
      <c r="D130" s="8">
        <v>518</v>
      </c>
      <c r="E130" s="9" t="s">
        <v>16</v>
      </c>
    </row>
    <row r="131" spans="2:5" ht="16.5" thickTop="1" thickBot="1" x14ac:dyDescent="0.3">
      <c r="B131" s="7" t="s">
        <v>47</v>
      </c>
      <c r="C131" s="7" t="s">
        <v>48</v>
      </c>
      <c r="D131" s="8">
        <v>128</v>
      </c>
      <c r="E131" s="9" t="s">
        <v>6</v>
      </c>
    </row>
    <row r="132" spans="2:5" ht="16.5" thickTop="1" thickBot="1" x14ac:dyDescent="0.3">
      <c r="B132" s="7" t="s">
        <v>47</v>
      </c>
      <c r="C132" s="7" t="s">
        <v>48</v>
      </c>
      <c r="D132" s="8">
        <v>360</v>
      </c>
      <c r="E132" s="9" t="s">
        <v>6</v>
      </c>
    </row>
    <row r="133" spans="2:5" ht="16.5" thickTop="1" thickBot="1" x14ac:dyDescent="0.3">
      <c r="B133" s="7" t="s">
        <v>47</v>
      </c>
      <c r="C133" s="7" t="s">
        <v>48</v>
      </c>
      <c r="D133" s="8">
        <v>400</v>
      </c>
      <c r="E133" s="9" t="s">
        <v>7</v>
      </c>
    </row>
    <row r="134" spans="2:5" ht="16.5" thickTop="1" thickBot="1" x14ac:dyDescent="0.3">
      <c r="B134" s="7" t="s">
        <v>8</v>
      </c>
      <c r="C134" s="7" t="s">
        <v>49</v>
      </c>
      <c r="D134" s="8">
        <v>2150.77</v>
      </c>
      <c r="E134" s="9" t="s">
        <v>6</v>
      </c>
    </row>
    <row r="135" spans="2:5" ht="16.5" thickTop="1" thickBot="1" x14ac:dyDescent="0.3">
      <c r="B135" s="7" t="s">
        <v>8</v>
      </c>
      <c r="C135" s="7" t="s">
        <v>49</v>
      </c>
      <c r="D135" s="8">
        <v>1347.36</v>
      </c>
      <c r="E135" s="9" t="s">
        <v>6</v>
      </c>
    </row>
    <row r="136" spans="2:5" ht="16.5" thickTop="1" thickBot="1" x14ac:dyDescent="0.3">
      <c r="B136" s="7" t="s">
        <v>8</v>
      </c>
      <c r="C136" s="7" t="s">
        <v>49</v>
      </c>
      <c r="D136" s="8">
        <v>3857.41</v>
      </c>
      <c r="E136" s="9" t="s">
        <v>6</v>
      </c>
    </row>
    <row r="137" spans="2:5" ht="16.5" thickTop="1" thickBot="1" x14ac:dyDescent="0.3">
      <c r="B137" s="7" t="s">
        <v>8</v>
      </c>
      <c r="C137" s="7" t="s">
        <v>49</v>
      </c>
      <c r="D137" s="8">
        <v>1975.54</v>
      </c>
      <c r="E137" s="9" t="s">
        <v>12</v>
      </c>
    </row>
    <row r="138" spans="2:5" ht="16.5" thickTop="1" thickBot="1" x14ac:dyDescent="0.3">
      <c r="B138" s="7" t="s">
        <v>8</v>
      </c>
      <c r="C138" s="7" t="s">
        <v>50</v>
      </c>
      <c r="D138" s="8">
        <v>816</v>
      </c>
      <c r="E138" s="9" t="s">
        <v>6</v>
      </c>
    </row>
    <row r="139" spans="2:5" ht="16.5" thickTop="1" thickBot="1" x14ac:dyDescent="0.3">
      <c r="B139" s="7" t="s">
        <v>8</v>
      </c>
      <c r="C139" s="7" t="s">
        <v>50</v>
      </c>
      <c r="D139" s="8">
        <v>1224</v>
      </c>
      <c r="E139" s="9" t="s">
        <v>16</v>
      </c>
    </row>
    <row r="140" spans="2:5" ht="16.5" thickTop="1" thickBot="1" x14ac:dyDescent="0.3">
      <c r="B140" s="7" t="s">
        <v>8</v>
      </c>
      <c r="C140" s="7" t="s">
        <v>50</v>
      </c>
      <c r="D140" s="8">
        <v>918</v>
      </c>
      <c r="E140" s="9" t="s">
        <v>7</v>
      </c>
    </row>
    <row r="141" spans="2:5" ht="16.5" thickTop="1" thickBot="1" x14ac:dyDescent="0.3">
      <c r="B141" s="7" t="s">
        <v>47</v>
      </c>
      <c r="C141" s="7" t="s">
        <v>51</v>
      </c>
      <c r="D141" s="8">
        <v>1411.92</v>
      </c>
      <c r="E141" s="9" t="s">
        <v>12</v>
      </c>
    </row>
    <row r="142" spans="2:5" ht="16.5" thickTop="1" thickBot="1" x14ac:dyDescent="0.3">
      <c r="B142" s="7" t="s">
        <v>47</v>
      </c>
      <c r="C142" s="7" t="s">
        <v>51</v>
      </c>
      <c r="D142" s="8">
        <v>8384.6</v>
      </c>
      <c r="E142" s="9" t="s">
        <v>7</v>
      </c>
    </row>
    <row r="143" spans="2:5" ht="16.5" thickTop="1" thickBot="1" x14ac:dyDescent="0.3">
      <c r="B143" s="7" t="s">
        <v>47</v>
      </c>
      <c r="C143" s="7" t="s">
        <v>51</v>
      </c>
      <c r="D143" s="8">
        <v>11898.5</v>
      </c>
      <c r="E143" s="9" t="s">
        <v>12</v>
      </c>
    </row>
    <row r="144" spans="2:5" ht="16.5" thickTop="1" thickBot="1" x14ac:dyDescent="0.3">
      <c r="B144" s="7" t="s">
        <v>47</v>
      </c>
      <c r="C144" s="7" t="s">
        <v>51</v>
      </c>
      <c r="D144" s="8">
        <v>1855</v>
      </c>
      <c r="E144" s="9" t="s">
        <v>16</v>
      </c>
    </row>
    <row r="145" spans="2:5" ht="16.5" thickTop="1" thickBot="1" x14ac:dyDescent="0.3">
      <c r="B145" s="7" t="s">
        <v>13</v>
      </c>
      <c r="C145" s="7" t="s">
        <v>52</v>
      </c>
      <c r="D145" s="8">
        <v>2220.8000000000002</v>
      </c>
      <c r="E145" s="9" t="s">
        <v>12</v>
      </c>
    </row>
    <row r="146" spans="2:5" ht="16.5" thickTop="1" thickBot="1" x14ac:dyDescent="0.3">
      <c r="B146" s="7" t="s">
        <v>13</v>
      </c>
      <c r="C146" s="7" t="s">
        <v>52</v>
      </c>
      <c r="D146" s="8">
        <v>448</v>
      </c>
      <c r="E146" s="9" t="s">
        <v>16</v>
      </c>
    </row>
    <row r="147" spans="2:5" ht="16.5" thickTop="1" thickBot="1" x14ac:dyDescent="0.3">
      <c r="B147" s="7" t="s">
        <v>23</v>
      </c>
      <c r="C147" s="7" t="s">
        <v>53</v>
      </c>
      <c r="D147" s="8">
        <v>1605.6</v>
      </c>
      <c r="E147" s="9" t="s">
        <v>7</v>
      </c>
    </row>
    <row r="148" spans="2:5" ht="16.5" thickTop="1" thickBot="1" x14ac:dyDescent="0.3">
      <c r="B148" s="7" t="s">
        <v>23</v>
      </c>
      <c r="C148" s="7" t="s">
        <v>53</v>
      </c>
      <c r="D148" s="8">
        <v>620</v>
      </c>
      <c r="E148" s="9" t="s">
        <v>16</v>
      </c>
    </row>
    <row r="149" spans="2:5" ht="16.5" thickTop="1" thickBot="1" x14ac:dyDescent="0.3">
      <c r="B149" s="7" t="s">
        <v>23</v>
      </c>
      <c r="C149" s="7" t="s">
        <v>53</v>
      </c>
      <c r="D149" s="8">
        <v>835</v>
      </c>
      <c r="E149" s="9" t="s">
        <v>7</v>
      </c>
    </row>
    <row r="150" spans="2:5" ht="16.5" thickTop="1" thickBot="1" x14ac:dyDescent="0.3">
      <c r="B150" s="7" t="s">
        <v>4</v>
      </c>
      <c r="C150" s="7" t="s">
        <v>54</v>
      </c>
      <c r="D150" s="8">
        <v>1396.8</v>
      </c>
      <c r="E150" s="9" t="s">
        <v>6</v>
      </c>
    </row>
    <row r="151" spans="2:5" ht="16.5" thickTop="1" thickBot="1" x14ac:dyDescent="0.3">
      <c r="B151" s="7" t="s">
        <v>4</v>
      </c>
      <c r="C151" s="7" t="s">
        <v>54</v>
      </c>
      <c r="D151" s="8">
        <v>1319.2</v>
      </c>
      <c r="E151" s="9" t="s">
        <v>16</v>
      </c>
    </row>
    <row r="152" spans="2:5" ht="16.5" thickTop="1" thickBot="1" x14ac:dyDescent="0.3">
      <c r="B152" s="7" t="s">
        <v>4</v>
      </c>
      <c r="C152" s="7" t="s">
        <v>54</v>
      </c>
      <c r="D152" s="8">
        <v>4219.5</v>
      </c>
      <c r="E152" s="9" t="s">
        <v>6</v>
      </c>
    </row>
    <row r="153" spans="2:5" ht="16.5" thickTop="1" thickBot="1" x14ac:dyDescent="0.3">
      <c r="B153" s="7" t="s">
        <v>13</v>
      </c>
      <c r="C153" s="7" t="s">
        <v>55</v>
      </c>
      <c r="D153" s="8">
        <v>1973.8</v>
      </c>
      <c r="E153" s="9" t="s">
        <v>12</v>
      </c>
    </row>
    <row r="154" spans="2:5" ht="16.5" thickTop="1" thickBot="1" x14ac:dyDescent="0.3">
      <c r="B154" s="7" t="s">
        <v>13</v>
      </c>
      <c r="C154" s="7" t="s">
        <v>55</v>
      </c>
      <c r="D154" s="8">
        <v>3027.6</v>
      </c>
      <c r="E154" s="9" t="s">
        <v>16</v>
      </c>
    </row>
    <row r="155" spans="2:5" ht="16.5" thickTop="1" thickBot="1" x14ac:dyDescent="0.3">
      <c r="B155" s="7" t="s">
        <v>13</v>
      </c>
      <c r="C155" s="7" t="s">
        <v>55</v>
      </c>
      <c r="D155" s="8">
        <v>4488.2</v>
      </c>
      <c r="E155" s="9" t="s">
        <v>6</v>
      </c>
    </row>
    <row r="156" spans="2:5" ht="16.5" thickTop="1" thickBot="1" x14ac:dyDescent="0.3">
      <c r="B156" s="7" t="s">
        <v>13</v>
      </c>
      <c r="C156" s="7" t="s">
        <v>55</v>
      </c>
      <c r="D156" s="8">
        <v>2349</v>
      </c>
      <c r="E156" s="9" t="s">
        <v>7</v>
      </c>
    </row>
    <row r="157" spans="2:5" ht="16.5" thickTop="1" thickBot="1" x14ac:dyDescent="0.3">
      <c r="B157" s="7" t="s">
        <v>10</v>
      </c>
      <c r="C157" s="7" t="s">
        <v>56</v>
      </c>
      <c r="D157" s="8">
        <v>1922.33</v>
      </c>
      <c r="E157" s="9" t="s">
        <v>16</v>
      </c>
    </row>
    <row r="158" spans="2:5" ht="16.5" thickTop="1" thickBot="1" x14ac:dyDescent="0.3">
      <c r="B158" s="7" t="s">
        <v>10</v>
      </c>
      <c r="C158" s="7" t="s">
        <v>56</v>
      </c>
      <c r="D158" s="8">
        <v>815.54</v>
      </c>
      <c r="E158" s="9" t="s">
        <v>16</v>
      </c>
    </row>
    <row r="159" spans="2:5" ht="16.5" thickTop="1" thickBot="1" x14ac:dyDescent="0.3">
      <c r="B159" s="7" t="s">
        <v>10</v>
      </c>
      <c r="C159" s="7" t="s">
        <v>56</v>
      </c>
      <c r="D159" s="8">
        <v>1308.24</v>
      </c>
      <c r="E159" s="9" t="s">
        <v>6</v>
      </c>
    </row>
    <row r="160" spans="2:5" ht="16.5" thickTop="1" thickBot="1" x14ac:dyDescent="0.3">
      <c r="B160" s="7" t="s">
        <v>10</v>
      </c>
      <c r="C160" s="7" t="s">
        <v>56</v>
      </c>
      <c r="D160" s="8">
        <v>1838.19</v>
      </c>
      <c r="E160" s="9" t="s">
        <v>6</v>
      </c>
    </row>
    <row r="161" spans="2:5" ht="16.5" thickTop="1" thickBot="1" x14ac:dyDescent="0.3">
      <c r="B161" s="7" t="s">
        <v>8</v>
      </c>
      <c r="C161" s="7" t="s">
        <v>57</v>
      </c>
      <c r="D161" s="8">
        <v>2960</v>
      </c>
      <c r="E161" s="9" t="s">
        <v>6</v>
      </c>
    </row>
    <row r="162" spans="2:5" ht="16.5" thickTop="1" thickBot="1" x14ac:dyDescent="0.3">
      <c r="B162" s="7" t="s">
        <v>8</v>
      </c>
      <c r="C162" s="7" t="s">
        <v>57</v>
      </c>
      <c r="D162" s="8">
        <v>1300</v>
      </c>
      <c r="E162" s="9" t="s">
        <v>6</v>
      </c>
    </row>
    <row r="163" spans="2:5" ht="16.5" thickTop="1" thickBot="1" x14ac:dyDescent="0.3">
      <c r="B163" s="7" t="s">
        <v>23</v>
      </c>
      <c r="C163" s="7" t="s">
        <v>58</v>
      </c>
      <c r="D163" s="8">
        <v>193.2</v>
      </c>
      <c r="E163" s="9" t="s">
        <v>6</v>
      </c>
    </row>
    <row r="164" spans="2:5" ht="16.5" thickTop="1" thickBot="1" x14ac:dyDescent="0.3">
      <c r="B164" s="7" t="s">
        <v>23</v>
      </c>
      <c r="C164" s="7" t="s">
        <v>58</v>
      </c>
      <c r="D164" s="8">
        <v>865.2</v>
      </c>
      <c r="E164" s="9" t="s">
        <v>7</v>
      </c>
    </row>
    <row r="165" spans="2:5" ht="16.5" thickTop="1" thickBot="1" x14ac:dyDescent="0.3">
      <c r="B165" s="7" t="s">
        <v>23</v>
      </c>
      <c r="C165" s="7" t="s">
        <v>58</v>
      </c>
      <c r="D165" s="8">
        <v>493.5</v>
      </c>
      <c r="E165" s="9" t="s">
        <v>7</v>
      </c>
    </row>
    <row r="166" spans="2:5" ht="16.5" thickTop="1" thickBot="1" x14ac:dyDescent="0.3">
      <c r="B166" s="7" t="s">
        <v>8</v>
      </c>
      <c r="C166" s="7" t="s">
        <v>59</v>
      </c>
      <c r="D166" s="8">
        <v>1112.8</v>
      </c>
      <c r="E166" s="9" t="s">
        <v>6</v>
      </c>
    </row>
    <row r="167" spans="2:5" ht="16.5" thickTop="1" thickBot="1" x14ac:dyDescent="0.3">
      <c r="B167" s="7" t="s">
        <v>8</v>
      </c>
      <c r="C167" s="7" t="s">
        <v>59</v>
      </c>
      <c r="D167" s="8">
        <v>1027.78</v>
      </c>
      <c r="E167" s="9" t="s">
        <v>7</v>
      </c>
    </row>
    <row r="168" spans="2:5" ht="16.5" thickTop="1" thickBot="1" x14ac:dyDescent="0.3">
      <c r="B168" s="7" t="s">
        <v>8</v>
      </c>
      <c r="C168" s="7" t="s">
        <v>59</v>
      </c>
      <c r="D168" s="8">
        <v>2255.5</v>
      </c>
      <c r="E168" s="9" t="s">
        <v>7</v>
      </c>
    </row>
    <row r="169" spans="2:5" ht="16.5" thickTop="1" thickBot="1" x14ac:dyDescent="0.3">
      <c r="B169" s="7" t="s">
        <v>8</v>
      </c>
      <c r="C169" s="7" t="s">
        <v>59</v>
      </c>
      <c r="D169" s="8">
        <v>510.9</v>
      </c>
      <c r="E169" s="9" t="s">
        <v>6</v>
      </c>
    </row>
    <row r="170" spans="2:5" ht="16.5" thickTop="1" thickBot="1" x14ac:dyDescent="0.3">
      <c r="B170" s="7" t="s">
        <v>17</v>
      </c>
      <c r="C170" s="7" t="s">
        <v>60</v>
      </c>
      <c r="D170" s="8">
        <v>384</v>
      </c>
      <c r="E170" s="9" t="s">
        <v>12</v>
      </c>
    </row>
    <row r="171" spans="2:5" ht="16.5" thickTop="1" thickBot="1" x14ac:dyDescent="0.3">
      <c r="B171" s="7" t="s">
        <v>17</v>
      </c>
      <c r="C171" s="7" t="s">
        <v>60</v>
      </c>
      <c r="D171" s="8">
        <v>1252.5</v>
      </c>
      <c r="E171" s="9" t="s">
        <v>6</v>
      </c>
    </row>
    <row r="172" spans="2:5" ht="16.5" thickTop="1" thickBot="1" x14ac:dyDescent="0.3">
      <c r="B172" s="7" t="s">
        <v>17</v>
      </c>
      <c r="C172" s="7" t="s">
        <v>60</v>
      </c>
      <c r="D172" s="8">
        <v>1508.4</v>
      </c>
      <c r="E172" s="9" t="s">
        <v>7</v>
      </c>
    </row>
    <row r="173" spans="2:5" ht="16.5" thickTop="1" thickBot="1" x14ac:dyDescent="0.3">
      <c r="B173" s="7" t="s">
        <v>17</v>
      </c>
      <c r="C173" s="7" t="s">
        <v>60</v>
      </c>
      <c r="D173" s="8">
        <v>2683.5</v>
      </c>
      <c r="E173" s="9" t="s">
        <v>7</v>
      </c>
    </row>
    <row r="174" spans="2:5" ht="16.5" thickTop="1" thickBot="1" x14ac:dyDescent="0.3">
      <c r="B174" s="7" t="s">
        <v>4</v>
      </c>
      <c r="C174" s="7" t="s">
        <v>61</v>
      </c>
      <c r="D174" s="8">
        <v>936</v>
      </c>
      <c r="E174" s="9" t="s">
        <v>7</v>
      </c>
    </row>
    <row r="175" spans="2:5" ht="16.5" thickTop="1" thickBot="1" x14ac:dyDescent="0.3">
      <c r="B175" s="7" t="s">
        <v>4</v>
      </c>
      <c r="C175" s="7" t="s">
        <v>61</v>
      </c>
      <c r="D175" s="8">
        <v>864</v>
      </c>
      <c r="E175" s="9" t="s">
        <v>7</v>
      </c>
    </row>
    <row r="176" spans="2:5" ht="16.5" thickTop="1" thickBot="1" x14ac:dyDescent="0.3">
      <c r="B176" s="7" t="s">
        <v>4</v>
      </c>
      <c r="C176" s="7" t="s">
        <v>61</v>
      </c>
      <c r="D176" s="8">
        <v>1316.4</v>
      </c>
      <c r="E176" s="9" t="s">
        <v>6</v>
      </c>
    </row>
    <row r="177" spans="2:5" ht="16.5" thickTop="1" thickBot="1" x14ac:dyDescent="0.3">
      <c r="B177" s="7" t="s">
        <v>4</v>
      </c>
      <c r="C177" s="7" t="s">
        <v>61</v>
      </c>
      <c r="D177" s="8">
        <v>5710.08</v>
      </c>
      <c r="E177" s="9" t="s">
        <v>16</v>
      </c>
    </row>
    <row r="178" spans="2:5" ht="16.5" thickTop="1" thickBot="1" x14ac:dyDescent="0.3">
      <c r="B178" s="7" t="s">
        <v>23</v>
      </c>
      <c r="C178" s="7" t="s">
        <v>62</v>
      </c>
      <c r="D178" s="8">
        <v>999.01</v>
      </c>
      <c r="E178" s="9" t="s">
        <v>7</v>
      </c>
    </row>
    <row r="179" spans="2:5" ht="16.5" thickTop="1" thickBot="1" x14ac:dyDescent="0.3">
      <c r="B179" s="7" t="s">
        <v>23</v>
      </c>
      <c r="C179" s="7" t="s">
        <v>62</v>
      </c>
      <c r="D179" s="8">
        <v>1849.7</v>
      </c>
      <c r="E179" s="9" t="s">
        <v>7</v>
      </c>
    </row>
    <row r="180" spans="2:5" ht="16.5" thickTop="1" thickBot="1" x14ac:dyDescent="0.3">
      <c r="B180" s="7" t="s">
        <v>23</v>
      </c>
      <c r="C180" s="7" t="s">
        <v>62</v>
      </c>
      <c r="D180" s="8">
        <v>2646.08</v>
      </c>
      <c r="E180" s="9" t="s">
        <v>12</v>
      </c>
    </row>
    <row r="181" spans="2:5" ht="16.5" thickTop="1" thickBot="1" x14ac:dyDescent="0.3">
      <c r="B181" s="7" t="s">
        <v>23</v>
      </c>
      <c r="C181" s="7" t="s">
        <v>62</v>
      </c>
      <c r="D181" s="8">
        <v>1685.36</v>
      </c>
      <c r="E181" s="9" t="s">
        <v>16</v>
      </c>
    </row>
    <row r="182" spans="2:5" ht="16.5" thickTop="1" thickBot="1" x14ac:dyDescent="0.3">
      <c r="B182" s="7" t="s">
        <v>4</v>
      </c>
      <c r="C182" s="7" t="s">
        <v>63</v>
      </c>
      <c r="D182" s="8">
        <v>5154.8500000000004</v>
      </c>
      <c r="E182" s="9" t="s">
        <v>16</v>
      </c>
    </row>
    <row r="183" spans="2:5" ht="16.5" thickTop="1" thickBot="1" x14ac:dyDescent="0.3">
      <c r="B183" s="7" t="s">
        <v>4</v>
      </c>
      <c r="C183" s="7" t="s">
        <v>63</v>
      </c>
      <c r="D183" s="8">
        <v>2099.1999999999998</v>
      </c>
      <c r="E183" s="9" t="s">
        <v>6</v>
      </c>
    </row>
    <row r="184" spans="2:5" ht="16.5" thickTop="1" thickBot="1" x14ac:dyDescent="0.3">
      <c r="B184" s="7" t="s">
        <v>4</v>
      </c>
      <c r="C184" s="7" t="s">
        <v>63</v>
      </c>
      <c r="D184" s="8">
        <v>1500.6</v>
      </c>
      <c r="E184" s="9" t="s">
        <v>7</v>
      </c>
    </row>
    <row r="185" spans="2:5" ht="16.5" thickTop="1" thickBot="1" x14ac:dyDescent="0.3">
      <c r="B185" s="7" t="s">
        <v>4</v>
      </c>
      <c r="C185" s="7" t="s">
        <v>63</v>
      </c>
      <c r="D185" s="8">
        <v>4029.48</v>
      </c>
      <c r="E185" s="9" t="s">
        <v>7</v>
      </c>
    </row>
    <row r="186" spans="2:5" ht="16.5" thickTop="1" thickBot="1" x14ac:dyDescent="0.3">
      <c r="B186" s="7" t="s">
        <v>13</v>
      </c>
      <c r="C186" s="7" t="s">
        <v>64</v>
      </c>
      <c r="D186" s="8">
        <v>1357.44</v>
      </c>
      <c r="E186" s="9" t="s">
        <v>16</v>
      </c>
    </row>
    <row r="187" spans="2:5" ht="16.5" thickTop="1" thickBot="1" x14ac:dyDescent="0.3">
      <c r="B187" s="7" t="s">
        <v>13</v>
      </c>
      <c r="C187" s="7" t="s">
        <v>64</v>
      </c>
      <c r="D187" s="8">
        <v>3029.25</v>
      </c>
      <c r="E187" s="9" t="s">
        <v>7</v>
      </c>
    </row>
    <row r="188" spans="2:5" ht="16.5" thickTop="1" thickBot="1" x14ac:dyDescent="0.3">
      <c r="B188" s="7" t="s">
        <v>13</v>
      </c>
      <c r="C188" s="7" t="s">
        <v>64</v>
      </c>
      <c r="D188" s="8">
        <v>504</v>
      </c>
      <c r="E188" s="9" t="s">
        <v>12</v>
      </c>
    </row>
    <row r="189" spans="2:5" ht="16.5" thickTop="1" thickBot="1" x14ac:dyDescent="0.3">
      <c r="B189" s="7" t="s">
        <v>13</v>
      </c>
      <c r="C189" s="7" t="s">
        <v>64</v>
      </c>
      <c r="D189" s="8">
        <v>656.25</v>
      </c>
      <c r="E189" s="9" t="s">
        <v>6</v>
      </c>
    </row>
    <row r="190" spans="2:5" ht="16.5" thickTop="1" thickBot="1" x14ac:dyDescent="0.3">
      <c r="B190" s="7" t="s">
        <v>13</v>
      </c>
      <c r="C190" s="7" t="s">
        <v>65</v>
      </c>
      <c r="D190" s="8">
        <v>1162.8</v>
      </c>
      <c r="E190" s="9" t="s">
        <v>7</v>
      </c>
    </row>
    <row r="191" spans="2:5" ht="16.5" thickTop="1" thickBot="1" x14ac:dyDescent="0.3">
      <c r="B191" s="7" t="s">
        <v>13</v>
      </c>
      <c r="C191" s="7" t="s">
        <v>65</v>
      </c>
      <c r="D191" s="8">
        <v>456</v>
      </c>
      <c r="E191" s="9" t="s">
        <v>16</v>
      </c>
    </row>
    <row r="192" spans="2:5" ht="16.5" thickTop="1" thickBot="1" x14ac:dyDescent="0.3">
      <c r="B192" s="7" t="s">
        <v>13</v>
      </c>
      <c r="C192" s="7" t="s">
        <v>65</v>
      </c>
      <c r="D192" s="8">
        <v>1396.5</v>
      </c>
      <c r="E192" s="9" t="s">
        <v>6</v>
      </c>
    </row>
    <row r="193" spans="2:5" ht="16.5" thickTop="1" thickBot="1" x14ac:dyDescent="0.3">
      <c r="B193" s="7" t="s">
        <v>13</v>
      </c>
      <c r="C193" s="7" t="s">
        <v>65</v>
      </c>
      <c r="D193" s="8">
        <v>5320</v>
      </c>
      <c r="E193" s="9" t="s">
        <v>12</v>
      </c>
    </row>
    <row r="194" spans="2:5" ht="16.5" thickTop="1" thickBot="1" x14ac:dyDescent="0.3">
      <c r="B194" s="7" t="s">
        <v>13</v>
      </c>
      <c r="C194" s="7" t="s">
        <v>66</v>
      </c>
      <c r="D194" s="8">
        <v>9116.7999999999993</v>
      </c>
      <c r="E194" s="9" t="s">
        <v>16</v>
      </c>
    </row>
    <row r="195" spans="2:5" ht="16.5" thickTop="1" thickBot="1" x14ac:dyDescent="0.3">
      <c r="B195" s="7" t="s">
        <v>13</v>
      </c>
      <c r="C195" s="7" t="s">
        <v>66</v>
      </c>
      <c r="D195" s="8">
        <v>5087.5</v>
      </c>
      <c r="E195" s="9" t="s">
        <v>16</v>
      </c>
    </row>
    <row r="196" spans="2:5" ht="16.5" thickTop="1" thickBot="1" x14ac:dyDescent="0.3">
      <c r="B196" s="7" t="s">
        <v>13</v>
      </c>
      <c r="C196" s="7" t="s">
        <v>66</v>
      </c>
      <c r="D196" s="8">
        <v>7452.5</v>
      </c>
      <c r="E196" s="9" t="s">
        <v>6</v>
      </c>
    </row>
    <row r="197" spans="2:5" ht="16.5" thickTop="1" thickBot="1" x14ac:dyDescent="0.3">
      <c r="B197" s="7" t="s">
        <v>13</v>
      </c>
      <c r="C197" s="7" t="s">
        <v>66</v>
      </c>
      <c r="D197" s="8">
        <v>11959.75</v>
      </c>
      <c r="E197" s="9" t="s">
        <v>6</v>
      </c>
    </row>
    <row r="198" spans="2:5" ht="16.5" thickTop="1" thickBot="1" x14ac:dyDescent="0.3">
      <c r="B198" s="7" t="s">
        <v>27</v>
      </c>
      <c r="C198" s="7" t="s">
        <v>67</v>
      </c>
      <c r="D198" s="8">
        <v>87.75</v>
      </c>
      <c r="E198" s="9" t="s">
        <v>16</v>
      </c>
    </row>
    <row r="199" spans="2:5" ht="16.5" thickTop="1" thickBot="1" x14ac:dyDescent="0.3">
      <c r="B199" s="7" t="s">
        <v>27</v>
      </c>
      <c r="C199" s="7" t="s">
        <v>67</v>
      </c>
      <c r="D199" s="8">
        <v>499.2</v>
      </c>
      <c r="E199" s="9" t="s">
        <v>6</v>
      </c>
    </row>
    <row r="200" spans="2:5" ht="16.5" thickTop="1" thickBot="1" x14ac:dyDescent="0.3">
      <c r="B200" s="7" t="s">
        <v>27</v>
      </c>
      <c r="C200" s="7" t="s">
        <v>67</v>
      </c>
      <c r="D200" s="8">
        <v>585</v>
      </c>
      <c r="E200" s="9" t="s">
        <v>6</v>
      </c>
    </row>
    <row r="201" spans="2:5" ht="16.5" thickTop="1" thickBot="1" x14ac:dyDescent="0.3">
      <c r="B201" s="7" t="s">
        <v>27</v>
      </c>
      <c r="C201" s="7" t="s">
        <v>67</v>
      </c>
      <c r="D201" s="8">
        <v>984.75</v>
      </c>
      <c r="E201" s="9" t="s">
        <v>6</v>
      </c>
    </row>
    <row r="202" spans="2:5" ht="16.5" thickTop="1" thickBot="1" x14ac:dyDescent="0.3">
      <c r="B202" s="7" t="s">
        <v>17</v>
      </c>
      <c r="C202" s="7" t="s">
        <v>36</v>
      </c>
      <c r="D202" s="8">
        <v>1233.8</v>
      </c>
      <c r="E202" s="9" t="s">
        <v>7</v>
      </c>
    </row>
    <row r="203" spans="2:5" ht="16.5" thickTop="1" thickBot="1" x14ac:dyDescent="0.3">
      <c r="B203" s="7" t="s">
        <v>17</v>
      </c>
      <c r="C203" s="7" t="s">
        <v>36</v>
      </c>
      <c r="D203" s="8">
        <v>1233.8</v>
      </c>
      <c r="E203" s="9" t="s">
        <v>7</v>
      </c>
    </row>
    <row r="204" spans="2:5" ht="16.5" thickTop="1" thickBot="1" x14ac:dyDescent="0.3">
      <c r="B204" s="7" t="s">
        <v>17</v>
      </c>
      <c r="C204" s="7" t="s">
        <v>36</v>
      </c>
      <c r="D204" s="8">
        <v>214.52</v>
      </c>
      <c r="E204" s="9" t="s">
        <v>6</v>
      </c>
    </row>
    <row r="205" spans="2:5" ht="16.5" thickTop="1" thickBot="1" x14ac:dyDescent="0.3">
      <c r="B205" s="7" t="s">
        <v>17</v>
      </c>
      <c r="C205" s="7" t="s">
        <v>36</v>
      </c>
      <c r="D205" s="8">
        <v>1508.92</v>
      </c>
      <c r="E205" s="9" t="s">
        <v>6</v>
      </c>
    </row>
    <row r="206" spans="2:5" ht="16.5" thickTop="1" thickBot="1" x14ac:dyDescent="0.3">
      <c r="B206" s="7" t="s">
        <v>10</v>
      </c>
      <c r="C206" s="7" t="s">
        <v>68</v>
      </c>
      <c r="D206" s="8">
        <v>1646.25</v>
      </c>
      <c r="E206" s="9" t="s">
        <v>16</v>
      </c>
    </row>
    <row r="207" spans="2:5" ht="16.5" thickTop="1" thickBot="1" x14ac:dyDescent="0.3">
      <c r="B207" s="7" t="s">
        <v>10</v>
      </c>
      <c r="C207" s="7" t="s">
        <v>68</v>
      </c>
      <c r="D207" s="8">
        <v>714</v>
      </c>
      <c r="E207" s="9" t="s">
        <v>7</v>
      </c>
    </row>
    <row r="208" spans="2:5" ht="16.5" thickTop="1" thickBot="1" x14ac:dyDescent="0.3">
      <c r="B208" s="7" t="s">
        <v>10</v>
      </c>
      <c r="C208" s="7" t="s">
        <v>68</v>
      </c>
      <c r="D208" s="8">
        <v>216</v>
      </c>
      <c r="E208" s="9" t="s">
        <v>7</v>
      </c>
    </row>
    <row r="209" spans="2:5" ht="16.5" thickTop="1" thickBot="1" x14ac:dyDescent="0.3">
      <c r="B209" s="7" t="s">
        <v>10</v>
      </c>
      <c r="C209" s="7" t="s">
        <v>68</v>
      </c>
      <c r="D209" s="8">
        <v>941.25</v>
      </c>
      <c r="E209" s="9" t="s">
        <v>6</v>
      </c>
    </row>
    <row r="210" spans="2:5" ht="16.5" thickTop="1" thickBot="1" x14ac:dyDescent="0.3">
      <c r="B210" s="7" t="s">
        <v>10</v>
      </c>
      <c r="C210" s="7" t="s">
        <v>69</v>
      </c>
      <c r="D210" s="8">
        <v>1953.67</v>
      </c>
      <c r="E210" s="9" t="s">
        <v>6</v>
      </c>
    </row>
    <row r="211" spans="2:5" ht="16.5" thickTop="1" thickBot="1" x14ac:dyDescent="0.3">
      <c r="B211" s="7" t="s">
        <v>10</v>
      </c>
      <c r="C211" s="7" t="s">
        <v>69</v>
      </c>
      <c r="D211" s="8">
        <v>190</v>
      </c>
      <c r="E211" s="9" t="s">
        <v>12</v>
      </c>
    </row>
    <row r="212" spans="2:5" ht="16.5" thickTop="1" thickBot="1" x14ac:dyDescent="0.3">
      <c r="B212" s="7" t="s">
        <v>10</v>
      </c>
      <c r="C212" s="7" t="s">
        <v>69</v>
      </c>
      <c r="D212" s="8">
        <v>1007</v>
      </c>
      <c r="E212" s="9" t="s">
        <v>6</v>
      </c>
    </row>
    <row r="213" spans="2:5" ht="16.5" thickTop="1" thickBot="1" x14ac:dyDescent="0.3">
      <c r="B213" s="7" t="s">
        <v>10</v>
      </c>
      <c r="C213" s="7" t="s">
        <v>69</v>
      </c>
      <c r="D213" s="8">
        <v>205.2</v>
      </c>
      <c r="E213" s="9" t="s">
        <v>16</v>
      </c>
    </row>
    <row r="214" spans="2:5" ht="16.5" thickTop="1" thickBot="1" x14ac:dyDescent="0.3">
      <c r="B214" s="7" t="s">
        <v>47</v>
      </c>
      <c r="C214" s="7" t="s">
        <v>70</v>
      </c>
      <c r="D214" s="8">
        <v>1881</v>
      </c>
      <c r="E214" s="9" t="s">
        <v>7</v>
      </c>
    </row>
    <row r="215" spans="2:5" ht="16.5" thickTop="1" thickBot="1" x14ac:dyDescent="0.3">
      <c r="B215" s="7" t="s">
        <v>47</v>
      </c>
      <c r="C215" s="7" t="s">
        <v>70</v>
      </c>
      <c r="D215" s="8">
        <v>4105.92</v>
      </c>
      <c r="E215" s="9" t="s">
        <v>12</v>
      </c>
    </row>
    <row r="216" spans="2:5" ht="16.5" thickTop="1" thickBot="1" x14ac:dyDescent="0.3">
      <c r="B216" s="7" t="s">
        <v>47</v>
      </c>
      <c r="C216" s="7" t="s">
        <v>70</v>
      </c>
      <c r="D216" s="8">
        <v>3556.8</v>
      </c>
      <c r="E216" s="9" t="s">
        <v>7</v>
      </c>
    </row>
    <row r="217" spans="2:5" ht="16.5" thickTop="1" thickBot="1" x14ac:dyDescent="0.3">
      <c r="B217" s="7" t="s">
        <v>47</v>
      </c>
      <c r="C217" s="7" t="s">
        <v>70</v>
      </c>
      <c r="D217" s="8">
        <v>3310.56</v>
      </c>
      <c r="E217" s="9" t="s">
        <v>12</v>
      </c>
    </row>
    <row r="218" spans="2:5" ht="16.5" thickTop="1" thickBot="1" x14ac:dyDescent="0.3">
      <c r="B218" s="7" t="s">
        <v>17</v>
      </c>
      <c r="C218" s="7" t="s">
        <v>71</v>
      </c>
      <c r="D218" s="8">
        <v>1037.4000000000001</v>
      </c>
      <c r="E218" s="9" t="s">
        <v>16</v>
      </c>
    </row>
    <row r="219" spans="2:5" ht="16.5" thickTop="1" thickBot="1" x14ac:dyDescent="0.3">
      <c r="B219" s="7" t="s">
        <v>17</v>
      </c>
      <c r="C219" s="7" t="s">
        <v>71</v>
      </c>
      <c r="D219" s="8">
        <v>179.2</v>
      </c>
      <c r="E219" s="9" t="s">
        <v>12</v>
      </c>
    </row>
    <row r="220" spans="2:5" ht="16.5" thickTop="1" thickBot="1" x14ac:dyDescent="0.3">
      <c r="B220" s="7" t="s">
        <v>17</v>
      </c>
      <c r="C220" s="7" t="s">
        <v>71</v>
      </c>
      <c r="D220" s="8">
        <v>750.4</v>
      </c>
      <c r="E220" s="9" t="s">
        <v>16</v>
      </c>
    </row>
    <row r="221" spans="2:5" ht="16.5" thickTop="1" thickBot="1" x14ac:dyDescent="0.3">
      <c r="B221" s="7" t="s">
        <v>23</v>
      </c>
      <c r="C221" s="7" t="s">
        <v>72</v>
      </c>
      <c r="D221" s="8">
        <v>2195</v>
      </c>
      <c r="E221" s="9" t="s">
        <v>7</v>
      </c>
    </row>
    <row r="222" spans="2:5" ht="16.5" thickTop="1" thickBot="1" x14ac:dyDescent="0.3">
      <c r="B222" s="7" t="s">
        <v>23</v>
      </c>
      <c r="C222" s="7" t="s">
        <v>72</v>
      </c>
      <c r="D222" s="8">
        <v>1756</v>
      </c>
      <c r="E222" s="9" t="s">
        <v>16</v>
      </c>
    </row>
    <row r="223" spans="2:5" ht="16.5" thickTop="1" thickBot="1" x14ac:dyDescent="0.3">
      <c r="B223" s="7" t="s">
        <v>23</v>
      </c>
      <c r="C223" s="7" t="s">
        <v>72</v>
      </c>
      <c r="D223" s="8">
        <v>5268</v>
      </c>
      <c r="E223" s="9" t="s">
        <v>7</v>
      </c>
    </row>
    <row r="224" spans="2:5" ht="16.5" thickTop="1" thickBot="1" x14ac:dyDescent="0.3">
      <c r="B224" s="7" t="s">
        <v>23</v>
      </c>
      <c r="C224" s="7" t="s">
        <v>72</v>
      </c>
      <c r="D224" s="8">
        <v>1755</v>
      </c>
      <c r="E224" s="9" t="s">
        <v>6</v>
      </c>
    </row>
    <row r="225" spans="2:5" ht="16.5" thickTop="1" thickBot="1" x14ac:dyDescent="0.3">
      <c r="B225" s="7" t="s">
        <v>23</v>
      </c>
      <c r="C225" s="7" t="s">
        <v>73</v>
      </c>
      <c r="D225" s="8">
        <v>1062.5</v>
      </c>
      <c r="E225" s="9" t="s">
        <v>16</v>
      </c>
    </row>
    <row r="226" spans="2:5" ht="16.5" thickTop="1" thickBot="1" x14ac:dyDescent="0.3">
      <c r="B226" s="7" t="s">
        <v>23</v>
      </c>
      <c r="C226" s="7" t="s">
        <v>73</v>
      </c>
      <c r="D226" s="8">
        <v>492.5</v>
      </c>
      <c r="E226" s="9" t="s">
        <v>6</v>
      </c>
    </row>
    <row r="227" spans="2:5" ht="16.5" thickTop="1" thickBot="1" x14ac:dyDescent="0.3">
      <c r="B227" s="7" t="s">
        <v>23</v>
      </c>
      <c r="C227" s="7" t="s">
        <v>73</v>
      </c>
      <c r="D227" s="8">
        <v>1935</v>
      </c>
      <c r="E227" s="9" t="s">
        <v>12</v>
      </c>
    </row>
    <row r="228" spans="2:5" ht="16.5" thickTop="1" thickBot="1" x14ac:dyDescent="0.3">
      <c r="B228" s="7" t="s">
        <v>23</v>
      </c>
      <c r="C228" s="7" t="s">
        <v>73</v>
      </c>
      <c r="D228" s="8">
        <v>1267.5</v>
      </c>
      <c r="E228" s="9" t="s">
        <v>16</v>
      </c>
    </row>
    <row r="229" spans="2:5" ht="16.5" thickTop="1" thickBot="1" x14ac:dyDescent="0.3">
      <c r="B229" s="7" t="s">
        <v>27</v>
      </c>
      <c r="C229" s="7" t="s">
        <v>74</v>
      </c>
      <c r="D229" s="8">
        <v>978.6</v>
      </c>
      <c r="E229" s="9" t="s">
        <v>6</v>
      </c>
    </row>
    <row r="230" spans="2:5" ht="16.5" thickTop="1" thickBot="1" x14ac:dyDescent="0.3">
      <c r="B230" s="7" t="s">
        <v>27</v>
      </c>
      <c r="C230" s="7" t="s">
        <v>74</v>
      </c>
      <c r="D230" s="8">
        <v>2307.1999999999998</v>
      </c>
      <c r="E230" s="9" t="s">
        <v>7</v>
      </c>
    </row>
    <row r="231" spans="2:5" ht="16.5" thickTop="1" thickBot="1" x14ac:dyDescent="0.3">
      <c r="B231" s="7" t="s">
        <v>27</v>
      </c>
      <c r="C231" s="7" t="s">
        <v>74</v>
      </c>
      <c r="D231" s="8">
        <v>912.8</v>
      </c>
      <c r="E231" s="9" t="s">
        <v>16</v>
      </c>
    </row>
    <row r="232" spans="2:5" ht="16.5" thickTop="1" thickBot="1" x14ac:dyDescent="0.3">
      <c r="B232" s="7" t="s">
        <v>27</v>
      </c>
      <c r="C232" s="7" t="s">
        <v>74</v>
      </c>
      <c r="D232" s="8">
        <v>985.6</v>
      </c>
      <c r="E232" s="9" t="s">
        <v>16</v>
      </c>
    </row>
    <row r="233" spans="2:5" ht="16.5" thickTop="1" thickBot="1" x14ac:dyDescent="0.3">
      <c r="B233" s="7" t="s">
        <v>23</v>
      </c>
      <c r="C233" s="7" t="s">
        <v>75</v>
      </c>
      <c r="D233" s="8">
        <v>4252.5</v>
      </c>
      <c r="E233" s="9" t="s">
        <v>6</v>
      </c>
    </row>
    <row r="234" spans="2:5" ht="16.5" thickTop="1" thickBot="1" x14ac:dyDescent="0.3">
      <c r="B234" s="7" t="s">
        <v>23</v>
      </c>
      <c r="C234" s="7" t="s">
        <v>75</v>
      </c>
      <c r="D234" s="8">
        <v>1701</v>
      </c>
      <c r="E234" s="9" t="s">
        <v>6</v>
      </c>
    </row>
    <row r="235" spans="2:5" ht="16.5" thickTop="1" thickBot="1" x14ac:dyDescent="0.3">
      <c r="B235" s="7" t="s">
        <v>23</v>
      </c>
      <c r="C235" s="7" t="s">
        <v>75</v>
      </c>
      <c r="D235" s="8">
        <v>1360.8</v>
      </c>
      <c r="E235" s="9" t="s">
        <v>7</v>
      </c>
    </row>
    <row r="236" spans="2:5" ht="16.5" thickTop="1" thickBot="1" x14ac:dyDescent="0.3">
      <c r="B236" s="7" t="s">
        <v>23</v>
      </c>
      <c r="C236" s="7" t="s">
        <v>76</v>
      </c>
      <c r="D236" s="8">
        <v>1434</v>
      </c>
      <c r="E236" s="9" t="s">
        <v>6</v>
      </c>
    </row>
    <row r="237" spans="2:5" ht="16.5" thickTop="1" thickBot="1" x14ac:dyDescent="0.3">
      <c r="B237" s="7" t="s">
        <v>23</v>
      </c>
      <c r="C237" s="7" t="s">
        <v>76</v>
      </c>
      <c r="D237" s="8">
        <v>1733</v>
      </c>
      <c r="E237" s="9" t="s">
        <v>7</v>
      </c>
    </row>
    <row r="238" spans="2:5" ht="16.5" thickTop="1" thickBot="1" x14ac:dyDescent="0.3">
      <c r="B238" s="7" t="s">
        <v>23</v>
      </c>
      <c r="C238" s="7" t="s">
        <v>76</v>
      </c>
      <c r="D238" s="8">
        <v>1418</v>
      </c>
      <c r="E238" s="9" t="s">
        <v>12</v>
      </c>
    </row>
    <row r="239" spans="2:5" ht="16.5" thickTop="1" thickBot="1" x14ac:dyDescent="0.3">
      <c r="B239" s="7" t="s">
        <v>23</v>
      </c>
      <c r="C239" s="7" t="s">
        <v>76</v>
      </c>
      <c r="D239" s="8">
        <v>756</v>
      </c>
      <c r="E239" s="9" t="s">
        <v>6</v>
      </c>
    </row>
    <row r="240" spans="2:5" ht="16.5" thickTop="1" thickBot="1" x14ac:dyDescent="0.3">
      <c r="B240" s="7" t="s">
        <v>8</v>
      </c>
      <c r="C240" s="7" t="s">
        <v>77</v>
      </c>
      <c r="D240" s="8">
        <v>2679</v>
      </c>
      <c r="E240" s="9" t="s">
        <v>7</v>
      </c>
    </row>
    <row r="241" spans="2:5" ht="16.5" thickTop="1" thickBot="1" x14ac:dyDescent="0.3">
      <c r="B241" s="7" t="s">
        <v>8</v>
      </c>
      <c r="C241" s="7" t="s">
        <v>77</v>
      </c>
      <c r="D241" s="8">
        <v>1510.5</v>
      </c>
      <c r="E241" s="9" t="s">
        <v>16</v>
      </c>
    </row>
    <row r="242" spans="2:5" ht="16.5" thickTop="1" thickBot="1" x14ac:dyDescent="0.3">
      <c r="B242" s="7" t="s">
        <v>8</v>
      </c>
      <c r="C242" s="7" t="s">
        <v>77</v>
      </c>
      <c r="D242" s="8">
        <v>1881</v>
      </c>
      <c r="E242" s="9" t="s">
        <v>6</v>
      </c>
    </row>
    <row r="243" spans="2:5" ht="16.5" thickTop="1" thickBot="1" x14ac:dyDescent="0.3">
      <c r="B243" s="7" t="s">
        <v>8</v>
      </c>
      <c r="C243" s="7" t="s">
        <v>77</v>
      </c>
      <c r="D243" s="8">
        <v>3021</v>
      </c>
      <c r="E243" s="9" t="s">
        <v>12</v>
      </c>
    </row>
    <row r="244" spans="2:5" ht="16.5" thickTop="1" thickBot="1" x14ac:dyDescent="0.3">
      <c r="B244" s="7" t="s">
        <v>10</v>
      </c>
      <c r="C244" s="7" t="s">
        <v>78</v>
      </c>
      <c r="D244" s="8">
        <v>91.8</v>
      </c>
      <c r="E244" s="9" t="s">
        <v>16</v>
      </c>
    </row>
    <row r="245" spans="2:5" ht="16.5" thickTop="1" thickBot="1" x14ac:dyDescent="0.3">
      <c r="B245" s="7" t="s">
        <v>10</v>
      </c>
      <c r="C245" s="7" t="s">
        <v>78</v>
      </c>
      <c r="D245" s="8">
        <v>1504.8</v>
      </c>
      <c r="E245" s="9" t="s">
        <v>16</v>
      </c>
    </row>
    <row r="246" spans="2:5" ht="16.5" thickTop="1" thickBot="1" x14ac:dyDescent="0.3">
      <c r="B246" s="7" t="s">
        <v>10</v>
      </c>
      <c r="C246" s="7" t="s">
        <v>78</v>
      </c>
      <c r="D246" s="8">
        <v>823.2</v>
      </c>
      <c r="E246" s="9" t="s">
        <v>6</v>
      </c>
    </row>
    <row r="247" spans="2:5" ht="16.5" thickTop="1" thickBot="1" x14ac:dyDescent="0.3">
      <c r="B247" s="7" t="s">
        <v>10</v>
      </c>
      <c r="C247" s="7" t="s">
        <v>78</v>
      </c>
      <c r="D247" s="8">
        <v>803.52</v>
      </c>
      <c r="E247" s="9" t="s">
        <v>6</v>
      </c>
    </row>
    <row r="248" spans="2:5" ht="16.5" thickTop="1" thickBot="1" x14ac:dyDescent="0.3">
      <c r="B248" s="7" t="s">
        <v>17</v>
      </c>
      <c r="C248" s="7" t="s">
        <v>79</v>
      </c>
      <c r="D248" s="8">
        <v>1742.4</v>
      </c>
      <c r="E248" s="9" t="s">
        <v>16</v>
      </c>
    </row>
    <row r="249" spans="2:5" ht="16.5" thickTop="1" thickBot="1" x14ac:dyDescent="0.3">
      <c r="B249" s="7" t="s">
        <v>17</v>
      </c>
      <c r="C249" s="7" t="s">
        <v>79</v>
      </c>
      <c r="D249" s="8">
        <v>1273.5</v>
      </c>
      <c r="E249" s="9" t="s">
        <v>6</v>
      </c>
    </row>
    <row r="250" spans="2:5" ht="16.5" thickTop="1" thickBot="1" x14ac:dyDescent="0.3">
      <c r="B250" s="7" t="s">
        <v>17</v>
      </c>
      <c r="C250" s="7" t="s">
        <v>79</v>
      </c>
      <c r="D250" s="8">
        <v>1683</v>
      </c>
      <c r="E250" s="9" t="s">
        <v>6</v>
      </c>
    </row>
    <row r="251" spans="2:5" ht="16.5" thickTop="1" thickBot="1" x14ac:dyDescent="0.3">
      <c r="B251" s="7" t="s">
        <v>17</v>
      </c>
      <c r="C251" s="7" t="s">
        <v>79</v>
      </c>
      <c r="D251" s="8">
        <v>1008</v>
      </c>
      <c r="E251" s="9" t="s">
        <v>6</v>
      </c>
    </row>
    <row r="252" spans="2:5" ht="16.5" thickTop="1" thickBot="1" x14ac:dyDescent="0.3">
      <c r="B252" s="7" t="s">
        <v>23</v>
      </c>
      <c r="C252" s="7" t="s">
        <v>80</v>
      </c>
      <c r="D252" s="8">
        <v>5472.3</v>
      </c>
      <c r="E252" s="9" t="s">
        <v>7</v>
      </c>
    </row>
    <row r="253" spans="2:5" ht="16.5" thickTop="1" thickBot="1" x14ac:dyDescent="0.3">
      <c r="B253" s="7" t="s">
        <v>23</v>
      </c>
      <c r="C253" s="7" t="s">
        <v>80</v>
      </c>
      <c r="D253" s="8">
        <v>4547.92</v>
      </c>
      <c r="E253" s="9" t="s">
        <v>7</v>
      </c>
    </row>
    <row r="254" spans="2:5" ht="16.5" thickTop="1" thickBot="1" x14ac:dyDescent="0.3">
      <c r="B254" s="7" t="s">
        <v>23</v>
      </c>
      <c r="C254" s="7" t="s">
        <v>80</v>
      </c>
      <c r="D254" s="8">
        <v>4728</v>
      </c>
      <c r="E254" s="9" t="s">
        <v>6</v>
      </c>
    </row>
    <row r="255" spans="2:5" ht="16.5" thickTop="1" thickBot="1" x14ac:dyDescent="0.3">
      <c r="B255" s="7" t="s">
        <v>23</v>
      </c>
      <c r="C255" s="7" t="s">
        <v>80</v>
      </c>
      <c r="D255" s="8">
        <v>6014.6</v>
      </c>
      <c r="E255" s="9" t="s">
        <v>6</v>
      </c>
    </row>
    <row r="256" spans="2:5" ht="16.5" thickTop="1" thickBot="1" x14ac:dyDescent="0.3">
      <c r="B256" s="7" t="s">
        <v>23</v>
      </c>
      <c r="C256" s="7" t="s">
        <v>81</v>
      </c>
      <c r="D256" s="8">
        <v>349.6</v>
      </c>
      <c r="E256" s="9" t="s">
        <v>16</v>
      </c>
    </row>
    <row r="257" spans="2:5" ht="16.5" thickTop="1" thickBot="1" x14ac:dyDescent="0.3">
      <c r="B257" s="7" t="s">
        <v>23</v>
      </c>
      <c r="C257" s="7" t="s">
        <v>81</v>
      </c>
      <c r="D257" s="8">
        <v>204.7</v>
      </c>
      <c r="E257" s="9" t="s">
        <v>7</v>
      </c>
    </row>
    <row r="258" spans="2:5" ht="16.5" thickTop="1" thickBot="1" x14ac:dyDescent="0.3">
      <c r="B258" s="7" t="s">
        <v>23</v>
      </c>
      <c r="C258" s="7" t="s">
        <v>81</v>
      </c>
      <c r="D258" s="8">
        <v>943.89</v>
      </c>
      <c r="E258" s="9" t="s">
        <v>7</v>
      </c>
    </row>
    <row r="259" spans="2:5" ht="16.5" thickTop="1" thickBot="1" x14ac:dyDescent="0.3">
      <c r="B259" s="7" t="s">
        <v>23</v>
      </c>
      <c r="C259" s="7" t="s">
        <v>81</v>
      </c>
      <c r="D259" s="8">
        <v>841.8</v>
      </c>
      <c r="E259" s="9" t="s">
        <v>6</v>
      </c>
    </row>
    <row r="260" spans="2:5" ht="16.5" thickTop="1" thickBot="1" x14ac:dyDescent="0.3">
      <c r="B260" s="7" t="s">
        <v>4</v>
      </c>
      <c r="C260" s="7" t="s">
        <v>82</v>
      </c>
      <c r="D260" s="8">
        <v>5702.4</v>
      </c>
      <c r="E260" s="9" t="s">
        <v>6</v>
      </c>
    </row>
    <row r="261" spans="2:5" ht="16.5" thickTop="1" thickBot="1" x14ac:dyDescent="0.3">
      <c r="B261" s="7" t="s">
        <v>4</v>
      </c>
      <c r="C261" s="7" t="s">
        <v>82</v>
      </c>
      <c r="D261" s="8">
        <v>8912.8799999999992</v>
      </c>
      <c r="E261" s="9" t="s">
        <v>12</v>
      </c>
    </row>
    <row r="262" spans="2:5" ht="16.5" thickTop="1" thickBot="1" x14ac:dyDescent="0.3">
      <c r="B262" s="7" t="s">
        <v>4</v>
      </c>
      <c r="C262" s="7" t="s">
        <v>82</v>
      </c>
      <c r="D262" s="8">
        <v>14037.79</v>
      </c>
      <c r="E262" s="9" t="s">
        <v>6</v>
      </c>
    </row>
    <row r="263" spans="2:5" ht="16.5" thickTop="1" thickBot="1" x14ac:dyDescent="0.3">
      <c r="B263" s="7" t="s">
        <v>4</v>
      </c>
      <c r="C263" s="7" t="s">
        <v>82</v>
      </c>
      <c r="D263" s="8">
        <v>4456.4399999999996</v>
      </c>
      <c r="E263" s="9" t="s">
        <v>16</v>
      </c>
    </row>
    <row r="264" spans="2:5" ht="16.5" thickTop="1" thickBot="1" x14ac:dyDescent="0.3">
      <c r="B264" s="7" t="s">
        <v>47</v>
      </c>
      <c r="C264" s="7" t="s">
        <v>83</v>
      </c>
      <c r="D264" s="8">
        <v>470.81</v>
      </c>
      <c r="E264" s="9" t="s">
        <v>7</v>
      </c>
    </row>
    <row r="265" spans="2:5" ht="16.5" thickTop="1" thickBot="1" x14ac:dyDescent="0.3">
      <c r="B265" s="7" t="s">
        <v>47</v>
      </c>
      <c r="C265" s="7" t="s">
        <v>83</v>
      </c>
      <c r="D265" s="8">
        <v>1866.97</v>
      </c>
      <c r="E265" s="9" t="s">
        <v>12</v>
      </c>
    </row>
    <row r="266" spans="2:5" ht="16.5" thickTop="1" thickBot="1" x14ac:dyDescent="0.3">
      <c r="B266" s="7" t="s">
        <v>47</v>
      </c>
      <c r="C266" s="7" t="s">
        <v>83</v>
      </c>
      <c r="D266" s="8">
        <v>2185.5</v>
      </c>
      <c r="E266" s="9" t="s">
        <v>7</v>
      </c>
    </row>
    <row r="267" spans="2:5" ht="16.5" thickTop="1" thickBot="1" x14ac:dyDescent="0.3">
      <c r="B267" s="7" t="s">
        <v>47</v>
      </c>
      <c r="C267" s="7" t="s">
        <v>83</v>
      </c>
      <c r="D267" s="8">
        <v>2018.1</v>
      </c>
      <c r="E267" s="9" t="s">
        <v>12</v>
      </c>
    </row>
    <row r="268" spans="2:5" ht="16.5" thickTop="1" thickBot="1" x14ac:dyDescent="0.3">
      <c r="B268" s="7" t="s">
        <v>4</v>
      </c>
      <c r="C268" s="7" t="s">
        <v>84</v>
      </c>
      <c r="D268" s="8">
        <v>490.21</v>
      </c>
      <c r="E268" s="9" t="s">
        <v>16</v>
      </c>
    </row>
    <row r="269" spans="2:5" ht="16.5" thickTop="1" thickBot="1" x14ac:dyDescent="0.3">
      <c r="B269" s="7" t="s">
        <v>4</v>
      </c>
      <c r="C269" s="7" t="s">
        <v>84</v>
      </c>
      <c r="D269" s="8">
        <v>966.42</v>
      </c>
      <c r="E269" s="9" t="s">
        <v>12</v>
      </c>
    </row>
    <row r="270" spans="2:5" ht="16.5" thickTop="1" thickBot="1" x14ac:dyDescent="0.3">
      <c r="B270" s="7" t="s">
        <v>4</v>
      </c>
      <c r="C270" s="7" t="s">
        <v>84</v>
      </c>
      <c r="D270" s="8">
        <v>978.93</v>
      </c>
      <c r="E270" s="9" t="s">
        <v>16</v>
      </c>
    </row>
    <row r="271" spans="2:5" ht="16.5" thickTop="1" thickBot="1" x14ac:dyDescent="0.3">
      <c r="B271" s="7" t="s">
        <v>4</v>
      </c>
      <c r="C271" s="7" t="s">
        <v>84</v>
      </c>
      <c r="D271" s="8">
        <v>666.03</v>
      </c>
      <c r="E271" s="9" t="s">
        <v>7</v>
      </c>
    </row>
    <row r="272" spans="2:5" ht="16.5" thickTop="1" thickBot="1" x14ac:dyDescent="0.3">
      <c r="B272" s="7" t="s">
        <v>27</v>
      </c>
      <c r="C272" s="7" t="s">
        <v>85</v>
      </c>
      <c r="D272" s="8">
        <v>778.5</v>
      </c>
      <c r="E272" s="9" t="s">
        <v>16</v>
      </c>
    </row>
    <row r="273" spans="2:5" ht="16.5" thickTop="1" thickBot="1" x14ac:dyDescent="0.3">
      <c r="B273" s="7" t="s">
        <v>27</v>
      </c>
      <c r="C273" s="7" t="s">
        <v>85</v>
      </c>
      <c r="D273" s="8">
        <v>423</v>
      </c>
      <c r="E273" s="9" t="s">
        <v>7</v>
      </c>
    </row>
    <row r="274" spans="2:5" ht="16.5" thickTop="1" thickBot="1" x14ac:dyDescent="0.3">
      <c r="B274" s="7" t="s">
        <v>27</v>
      </c>
      <c r="C274" s="7" t="s">
        <v>85</v>
      </c>
      <c r="D274" s="8">
        <v>979.2</v>
      </c>
      <c r="E274" s="9" t="s">
        <v>6</v>
      </c>
    </row>
    <row r="275" spans="2:5" ht="16.5" thickTop="1" thickBot="1" x14ac:dyDescent="0.3">
      <c r="B275" s="7" t="s">
        <v>27</v>
      </c>
      <c r="C275" s="7" t="s">
        <v>85</v>
      </c>
      <c r="D275" s="8">
        <v>396</v>
      </c>
      <c r="E275" s="9" t="s">
        <v>16</v>
      </c>
    </row>
    <row r="276" spans="2:5" ht="16.5" thickTop="1" thickBot="1" x14ac:dyDescent="0.3">
      <c r="B276" s="7" t="s">
        <v>47</v>
      </c>
      <c r="C276" s="7" t="s">
        <v>86</v>
      </c>
      <c r="D276" s="8">
        <v>1084.8</v>
      </c>
      <c r="E276" s="9" t="s">
        <v>6</v>
      </c>
    </row>
    <row r="277" spans="2:5" ht="16.5" thickTop="1" thickBot="1" x14ac:dyDescent="0.3">
      <c r="B277" s="7" t="s">
        <v>47</v>
      </c>
      <c r="C277" s="7" t="s">
        <v>86</v>
      </c>
      <c r="D277" s="8">
        <v>3826.5</v>
      </c>
      <c r="E277" s="9" t="s">
        <v>12</v>
      </c>
    </row>
    <row r="278" spans="2:5" ht="16.5" thickTop="1" thickBot="1" x14ac:dyDescent="0.3">
      <c r="B278" s="7" t="s">
        <v>47</v>
      </c>
      <c r="C278" s="7" t="s">
        <v>86</v>
      </c>
      <c r="D278" s="8">
        <v>2700</v>
      </c>
      <c r="E278" s="9" t="s">
        <v>16</v>
      </c>
    </row>
    <row r="279" spans="2:5" ht="16.5" thickTop="1" thickBot="1" x14ac:dyDescent="0.3">
      <c r="B279" s="7" t="s">
        <v>47</v>
      </c>
      <c r="C279" s="7" t="s">
        <v>86</v>
      </c>
      <c r="D279" s="8">
        <v>1575</v>
      </c>
      <c r="E279" s="9" t="s">
        <v>6</v>
      </c>
    </row>
    <row r="280" spans="2:5" ht="16.5" thickTop="1" thickBot="1" x14ac:dyDescent="0.3">
      <c r="B280" s="7" t="s">
        <v>23</v>
      </c>
      <c r="C280" s="7" t="s">
        <v>87</v>
      </c>
      <c r="D280" s="8">
        <v>845</v>
      </c>
      <c r="E280" s="9" t="s">
        <v>7</v>
      </c>
    </row>
    <row r="281" spans="2:5" ht="16.5" thickTop="1" thickBot="1" x14ac:dyDescent="0.3">
      <c r="B281" s="7" t="s">
        <v>23</v>
      </c>
      <c r="C281" s="7" t="s">
        <v>87</v>
      </c>
      <c r="D281" s="8">
        <v>942.5</v>
      </c>
      <c r="E281" s="9" t="s">
        <v>16</v>
      </c>
    </row>
    <row r="282" spans="2:5" ht="16.5" thickTop="1" thickBot="1" x14ac:dyDescent="0.3">
      <c r="B282" s="7" t="s">
        <v>23</v>
      </c>
      <c r="C282" s="7" t="s">
        <v>87</v>
      </c>
      <c r="D282" s="8">
        <v>385.94</v>
      </c>
      <c r="E282" s="9" t="s">
        <v>16</v>
      </c>
    </row>
    <row r="283" spans="2:5" ht="16.5" thickTop="1" thickBot="1" x14ac:dyDescent="0.3">
      <c r="B283" s="7" t="s">
        <v>8</v>
      </c>
      <c r="C283" s="7" t="s">
        <v>88</v>
      </c>
      <c r="D283" s="8">
        <v>2590.1</v>
      </c>
      <c r="E283" s="9" t="s">
        <v>6</v>
      </c>
    </row>
    <row r="284" spans="2:5" ht="16.5" thickTop="1" thickBot="1" x14ac:dyDescent="0.3">
      <c r="B284" s="7" t="s">
        <v>8</v>
      </c>
      <c r="C284" s="7" t="s">
        <v>88</v>
      </c>
      <c r="D284" s="8">
        <v>842.88</v>
      </c>
      <c r="E284" s="9" t="s">
        <v>6</v>
      </c>
    </row>
    <row r="285" spans="2:5" ht="16.5" thickTop="1" thickBot="1" x14ac:dyDescent="0.3">
      <c r="B285" s="7" t="s">
        <v>8</v>
      </c>
      <c r="C285" s="7" t="s">
        <v>88</v>
      </c>
      <c r="D285" s="8">
        <v>263.39999999999998</v>
      </c>
      <c r="E285" s="9" t="s">
        <v>7</v>
      </c>
    </row>
    <row r="286" spans="2:5" ht="16.5" thickTop="1" thickBot="1" x14ac:dyDescent="0.3">
      <c r="B286" s="7" t="s">
        <v>8</v>
      </c>
      <c r="C286" s="7" t="s">
        <v>88</v>
      </c>
      <c r="D286" s="8">
        <v>3202.87</v>
      </c>
      <c r="E286" s="9" t="s">
        <v>6</v>
      </c>
    </row>
    <row r="287" spans="2:5" ht="16.5" thickTop="1" thickBot="1" x14ac:dyDescent="0.3">
      <c r="B287" s="7" t="s">
        <v>27</v>
      </c>
      <c r="C287" s="7" t="s">
        <v>89</v>
      </c>
      <c r="D287" s="8">
        <v>2912.7</v>
      </c>
      <c r="E287" s="9" t="s">
        <v>6</v>
      </c>
    </row>
    <row r="288" spans="2:5" ht="16.5" thickTop="1" thickBot="1" x14ac:dyDescent="0.3">
      <c r="B288" s="7" t="s">
        <v>27</v>
      </c>
      <c r="C288" s="7" t="s">
        <v>89</v>
      </c>
      <c r="D288" s="8">
        <v>1735.65</v>
      </c>
      <c r="E288" s="9" t="s">
        <v>6</v>
      </c>
    </row>
    <row r="289" spans="2:5" ht="16.5" thickTop="1" thickBot="1" x14ac:dyDescent="0.3">
      <c r="B289" s="7" t="s">
        <v>27</v>
      </c>
      <c r="C289" s="7" t="s">
        <v>89</v>
      </c>
      <c r="D289" s="8">
        <v>1679.12</v>
      </c>
      <c r="E289" s="9" t="s">
        <v>12</v>
      </c>
    </row>
    <row r="290" spans="2:5" ht="16.5" thickTop="1" thickBot="1" x14ac:dyDescent="0.3">
      <c r="B290" s="7" t="s">
        <v>27</v>
      </c>
      <c r="C290" s="7" t="s">
        <v>89</v>
      </c>
      <c r="D290" s="8">
        <v>798</v>
      </c>
      <c r="E290" s="9" t="s">
        <v>6</v>
      </c>
    </row>
    <row r="291" spans="2:5" ht="16.5" thickTop="1" thickBot="1" x14ac:dyDescent="0.3">
      <c r="B291" s="7" t="s">
        <v>23</v>
      </c>
      <c r="C291" s="7" t="s">
        <v>90</v>
      </c>
      <c r="D291" s="8">
        <v>1159</v>
      </c>
      <c r="E291" s="9" t="s">
        <v>16</v>
      </c>
    </row>
    <row r="292" spans="2:5" ht="16.5" thickTop="1" thickBot="1" x14ac:dyDescent="0.3">
      <c r="B292" s="7" t="s">
        <v>23</v>
      </c>
      <c r="C292" s="7" t="s">
        <v>90</v>
      </c>
      <c r="D292" s="8">
        <v>668.8</v>
      </c>
      <c r="E292" s="9" t="s">
        <v>7</v>
      </c>
    </row>
    <row r="293" spans="2:5" ht="16.5" thickTop="1" thickBot="1" x14ac:dyDescent="0.3">
      <c r="B293" s="7" t="s">
        <v>23</v>
      </c>
      <c r="C293" s="7" t="s">
        <v>90</v>
      </c>
      <c r="D293" s="8">
        <v>817</v>
      </c>
      <c r="E293" s="9" t="s">
        <v>12</v>
      </c>
    </row>
    <row r="294" spans="2:5" ht="16.5" thickTop="1" thickBot="1" x14ac:dyDescent="0.3">
      <c r="B294" s="7" t="s">
        <v>23</v>
      </c>
      <c r="C294" s="7" t="s">
        <v>90</v>
      </c>
      <c r="D294" s="8">
        <v>285.95</v>
      </c>
      <c r="E294" s="9" t="s">
        <v>7</v>
      </c>
    </row>
    <row r="295" spans="2:5" ht="15.75" thickTop="1" x14ac:dyDescent="0.25"/>
  </sheetData>
  <autoFilter ref="B8:E8" xr:uid="{00000000-0009-0000-0000-000000000000}"/>
  <mergeCells count="2">
    <mergeCell ref="B1:I2"/>
    <mergeCell ref="B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Contar e Somar</vt:lpstr>
      <vt:lpstr>NomeDaCategoria</vt:lpstr>
      <vt:lpstr>NomeDoProduto</vt:lpstr>
      <vt:lpstr>TrimestreDeEnvio</vt:lpstr>
      <vt:lpstr>VendasDoProduto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2017-10-21T16:45:24Z</dcterms:modified>
</cp:coreProperties>
</file>