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2"/>
  </bookViews>
  <sheets>
    <sheet name="Indice" sheetId="1" r:id="rId1"/>
    <sheet name="Corresp" sheetId="2" r:id="rId2"/>
    <sheet name="Indice Corresp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J13" i="2"/>
  <c r="J12" i="2"/>
  <c r="K8" i="2" l="1"/>
  <c r="K7" i="2"/>
  <c r="I10" i="1"/>
  <c r="J11" i="2" l="1"/>
  <c r="J14" i="2" l="1"/>
</calcChain>
</file>

<file path=xl/sharedStrings.xml><?xml version="1.0" encoding="utf-8"?>
<sst xmlns="http://schemas.openxmlformats.org/spreadsheetml/2006/main" count="47" uniqueCount="16">
  <si>
    <t>VENDAS</t>
  </si>
  <si>
    <t>Vendedor</t>
  </si>
  <si>
    <t>Endereço</t>
  </si>
  <si>
    <t>Burunga</t>
  </si>
  <si>
    <t>Linha</t>
  </si>
  <si>
    <t>Kedavra</t>
  </si>
  <si>
    <t>Coluna</t>
  </si>
  <si>
    <t>Farmindo</t>
  </si>
  <si>
    <t>Corlicio</t>
  </si>
  <si>
    <t>Valor</t>
  </si>
  <si>
    <t>Purtinoises</t>
  </si>
  <si>
    <t>Cabriolenildo</t>
  </si>
  <si>
    <t>Serpidrante</t>
  </si>
  <si>
    <t>Carbo Idrato</t>
  </si>
  <si>
    <t>Selecione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</si>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</sst>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7" tint="0.40000610370189521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8" fontId="0" fillId="0" borderId="7" xfId="0" applyNumberFormat="1" applyBorder="1"/>
    <xf numFmtId="8" fontId="0" fillId="0" borderId="8" xfId="0" applyNumberFormat="1" applyBorder="1"/>
    <xf numFmtId="8" fontId="0" fillId="0" borderId="9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right"/>
    </xf>
    <xf numFmtId="8" fontId="0" fillId="0" borderId="11" xfId="0" applyNumberFormat="1" applyBorder="1"/>
    <xf numFmtId="8" fontId="0" fillId="0" borderId="12" xfId="0" applyNumberFormat="1" applyBorder="1"/>
    <xf numFmtId="8" fontId="0" fillId="0" borderId="13" xfId="0" applyNumberFormat="1" applyBorder="1"/>
    <xf numFmtId="8" fontId="3" fillId="0" borderId="14" xfId="0" applyNumberFormat="1" applyFont="1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right"/>
    </xf>
    <xf numFmtId="8" fontId="0" fillId="0" borderId="17" xfId="0" applyNumberFormat="1" applyBorder="1"/>
    <xf numFmtId="8" fontId="0" fillId="0" borderId="18" xfId="0" applyNumberFormat="1" applyBorder="1"/>
    <xf numFmtId="8" fontId="0" fillId="0" borderId="19" xfId="0" applyNumberFormat="1" applyBorder="1"/>
    <xf numFmtId="0" fontId="3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8" fontId="3" fillId="0" borderId="14" xfId="0" applyNumberFormat="1" applyFont="1" applyBorder="1" applyAlignment="1">
      <alignment horizontal="center"/>
    </xf>
    <xf numFmtId="8" fontId="3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2" fmlaLink="$J$6" max="8" min="1" page="10" val="8"/>
</file>

<file path=xl/ctrlProps/ctrlProp2.xml><?xml version="1.0" encoding="utf-8"?>
<formControlPr xmlns="http://schemas.microsoft.com/office/spreadsheetml/2009/9/main" objectType="Scroll" dx="22" fmlaLink="$J$7" horiz="1" max="5" min="1" page="10"/>
</file>

<file path=xl/ctrlProps/ctrlProp3.xml><?xml version="1.0" encoding="utf-8"?>
<formControlPr xmlns="http://schemas.microsoft.com/office/spreadsheetml/2009/9/main" objectType="Drop" dropLines="5" dropStyle="combo" dx="22" fmlaLink="$J$6" fmlaRange="$B$6:$B$13" sel="8" val="3"/>
</file>

<file path=xl/ctrlProps/ctrlProp4.xml><?xml version="1.0" encoding="utf-8"?>
<formControlPr xmlns="http://schemas.microsoft.com/office/spreadsheetml/2009/9/main" objectType="Drop" dropStyle="combo" dx="22" fmlaLink="$J$7" fmlaRange="$H$15:$H$19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1</xdr:row>
          <xdr:rowOff>152400</xdr:rowOff>
        </xdr:from>
        <xdr:to>
          <xdr:col>10</xdr:col>
          <xdr:colOff>419100</xdr:colOff>
          <xdr:row>4</xdr:row>
          <xdr:rowOff>9525</xdr:rowOff>
        </xdr:to>
        <xdr:sp macro="" textlink="">
          <xdr:nvSpPr>
            <xdr:cNvPr id="2049" name="Controle giratório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8C339DD-E5ED-44C3-AB83-C68644EDC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</xdr:row>
          <xdr:rowOff>180975</xdr:rowOff>
        </xdr:from>
        <xdr:to>
          <xdr:col>10</xdr:col>
          <xdr:colOff>828675</xdr:colOff>
          <xdr:row>7</xdr:row>
          <xdr:rowOff>28575</xdr:rowOff>
        </xdr:to>
        <xdr:sp macro="" textlink="">
          <xdr:nvSpPr>
            <xdr:cNvPr id="2050" name="Barra de rolagem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98681EFD-D0C9-413D-A769-2BEA30C9E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10</xdr:row>
          <xdr:rowOff>85725</xdr:rowOff>
        </xdr:from>
        <xdr:to>
          <xdr:col>8</xdr:col>
          <xdr:colOff>647700</xdr:colOff>
          <xdr:row>11</xdr:row>
          <xdr:rowOff>114300</xdr:rowOff>
        </xdr:to>
        <xdr:sp macro="" textlink="">
          <xdr:nvSpPr>
            <xdr:cNvPr id="2051" name="Drop-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1A0DC680-3368-4721-B603-13795922D5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</xdr:row>
          <xdr:rowOff>85725</xdr:rowOff>
        </xdr:from>
        <xdr:to>
          <xdr:col>10</xdr:col>
          <xdr:colOff>247650</xdr:colOff>
          <xdr:row>11</xdr:row>
          <xdr:rowOff>123825</xdr:rowOff>
        </xdr:to>
        <xdr:sp macro="" textlink="">
          <xdr:nvSpPr>
            <xdr:cNvPr id="2052" name="Drop-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DE4E1277-53BF-46C4-AA30-F9B779B5D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9"/>
  <sheetViews>
    <sheetView showGridLines="0" topLeftCell="B1" workbookViewId="0">
      <selection activeCell="J16" sqref="J16"/>
    </sheetView>
  </sheetViews>
  <sheetFormatPr defaultColWidth="13.85546875" defaultRowHeight="15" x14ac:dyDescent="0.25"/>
  <cols>
    <col min="1" max="1" width="3.5703125" customWidth="1"/>
    <col min="8" max="8" width="11.42578125" customWidth="1"/>
  </cols>
  <sheetData>
    <row r="2" spans="2:10" x14ac:dyDescent="0.25">
      <c r="B2" s="1"/>
    </row>
    <row r="3" spans="2:10" ht="27" thickBot="1" x14ac:dyDescent="0.45">
      <c r="B3" s="2" t="s">
        <v>0</v>
      </c>
      <c r="C3" s="2"/>
      <c r="D3" s="2"/>
      <c r="E3" s="2"/>
      <c r="F3" s="2"/>
      <c r="G3" s="2"/>
    </row>
    <row r="4" spans="2:10" ht="15.75" thickTop="1" x14ac:dyDescent="0.25">
      <c r="B4" s="1"/>
    </row>
    <row r="5" spans="2:10" ht="18.75" x14ac:dyDescent="0.3">
      <c r="B5" s="3" t="s">
        <v>1</v>
      </c>
      <c r="C5" s="4">
        <v>2013</v>
      </c>
      <c r="D5" s="4">
        <v>2014</v>
      </c>
      <c r="E5" s="4">
        <v>2015</v>
      </c>
      <c r="F5" s="4">
        <v>2016</v>
      </c>
      <c r="G5" s="5">
        <v>2017</v>
      </c>
      <c r="I5" s="23" t="s">
        <v>2</v>
      </c>
      <c r="J5" s="23"/>
    </row>
    <row r="6" spans="2:10" x14ac:dyDescent="0.25">
      <c r="B6" s="6" t="s">
        <v>3</v>
      </c>
      <c r="C6" s="7">
        <v>14890</v>
      </c>
      <c r="D6" s="8">
        <v>4498</v>
      </c>
      <c r="E6" s="8">
        <v>13348</v>
      </c>
      <c r="F6" s="8">
        <v>10897</v>
      </c>
      <c r="G6" s="9">
        <v>344</v>
      </c>
      <c r="I6" s="10" t="s">
        <v>4</v>
      </c>
      <c r="J6" s="11">
        <v>8</v>
      </c>
    </row>
    <row r="7" spans="2:10" x14ac:dyDescent="0.25">
      <c r="B7" s="12" t="s">
        <v>5</v>
      </c>
      <c r="C7" s="13">
        <v>11434</v>
      </c>
      <c r="D7" s="14">
        <v>1210</v>
      </c>
      <c r="E7" s="14">
        <v>5801</v>
      </c>
      <c r="F7" s="14">
        <v>402</v>
      </c>
      <c r="G7" s="15">
        <v>7844</v>
      </c>
      <c r="I7" s="10" t="s">
        <v>6</v>
      </c>
      <c r="J7" s="11">
        <v>1</v>
      </c>
    </row>
    <row r="8" spans="2:10" x14ac:dyDescent="0.25">
      <c r="B8" s="12" t="s">
        <v>7</v>
      </c>
      <c r="C8" s="13">
        <v>1621</v>
      </c>
      <c r="D8" s="14">
        <v>7782</v>
      </c>
      <c r="E8" s="14">
        <v>7467</v>
      </c>
      <c r="F8" s="14">
        <v>14238</v>
      </c>
      <c r="G8" s="15">
        <v>2706</v>
      </c>
    </row>
    <row r="9" spans="2:10" ht="18.75" x14ac:dyDescent="0.3">
      <c r="B9" s="12" t="s">
        <v>8</v>
      </c>
      <c r="C9" s="13">
        <v>9539</v>
      </c>
      <c r="D9" s="14">
        <v>3835</v>
      </c>
      <c r="E9" s="14">
        <v>10434</v>
      </c>
      <c r="F9" s="14">
        <v>12522</v>
      </c>
      <c r="G9" s="15">
        <v>2794</v>
      </c>
      <c r="I9" s="23" t="s">
        <v>9</v>
      </c>
      <c r="J9" s="23"/>
    </row>
    <row r="10" spans="2:10" ht="18.75" x14ac:dyDescent="0.3">
      <c r="B10" s="12" t="s">
        <v>10</v>
      </c>
      <c r="C10" s="13">
        <v>7979</v>
      </c>
      <c r="D10" s="14">
        <v>6791</v>
      </c>
      <c r="E10" s="14">
        <v>12682</v>
      </c>
      <c r="F10" s="14">
        <v>12819</v>
      </c>
      <c r="G10" s="15">
        <v>14077</v>
      </c>
      <c r="I10" s="16">
        <f>INDEX(C6:G13,J6,J7)</f>
        <v>14531</v>
      </c>
      <c r="J10" s="17"/>
    </row>
    <row r="11" spans="2:10" x14ac:dyDescent="0.25">
      <c r="B11" s="12" t="s">
        <v>11</v>
      </c>
      <c r="C11" s="13">
        <v>10712</v>
      </c>
      <c r="D11" s="14">
        <v>11979</v>
      </c>
      <c r="E11" s="14">
        <v>3027</v>
      </c>
      <c r="F11" s="14">
        <v>2915</v>
      </c>
      <c r="G11" s="15">
        <v>2128</v>
      </c>
    </row>
    <row r="12" spans="2:10" x14ac:dyDescent="0.25">
      <c r="B12" s="12" t="s">
        <v>12</v>
      </c>
      <c r="C12" s="13">
        <v>14601</v>
      </c>
      <c r="D12" s="14">
        <v>10583</v>
      </c>
      <c r="E12" s="14">
        <v>14837</v>
      </c>
      <c r="F12" s="14">
        <v>1559</v>
      </c>
      <c r="G12" s="15">
        <v>11462</v>
      </c>
    </row>
    <row r="13" spans="2:10" x14ac:dyDescent="0.25">
      <c r="B13" s="18" t="s">
        <v>13</v>
      </c>
      <c r="C13" s="19">
        <v>14531</v>
      </c>
      <c r="D13" s="20">
        <v>10445</v>
      </c>
      <c r="E13" s="20">
        <v>9707</v>
      </c>
      <c r="F13" s="20">
        <v>13496</v>
      </c>
      <c r="G13" s="21">
        <v>3533</v>
      </c>
    </row>
    <row r="14" spans="2:10" x14ac:dyDescent="0.25">
      <c r="B14" s="1"/>
    </row>
    <row r="15" spans="2:10" ht="18.75" x14ac:dyDescent="0.3">
      <c r="H15" s="4">
        <v>2013</v>
      </c>
    </row>
    <row r="16" spans="2:10" ht="18.75" x14ac:dyDescent="0.3">
      <c r="H16" s="4">
        <v>2014</v>
      </c>
    </row>
    <row r="17" spans="8:8" ht="18.75" x14ac:dyDescent="0.3">
      <c r="H17" s="4">
        <v>2015</v>
      </c>
    </row>
    <row r="18" spans="8:8" ht="18.75" x14ac:dyDescent="0.3">
      <c r="H18" s="4">
        <v>2016</v>
      </c>
    </row>
    <row r="19" spans="8:8" ht="18.75" x14ac:dyDescent="0.3">
      <c r="H19" s="5">
        <v>2017</v>
      </c>
    </row>
  </sheetData>
  <mergeCells count="2">
    <mergeCell ref="I5:J5"/>
    <mergeCell ref="I9:J9"/>
  </mergeCells>
  <conditionalFormatting sqref="C6:G13">
    <cfRule type="expression" dxfId="2" priority="1">
      <formula>IF((ROW($C6)-5)=$J$6,(COLUMN(C$6)-2)=$J$7)</formula>
    </cfRule>
  </conditionalFormatting>
  <pageMargins left="0.7" right="0.7" top="0.75" bottom="0.75" header="0.3" footer="0.3"/>
  <pageSetup paperSize="9" orientation="portrait" horizontalDpi="4294967292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10</xdr:col>
                    <xdr:colOff>28575</xdr:colOff>
                    <xdr:row>1</xdr:row>
                    <xdr:rowOff>152400</xdr:rowOff>
                  </from>
                  <to>
                    <xdr:col>10</xdr:col>
                    <xdr:colOff>419100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croll Bar 2">
              <controlPr defaultSize="0" autoPict="0">
                <anchor moveWithCells="1">
                  <from>
                    <xdr:col>10</xdr:col>
                    <xdr:colOff>9525</xdr:colOff>
                    <xdr:row>5</xdr:row>
                    <xdr:rowOff>180975</xdr:rowOff>
                  </from>
                  <to>
                    <xdr:col>10</xdr:col>
                    <xdr:colOff>828675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Drop Down 3">
              <controlPr defaultSize="0" autoLine="0" autoPict="0">
                <anchor moveWithCells="1">
                  <from>
                    <xdr:col>7</xdr:col>
                    <xdr:colOff>323850</xdr:colOff>
                    <xdr:row>10</xdr:row>
                    <xdr:rowOff>85725</xdr:rowOff>
                  </from>
                  <to>
                    <xdr:col>8</xdr:col>
                    <xdr:colOff>647700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Drop Down 4">
              <controlPr defaultSize="0" autoLine="0" autoPict="0">
                <anchor moveWithCells="1">
                  <from>
                    <xdr:col>9</xdr:col>
                    <xdr:colOff>247650</xdr:colOff>
                    <xdr:row>10</xdr:row>
                    <xdr:rowOff>85725</xdr:rowOff>
                  </from>
                  <to>
                    <xdr:col>10</xdr:col>
                    <xdr:colOff>247650</xdr:colOff>
                    <xdr:row>11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7"/>
  <sheetViews>
    <sheetView topLeftCell="B1" workbookViewId="0">
      <selection activeCell="G20" sqref="G20"/>
    </sheetView>
  </sheetViews>
  <sheetFormatPr defaultRowHeight="15" x14ac:dyDescent="0.25"/>
  <cols>
    <col min="3" max="3" width="13.140625" bestFit="1" customWidth="1"/>
    <col min="4" max="8" width="11.7109375" bestFit="1" customWidth="1"/>
    <col min="10" max="10" width="8.7109375" bestFit="1" customWidth="1"/>
    <col min="11" max="11" width="11.7109375" customWidth="1"/>
    <col min="12" max="12" width="5" customWidth="1"/>
    <col min="13" max="13" width="9.85546875" bestFit="1" customWidth="1"/>
    <col min="14" max="14" width="9.42578125" bestFit="1" customWidth="1"/>
  </cols>
  <sheetData>
    <row r="2" spans="3:14" x14ac:dyDescent="0.25">
      <c r="C2" s="1"/>
    </row>
    <row r="3" spans="3:14" x14ac:dyDescent="0.25">
      <c r="C3" s="1"/>
    </row>
    <row r="4" spans="3:14" ht="27" thickBot="1" x14ac:dyDescent="0.45">
      <c r="C4" s="2" t="s">
        <v>0</v>
      </c>
      <c r="D4" s="2"/>
      <c r="E4" s="2"/>
      <c r="F4" s="2"/>
      <c r="G4" s="2"/>
      <c r="H4" s="2"/>
    </row>
    <row r="5" spans="3:14" ht="15.75" thickTop="1" x14ac:dyDescent="0.25">
      <c r="C5" s="1"/>
    </row>
    <row r="6" spans="3:14" ht="18.75" x14ac:dyDescent="0.3">
      <c r="C6" s="3" t="s">
        <v>1</v>
      </c>
      <c r="D6" s="4">
        <v>2013</v>
      </c>
      <c r="E6" s="4">
        <v>2014</v>
      </c>
      <c r="F6" s="4">
        <v>2015</v>
      </c>
      <c r="G6" s="4">
        <v>2016</v>
      </c>
      <c r="H6" s="5">
        <v>2017</v>
      </c>
      <c r="J6" s="23" t="s">
        <v>2</v>
      </c>
      <c r="K6" s="23"/>
      <c r="M6" s="23" t="s">
        <v>14</v>
      </c>
      <c r="N6" s="23"/>
    </row>
    <row r="7" spans="3:14" ht="18.75" x14ac:dyDescent="0.25">
      <c r="C7" s="6" t="s">
        <v>3</v>
      </c>
      <c r="D7" s="7">
        <v>14890</v>
      </c>
      <c r="E7" s="8">
        <v>4498</v>
      </c>
      <c r="F7" s="8">
        <v>13348</v>
      </c>
      <c r="G7" s="8">
        <v>10897</v>
      </c>
      <c r="H7" s="9">
        <v>344</v>
      </c>
      <c r="J7" s="10" t="s">
        <v>4</v>
      </c>
      <c r="K7" s="11">
        <f>MATCH(N7,C7:C14,0)</f>
        <v>6</v>
      </c>
      <c r="M7" s="10" t="s">
        <v>1</v>
      </c>
      <c r="N7" s="22" t="s">
        <v>11</v>
      </c>
    </row>
    <row r="8" spans="3:14" ht="18.75" x14ac:dyDescent="0.25">
      <c r="C8" s="12" t="s">
        <v>5</v>
      </c>
      <c r="D8" s="13">
        <v>11434</v>
      </c>
      <c r="E8" s="14">
        <v>1210</v>
      </c>
      <c r="F8" s="14">
        <v>5801</v>
      </c>
      <c r="G8" s="14">
        <v>402</v>
      </c>
      <c r="H8" s="15">
        <v>7844</v>
      </c>
      <c r="J8" s="10" t="s">
        <v>6</v>
      </c>
      <c r="K8" s="11">
        <f>MATCH(N8,D6:H6,0)</f>
        <v>4</v>
      </c>
      <c r="M8" s="10" t="s">
        <v>15</v>
      </c>
      <c r="N8" s="22">
        <v>2016</v>
      </c>
    </row>
    <row r="9" spans="3:14" x14ac:dyDescent="0.25">
      <c r="C9" s="12" t="s">
        <v>7</v>
      </c>
      <c r="D9" s="13">
        <v>1621</v>
      </c>
      <c r="E9" s="14">
        <v>7782</v>
      </c>
      <c r="F9" s="14">
        <v>7467</v>
      </c>
      <c r="G9" s="14">
        <v>14238</v>
      </c>
      <c r="H9" s="15">
        <v>2706</v>
      </c>
    </row>
    <row r="10" spans="3:14" ht="18.75" x14ac:dyDescent="0.3">
      <c r="C10" s="12" t="s">
        <v>8</v>
      </c>
      <c r="D10" s="13">
        <v>9539</v>
      </c>
      <c r="E10" s="14">
        <v>3835</v>
      </c>
      <c r="F10" s="14">
        <v>10434</v>
      </c>
      <c r="G10" s="14">
        <v>12522</v>
      </c>
      <c r="H10" s="15">
        <v>2794</v>
      </c>
      <c r="J10" s="23" t="s">
        <v>9</v>
      </c>
      <c r="K10" s="23"/>
    </row>
    <row r="11" spans="3:14" ht="18.75" x14ac:dyDescent="0.3">
      <c r="C11" s="12" t="s">
        <v>10</v>
      </c>
      <c r="D11" s="13">
        <v>7979</v>
      </c>
      <c r="E11" s="14">
        <v>6791</v>
      </c>
      <c r="F11" s="14">
        <v>12682</v>
      </c>
      <c r="G11" s="14">
        <v>12819</v>
      </c>
      <c r="H11" s="15">
        <v>14077</v>
      </c>
      <c r="J11" s="16">
        <f>INDEX(D7:H14,K7,K8)</f>
        <v>2915</v>
      </c>
      <c r="K11" s="17"/>
    </row>
    <row r="12" spans="3:14" x14ac:dyDescent="0.25">
      <c r="C12" s="12" t="s">
        <v>11</v>
      </c>
      <c r="D12" s="13">
        <v>10712</v>
      </c>
      <c r="E12" s="14">
        <v>11979</v>
      </c>
      <c r="F12" s="14">
        <v>3027</v>
      </c>
      <c r="G12" s="14">
        <v>2915</v>
      </c>
      <c r="H12" s="15">
        <v>2128</v>
      </c>
      <c r="J12" s="26">
        <f>INDEX(D7:H14,MATCH(N7,C7:C14,0),MATCH(N8,D6:H6,0))</f>
        <v>2915</v>
      </c>
      <c r="K12" s="26"/>
    </row>
    <row r="13" spans="3:14" x14ac:dyDescent="0.25">
      <c r="C13" s="12" t="s">
        <v>12</v>
      </c>
      <c r="D13" s="13">
        <v>14601</v>
      </c>
      <c r="E13" s="14">
        <v>10583</v>
      </c>
      <c r="F13" s="14">
        <v>14837</v>
      </c>
      <c r="G13" s="14">
        <v>1559</v>
      </c>
      <c r="H13" s="15">
        <v>11462</v>
      </c>
      <c r="J13">
        <f>INDEX(D7:H14,MATCH(N7,C7:C14,0),MATCH(N8,D6:H6,0))</f>
        <v>2915</v>
      </c>
    </row>
    <row r="14" spans="3:14" x14ac:dyDescent="0.25">
      <c r="C14" s="18" t="s">
        <v>13</v>
      </c>
      <c r="D14" s="19">
        <v>14531</v>
      </c>
      <c r="E14" s="20">
        <v>10445</v>
      </c>
      <c r="F14" s="20">
        <v>9707</v>
      </c>
      <c r="G14" s="20">
        <v>13496</v>
      </c>
      <c r="H14" s="21">
        <v>3533</v>
      </c>
      <c r="J14" t="b">
        <f>IF((ROW(D7)-5)=$J$6,(COLUMN(D7)-2)=$J$7)</f>
        <v>0</v>
      </c>
    </row>
    <row r="15" spans="3:14" x14ac:dyDescent="0.25">
      <c r="C15" s="1"/>
    </row>
    <row r="16" spans="3:14" x14ac:dyDescent="0.25">
      <c r="C16" s="1"/>
    </row>
    <row r="17" spans="3:3" x14ac:dyDescent="0.25">
      <c r="C17" s="1"/>
    </row>
  </sheetData>
  <mergeCells count="4">
    <mergeCell ref="J6:K6"/>
    <mergeCell ref="M6:N6"/>
    <mergeCell ref="J10:K10"/>
    <mergeCell ref="J12:K12"/>
  </mergeCells>
  <conditionalFormatting sqref="D7:H14">
    <cfRule type="expression" dxfId="1" priority="1">
      <formula>IF((ROW(D7)-5)=$J$6,(COLUMN(D7)-2)=$J$7)</formula>
    </cfRule>
  </conditionalFormatting>
  <dataValidations count="2">
    <dataValidation type="list" allowBlank="1" showInputMessage="1" showErrorMessage="1" sqref="N8">
      <formula1>$D$6:$H$6</formula1>
    </dataValidation>
    <dataValidation type="list" allowBlank="1" showInputMessage="1" showErrorMessage="1" sqref="N7">
      <formula1>$C$7:$C$14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5"/>
  <sheetViews>
    <sheetView tabSelected="1" topLeftCell="H1" workbookViewId="0">
      <selection activeCell="N9" sqref="N9"/>
    </sheetView>
  </sheetViews>
  <sheetFormatPr defaultRowHeight="15" x14ac:dyDescent="0.25"/>
  <cols>
    <col min="1" max="1" width="5.42578125" customWidth="1"/>
    <col min="2" max="2" width="3.85546875" customWidth="1"/>
    <col min="3" max="3" width="3" customWidth="1"/>
    <col min="4" max="4" width="13.140625" bestFit="1" customWidth="1"/>
    <col min="5" max="9" width="11.7109375" bestFit="1" customWidth="1"/>
    <col min="11" max="11" width="9.85546875" bestFit="1" customWidth="1"/>
    <col min="12" max="12" width="13.7109375" bestFit="1" customWidth="1"/>
  </cols>
  <sheetData>
    <row r="3" spans="4:12" x14ac:dyDescent="0.25">
      <c r="D3" s="1"/>
    </row>
    <row r="4" spans="4:12" x14ac:dyDescent="0.25">
      <c r="D4" s="1"/>
    </row>
    <row r="5" spans="4:12" ht="27" thickBot="1" x14ac:dyDescent="0.45">
      <c r="D5" s="2" t="s">
        <v>0</v>
      </c>
      <c r="E5" s="2"/>
      <c r="F5" s="2"/>
      <c r="G5" s="2"/>
      <c r="H5" s="2"/>
      <c r="I5" s="2"/>
    </row>
    <row r="6" spans="4:12" ht="15.75" thickTop="1" x14ac:dyDescent="0.25">
      <c r="D6" s="1"/>
    </row>
    <row r="7" spans="4:12" ht="18.75" x14ac:dyDescent="0.3">
      <c r="D7" s="3" t="s">
        <v>1</v>
      </c>
      <c r="E7" s="4">
        <v>2013</v>
      </c>
      <c r="F7" s="4">
        <v>2014</v>
      </c>
      <c r="G7" s="4">
        <v>2015</v>
      </c>
      <c r="H7" s="4">
        <v>2016</v>
      </c>
      <c r="I7" s="5">
        <v>2017</v>
      </c>
      <c r="K7" s="24" t="s">
        <v>9</v>
      </c>
      <c r="L7" s="25"/>
    </row>
    <row r="8" spans="4:12" ht="18.75" x14ac:dyDescent="0.3">
      <c r="D8" s="6" t="s">
        <v>3</v>
      </c>
      <c r="E8" s="7">
        <v>14890</v>
      </c>
      <c r="F8" s="8">
        <v>4498</v>
      </c>
      <c r="G8" s="8">
        <v>13348</v>
      </c>
      <c r="H8" s="8">
        <v>10897</v>
      </c>
      <c r="I8" s="9">
        <v>344</v>
      </c>
      <c r="K8" s="27">
        <f>INDEX(E8:I15,MATCH(L12,D8:D15,0),MATCH(L13,E7:I7))</f>
        <v>14837</v>
      </c>
      <c r="L8" s="28"/>
    </row>
    <row r="9" spans="4:12" x14ac:dyDescent="0.25">
      <c r="D9" s="12" t="s">
        <v>5</v>
      </c>
      <c r="E9" s="13">
        <v>11434</v>
      </c>
      <c r="F9" s="14">
        <v>1210</v>
      </c>
      <c r="G9" s="14">
        <v>5801</v>
      </c>
      <c r="H9" s="14">
        <v>402</v>
      </c>
      <c r="I9" s="15">
        <v>7844</v>
      </c>
    </row>
    <row r="10" spans="4:12" x14ac:dyDescent="0.25">
      <c r="D10" s="12" t="s">
        <v>7</v>
      </c>
      <c r="E10" s="13">
        <v>1621</v>
      </c>
      <c r="F10" s="14">
        <v>7782</v>
      </c>
      <c r="G10" s="14">
        <v>7467</v>
      </c>
      <c r="H10" s="14">
        <v>14238</v>
      </c>
      <c r="I10" s="15">
        <v>2706</v>
      </c>
    </row>
    <row r="11" spans="4:12" ht="18.75" x14ac:dyDescent="0.3">
      <c r="D11" s="12" t="s">
        <v>8</v>
      </c>
      <c r="E11" s="13">
        <v>9539</v>
      </c>
      <c r="F11" s="14">
        <v>3835</v>
      </c>
      <c r="G11" s="14">
        <v>10434</v>
      </c>
      <c r="H11" s="14">
        <v>12522</v>
      </c>
      <c r="I11" s="15">
        <v>2794</v>
      </c>
      <c r="K11" s="24" t="s">
        <v>14</v>
      </c>
      <c r="L11" s="25"/>
    </row>
    <row r="12" spans="4:12" ht="18.75" x14ac:dyDescent="0.25">
      <c r="D12" s="12" t="s">
        <v>10</v>
      </c>
      <c r="E12" s="13">
        <v>7979</v>
      </c>
      <c r="F12" s="14">
        <v>6791</v>
      </c>
      <c r="G12" s="14">
        <v>12682</v>
      </c>
      <c r="H12" s="14">
        <v>12819</v>
      </c>
      <c r="I12" s="15">
        <v>14077</v>
      </c>
      <c r="K12" s="10" t="s">
        <v>1</v>
      </c>
      <c r="L12" s="22" t="s">
        <v>12</v>
      </c>
    </row>
    <row r="13" spans="4:12" ht="18.75" x14ac:dyDescent="0.25">
      <c r="D13" s="12" t="s">
        <v>11</v>
      </c>
      <c r="E13" s="13">
        <v>10712</v>
      </c>
      <c r="F13" s="14">
        <v>11979</v>
      </c>
      <c r="G13" s="14">
        <v>3027</v>
      </c>
      <c r="H13" s="14">
        <v>2915</v>
      </c>
      <c r="I13" s="15">
        <v>2128</v>
      </c>
      <c r="K13" s="10" t="s">
        <v>15</v>
      </c>
      <c r="L13" s="22">
        <v>2015</v>
      </c>
    </row>
    <row r="14" spans="4:12" x14ac:dyDescent="0.25">
      <c r="D14" s="12" t="s">
        <v>12</v>
      </c>
      <c r="E14" s="13">
        <v>14601</v>
      </c>
      <c r="F14" s="14">
        <v>10583</v>
      </c>
      <c r="G14" s="14">
        <v>14837</v>
      </c>
      <c r="H14" s="14">
        <v>1559</v>
      </c>
      <c r="I14" s="15">
        <v>11462</v>
      </c>
    </row>
    <row r="15" spans="4:12" x14ac:dyDescent="0.25">
      <c r="D15" s="18" t="s">
        <v>13</v>
      </c>
      <c r="E15" s="19">
        <v>14531</v>
      </c>
      <c r="F15" s="20">
        <v>10445</v>
      </c>
      <c r="G15" s="20">
        <v>9707</v>
      </c>
      <c r="H15" s="20">
        <v>13496</v>
      </c>
      <c r="I15" s="21">
        <v>3533</v>
      </c>
    </row>
  </sheetData>
  <mergeCells count="3">
    <mergeCell ref="K7:L7"/>
    <mergeCell ref="K11:L11"/>
    <mergeCell ref="K8:L8"/>
  </mergeCells>
  <conditionalFormatting sqref="E8:I15">
    <cfRule type="expression" dxfId="0" priority="1">
      <formula>IF((ROW(E8)-5)=#REF!,(COLUMN(E8)-2)=#REF!)</formula>
    </cfRule>
  </conditionalFormatting>
  <dataValidations count="2">
    <dataValidation type="list" allowBlank="1" showInputMessage="1" showErrorMessage="1" sqref="L12">
      <formula1>$D$8:$D$15</formula1>
    </dataValidation>
    <dataValidation type="list" allowBlank="1" showInputMessage="1" showErrorMessage="1" sqref="L13">
      <formula1>$E$7:$I$7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Indice</vt:lpstr>
      <vt:lpstr>Corresp</vt:lpstr>
      <vt:lpstr>Indice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2017-07-27T13:37:21Z</dcterms:modified>
</cp:coreProperties>
</file>