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6b3e1ec8a5734f8f" Type="http://schemas.microsoft.com/office/2006/relationships/ui/extensibility" Target="customUI/customUI.xml"/><Relationship Id="rId3" Type="http://schemas.openxmlformats.org/officeDocument/2006/relationships/extended-properties" Target="docProps/app.xml"/><Relationship Id="Rb7fcf3ef5b3d45f0" Type="http://schemas.microsoft.com/office/2007/relationships/ui/extensibility" Target="customUI/customUI14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"/>
    </mc:Choice>
  </mc:AlternateContent>
  <bookViews>
    <workbookView xWindow="0" yWindow="0" windowWidth="20490" windowHeight="8325" tabRatio="888"/>
  </bookViews>
  <sheets>
    <sheet name="Índice" sheetId="19" r:id="rId1"/>
    <sheet name="Corresp" sheetId="21" r:id="rId2"/>
    <sheet name="Índice + Corresp" sheetId="2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2" l="1"/>
  <c r="J6" i="21"/>
  <c r="I13" i="21" s="1"/>
  <c r="J7" i="21"/>
  <c r="I10" i="19"/>
  <c r="I10" i="21" l="1"/>
</calcChain>
</file>

<file path=xl/sharedStrings.xml><?xml version="1.0" encoding="utf-8"?>
<sst xmlns="http://schemas.openxmlformats.org/spreadsheetml/2006/main" count="47" uniqueCount="16">
  <si>
    <t>Vendedor</t>
  </si>
  <si>
    <t>Burunga</t>
  </si>
  <si>
    <t>Kedavra</t>
  </si>
  <si>
    <t>Farmindo</t>
  </si>
  <si>
    <t>Corlicio</t>
  </si>
  <si>
    <t>Purtinoises</t>
  </si>
  <si>
    <t>Cabriolenildo</t>
  </si>
  <si>
    <t>Serpidrante</t>
  </si>
  <si>
    <t>Carbo Idrato</t>
  </si>
  <si>
    <t>VENDAS</t>
  </si>
  <si>
    <t>Linha</t>
  </si>
  <si>
    <t>Coluna</t>
  </si>
  <si>
    <t>Endereço</t>
  </si>
  <si>
    <t>Valor</t>
  </si>
  <si>
    <t>Selecione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</si>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</sst>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7" tint="0.40000610370189521"/>
        </stop>
      </gradient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8" fontId="0" fillId="0" borderId="0" xfId="0" applyNumberFormat="1"/>
    <xf numFmtId="8" fontId="0" fillId="0" borderId="2" xfId="0" applyNumberFormat="1" applyBorder="1"/>
    <xf numFmtId="8" fontId="0" fillId="0" borderId="7" xfId="0" applyNumberFormat="1" applyBorder="1"/>
    <xf numFmtId="8" fontId="0" fillId="0" borderId="9" xfId="0" applyNumberFormat="1" applyBorder="1"/>
    <xf numFmtId="8" fontId="0" fillId="0" borderId="10" xfId="0" applyNumberFormat="1" applyBorder="1"/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8" fontId="0" fillId="0" borderId="3" xfId="0" applyNumberFormat="1" applyBorder="1"/>
    <xf numFmtId="8" fontId="0" fillId="0" borderId="4" xfId="0" applyNumberFormat="1" applyBorder="1"/>
    <xf numFmtId="8" fontId="0" fillId="0" borderId="5" xfId="0" applyNumberFormat="1" applyBorder="1"/>
    <xf numFmtId="8" fontId="0" fillId="0" borderId="6" xfId="0" applyNumberFormat="1" applyBorder="1"/>
    <xf numFmtId="8" fontId="0" fillId="0" borderId="8" xfId="0" applyNumberFormat="1" applyBorder="1"/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Continuous"/>
    </xf>
    <xf numFmtId="8" fontId="1" fillId="0" borderId="19" xfId="0" applyNumberFormat="1" applyFont="1" applyBorder="1" applyAlignment="1">
      <alignment horizontal="centerContinuous"/>
    </xf>
    <xf numFmtId="0" fontId="1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Continuous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3:L13"/>
  <sheetViews>
    <sheetView showGridLines="0" tabSelected="1" zoomScale="110" zoomScaleNormal="110" workbookViewId="0">
      <selection activeCell="J7" sqref="J7"/>
    </sheetView>
  </sheetViews>
  <sheetFormatPr defaultRowHeight="15" x14ac:dyDescent="0.25"/>
  <cols>
    <col min="2" max="2" width="13.140625" style="1" bestFit="1" customWidth="1"/>
    <col min="3" max="7" width="11.7109375" bestFit="1" customWidth="1"/>
    <col min="10" max="10" width="9.28515625" bestFit="1" customWidth="1"/>
    <col min="11" max="11" width="12.42578125" bestFit="1" customWidth="1"/>
    <col min="12" max="15" width="9.28515625" bestFit="1" customWidth="1"/>
  </cols>
  <sheetData>
    <row r="3" spans="2:12" ht="27" thickBot="1" x14ac:dyDescent="0.45">
      <c r="B3" s="23" t="s">
        <v>9</v>
      </c>
      <c r="C3" s="23"/>
      <c r="D3" s="23"/>
      <c r="E3" s="23"/>
      <c r="F3" s="23"/>
      <c r="G3" s="23"/>
    </row>
    <row r="4" spans="2:12" ht="9.75" customHeight="1" thickTop="1" x14ac:dyDescent="0.25"/>
    <row r="5" spans="2:12" ht="18.75" x14ac:dyDescent="0.3">
      <c r="B5" s="15" t="s">
        <v>0</v>
      </c>
      <c r="C5" s="16">
        <v>2013</v>
      </c>
      <c r="D5" s="16">
        <v>2014</v>
      </c>
      <c r="E5" s="16">
        <v>2015</v>
      </c>
      <c r="F5" s="16">
        <v>2016</v>
      </c>
      <c r="G5" s="17">
        <v>2017</v>
      </c>
      <c r="I5" s="24" t="s">
        <v>12</v>
      </c>
      <c r="J5" s="24"/>
    </row>
    <row r="6" spans="2:12" x14ac:dyDescent="0.25">
      <c r="B6" s="7" t="s">
        <v>1</v>
      </c>
      <c r="C6" s="10">
        <v>14890</v>
      </c>
      <c r="D6" s="11">
        <v>4498</v>
      </c>
      <c r="E6" s="11">
        <v>13348</v>
      </c>
      <c r="F6" s="11">
        <v>10897</v>
      </c>
      <c r="G6" s="12">
        <v>344</v>
      </c>
      <c r="I6" s="18" t="s">
        <v>10</v>
      </c>
      <c r="J6" s="19">
        <v>3</v>
      </c>
      <c r="L6" s="2"/>
    </row>
    <row r="7" spans="2:12" x14ac:dyDescent="0.25">
      <c r="B7" s="8" t="s">
        <v>2</v>
      </c>
      <c r="C7" s="13">
        <v>11434</v>
      </c>
      <c r="D7" s="3">
        <v>1210</v>
      </c>
      <c r="E7" s="3">
        <v>5801</v>
      </c>
      <c r="F7" s="3">
        <v>402</v>
      </c>
      <c r="G7" s="4">
        <v>7844</v>
      </c>
      <c r="I7" s="18" t="s">
        <v>11</v>
      </c>
      <c r="J7" s="19">
        <v>4</v>
      </c>
      <c r="L7" s="2"/>
    </row>
    <row r="8" spans="2:12" x14ac:dyDescent="0.25">
      <c r="B8" s="8" t="s">
        <v>3</v>
      </c>
      <c r="C8" s="13">
        <v>1621</v>
      </c>
      <c r="D8" s="3">
        <v>7782</v>
      </c>
      <c r="E8" s="3">
        <v>7467</v>
      </c>
      <c r="F8" s="3">
        <v>14238</v>
      </c>
      <c r="G8" s="4">
        <v>2706</v>
      </c>
    </row>
    <row r="9" spans="2:12" ht="18.75" x14ac:dyDescent="0.3">
      <c r="B9" s="8" t="s">
        <v>4</v>
      </c>
      <c r="C9" s="13">
        <v>9539</v>
      </c>
      <c r="D9" s="3">
        <v>3835</v>
      </c>
      <c r="E9" s="3">
        <v>10434</v>
      </c>
      <c r="F9" s="3">
        <v>12522</v>
      </c>
      <c r="G9" s="4">
        <v>2794</v>
      </c>
      <c r="I9" s="24" t="s">
        <v>13</v>
      </c>
      <c r="J9" s="24"/>
    </row>
    <row r="10" spans="2:12" ht="16.5" customHeight="1" x14ac:dyDescent="0.3">
      <c r="B10" s="8" t="s">
        <v>5</v>
      </c>
      <c r="C10" s="13">
        <v>7979</v>
      </c>
      <c r="D10" s="3">
        <v>6791</v>
      </c>
      <c r="E10" s="3">
        <v>12682</v>
      </c>
      <c r="F10" s="3">
        <v>12819</v>
      </c>
      <c r="G10" s="4">
        <v>14077</v>
      </c>
      <c r="I10" s="21">
        <f>INDEX(C6:G13,J6,J7)</f>
        <v>14238</v>
      </c>
      <c r="J10" s="20"/>
    </row>
    <row r="11" spans="2:12" x14ac:dyDescent="0.25">
      <c r="B11" s="8" t="s">
        <v>6</v>
      </c>
      <c r="C11" s="13">
        <v>10712</v>
      </c>
      <c r="D11" s="3">
        <v>11979</v>
      </c>
      <c r="E11" s="3">
        <v>3027</v>
      </c>
      <c r="F11" s="3">
        <v>2915</v>
      </c>
      <c r="G11" s="4">
        <v>2128</v>
      </c>
    </row>
    <row r="12" spans="2:12" x14ac:dyDescent="0.25">
      <c r="B12" s="8" t="s">
        <v>7</v>
      </c>
      <c r="C12" s="13">
        <v>14601</v>
      </c>
      <c r="D12" s="3">
        <v>10583</v>
      </c>
      <c r="E12" s="3">
        <v>14837</v>
      </c>
      <c r="F12" s="3">
        <v>1559</v>
      </c>
      <c r="G12" s="4">
        <v>11462</v>
      </c>
    </row>
    <row r="13" spans="2:12" x14ac:dyDescent="0.25">
      <c r="B13" s="9" t="s">
        <v>8</v>
      </c>
      <c r="C13" s="14">
        <v>14531</v>
      </c>
      <c r="D13" s="5">
        <v>10445</v>
      </c>
      <c r="E13" s="5">
        <v>9707</v>
      </c>
      <c r="F13" s="5">
        <v>13496</v>
      </c>
      <c r="G13" s="6">
        <v>3533</v>
      </c>
    </row>
  </sheetData>
  <mergeCells count="2">
    <mergeCell ref="I5:J5"/>
    <mergeCell ref="I9:J9"/>
  </mergeCells>
  <conditionalFormatting sqref="C6:G13">
    <cfRule type="expression" dxfId="2" priority="1">
      <formula>IF((ROW($C6)-5)=$J$6,(COLUMN(C$6)-2)=$J$7)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3:M13"/>
  <sheetViews>
    <sheetView showGridLines="0" zoomScale="90" zoomScaleNormal="90" workbookViewId="0">
      <selection activeCell="I10" sqref="I10"/>
    </sheetView>
  </sheetViews>
  <sheetFormatPr defaultRowHeight="15" x14ac:dyDescent="0.25"/>
  <cols>
    <col min="2" max="2" width="13.140625" style="1" bestFit="1" customWidth="1"/>
    <col min="3" max="7" width="12.5703125" bestFit="1" customWidth="1"/>
    <col min="9" max="9" width="10.7109375" customWidth="1"/>
    <col min="10" max="10" width="5.28515625" customWidth="1"/>
    <col min="11" max="11" width="12.42578125" bestFit="1" customWidth="1"/>
    <col min="12" max="12" width="11.28515625" customWidth="1"/>
    <col min="13" max="13" width="10.7109375" customWidth="1"/>
    <col min="14" max="15" width="9.28515625" bestFit="1" customWidth="1"/>
  </cols>
  <sheetData>
    <row r="3" spans="2:13" ht="27" thickBot="1" x14ac:dyDescent="0.45">
      <c r="B3" s="23" t="s">
        <v>9</v>
      </c>
      <c r="C3" s="23"/>
      <c r="D3" s="23"/>
      <c r="E3" s="23"/>
      <c r="F3" s="23"/>
      <c r="G3" s="23"/>
    </row>
    <row r="4" spans="2:13" ht="9.75" customHeight="1" thickTop="1" x14ac:dyDescent="0.25"/>
    <row r="5" spans="2:13" ht="18.75" x14ac:dyDescent="0.3">
      <c r="B5" s="15" t="s">
        <v>0</v>
      </c>
      <c r="C5" s="16">
        <v>2013</v>
      </c>
      <c r="D5" s="16">
        <v>2014</v>
      </c>
      <c r="E5" s="16">
        <v>2015</v>
      </c>
      <c r="F5" s="16">
        <v>2016</v>
      </c>
      <c r="G5" s="17">
        <v>2017</v>
      </c>
      <c r="I5" s="24" t="s">
        <v>12</v>
      </c>
      <c r="J5" s="24"/>
      <c r="L5" s="24" t="s">
        <v>14</v>
      </c>
      <c r="M5" s="24"/>
    </row>
    <row r="6" spans="2:13" ht="18.75" x14ac:dyDescent="0.25">
      <c r="B6" s="7" t="s">
        <v>1</v>
      </c>
      <c r="C6" s="10">
        <v>14890</v>
      </c>
      <c r="D6" s="11">
        <v>4498</v>
      </c>
      <c r="E6" s="11">
        <v>13348</v>
      </c>
      <c r="F6" s="11">
        <v>10897</v>
      </c>
      <c r="G6" s="12">
        <v>344</v>
      </c>
      <c r="I6" s="18" t="s">
        <v>10</v>
      </c>
      <c r="J6" s="19">
        <f>MATCH(M6,B6:B13,0)</f>
        <v>4</v>
      </c>
      <c r="L6" s="18" t="s">
        <v>0</v>
      </c>
      <c r="M6" s="22" t="s">
        <v>4</v>
      </c>
    </row>
    <row r="7" spans="2:13" ht="18.75" x14ac:dyDescent="0.25">
      <c r="B7" s="8" t="s">
        <v>2</v>
      </c>
      <c r="C7" s="13">
        <v>11434</v>
      </c>
      <c r="D7" s="3">
        <v>1210</v>
      </c>
      <c r="E7" s="3">
        <v>5801</v>
      </c>
      <c r="F7" s="3">
        <v>402</v>
      </c>
      <c r="G7" s="4">
        <v>7844</v>
      </c>
      <c r="I7" s="18" t="s">
        <v>11</v>
      </c>
      <c r="J7" s="19">
        <f>MATCH(M7,C5:G5,0)</f>
        <v>1</v>
      </c>
      <c r="L7" s="18" t="s">
        <v>15</v>
      </c>
      <c r="M7" s="22">
        <v>2013</v>
      </c>
    </row>
    <row r="8" spans="2:13" x14ac:dyDescent="0.25">
      <c r="B8" s="8" t="s">
        <v>3</v>
      </c>
      <c r="C8" s="13">
        <v>1621</v>
      </c>
      <c r="D8" s="3">
        <v>7782</v>
      </c>
      <c r="E8" s="3">
        <v>7467</v>
      </c>
      <c r="F8" s="3">
        <v>14238</v>
      </c>
      <c r="G8" s="4">
        <v>2706</v>
      </c>
    </row>
    <row r="9" spans="2:13" ht="18.75" x14ac:dyDescent="0.3">
      <c r="B9" s="8" t="s">
        <v>4</v>
      </c>
      <c r="C9" s="13">
        <v>9539</v>
      </c>
      <c r="D9" s="3">
        <v>3835</v>
      </c>
      <c r="E9" s="3">
        <v>10434</v>
      </c>
      <c r="F9" s="3">
        <v>12522</v>
      </c>
      <c r="G9" s="4">
        <v>2794</v>
      </c>
      <c r="I9" s="24" t="s">
        <v>13</v>
      </c>
      <c r="J9" s="24"/>
    </row>
    <row r="10" spans="2:13" ht="16.5" customHeight="1" x14ac:dyDescent="0.3">
      <c r="B10" s="8" t="s">
        <v>5</v>
      </c>
      <c r="C10" s="13">
        <v>7979</v>
      </c>
      <c r="D10" s="3">
        <v>6791</v>
      </c>
      <c r="E10" s="3">
        <v>12682</v>
      </c>
      <c r="F10" s="3">
        <v>12819</v>
      </c>
      <c r="G10" s="4">
        <v>14077</v>
      </c>
      <c r="I10" s="21">
        <f>INDEX(C6:G13,J6,J7)</f>
        <v>9539</v>
      </c>
      <c r="J10" s="20"/>
    </row>
    <row r="11" spans="2:13" x14ac:dyDescent="0.25">
      <c r="B11" s="8" t="s">
        <v>6</v>
      </c>
      <c r="C11" s="13">
        <v>10712</v>
      </c>
      <c r="D11" s="3">
        <v>11979</v>
      </c>
      <c r="E11" s="3">
        <v>3027</v>
      </c>
      <c r="F11" s="3">
        <v>2915</v>
      </c>
      <c r="G11" s="4">
        <v>2128</v>
      </c>
    </row>
    <row r="12" spans="2:13" x14ac:dyDescent="0.25">
      <c r="B12" s="8" t="s">
        <v>7</v>
      </c>
      <c r="C12" s="13">
        <v>14601</v>
      </c>
      <c r="D12" s="3">
        <v>10583</v>
      </c>
      <c r="E12" s="3">
        <v>14837</v>
      </c>
      <c r="F12" s="3">
        <v>1559</v>
      </c>
      <c r="G12" s="4">
        <v>11462</v>
      </c>
    </row>
    <row r="13" spans="2:13" x14ac:dyDescent="0.25">
      <c r="B13" s="9" t="s">
        <v>8</v>
      </c>
      <c r="C13" s="14">
        <v>14531</v>
      </c>
      <c r="D13" s="5">
        <v>10445</v>
      </c>
      <c r="E13" s="5">
        <v>9707</v>
      </c>
      <c r="F13" s="5">
        <v>13496</v>
      </c>
      <c r="G13" s="6">
        <v>3533</v>
      </c>
      <c r="I13" t="b">
        <f>IF((ROW(C6)-5)=$J$6,(COLUMN(C6)-2)=$J$7)</f>
        <v>0</v>
      </c>
    </row>
  </sheetData>
  <mergeCells count="3">
    <mergeCell ref="I5:J5"/>
    <mergeCell ref="I9:J9"/>
    <mergeCell ref="L5:M5"/>
  </mergeCells>
  <conditionalFormatting sqref="C6:G13">
    <cfRule type="expression" dxfId="1" priority="1">
      <formula>IF((ROW(C6)-5)=$J$6,(COLUMN(C6)-2)=$J$7)</formula>
    </cfRule>
  </conditionalFormatting>
  <dataValidations count="2">
    <dataValidation type="list" allowBlank="1" showInputMessage="1" showErrorMessage="1" sqref="M6">
      <formula1>$B$6:$B$13</formula1>
    </dataValidation>
    <dataValidation type="list" allowBlank="1" showInputMessage="1" showErrorMessage="1" sqref="M7">
      <formula1>$C$5:$G$5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B3:J13"/>
  <sheetViews>
    <sheetView showGridLines="0" workbookViewId="0">
      <selection activeCell="E3" sqref="E3"/>
    </sheetView>
  </sheetViews>
  <sheetFormatPr defaultRowHeight="15" x14ac:dyDescent="0.25"/>
  <cols>
    <col min="2" max="2" width="13.140625" style="1" bestFit="1" customWidth="1"/>
    <col min="3" max="7" width="11.7109375" bestFit="1" customWidth="1"/>
    <col min="9" max="9" width="9.85546875" bestFit="1" customWidth="1"/>
    <col min="10" max="10" width="11.85546875" bestFit="1" customWidth="1"/>
    <col min="11" max="11" width="12.42578125" bestFit="1" customWidth="1"/>
    <col min="12" max="12" width="10.42578125" customWidth="1"/>
    <col min="13" max="13" width="10.5703125" bestFit="1" customWidth="1"/>
    <col min="14" max="15" width="9.28515625" bestFit="1" customWidth="1"/>
  </cols>
  <sheetData>
    <row r="3" spans="2:10" ht="27" thickBot="1" x14ac:dyDescent="0.45">
      <c r="B3" s="23" t="s">
        <v>9</v>
      </c>
      <c r="C3" s="23"/>
      <c r="D3" s="23"/>
      <c r="E3" s="23"/>
      <c r="F3" s="23"/>
      <c r="G3" s="23"/>
    </row>
    <row r="4" spans="2:10" ht="9.75" customHeight="1" thickTop="1" x14ac:dyDescent="0.25"/>
    <row r="5" spans="2:10" ht="18.75" x14ac:dyDescent="0.3">
      <c r="B5" s="15" t="s">
        <v>0</v>
      </c>
      <c r="C5" s="16">
        <v>2013</v>
      </c>
      <c r="D5" s="16">
        <v>2014</v>
      </c>
      <c r="E5" s="16">
        <v>2015</v>
      </c>
      <c r="F5" s="16">
        <v>2016</v>
      </c>
      <c r="G5" s="17">
        <v>2017</v>
      </c>
      <c r="I5" s="24" t="s">
        <v>13</v>
      </c>
      <c r="J5" s="24"/>
    </row>
    <row r="6" spans="2:10" ht="18.75" x14ac:dyDescent="0.3">
      <c r="B6" s="7" t="s">
        <v>1</v>
      </c>
      <c r="C6" s="10">
        <v>14890</v>
      </c>
      <c r="D6" s="11">
        <v>4498</v>
      </c>
      <c r="E6" s="11">
        <v>13348</v>
      </c>
      <c r="F6" s="11">
        <v>10897</v>
      </c>
      <c r="G6" s="12">
        <v>344</v>
      </c>
      <c r="I6" s="21">
        <f>INDEX(C6:G13,MATCH(J10,B6:B13,0),MATCH(J11,C5:G5,0))</f>
        <v>14238</v>
      </c>
      <c r="J6" s="20"/>
    </row>
    <row r="7" spans="2:10" x14ac:dyDescent="0.25">
      <c r="B7" s="8" t="s">
        <v>2</v>
      </c>
      <c r="C7" s="13">
        <v>11434</v>
      </c>
      <c r="D7" s="3">
        <v>1210</v>
      </c>
      <c r="E7" s="3">
        <v>5801</v>
      </c>
      <c r="F7" s="3">
        <v>402</v>
      </c>
      <c r="G7" s="4">
        <v>7844</v>
      </c>
    </row>
    <row r="8" spans="2:10" x14ac:dyDescent="0.25">
      <c r="B8" s="8" t="s">
        <v>3</v>
      </c>
      <c r="C8" s="13">
        <v>1621</v>
      </c>
      <c r="D8" s="3">
        <v>7782</v>
      </c>
      <c r="E8" s="3">
        <v>7467</v>
      </c>
      <c r="F8" s="3">
        <v>14238</v>
      </c>
      <c r="G8" s="4">
        <v>2706</v>
      </c>
    </row>
    <row r="9" spans="2:10" ht="18.75" x14ac:dyDescent="0.3">
      <c r="B9" s="8" t="s">
        <v>4</v>
      </c>
      <c r="C9" s="13">
        <v>9539</v>
      </c>
      <c r="D9" s="3">
        <v>3835</v>
      </c>
      <c r="E9" s="3">
        <v>10434</v>
      </c>
      <c r="F9" s="3">
        <v>12522</v>
      </c>
      <c r="G9" s="4">
        <v>2794</v>
      </c>
      <c r="I9" s="24" t="s">
        <v>14</v>
      </c>
      <c r="J9" s="24"/>
    </row>
    <row r="10" spans="2:10" ht="16.5" customHeight="1" x14ac:dyDescent="0.25">
      <c r="B10" s="8" t="s">
        <v>5</v>
      </c>
      <c r="C10" s="13">
        <v>7979</v>
      </c>
      <c r="D10" s="3">
        <v>6791</v>
      </c>
      <c r="E10" s="3">
        <v>12682</v>
      </c>
      <c r="F10" s="3">
        <v>12819</v>
      </c>
      <c r="G10" s="4">
        <v>14077</v>
      </c>
      <c r="I10" s="18" t="s">
        <v>0</v>
      </c>
      <c r="J10" s="22" t="s">
        <v>3</v>
      </c>
    </row>
    <row r="11" spans="2:10" ht="18.75" x14ac:dyDescent="0.25">
      <c r="B11" s="8" t="s">
        <v>6</v>
      </c>
      <c r="C11" s="13">
        <v>10712</v>
      </c>
      <c r="D11" s="3">
        <v>11979</v>
      </c>
      <c r="E11" s="3">
        <v>3027</v>
      </c>
      <c r="F11" s="3">
        <v>2915</v>
      </c>
      <c r="G11" s="4">
        <v>2128</v>
      </c>
      <c r="I11" s="18" t="s">
        <v>15</v>
      </c>
      <c r="J11" s="22">
        <v>2016</v>
      </c>
    </row>
    <row r="12" spans="2:10" x14ac:dyDescent="0.25">
      <c r="B12" s="8" t="s">
        <v>7</v>
      </c>
      <c r="C12" s="13">
        <v>14601</v>
      </c>
      <c r="D12" s="3">
        <v>10583</v>
      </c>
      <c r="E12" s="3">
        <v>14837</v>
      </c>
      <c r="F12" s="3">
        <v>1559</v>
      </c>
      <c r="G12" s="4">
        <v>11462</v>
      </c>
    </row>
    <row r="13" spans="2:10" x14ac:dyDescent="0.25">
      <c r="B13" s="9" t="s">
        <v>8</v>
      </c>
      <c r="C13" s="14">
        <v>14531</v>
      </c>
      <c r="D13" s="5">
        <v>10445</v>
      </c>
      <c r="E13" s="5">
        <v>9707</v>
      </c>
      <c r="F13" s="5">
        <v>13496</v>
      </c>
      <c r="G13" s="6">
        <v>3533</v>
      </c>
    </row>
  </sheetData>
  <mergeCells count="2">
    <mergeCell ref="I9:J9"/>
    <mergeCell ref="I5:J5"/>
  </mergeCells>
  <conditionalFormatting sqref="C6:G13">
    <cfRule type="expression" dxfId="0" priority="2">
      <formula>IF((ROW(C6)-5)=#REF!,(COLUMN(C6)-2)=#REF!)</formula>
    </cfRule>
  </conditionalFormatting>
  <dataValidations count="2">
    <dataValidation type="list" allowBlank="1" showInputMessage="1" showErrorMessage="1" sqref="J11">
      <formula1>$C$5:$G$5</formula1>
    </dataValidation>
    <dataValidation type="list" allowBlank="1" showInputMessage="1" showErrorMessage="1" sqref="J10">
      <formula1>$B$6:$B$13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UI/_rels/customUI.xml.rels><?xml version="1.0" encoding="UTF-8" standalone="yes"?>
<Relationships xmlns="http://schemas.openxmlformats.org/package/2006/relationships"><Relationship Id="drive" Type="http://schemas.openxmlformats.org/officeDocument/2006/relationships/image" Target="images/drive0.png"/><Relationship Id="linkedin" Type="http://schemas.openxmlformats.org/officeDocument/2006/relationships/image" Target="images/linkedin0.png"/><Relationship Id="luis" Type="http://schemas.openxmlformats.org/officeDocument/2006/relationships/image" Target="images/luis0.png"/><Relationship Id="icon_MQP" Type="http://schemas.openxmlformats.org/officeDocument/2006/relationships/image" Target="images/icon_MQP0.png"/><Relationship Id="youtube" Type="http://schemas.openxmlformats.org/officeDocument/2006/relationships/image" Target="images/youtube0.png"/><Relationship Id="loja" Type="http://schemas.openxmlformats.org/officeDocument/2006/relationships/image" Target="images/loja0.png"/><Relationship Id="zap" Type="http://schemas.openxmlformats.org/officeDocument/2006/relationships/image" Target="images/zap0.png"/><Relationship Id="logo" Type="http://schemas.openxmlformats.org/officeDocument/2006/relationships/image" Target="images/logo0.png"/><Relationship Id="site" Type="http://schemas.openxmlformats.org/officeDocument/2006/relationships/image" Target="images/site0.png"/><Relationship Id="facebook" Type="http://schemas.openxmlformats.org/officeDocument/2006/relationships/image" Target="images/facebook0.png"/><Relationship Id="mail" Type="http://schemas.openxmlformats.org/officeDocument/2006/relationships/image" Target="images/mail0.png"/></Relationships>
</file>

<file path=customUI/_rels/customUI14.xml.rels><?xml version="1.0" encoding="UTF-8" standalone="yes"?>
<Relationships xmlns="http://schemas.openxmlformats.org/package/2006/relationships"><Relationship Id="drive" Type="http://schemas.openxmlformats.org/officeDocument/2006/relationships/image" Target="images/drive.png"/><Relationship Id="linkedin" Type="http://schemas.openxmlformats.org/officeDocument/2006/relationships/image" Target="images/linkedin.png"/><Relationship Id="luis" Type="http://schemas.openxmlformats.org/officeDocument/2006/relationships/image" Target="images/luis.png"/><Relationship Id="icon_MQP" Type="http://schemas.openxmlformats.org/officeDocument/2006/relationships/image" Target="images/icon_MQP.png"/><Relationship Id="youtube" Type="http://schemas.openxmlformats.org/officeDocument/2006/relationships/image" Target="images/youtube.png"/><Relationship Id="loja" Type="http://schemas.openxmlformats.org/officeDocument/2006/relationships/image" Target="images/loja.png"/><Relationship Id="zap" Type="http://schemas.openxmlformats.org/officeDocument/2006/relationships/image" Target="images/zap.png"/><Relationship Id="logo" Type="http://schemas.openxmlformats.org/officeDocument/2006/relationships/image" Target="images/logo.png"/><Relationship Id="site" Type="http://schemas.openxmlformats.org/officeDocument/2006/relationships/image" Target="images/site.png"/><Relationship Id="facebook" Type="http://schemas.openxmlformats.org/officeDocument/2006/relationships/image" Target="images/facebook.png"/><Relationship Id="mail" Type="http://schemas.openxmlformats.org/officeDocument/2006/relationships/image" Target="images/mail.png"/></Relationships>
</file>

<file path=customUI/customUI.xml><?xml version="1.0" encoding="utf-8"?>
<customUI xmlns="http://schemas.microsoft.com/office/2006/01/customui">
  <ribbon>
    <tabs>
      <tab id="MQP1" label="Mais Que Planilhas" insertBeforeMso="TabHome">
        <group id="MQP" label="Mais Que Planilhas">
          <button id="MaisQuePlanilhas" label="Mais Que Planilhas" size="large" onAction="ir_mqp" image="icon_MQP"/>
        </group>
        <group id="Visite-nos" label="Visite-Nos">
          <button id="Site" label="Nosso Site" size="large" onAction="ir_site" image="site"/>
          <button id="Facebook_MQP" label="Página no Facebook" size="large" onAction="ir_pagina_face" image="facebook"/>
          <button id="YouTube" label="Canal no YouTube" size="large" onAction="ir_canal" image="youtube"/>
          <button id="WhatsApp" label="Grupo no WhatsApp" size="large" onAction="ir_grupo_whats" image="zap"/>
          <button id="GDrive" label="Pasta Google Drive" size="large" onAction="ir_drive" image="drive"/>
        </group>
        <group id="Luis" label="Luis Gustavo">
          <button id="face" label="Facebook" size="large" onAction="ir_luis" image="luis"/>
          <button id="Linkedin" label="Perfil no Linkedin" size="large" onAction="ir_linkedin" image="linkedin"/>
          <button id="mail" label="eMail" size="large" onAction="ir_mail" image="mail"/>
          <button id="excelencia" label="Excelência Soluções (Consultoria)" size="large" onAction="ir_excelencia" image="logo"/>
          <button id="loja" label="Loja de Planilhas" size="large" onAction="ir_loja" image="loja"/>
        </group>
      </tab>
    </tabs>
  </ribbon>
</customUI>
</file>

<file path=customUI/customUI14.xml><?xml version="1.0" encoding="utf-8"?>
<customUI xmlns="http://schemas.microsoft.com/office/2009/07/customui">
  <ribbon>
    <tabs>
      <tab id="MQP1" label="Mais Que Planilhas" insertBeforeMso="TabHome">
        <group id="MQP" label="Mais Que Planilhas">
          <button id="MaisQuePlanilhas" label="Mais Que Planilhas" size="large" onAction="ir_mqp" image="icon_MQP"/>
        </group>
        <group id="Visite-nos" label="Visite-Nos">
          <button id="Site" label="Nosso Site" size="large" onAction="ir_site" image="site"/>
          <button id="Facebook_MQP" label="Página no Facebook" size="large" onAction="ir_pagina_face" image="facebook"/>
          <button id="YouTube" label="Canal no YouTube" size="large" onAction="ir_canal" image="youtube"/>
          <button id="WhatsApp" label="Grupo no WhatsApp" size="large" onAction="ir_grupo_whats" image="zap"/>
          <button id="GDrive" label="Pasta Google Drive" size="large" onAction="ir_drive" image="drive"/>
        </group>
        <group id="Luis" label="Luis Gustavo">
          <button id="face" label="Facebook" size="large" onAction="ir_luis" image="luis"/>
          <button id="Linkedin" label="Perfil no Linkedin" size="large" onAction="ir_linkedin" image="linkedin"/>
          <button id="mail" label="eMail" size="large" onAction="ir_mail" image="mail"/>
          <button id="excelencia" label="Excelência Soluções (Consultoria)" size="large" onAction="ir_excelencia" image="logo"/>
          <button id="loja" label="Loja de Planilhas" size="large" onAction="ir_loja" image="loja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Índice</vt:lpstr>
      <vt:lpstr>Corresp</vt:lpstr>
      <vt:lpstr>Índice +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Gustavo Serra</dc:creator>
  <cp:lastModifiedBy>Marcio Rosa</cp:lastModifiedBy>
  <dcterms:created xsi:type="dcterms:W3CDTF">2017-04-17T13:05:21Z</dcterms:created>
  <dcterms:modified xsi:type="dcterms:W3CDTF">2017-07-25T21:56:00Z</dcterms:modified>
</cp:coreProperties>
</file>