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8\"/>
    </mc:Choice>
  </mc:AlternateContent>
  <bookViews>
    <workbookView xWindow="0" yWindow="0" windowWidth="20490" windowHeight="8610" firstSheet="1" activeTab="3" xr2:uid="{00000000-000D-0000-FFFF-FFFF00000000}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 s="1"/>
  <c r="D8" i="4"/>
  <c r="D9" i="4"/>
  <c r="E9" i="4" s="1"/>
  <c r="D10" i="4"/>
  <c r="D11" i="4"/>
  <c r="D12" i="4"/>
  <c r="D13" i="4"/>
  <c r="E12" i="4"/>
  <c r="E10" i="4"/>
  <c r="E11" i="4"/>
  <c r="E13" i="4"/>
  <c r="E8" i="4"/>
  <c r="G5" i="5"/>
  <c r="D2" i="2"/>
  <c r="B2" i="3"/>
  <c r="C2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18" i="4" l="1"/>
  <c r="L3" i="1"/>
  <c r="L8" i="1"/>
  <c r="B3" i="1"/>
  <c r="B4" i="1"/>
  <c r="L4" i="1" s="1"/>
  <c r="B5" i="1"/>
  <c r="L5" i="1" s="1"/>
  <c r="B6" i="1"/>
  <c r="L6" i="1" s="1"/>
  <c r="B7" i="1"/>
  <c r="L7" i="1" s="1"/>
  <c r="B8" i="1"/>
  <c r="B9" i="1"/>
  <c r="L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G7" i="5" l="1"/>
  <c r="G6" i="5"/>
  <c r="D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</authors>
  <commentList>
    <comment ref="B7" authorId="0" shapeId="0" xr:uid="{00000000-0006-0000-0300-000001000000}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<sst xmlns="http://schemas.openxmlformats.org/spreadsheetml/2006/main" count="36" uniqueCount="33">
  <si>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</si>
  <si>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</si>
  <si>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</si>
  <si>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</si>
  <si>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</si>
  <si>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</si>
  <si>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</si>
  <si>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</si>
  <si>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</si>
  <si>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</si>
  <si>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</si>
  <si>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</si>
  <si>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</si>
  <si>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</si>
  <si>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</si>
  <si>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</si>
  <si>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</si>
  <si>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</si>
  <si>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</si>
  <si>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</si>
  <si>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</si>
  <si>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</si>
  <si>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</si>
  <si>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</si>
  <si>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</si>
  <si>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</si>
  <si>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</si>
  <si>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</si>
  <si>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</si>
  <si>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</si>
  <si>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</si>
  <si>
    <t>EXL-2018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</si>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</sst>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$-F400]h:mm:ss\ AM/PM"/>
    <numFmt numFmtId="170" formatCode="[h]:mm:ss;@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applyNumberFormat="1"/>
    <xf numFmtId="0" fontId="6" fillId="3" borderId="0" xfId="3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170" fontId="0" fillId="0" borderId="0" xfId="0" applyNumberFormat="1"/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zoomScale="130" zoomScaleNormal="130" workbookViewId="0">
      <selection activeCell="D11" sqref="D11"/>
    </sheetView>
  </sheetViews>
  <sheetFormatPr defaultRowHeight="14.25" x14ac:dyDescent="0.2"/>
  <cols>
    <col min="1" max="1" width="10.2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PROPER(TEXT(A2,"mmmm"))</f>
        <v>Janeiro</v>
      </c>
      <c r="E2">
        <f>YEAR(A2)</f>
        <v>2017</v>
      </c>
      <c r="F2">
        <f>WEEKDAY(A2,1)</f>
        <v>1</v>
      </c>
      <c r="G2" t="str">
        <f>TEXT(A2,"dddd")</f>
        <v>domingo</v>
      </c>
      <c r="H2">
        <f>WEEKNUM(A2,1)</f>
        <v>1</v>
      </c>
      <c r="I2" s="9" t="str">
        <f>INT((MONTH(A2)+1)/2)&amp;"º Bimestre"</f>
        <v>1º Bimestre</v>
      </c>
      <c r="J2" s="9" t="str">
        <f>INT((MONTH(A2)+2)/3)&amp;"º Trimestre"</f>
        <v>1º Trimestre</v>
      </c>
      <c r="K2" s="9" t="str">
        <f>INT((MONTH(A2)+5)/6)&amp;"º Semestre"</f>
        <v>1º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PROPER(TEXT(A3,"mmmm"))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TEXT(A3,"dddd")</f>
        <v>segunda-feira</v>
      </c>
      <c r="H3">
        <f t="shared" ref="H3:H66" si="6">WEEKNUM(A3,1)</f>
        <v>1</v>
      </c>
      <c r="I3" s="9" t="str">
        <f t="shared" ref="I3:I66" si="7">INT((MONTH(A3)+1)/2)&amp;"º Bimestre"</f>
        <v>1º Bimestre</v>
      </c>
      <c r="J3" s="9" t="str">
        <f t="shared" ref="J3:J66" si="8">INT((MONTH(A3)+2)/3)&amp;"º Trimestre"</f>
        <v>1º Trimestre</v>
      </c>
      <c r="K3" s="9" t="str">
        <f t="shared" ref="K3:K66" si="9">INT((MONTH(A3)+5)/6)&amp;"º Semestre"</f>
        <v>1º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s="9" t="str">
        <f t="shared" si="7"/>
        <v>1º Bimestre</v>
      </c>
      <c r="J4" s="9" t="str">
        <f t="shared" si="8"/>
        <v>1º Trimestre</v>
      </c>
      <c r="K4" s="9" t="str">
        <f t="shared" si="9"/>
        <v>1º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s="9" t="str">
        <f t="shared" si="7"/>
        <v>1º Bimestre</v>
      </c>
      <c r="J5" s="9" t="str">
        <f t="shared" si="8"/>
        <v>1º Trimestre</v>
      </c>
      <c r="K5" s="9" t="str">
        <f t="shared" si="9"/>
        <v>1º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s="9" t="str">
        <f t="shared" si="7"/>
        <v>1º Bimestre</v>
      </c>
      <c r="J6" s="9" t="str">
        <f t="shared" si="8"/>
        <v>1º Trimestre</v>
      </c>
      <c r="K6" s="9" t="str">
        <f t="shared" si="9"/>
        <v>1º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s="9" t="str">
        <f t="shared" si="7"/>
        <v>1º Bimestre</v>
      </c>
      <c r="J7" s="9" t="str">
        <f t="shared" si="8"/>
        <v>1º Trimestre</v>
      </c>
      <c r="K7" s="9" t="str">
        <f t="shared" si="9"/>
        <v>1º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s="9" t="str">
        <f t="shared" si="7"/>
        <v>1º Bimestre</v>
      </c>
      <c r="J8" s="9" t="str">
        <f t="shared" si="8"/>
        <v>1º Trimestre</v>
      </c>
      <c r="K8" s="9" t="str">
        <f t="shared" si="9"/>
        <v>1º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s="9" t="str">
        <f t="shared" si="7"/>
        <v>1º Bimestre</v>
      </c>
      <c r="J9" s="9" t="str">
        <f t="shared" si="8"/>
        <v>1º Trimestre</v>
      </c>
      <c r="K9" s="9" t="str">
        <f t="shared" si="9"/>
        <v>1º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s="9" t="str">
        <f t="shared" si="7"/>
        <v>1º Bimestre</v>
      </c>
      <c r="J10" s="9" t="str">
        <f t="shared" si="8"/>
        <v>1º Trimestre</v>
      </c>
      <c r="K10" s="9" t="str">
        <f t="shared" si="9"/>
        <v>1º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s="9" t="str">
        <f t="shared" si="7"/>
        <v>1º Bimestre</v>
      </c>
      <c r="J11" s="9" t="str">
        <f t="shared" si="8"/>
        <v>1º Trimestre</v>
      </c>
      <c r="K11" s="9" t="str">
        <f t="shared" si="9"/>
        <v>1º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s="9" t="str">
        <f t="shared" si="7"/>
        <v>1º Bimestre</v>
      </c>
      <c r="J12" s="9" t="str">
        <f t="shared" si="8"/>
        <v>1º Trimestre</v>
      </c>
      <c r="K12" s="9" t="str">
        <f t="shared" si="9"/>
        <v>1º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s="9" t="str">
        <f t="shared" si="7"/>
        <v>1º Bimestre</v>
      </c>
      <c r="J13" s="9" t="str">
        <f t="shared" si="8"/>
        <v>1º Trimestre</v>
      </c>
      <c r="K13" s="9" t="str">
        <f t="shared" si="9"/>
        <v>1º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s="9" t="str">
        <f t="shared" si="7"/>
        <v>1º Bimestre</v>
      </c>
      <c r="J14" s="9" t="str">
        <f t="shared" si="8"/>
        <v>1º Trimestre</v>
      </c>
      <c r="K14" s="9" t="str">
        <f t="shared" si="9"/>
        <v>1º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s="9" t="str">
        <f t="shared" si="7"/>
        <v>1º Bimestre</v>
      </c>
      <c r="J15" s="9" t="str">
        <f t="shared" si="8"/>
        <v>1º Trimestre</v>
      </c>
      <c r="K15" s="9" t="str">
        <f t="shared" si="9"/>
        <v>1º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s="9" t="str">
        <f t="shared" si="7"/>
        <v>1º Bimestre</v>
      </c>
      <c r="J16" s="9" t="str">
        <f t="shared" si="8"/>
        <v>1º Trimestre</v>
      </c>
      <c r="K16" s="9" t="str">
        <f t="shared" si="9"/>
        <v>1º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s="9" t="str">
        <f t="shared" si="7"/>
        <v>1º Bimestre</v>
      </c>
      <c r="J17" s="9" t="str">
        <f t="shared" si="8"/>
        <v>1º Trimestre</v>
      </c>
      <c r="K17" s="9" t="str">
        <f t="shared" si="9"/>
        <v>1º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s="9" t="str">
        <f t="shared" si="7"/>
        <v>1º Bimestre</v>
      </c>
      <c r="J18" s="9" t="str">
        <f t="shared" si="8"/>
        <v>1º Trimestre</v>
      </c>
      <c r="K18" s="9" t="str">
        <f t="shared" si="9"/>
        <v>1º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s="9" t="str">
        <f t="shared" si="7"/>
        <v>1º Bimestre</v>
      </c>
      <c r="J19" s="9" t="str">
        <f t="shared" si="8"/>
        <v>1º Trimestre</v>
      </c>
      <c r="K19" s="9" t="str">
        <f t="shared" si="9"/>
        <v>1º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s="9" t="str">
        <f t="shared" si="7"/>
        <v>1º Bimestre</v>
      </c>
      <c r="J20" s="9" t="str">
        <f t="shared" si="8"/>
        <v>1º Trimestre</v>
      </c>
      <c r="K20" s="9" t="str">
        <f t="shared" si="9"/>
        <v>1º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s="9" t="str">
        <f t="shared" si="7"/>
        <v>1º Bimestre</v>
      </c>
      <c r="J21" s="9" t="str">
        <f t="shared" si="8"/>
        <v>1º Trimestre</v>
      </c>
      <c r="K21" s="9" t="str">
        <f t="shared" si="9"/>
        <v>1º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s="9" t="str">
        <f t="shared" si="7"/>
        <v>1º Bimestre</v>
      </c>
      <c r="J22" s="9" t="str">
        <f t="shared" si="8"/>
        <v>1º Trimestre</v>
      </c>
      <c r="K22" s="9" t="str">
        <f t="shared" si="9"/>
        <v>1º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s="9" t="str">
        <f t="shared" si="7"/>
        <v>1º Bimestre</v>
      </c>
      <c r="J23" s="9" t="str">
        <f t="shared" si="8"/>
        <v>1º Trimestre</v>
      </c>
      <c r="K23" s="9" t="str">
        <f t="shared" si="9"/>
        <v>1º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s="9" t="str">
        <f t="shared" si="7"/>
        <v>1º Bimestre</v>
      </c>
      <c r="J24" s="9" t="str">
        <f t="shared" si="8"/>
        <v>1º Trimestre</v>
      </c>
      <c r="K24" s="9" t="str">
        <f t="shared" si="9"/>
        <v>1º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s="9" t="str">
        <f t="shared" si="7"/>
        <v>1º Bimestre</v>
      </c>
      <c r="J25" s="9" t="str">
        <f t="shared" si="8"/>
        <v>1º Trimestre</v>
      </c>
      <c r="K25" s="9" t="str">
        <f t="shared" si="9"/>
        <v>1º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s="9" t="str">
        <f t="shared" si="7"/>
        <v>1º Bimestre</v>
      </c>
      <c r="J26" s="9" t="str">
        <f t="shared" si="8"/>
        <v>1º Trimestre</v>
      </c>
      <c r="K26" s="9" t="str">
        <f t="shared" si="9"/>
        <v>1º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s="9" t="str">
        <f t="shared" si="7"/>
        <v>1º Bimestre</v>
      </c>
      <c r="J27" s="9" t="str">
        <f t="shared" si="8"/>
        <v>1º Trimestre</v>
      </c>
      <c r="K27" s="9" t="str">
        <f t="shared" si="9"/>
        <v>1º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s="9" t="str">
        <f t="shared" si="7"/>
        <v>1º Bimestre</v>
      </c>
      <c r="J28" s="9" t="str">
        <f t="shared" si="8"/>
        <v>1º Trimestre</v>
      </c>
      <c r="K28" s="9" t="str">
        <f t="shared" si="9"/>
        <v>1º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s="9" t="str">
        <f t="shared" si="7"/>
        <v>1º Bimestre</v>
      </c>
      <c r="J29" s="9" t="str">
        <f t="shared" si="8"/>
        <v>1º Trimestre</v>
      </c>
      <c r="K29" s="9" t="str">
        <f t="shared" si="9"/>
        <v>1º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s="9" t="str">
        <f t="shared" si="7"/>
        <v>1º Bimestre</v>
      </c>
      <c r="J30" s="9" t="str">
        <f t="shared" si="8"/>
        <v>1º Trimestre</v>
      </c>
      <c r="K30" s="9" t="str">
        <f t="shared" si="9"/>
        <v>1º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s="9" t="str">
        <f t="shared" si="7"/>
        <v>1º Bimestre</v>
      </c>
      <c r="J31" s="9" t="str">
        <f t="shared" si="8"/>
        <v>1º Trimestre</v>
      </c>
      <c r="K31" s="9" t="str">
        <f t="shared" si="9"/>
        <v>1º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s="9" t="str">
        <f t="shared" si="7"/>
        <v>1º Bimestre</v>
      </c>
      <c r="J32" s="9" t="str">
        <f t="shared" si="8"/>
        <v>1º Trimestre</v>
      </c>
      <c r="K32" s="9" t="str">
        <f t="shared" si="9"/>
        <v>1º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s="9" t="str">
        <f t="shared" si="7"/>
        <v>1º Bimestre</v>
      </c>
      <c r="J33" s="9" t="str">
        <f t="shared" si="8"/>
        <v>1º Trimestre</v>
      </c>
      <c r="K33" s="9" t="str">
        <f t="shared" si="9"/>
        <v>1º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s="9" t="str">
        <f t="shared" si="7"/>
        <v>1º Bimestre</v>
      </c>
      <c r="J34" s="9" t="str">
        <f t="shared" si="8"/>
        <v>1º Trimestre</v>
      </c>
      <c r="K34" s="9" t="str">
        <f t="shared" si="9"/>
        <v>1º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s="9" t="str">
        <f t="shared" si="7"/>
        <v>1º Bimestre</v>
      </c>
      <c r="J35" s="9" t="str">
        <f t="shared" si="8"/>
        <v>1º Trimestre</v>
      </c>
      <c r="K35" s="9" t="str">
        <f t="shared" si="9"/>
        <v>1º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s="9" t="str">
        <f t="shared" si="7"/>
        <v>1º Bimestre</v>
      </c>
      <c r="J36" s="9" t="str">
        <f t="shared" si="8"/>
        <v>1º Trimestre</v>
      </c>
      <c r="K36" s="9" t="str">
        <f t="shared" si="9"/>
        <v>1º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s="9" t="str">
        <f t="shared" si="7"/>
        <v>1º Bimestre</v>
      </c>
      <c r="J37" s="9" t="str">
        <f t="shared" si="8"/>
        <v>1º Trimestre</v>
      </c>
      <c r="K37" s="9" t="str">
        <f t="shared" si="9"/>
        <v>1º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s="9" t="str">
        <f t="shared" si="7"/>
        <v>1º Bimestre</v>
      </c>
      <c r="J38" s="9" t="str">
        <f t="shared" si="8"/>
        <v>1º Trimestre</v>
      </c>
      <c r="K38" s="9" t="str">
        <f t="shared" si="9"/>
        <v>1º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s="9" t="str">
        <f t="shared" si="7"/>
        <v>1º Bimestre</v>
      </c>
      <c r="J39" s="9" t="str">
        <f t="shared" si="8"/>
        <v>1º Trimestre</v>
      </c>
      <c r="K39" s="9" t="str">
        <f t="shared" si="9"/>
        <v>1º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s="9" t="str">
        <f t="shared" si="7"/>
        <v>1º Bimestre</v>
      </c>
      <c r="J40" s="9" t="str">
        <f t="shared" si="8"/>
        <v>1º Trimestre</v>
      </c>
      <c r="K40" s="9" t="str">
        <f t="shared" si="9"/>
        <v>1º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s="9" t="str">
        <f t="shared" si="7"/>
        <v>1º Bimestre</v>
      </c>
      <c r="J41" s="9" t="str">
        <f t="shared" si="8"/>
        <v>1º Trimestre</v>
      </c>
      <c r="K41" s="9" t="str">
        <f t="shared" si="9"/>
        <v>1º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s="9" t="str">
        <f t="shared" si="7"/>
        <v>1º Bimestre</v>
      </c>
      <c r="J42" s="9" t="str">
        <f t="shared" si="8"/>
        <v>1º Trimestre</v>
      </c>
      <c r="K42" s="9" t="str">
        <f t="shared" si="9"/>
        <v>1º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s="9" t="str">
        <f t="shared" si="7"/>
        <v>1º Bimestre</v>
      </c>
      <c r="J43" s="9" t="str">
        <f t="shared" si="8"/>
        <v>1º Trimestre</v>
      </c>
      <c r="K43" s="9" t="str">
        <f t="shared" si="9"/>
        <v>1º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s="9" t="str">
        <f t="shared" si="7"/>
        <v>1º Bimestre</v>
      </c>
      <c r="J44" s="9" t="str">
        <f t="shared" si="8"/>
        <v>1º Trimestre</v>
      </c>
      <c r="K44" s="9" t="str">
        <f t="shared" si="9"/>
        <v>1º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s="9" t="str">
        <f t="shared" si="7"/>
        <v>1º Bimestre</v>
      </c>
      <c r="J45" s="9" t="str">
        <f t="shared" si="8"/>
        <v>1º Trimestre</v>
      </c>
      <c r="K45" s="9" t="str">
        <f t="shared" si="9"/>
        <v>1º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s="9" t="str">
        <f t="shared" si="7"/>
        <v>1º Bimestre</v>
      </c>
      <c r="J46" s="9" t="str">
        <f t="shared" si="8"/>
        <v>1º Trimestre</v>
      </c>
      <c r="K46" s="9" t="str">
        <f t="shared" si="9"/>
        <v>1º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s="9" t="str">
        <f t="shared" si="7"/>
        <v>1º Bimestre</v>
      </c>
      <c r="J47" s="9" t="str">
        <f t="shared" si="8"/>
        <v>1º Trimestre</v>
      </c>
      <c r="K47" s="9" t="str">
        <f t="shared" si="9"/>
        <v>1º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s="9" t="str">
        <f t="shared" si="7"/>
        <v>1º Bimestre</v>
      </c>
      <c r="J48" s="9" t="str">
        <f t="shared" si="8"/>
        <v>1º Trimestre</v>
      </c>
      <c r="K48" s="9" t="str">
        <f t="shared" si="9"/>
        <v>1º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s="9" t="str">
        <f t="shared" si="7"/>
        <v>1º Bimestre</v>
      </c>
      <c r="J49" s="9" t="str">
        <f t="shared" si="8"/>
        <v>1º Trimestre</v>
      </c>
      <c r="K49" s="9" t="str">
        <f t="shared" si="9"/>
        <v>1º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s="9" t="str">
        <f t="shared" si="7"/>
        <v>1º Bimestre</v>
      </c>
      <c r="J50" s="9" t="str">
        <f t="shared" si="8"/>
        <v>1º Trimestre</v>
      </c>
      <c r="K50" s="9" t="str">
        <f t="shared" si="9"/>
        <v>1º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s="9" t="str">
        <f t="shared" si="7"/>
        <v>1º Bimestre</v>
      </c>
      <c r="J51" s="9" t="str">
        <f t="shared" si="8"/>
        <v>1º Trimestre</v>
      </c>
      <c r="K51" s="9" t="str">
        <f t="shared" si="9"/>
        <v>1º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s="9" t="str">
        <f t="shared" si="7"/>
        <v>1º Bimestre</v>
      </c>
      <c r="J52" s="9" t="str">
        <f t="shared" si="8"/>
        <v>1º Trimestre</v>
      </c>
      <c r="K52" s="9" t="str">
        <f t="shared" si="9"/>
        <v>1º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s="9" t="str">
        <f t="shared" si="7"/>
        <v>1º Bimestre</v>
      </c>
      <c r="J53" s="9" t="str">
        <f t="shared" si="8"/>
        <v>1º Trimestre</v>
      </c>
      <c r="K53" s="9" t="str">
        <f t="shared" si="9"/>
        <v>1º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s="9" t="str">
        <f t="shared" si="7"/>
        <v>1º Bimestre</v>
      </c>
      <c r="J54" s="9" t="str">
        <f t="shared" si="8"/>
        <v>1º Trimestre</v>
      </c>
      <c r="K54" s="9" t="str">
        <f t="shared" si="9"/>
        <v>1º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s="9" t="str">
        <f t="shared" si="7"/>
        <v>1º Bimestre</v>
      </c>
      <c r="J55" s="9" t="str">
        <f t="shared" si="8"/>
        <v>1º Trimestre</v>
      </c>
      <c r="K55" s="9" t="str">
        <f t="shared" si="9"/>
        <v>1º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s="9" t="str">
        <f t="shared" si="7"/>
        <v>1º Bimestre</v>
      </c>
      <c r="J56" s="9" t="str">
        <f t="shared" si="8"/>
        <v>1º Trimestre</v>
      </c>
      <c r="K56" s="9" t="str">
        <f t="shared" si="9"/>
        <v>1º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s="9" t="str">
        <f t="shared" si="7"/>
        <v>1º Bimestre</v>
      </c>
      <c r="J57" s="9" t="str">
        <f t="shared" si="8"/>
        <v>1º Trimestre</v>
      </c>
      <c r="K57" s="9" t="str">
        <f t="shared" si="9"/>
        <v>1º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s="9" t="str">
        <f t="shared" si="7"/>
        <v>1º Bimestre</v>
      </c>
      <c r="J58" s="9" t="str">
        <f t="shared" si="8"/>
        <v>1º Trimestre</v>
      </c>
      <c r="K58" s="9" t="str">
        <f t="shared" si="9"/>
        <v>1º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s="9" t="str">
        <f t="shared" si="7"/>
        <v>1º Bimestre</v>
      </c>
      <c r="J59" s="9" t="str">
        <f t="shared" si="8"/>
        <v>1º Trimestre</v>
      </c>
      <c r="K59" s="9" t="str">
        <f t="shared" si="9"/>
        <v>1º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s="9" t="str">
        <f t="shared" si="7"/>
        <v>1º Bimestre</v>
      </c>
      <c r="J60" s="9" t="str">
        <f t="shared" si="8"/>
        <v>1º Trimestre</v>
      </c>
      <c r="K60" s="9" t="str">
        <f t="shared" si="9"/>
        <v>1º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s="9" t="str">
        <f t="shared" si="7"/>
        <v>2º Bimestre</v>
      </c>
      <c r="J61" s="9" t="str">
        <f t="shared" si="8"/>
        <v>1º Trimestre</v>
      </c>
      <c r="K61" s="9" t="str">
        <f t="shared" si="9"/>
        <v>1º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s="9" t="str">
        <f t="shared" si="7"/>
        <v>2º Bimestre</v>
      </c>
      <c r="J62" s="9" t="str">
        <f t="shared" si="8"/>
        <v>1º Trimestre</v>
      </c>
      <c r="K62" s="9" t="str">
        <f t="shared" si="9"/>
        <v>1º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s="9" t="str">
        <f t="shared" si="7"/>
        <v>2º Bimestre</v>
      </c>
      <c r="J63" s="9" t="str">
        <f t="shared" si="8"/>
        <v>1º Trimestre</v>
      </c>
      <c r="K63" s="9" t="str">
        <f t="shared" si="9"/>
        <v>1º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s="9" t="str">
        <f t="shared" si="7"/>
        <v>2º Bimestre</v>
      </c>
      <c r="J64" s="9" t="str">
        <f t="shared" si="8"/>
        <v>1º Trimestre</v>
      </c>
      <c r="K64" s="9" t="str">
        <f t="shared" si="9"/>
        <v>1º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s="9" t="str">
        <f t="shared" si="7"/>
        <v>2º Bimestre</v>
      </c>
      <c r="J65" s="9" t="str">
        <f t="shared" si="8"/>
        <v>1º Trimestre</v>
      </c>
      <c r="K65" s="9" t="str">
        <f t="shared" si="9"/>
        <v>1º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s="9" t="str">
        <f t="shared" si="7"/>
        <v>2º Bimestre</v>
      </c>
      <c r="J66" s="9" t="str">
        <f t="shared" si="8"/>
        <v>1º Trimestre</v>
      </c>
      <c r="K66" s="9" t="str">
        <f t="shared" si="9"/>
        <v>1º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PROPER(TEXT(A67,"mmmm"))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TEXT(A67,"dddd")</f>
        <v>terça-feira</v>
      </c>
      <c r="H67">
        <f t="shared" ref="H67:H130" si="17">WEEKNUM(A67,1)</f>
        <v>10</v>
      </c>
      <c r="I67" s="9" t="str">
        <f t="shared" ref="I67:I130" si="18">INT((MONTH(A67)+1)/2)&amp;"º Bimestre"</f>
        <v>2º Bimestre</v>
      </c>
      <c r="J67" s="9" t="str">
        <f t="shared" ref="J67:J130" si="19">INT((MONTH(A67)+2)/3)&amp;"º Trimestre"</f>
        <v>1º Trimestre</v>
      </c>
      <c r="K67" s="9" t="str">
        <f t="shared" ref="K67:K130" si="20">INT((MONTH(A67)+5)/6)&amp;"º Semestre"</f>
        <v>1º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s="9" t="str">
        <f t="shared" si="18"/>
        <v>2º Bimestre</v>
      </c>
      <c r="J68" s="9" t="str">
        <f t="shared" si="19"/>
        <v>1º Trimestre</v>
      </c>
      <c r="K68" s="9" t="str">
        <f t="shared" si="20"/>
        <v>1º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s="9" t="str">
        <f t="shared" si="18"/>
        <v>2º Bimestre</v>
      </c>
      <c r="J69" s="9" t="str">
        <f t="shared" si="19"/>
        <v>1º Trimestre</v>
      </c>
      <c r="K69" s="9" t="str">
        <f t="shared" si="20"/>
        <v>1º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s="9" t="str">
        <f t="shared" si="18"/>
        <v>2º Bimestre</v>
      </c>
      <c r="J70" s="9" t="str">
        <f t="shared" si="19"/>
        <v>1º Trimestre</v>
      </c>
      <c r="K70" s="9" t="str">
        <f t="shared" si="20"/>
        <v>1º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s="9" t="str">
        <f t="shared" si="18"/>
        <v>2º Bimestre</v>
      </c>
      <c r="J71" s="9" t="str">
        <f t="shared" si="19"/>
        <v>1º Trimestre</v>
      </c>
      <c r="K71" s="9" t="str">
        <f t="shared" si="20"/>
        <v>1º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s="9" t="str">
        <f t="shared" si="18"/>
        <v>2º Bimestre</v>
      </c>
      <c r="J72" s="9" t="str">
        <f t="shared" si="19"/>
        <v>1º Trimestre</v>
      </c>
      <c r="K72" s="9" t="str">
        <f t="shared" si="20"/>
        <v>1º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s="9" t="str">
        <f t="shared" si="18"/>
        <v>2º Bimestre</v>
      </c>
      <c r="J73" s="9" t="str">
        <f t="shared" si="19"/>
        <v>1º Trimestre</v>
      </c>
      <c r="K73" s="9" t="str">
        <f t="shared" si="20"/>
        <v>1º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s="9" t="str">
        <f t="shared" si="18"/>
        <v>2º Bimestre</v>
      </c>
      <c r="J74" s="9" t="str">
        <f t="shared" si="19"/>
        <v>1º Trimestre</v>
      </c>
      <c r="K74" s="9" t="str">
        <f t="shared" si="20"/>
        <v>1º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s="9" t="str">
        <f t="shared" si="18"/>
        <v>2º Bimestre</v>
      </c>
      <c r="J75" s="9" t="str">
        <f t="shared" si="19"/>
        <v>1º Trimestre</v>
      </c>
      <c r="K75" s="9" t="str">
        <f t="shared" si="20"/>
        <v>1º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s="9" t="str">
        <f t="shared" si="18"/>
        <v>2º Bimestre</v>
      </c>
      <c r="J76" s="9" t="str">
        <f t="shared" si="19"/>
        <v>1º Trimestre</v>
      </c>
      <c r="K76" s="9" t="str">
        <f t="shared" si="20"/>
        <v>1º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s="9" t="str">
        <f t="shared" si="18"/>
        <v>2º Bimestre</v>
      </c>
      <c r="J77" s="9" t="str">
        <f t="shared" si="19"/>
        <v>1º Trimestre</v>
      </c>
      <c r="K77" s="9" t="str">
        <f t="shared" si="20"/>
        <v>1º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s="9" t="str">
        <f t="shared" si="18"/>
        <v>2º Bimestre</v>
      </c>
      <c r="J78" s="9" t="str">
        <f t="shared" si="19"/>
        <v>1º Trimestre</v>
      </c>
      <c r="K78" s="9" t="str">
        <f t="shared" si="20"/>
        <v>1º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s="9" t="str">
        <f t="shared" si="18"/>
        <v>2º Bimestre</v>
      </c>
      <c r="J79" s="9" t="str">
        <f t="shared" si="19"/>
        <v>1º Trimestre</v>
      </c>
      <c r="K79" s="9" t="str">
        <f t="shared" si="20"/>
        <v>1º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s="9" t="str">
        <f t="shared" si="18"/>
        <v>2º Bimestre</v>
      </c>
      <c r="J80" s="9" t="str">
        <f t="shared" si="19"/>
        <v>1º Trimestre</v>
      </c>
      <c r="K80" s="9" t="str">
        <f t="shared" si="20"/>
        <v>1º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s="9" t="str">
        <f t="shared" si="18"/>
        <v>2º Bimestre</v>
      </c>
      <c r="J81" s="9" t="str">
        <f t="shared" si="19"/>
        <v>1º Trimestre</v>
      </c>
      <c r="K81" s="9" t="str">
        <f t="shared" si="20"/>
        <v>1º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s="9" t="str">
        <f t="shared" si="18"/>
        <v>2º Bimestre</v>
      </c>
      <c r="J82" s="9" t="str">
        <f t="shared" si="19"/>
        <v>1º Trimestre</v>
      </c>
      <c r="K82" s="9" t="str">
        <f t="shared" si="20"/>
        <v>1º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s="9" t="str">
        <f t="shared" si="18"/>
        <v>2º Bimestre</v>
      </c>
      <c r="J83" s="9" t="str">
        <f t="shared" si="19"/>
        <v>1º Trimestre</v>
      </c>
      <c r="K83" s="9" t="str">
        <f t="shared" si="20"/>
        <v>1º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s="9" t="str">
        <f t="shared" si="18"/>
        <v>2º Bimestre</v>
      </c>
      <c r="J84" s="9" t="str">
        <f t="shared" si="19"/>
        <v>1º Trimestre</v>
      </c>
      <c r="K84" s="9" t="str">
        <f t="shared" si="20"/>
        <v>1º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s="9" t="str">
        <f t="shared" si="18"/>
        <v>2º Bimestre</v>
      </c>
      <c r="J85" s="9" t="str">
        <f t="shared" si="19"/>
        <v>1º Trimestre</v>
      </c>
      <c r="K85" s="9" t="str">
        <f t="shared" si="20"/>
        <v>1º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s="9" t="str">
        <f t="shared" si="18"/>
        <v>2º Bimestre</v>
      </c>
      <c r="J86" s="9" t="str">
        <f t="shared" si="19"/>
        <v>1º Trimestre</v>
      </c>
      <c r="K86" s="9" t="str">
        <f t="shared" si="20"/>
        <v>1º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s="9" t="str">
        <f t="shared" si="18"/>
        <v>2º Bimestre</v>
      </c>
      <c r="J87" s="9" t="str">
        <f t="shared" si="19"/>
        <v>1º Trimestre</v>
      </c>
      <c r="K87" s="9" t="str">
        <f t="shared" si="20"/>
        <v>1º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s="9" t="str">
        <f t="shared" si="18"/>
        <v>2º Bimestre</v>
      </c>
      <c r="J88" s="9" t="str">
        <f t="shared" si="19"/>
        <v>1º Trimestre</v>
      </c>
      <c r="K88" s="9" t="str">
        <f t="shared" si="20"/>
        <v>1º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s="9" t="str">
        <f t="shared" si="18"/>
        <v>2º Bimestre</v>
      </c>
      <c r="J89" s="9" t="str">
        <f t="shared" si="19"/>
        <v>1º Trimestre</v>
      </c>
      <c r="K89" s="9" t="str">
        <f t="shared" si="20"/>
        <v>1º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s="9" t="str">
        <f t="shared" si="18"/>
        <v>2º Bimestre</v>
      </c>
      <c r="J90" s="9" t="str">
        <f t="shared" si="19"/>
        <v>1º Trimestre</v>
      </c>
      <c r="K90" s="9" t="str">
        <f t="shared" si="20"/>
        <v>1º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s="9" t="str">
        <f t="shared" si="18"/>
        <v>2º Bimestre</v>
      </c>
      <c r="J91" s="9" t="str">
        <f t="shared" si="19"/>
        <v>1º Trimestre</v>
      </c>
      <c r="K91" s="9" t="str">
        <f t="shared" si="20"/>
        <v>1º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s="9" t="str">
        <f t="shared" si="18"/>
        <v>2º Bimestre</v>
      </c>
      <c r="J92" s="9" t="str">
        <f t="shared" si="19"/>
        <v>2º Trimestre</v>
      </c>
      <c r="K92" s="9" t="str">
        <f t="shared" si="20"/>
        <v>1º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s="9" t="str">
        <f t="shared" si="18"/>
        <v>2º Bimestre</v>
      </c>
      <c r="J93" s="9" t="str">
        <f t="shared" si="19"/>
        <v>2º Trimestre</v>
      </c>
      <c r="K93" s="9" t="str">
        <f t="shared" si="20"/>
        <v>1º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s="9" t="str">
        <f t="shared" si="18"/>
        <v>2º Bimestre</v>
      </c>
      <c r="J94" s="9" t="str">
        <f t="shared" si="19"/>
        <v>2º Trimestre</v>
      </c>
      <c r="K94" s="9" t="str">
        <f t="shared" si="20"/>
        <v>1º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s="9" t="str">
        <f t="shared" si="18"/>
        <v>2º Bimestre</v>
      </c>
      <c r="J95" s="9" t="str">
        <f t="shared" si="19"/>
        <v>2º Trimestre</v>
      </c>
      <c r="K95" s="9" t="str">
        <f t="shared" si="20"/>
        <v>1º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s="9" t="str">
        <f t="shared" si="18"/>
        <v>2º Bimestre</v>
      </c>
      <c r="J96" s="9" t="str">
        <f t="shared" si="19"/>
        <v>2º Trimestre</v>
      </c>
      <c r="K96" s="9" t="str">
        <f t="shared" si="20"/>
        <v>1º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s="9" t="str">
        <f t="shared" si="18"/>
        <v>2º Bimestre</v>
      </c>
      <c r="J97" s="9" t="str">
        <f t="shared" si="19"/>
        <v>2º Trimestre</v>
      </c>
      <c r="K97" s="9" t="str">
        <f t="shared" si="20"/>
        <v>1º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s="9" t="str">
        <f t="shared" si="18"/>
        <v>2º Bimestre</v>
      </c>
      <c r="J98" s="9" t="str">
        <f t="shared" si="19"/>
        <v>2º Trimestre</v>
      </c>
      <c r="K98" s="9" t="str">
        <f t="shared" si="20"/>
        <v>1º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s="9" t="str">
        <f t="shared" si="18"/>
        <v>2º Bimestre</v>
      </c>
      <c r="J99" s="9" t="str">
        <f t="shared" si="19"/>
        <v>2º Trimestre</v>
      </c>
      <c r="K99" s="9" t="str">
        <f t="shared" si="20"/>
        <v>1º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s="9" t="str">
        <f t="shared" si="18"/>
        <v>2º Bimestre</v>
      </c>
      <c r="J100" s="9" t="str">
        <f t="shared" si="19"/>
        <v>2º Trimestre</v>
      </c>
      <c r="K100" s="9" t="str">
        <f t="shared" si="20"/>
        <v>1º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s="9" t="str">
        <f t="shared" si="18"/>
        <v>2º Bimestre</v>
      </c>
      <c r="J101" s="9" t="str">
        <f t="shared" si="19"/>
        <v>2º Trimestre</v>
      </c>
      <c r="K101" s="9" t="str">
        <f t="shared" si="20"/>
        <v>1º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s="9" t="str">
        <f t="shared" si="18"/>
        <v>2º Bimestre</v>
      </c>
      <c r="J102" s="9" t="str">
        <f t="shared" si="19"/>
        <v>2º Trimestre</v>
      </c>
      <c r="K102" s="9" t="str">
        <f t="shared" si="20"/>
        <v>1º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s="9" t="str">
        <f t="shared" si="18"/>
        <v>2º Bimestre</v>
      </c>
      <c r="J103" s="9" t="str">
        <f t="shared" si="19"/>
        <v>2º Trimestre</v>
      </c>
      <c r="K103" s="9" t="str">
        <f t="shared" si="20"/>
        <v>1º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s="9" t="str">
        <f t="shared" si="18"/>
        <v>2º Bimestre</v>
      </c>
      <c r="J104" s="9" t="str">
        <f t="shared" si="19"/>
        <v>2º Trimestre</v>
      </c>
      <c r="K104" s="9" t="str">
        <f t="shared" si="20"/>
        <v>1º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s="9" t="str">
        <f t="shared" si="18"/>
        <v>2º Bimestre</v>
      </c>
      <c r="J105" s="9" t="str">
        <f t="shared" si="19"/>
        <v>2º Trimestre</v>
      </c>
      <c r="K105" s="9" t="str">
        <f t="shared" si="20"/>
        <v>1º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s="9" t="str">
        <f t="shared" si="18"/>
        <v>2º Bimestre</v>
      </c>
      <c r="J106" s="9" t="str">
        <f t="shared" si="19"/>
        <v>2º Trimestre</v>
      </c>
      <c r="K106" s="9" t="str">
        <f t="shared" si="20"/>
        <v>1º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s="9" t="str">
        <f t="shared" si="18"/>
        <v>2º Bimestre</v>
      </c>
      <c r="J107" s="9" t="str">
        <f t="shared" si="19"/>
        <v>2º Trimestre</v>
      </c>
      <c r="K107" s="9" t="str">
        <f t="shared" si="20"/>
        <v>1º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s="9" t="str">
        <f t="shared" si="18"/>
        <v>2º Bimestre</v>
      </c>
      <c r="J108" s="9" t="str">
        <f t="shared" si="19"/>
        <v>2º Trimestre</v>
      </c>
      <c r="K108" s="9" t="str">
        <f t="shared" si="20"/>
        <v>1º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s="9" t="str">
        <f t="shared" si="18"/>
        <v>2º Bimestre</v>
      </c>
      <c r="J109" s="9" t="str">
        <f t="shared" si="19"/>
        <v>2º Trimestre</v>
      </c>
      <c r="K109" s="9" t="str">
        <f t="shared" si="20"/>
        <v>1º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s="9" t="str">
        <f t="shared" si="18"/>
        <v>2º Bimestre</v>
      </c>
      <c r="J110" s="9" t="str">
        <f t="shared" si="19"/>
        <v>2º Trimestre</v>
      </c>
      <c r="K110" s="9" t="str">
        <f t="shared" si="20"/>
        <v>1º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s="9" t="str">
        <f t="shared" si="18"/>
        <v>2º Bimestre</v>
      </c>
      <c r="J111" s="9" t="str">
        <f t="shared" si="19"/>
        <v>2º Trimestre</v>
      </c>
      <c r="K111" s="9" t="str">
        <f t="shared" si="20"/>
        <v>1º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s="9" t="str">
        <f t="shared" si="18"/>
        <v>2º Bimestre</v>
      </c>
      <c r="J112" s="9" t="str">
        <f t="shared" si="19"/>
        <v>2º Trimestre</v>
      </c>
      <c r="K112" s="9" t="str">
        <f t="shared" si="20"/>
        <v>1º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s="9" t="str">
        <f t="shared" si="18"/>
        <v>2º Bimestre</v>
      </c>
      <c r="J113" s="9" t="str">
        <f t="shared" si="19"/>
        <v>2º Trimestre</v>
      </c>
      <c r="K113" s="9" t="str">
        <f t="shared" si="20"/>
        <v>1º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s="9" t="str">
        <f t="shared" si="18"/>
        <v>2º Bimestre</v>
      </c>
      <c r="J114" s="9" t="str">
        <f t="shared" si="19"/>
        <v>2º Trimestre</v>
      </c>
      <c r="K114" s="9" t="str">
        <f t="shared" si="20"/>
        <v>1º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s="9" t="str">
        <f t="shared" si="18"/>
        <v>2º Bimestre</v>
      </c>
      <c r="J115" s="9" t="str">
        <f t="shared" si="19"/>
        <v>2º Trimestre</v>
      </c>
      <c r="K115" s="9" t="str">
        <f t="shared" si="20"/>
        <v>1º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s="9" t="str">
        <f t="shared" si="18"/>
        <v>2º Bimestre</v>
      </c>
      <c r="J116" s="9" t="str">
        <f t="shared" si="19"/>
        <v>2º Trimestre</v>
      </c>
      <c r="K116" s="9" t="str">
        <f t="shared" si="20"/>
        <v>1º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s="9" t="str">
        <f t="shared" si="18"/>
        <v>2º Bimestre</v>
      </c>
      <c r="J117" s="9" t="str">
        <f t="shared" si="19"/>
        <v>2º Trimestre</v>
      </c>
      <c r="K117" s="9" t="str">
        <f t="shared" si="20"/>
        <v>1º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s="9" t="str">
        <f t="shared" si="18"/>
        <v>2º Bimestre</v>
      </c>
      <c r="J118" s="9" t="str">
        <f t="shared" si="19"/>
        <v>2º Trimestre</v>
      </c>
      <c r="K118" s="9" t="str">
        <f t="shared" si="20"/>
        <v>1º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s="9" t="str">
        <f t="shared" si="18"/>
        <v>2º Bimestre</v>
      </c>
      <c r="J119" s="9" t="str">
        <f t="shared" si="19"/>
        <v>2º Trimestre</v>
      </c>
      <c r="K119" s="9" t="str">
        <f t="shared" si="20"/>
        <v>1º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s="9" t="str">
        <f t="shared" si="18"/>
        <v>2º Bimestre</v>
      </c>
      <c r="J120" s="9" t="str">
        <f t="shared" si="19"/>
        <v>2º Trimestre</v>
      </c>
      <c r="K120" s="9" t="str">
        <f t="shared" si="20"/>
        <v>1º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s="9" t="str">
        <f t="shared" si="18"/>
        <v>2º Bimestre</v>
      </c>
      <c r="J121" s="9" t="str">
        <f t="shared" si="19"/>
        <v>2º Trimestre</v>
      </c>
      <c r="K121" s="9" t="str">
        <f t="shared" si="20"/>
        <v>1º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s="9" t="str">
        <f t="shared" si="18"/>
        <v>3º Bimestre</v>
      </c>
      <c r="J122" s="9" t="str">
        <f t="shared" si="19"/>
        <v>2º Trimestre</v>
      </c>
      <c r="K122" s="9" t="str">
        <f t="shared" si="20"/>
        <v>1º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s="9" t="str">
        <f t="shared" si="18"/>
        <v>3º Bimestre</v>
      </c>
      <c r="J123" s="9" t="str">
        <f t="shared" si="19"/>
        <v>2º Trimestre</v>
      </c>
      <c r="K123" s="9" t="str">
        <f t="shared" si="20"/>
        <v>1º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s="9" t="str">
        <f t="shared" si="18"/>
        <v>3º Bimestre</v>
      </c>
      <c r="J124" s="9" t="str">
        <f t="shared" si="19"/>
        <v>2º Trimestre</v>
      </c>
      <c r="K124" s="9" t="str">
        <f t="shared" si="20"/>
        <v>1º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s="9" t="str">
        <f t="shared" si="18"/>
        <v>3º Bimestre</v>
      </c>
      <c r="J125" s="9" t="str">
        <f t="shared" si="19"/>
        <v>2º Trimestre</v>
      </c>
      <c r="K125" s="9" t="str">
        <f t="shared" si="20"/>
        <v>1º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s="9" t="str">
        <f t="shared" si="18"/>
        <v>3º Bimestre</v>
      </c>
      <c r="J126" s="9" t="str">
        <f t="shared" si="19"/>
        <v>2º Trimestre</v>
      </c>
      <c r="K126" s="9" t="str">
        <f t="shared" si="20"/>
        <v>1º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s="9" t="str">
        <f t="shared" si="18"/>
        <v>3º Bimestre</v>
      </c>
      <c r="J127" s="9" t="str">
        <f t="shared" si="19"/>
        <v>2º Trimestre</v>
      </c>
      <c r="K127" s="9" t="str">
        <f t="shared" si="20"/>
        <v>1º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s="9" t="str">
        <f t="shared" si="18"/>
        <v>3º Bimestre</v>
      </c>
      <c r="J128" s="9" t="str">
        <f t="shared" si="19"/>
        <v>2º Trimestre</v>
      </c>
      <c r="K128" s="9" t="str">
        <f t="shared" si="20"/>
        <v>1º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s="9" t="str">
        <f t="shared" si="18"/>
        <v>3º Bimestre</v>
      </c>
      <c r="J129" s="9" t="str">
        <f t="shared" si="19"/>
        <v>2º Trimestre</v>
      </c>
      <c r="K129" s="9" t="str">
        <f t="shared" si="20"/>
        <v>1º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s="9" t="str">
        <f t="shared" si="18"/>
        <v>3º Bimestre</v>
      </c>
      <c r="J130" s="9" t="str">
        <f t="shared" si="19"/>
        <v>2º Trimestre</v>
      </c>
      <c r="K130" s="9" t="str">
        <f t="shared" si="20"/>
        <v>1º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PROPER(TEXT(A131,"mmmm"))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TEXT(A131,"dddd")</f>
        <v>quarta-feira</v>
      </c>
      <c r="H131">
        <f t="shared" ref="H131:H194" si="28">WEEKNUM(A131,1)</f>
        <v>19</v>
      </c>
      <c r="I131" s="9" t="str">
        <f t="shared" ref="I131:I194" si="29">INT((MONTH(A131)+1)/2)&amp;"º Bimestre"</f>
        <v>3º Bimestre</v>
      </c>
      <c r="J131" s="9" t="str">
        <f t="shared" ref="J131:J194" si="30">INT((MONTH(A131)+2)/3)&amp;"º Trimestre"</f>
        <v>2º Trimestre</v>
      </c>
      <c r="K131" s="9" t="str">
        <f t="shared" ref="K131:K194" si="31">INT((MONTH(A131)+5)/6)&amp;"º Semestre"</f>
        <v>1º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s="9" t="str">
        <f t="shared" si="29"/>
        <v>3º Bimestre</v>
      </c>
      <c r="J132" s="9" t="str">
        <f t="shared" si="30"/>
        <v>2º Trimestre</v>
      </c>
      <c r="K132" s="9" t="str">
        <f t="shared" si="31"/>
        <v>1º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s="9" t="str">
        <f t="shared" si="29"/>
        <v>3º Bimestre</v>
      </c>
      <c r="J133" s="9" t="str">
        <f t="shared" si="30"/>
        <v>2º Trimestre</v>
      </c>
      <c r="K133" s="9" t="str">
        <f t="shared" si="31"/>
        <v>1º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s="9" t="str">
        <f t="shared" si="29"/>
        <v>3º Bimestre</v>
      </c>
      <c r="J134" s="9" t="str">
        <f t="shared" si="30"/>
        <v>2º Trimestre</v>
      </c>
      <c r="K134" s="9" t="str">
        <f t="shared" si="31"/>
        <v>1º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s="9" t="str">
        <f t="shared" si="29"/>
        <v>3º Bimestre</v>
      </c>
      <c r="J135" s="9" t="str">
        <f t="shared" si="30"/>
        <v>2º Trimestre</v>
      </c>
      <c r="K135" s="9" t="str">
        <f t="shared" si="31"/>
        <v>1º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s="9" t="str">
        <f t="shared" si="29"/>
        <v>3º Bimestre</v>
      </c>
      <c r="J136" s="9" t="str">
        <f t="shared" si="30"/>
        <v>2º Trimestre</v>
      </c>
      <c r="K136" s="9" t="str">
        <f t="shared" si="31"/>
        <v>1º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s="9" t="str">
        <f t="shared" si="29"/>
        <v>3º Bimestre</v>
      </c>
      <c r="J137" s="9" t="str">
        <f t="shared" si="30"/>
        <v>2º Trimestre</v>
      </c>
      <c r="K137" s="9" t="str">
        <f t="shared" si="31"/>
        <v>1º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s="9" t="str">
        <f t="shared" si="29"/>
        <v>3º Bimestre</v>
      </c>
      <c r="J138" s="9" t="str">
        <f t="shared" si="30"/>
        <v>2º Trimestre</v>
      </c>
      <c r="K138" s="9" t="str">
        <f t="shared" si="31"/>
        <v>1º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s="9" t="str">
        <f t="shared" si="29"/>
        <v>3º Bimestre</v>
      </c>
      <c r="J139" s="9" t="str">
        <f t="shared" si="30"/>
        <v>2º Trimestre</v>
      </c>
      <c r="K139" s="9" t="str">
        <f t="shared" si="31"/>
        <v>1º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s="9" t="str">
        <f t="shared" si="29"/>
        <v>3º Bimestre</v>
      </c>
      <c r="J140" s="9" t="str">
        <f t="shared" si="30"/>
        <v>2º Trimestre</v>
      </c>
      <c r="K140" s="9" t="str">
        <f t="shared" si="31"/>
        <v>1º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s="9" t="str">
        <f t="shared" si="29"/>
        <v>3º Bimestre</v>
      </c>
      <c r="J141" s="9" t="str">
        <f t="shared" si="30"/>
        <v>2º Trimestre</v>
      </c>
      <c r="K141" s="9" t="str">
        <f t="shared" si="31"/>
        <v>1º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s="9" t="str">
        <f t="shared" si="29"/>
        <v>3º Bimestre</v>
      </c>
      <c r="J142" s="9" t="str">
        <f t="shared" si="30"/>
        <v>2º Trimestre</v>
      </c>
      <c r="K142" s="9" t="str">
        <f t="shared" si="31"/>
        <v>1º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s="9" t="str">
        <f t="shared" si="29"/>
        <v>3º Bimestre</v>
      </c>
      <c r="J143" s="9" t="str">
        <f t="shared" si="30"/>
        <v>2º Trimestre</v>
      </c>
      <c r="K143" s="9" t="str">
        <f t="shared" si="31"/>
        <v>1º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s="9" t="str">
        <f t="shared" si="29"/>
        <v>3º Bimestre</v>
      </c>
      <c r="J144" s="9" t="str">
        <f t="shared" si="30"/>
        <v>2º Trimestre</v>
      </c>
      <c r="K144" s="9" t="str">
        <f t="shared" si="31"/>
        <v>1º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s="9" t="str">
        <f t="shared" si="29"/>
        <v>3º Bimestre</v>
      </c>
      <c r="J145" s="9" t="str">
        <f t="shared" si="30"/>
        <v>2º Trimestre</v>
      </c>
      <c r="K145" s="9" t="str">
        <f t="shared" si="31"/>
        <v>1º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s="9" t="str">
        <f t="shared" si="29"/>
        <v>3º Bimestre</v>
      </c>
      <c r="J146" s="9" t="str">
        <f t="shared" si="30"/>
        <v>2º Trimestre</v>
      </c>
      <c r="K146" s="9" t="str">
        <f t="shared" si="31"/>
        <v>1º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s="9" t="str">
        <f t="shared" si="29"/>
        <v>3º Bimestre</v>
      </c>
      <c r="J147" s="9" t="str">
        <f t="shared" si="30"/>
        <v>2º Trimestre</v>
      </c>
      <c r="K147" s="9" t="str">
        <f t="shared" si="31"/>
        <v>1º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s="9" t="str">
        <f t="shared" si="29"/>
        <v>3º Bimestre</v>
      </c>
      <c r="J148" s="9" t="str">
        <f t="shared" si="30"/>
        <v>2º Trimestre</v>
      </c>
      <c r="K148" s="9" t="str">
        <f t="shared" si="31"/>
        <v>1º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s="9" t="str">
        <f t="shared" si="29"/>
        <v>3º Bimestre</v>
      </c>
      <c r="J149" s="9" t="str">
        <f t="shared" si="30"/>
        <v>2º Trimestre</v>
      </c>
      <c r="K149" s="9" t="str">
        <f t="shared" si="31"/>
        <v>1º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s="9" t="str">
        <f t="shared" si="29"/>
        <v>3º Bimestre</v>
      </c>
      <c r="J150" s="9" t="str">
        <f t="shared" si="30"/>
        <v>2º Trimestre</v>
      </c>
      <c r="K150" s="9" t="str">
        <f t="shared" si="31"/>
        <v>1º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s="9" t="str">
        <f t="shared" si="29"/>
        <v>3º Bimestre</v>
      </c>
      <c r="J151" s="9" t="str">
        <f t="shared" si="30"/>
        <v>2º Trimestre</v>
      </c>
      <c r="K151" s="9" t="str">
        <f t="shared" si="31"/>
        <v>1º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s="9" t="str">
        <f t="shared" si="29"/>
        <v>3º Bimestre</v>
      </c>
      <c r="J152" s="9" t="str">
        <f t="shared" si="30"/>
        <v>2º Trimestre</v>
      </c>
      <c r="K152" s="9" t="str">
        <f t="shared" si="31"/>
        <v>1º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s="9" t="str">
        <f t="shared" si="29"/>
        <v>3º Bimestre</v>
      </c>
      <c r="J153" s="9" t="str">
        <f t="shared" si="30"/>
        <v>2º Trimestre</v>
      </c>
      <c r="K153" s="9" t="str">
        <f t="shared" si="31"/>
        <v>1º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s="9" t="str">
        <f t="shared" si="29"/>
        <v>3º Bimestre</v>
      </c>
      <c r="J154" s="9" t="str">
        <f t="shared" si="30"/>
        <v>2º Trimestre</v>
      </c>
      <c r="K154" s="9" t="str">
        <f t="shared" si="31"/>
        <v>1º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s="9" t="str">
        <f t="shared" si="29"/>
        <v>3º Bimestre</v>
      </c>
      <c r="J155" s="9" t="str">
        <f t="shared" si="30"/>
        <v>2º Trimestre</v>
      </c>
      <c r="K155" s="9" t="str">
        <f t="shared" si="31"/>
        <v>1º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s="9" t="str">
        <f t="shared" si="29"/>
        <v>3º Bimestre</v>
      </c>
      <c r="J156" s="9" t="str">
        <f t="shared" si="30"/>
        <v>2º Trimestre</v>
      </c>
      <c r="K156" s="9" t="str">
        <f t="shared" si="31"/>
        <v>1º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s="9" t="str">
        <f t="shared" si="29"/>
        <v>3º Bimestre</v>
      </c>
      <c r="J157" s="9" t="str">
        <f t="shared" si="30"/>
        <v>2º Trimestre</v>
      </c>
      <c r="K157" s="9" t="str">
        <f t="shared" si="31"/>
        <v>1º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s="9" t="str">
        <f t="shared" si="29"/>
        <v>3º Bimestre</v>
      </c>
      <c r="J158" s="9" t="str">
        <f t="shared" si="30"/>
        <v>2º Trimestre</v>
      </c>
      <c r="K158" s="9" t="str">
        <f t="shared" si="31"/>
        <v>1º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s="9" t="str">
        <f t="shared" si="29"/>
        <v>3º Bimestre</v>
      </c>
      <c r="J159" s="9" t="str">
        <f t="shared" si="30"/>
        <v>2º Trimestre</v>
      </c>
      <c r="K159" s="9" t="str">
        <f t="shared" si="31"/>
        <v>1º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s="9" t="str">
        <f t="shared" si="29"/>
        <v>3º Bimestre</v>
      </c>
      <c r="J160" s="9" t="str">
        <f t="shared" si="30"/>
        <v>2º Trimestre</v>
      </c>
      <c r="K160" s="9" t="str">
        <f t="shared" si="31"/>
        <v>1º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s="9" t="str">
        <f t="shared" si="29"/>
        <v>3º Bimestre</v>
      </c>
      <c r="J161" s="9" t="str">
        <f t="shared" si="30"/>
        <v>2º Trimestre</v>
      </c>
      <c r="K161" s="9" t="str">
        <f t="shared" si="31"/>
        <v>1º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s="9" t="str">
        <f t="shared" si="29"/>
        <v>3º Bimestre</v>
      </c>
      <c r="J162" s="9" t="str">
        <f t="shared" si="30"/>
        <v>2º Trimestre</v>
      </c>
      <c r="K162" s="9" t="str">
        <f t="shared" si="31"/>
        <v>1º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s="9" t="str">
        <f t="shared" si="29"/>
        <v>3º Bimestre</v>
      </c>
      <c r="J163" s="9" t="str">
        <f t="shared" si="30"/>
        <v>2º Trimestre</v>
      </c>
      <c r="K163" s="9" t="str">
        <f t="shared" si="31"/>
        <v>1º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s="9" t="str">
        <f t="shared" si="29"/>
        <v>3º Bimestre</v>
      </c>
      <c r="J164" s="9" t="str">
        <f t="shared" si="30"/>
        <v>2º Trimestre</v>
      </c>
      <c r="K164" s="9" t="str">
        <f t="shared" si="31"/>
        <v>1º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s="9" t="str">
        <f t="shared" si="29"/>
        <v>3º Bimestre</v>
      </c>
      <c r="J165" s="9" t="str">
        <f t="shared" si="30"/>
        <v>2º Trimestre</v>
      </c>
      <c r="K165" s="9" t="str">
        <f t="shared" si="31"/>
        <v>1º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s="9" t="str">
        <f t="shared" si="29"/>
        <v>3º Bimestre</v>
      </c>
      <c r="J166" s="9" t="str">
        <f t="shared" si="30"/>
        <v>2º Trimestre</v>
      </c>
      <c r="K166" s="9" t="str">
        <f t="shared" si="31"/>
        <v>1º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s="9" t="str">
        <f t="shared" si="29"/>
        <v>3º Bimestre</v>
      </c>
      <c r="J167" s="9" t="str">
        <f t="shared" si="30"/>
        <v>2º Trimestre</v>
      </c>
      <c r="K167" s="9" t="str">
        <f t="shared" si="31"/>
        <v>1º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s="9" t="str">
        <f t="shared" si="29"/>
        <v>3º Bimestre</v>
      </c>
      <c r="J168" s="9" t="str">
        <f t="shared" si="30"/>
        <v>2º Trimestre</v>
      </c>
      <c r="K168" s="9" t="str">
        <f t="shared" si="31"/>
        <v>1º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s="9" t="str">
        <f t="shared" si="29"/>
        <v>3º Bimestre</v>
      </c>
      <c r="J169" s="9" t="str">
        <f t="shared" si="30"/>
        <v>2º Trimestre</v>
      </c>
      <c r="K169" s="9" t="str">
        <f t="shared" si="31"/>
        <v>1º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s="9" t="str">
        <f t="shared" si="29"/>
        <v>3º Bimestre</v>
      </c>
      <c r="J170" s="9" t="str">
        <f t="shared" si="30"/>
        <v>2º Trimestre</v>
      </c>
      <c r="K170" s="9" t="str">
        <f t="shared" si="31"/>
        <v>1º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s="9" t="str">
        <f t="shared" si="29"/>
        <v>3º Bimestre</v>
      </c>
      <c r="J171" s="9" t="str">
        <f t="shared" si="30"/>
        <v>2º Trimestre</v>
      </c>
      <c r="K171" s="9" t="str">
        <f t="shared" si="31"/>
        <v>1º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s="9" t="str">
        <f t="shared" si="29"/>
        <v>3º Bimestre</v>
      </c>
      <c r="J172" s="9" t="str">
        <f t="shared" si="30"/>
        <v>2º Trimestre</v>
      </c>
      <c r="K172" s="9" t="str">
        <f t="shared" si="31"/>
        <v>1º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s="9" t="str">
        <f t="shared" si="29"/>
        <v>3º Bimestre</v>
      </c>
      <c r="J173" s="9" t="str">
        <f t="shared" si="30"/>
        <v>2º Trimestre</v>
      </c>
      <c r="K173" s="9" t="str">
        <f t="shared" si="31"/>
        <v>1º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s="9" t="str">
        <f t="shared" si="29"/>
        <v>3º Bimestre</v>
      </c>
      <c r="J174" s="9" t="str">
        <f t="shared" si="30"/>
        <v>2º Trimestre</v>
      </c>
      <c r="K174" s="9" t="str">
        <f t="shared" si="31"/>
        <v>1º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s="9" t="str">
        <f t="shared" si="29"/>
        <v>3º Bimestre</v>
      </c>
      <c r="J175" s="9" t="str">
        <f t="shared" si="30"/>
        <v>2º Trimestre</v>
      </c>
      <c r="K175" s="9" t="str">
        <f t="shared" si="31"/>
        <v>1º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s="9" t="str">
        <f t="shared" si="29"/>
        <v>3º Bimestre</v>
      </c>
      <c r="J176" s="9" t="str">
        <f t="shared" si="30"/>
        <v>2º Trimestre</v>
      </c>
      <c r="K176" s="9" t="str">
        <f t="shared" si="31"/>
        <v>1º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s="9" t="str">
        <f t="shared" si="29"/>
        <v>3º Bimestre</v>
      </c>
      <c r="J177" s="9" t="str">
        <f t="shared" si="30"/>
        <v>2º Trimestre</v>
      </c>
      <c r="K177" s="9" t="str">
        <f t="shared" si="31"/>
        <v>1º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s="9" t="str">
        <f t="shared" si="29"/>
        <v>3º Bimestre</v>
      </c>
      <c r="J178" s="9" t="str">
        <f t="shared" si="30"/>
        <v>2º Trimestre</v>
      </c>
      <c r="K178" s="9" t="str">
        <f t="shared" si="31"/>
        <v>1º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s="9" t="str">
        <f t="shared" si="29"/>
        <v>3º Bimestre</v>
      </c>
      <c r="J179" s="9" t="str">
        <f t="shared" si="30"/>
        <v>2º Trimestre</v>
      </c>
      <c r="K179" s="9" t="str">
        <f t="shared" si="31"/>
        <v>1º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s="9" t="str">
        <f t="shared" si="29"/>
        <v>3º Bimestre</v>
      </c>
      <c r="J180" s="9" t="str">
        <f t="shared" si="30"/>
        <v>2º Trimestre</v>
      </c>
      <c r="K180" s="9" t="str">
        <f t="shared" si="31"/>
        <v>1º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s="9" t="str">
        <f t="shared" si="29"/>
        <v>3º Bimestre</v>
      </c>
      <c r="J181" s="9" t="str">
        <f t="shared" si="30"/>
        <v>2º Trimestre</v>
      </c>
      <c r="K181" s="9" t="str">
        <f t="shared" si="31"/>
        <v>1º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s="9" t="str">
        <f t="shared" si="29"/>
        <v>3º Bimestre</v>
      </c>
      <c r="J182" s="9" t="str">
        <f t="shared" si="30"/>
        <v>2º Trimestre</v>
      </c>
      <c r="K182" s="9" t="str">
        <f t="shared" si="31"/>
        <v>1º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s="9" t="str">
        <f t="shared" si="29"/>
        <v>4º Bimestre</v>
      </c>
      <c r="J183" s="9" t="str">
        <f t="shared" si="30"/>
        <v>3º Trimestre</v>
      </c>
      <c r="K183" s="9" t="str">
        <f t="shared" si="31"/>
        <v>2º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s="9" t="str">
        <f t="shared" si="29"/>
        <v>4º Bimestre</v>
      </c>
      <c r="J184" s="9" t="str">
        <f t="shared" si="30"/>
        <v>3º Trimestre</v>
      </c>
      <c r="K184" s="9" t="str">
        <f t="shared" si="31"/>
        <v>2º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s="9" t="str">
        <f t="shared" si="29"/>
        <v>4º Bimestre</v>
      </c>
      <c r="J185" s="9" t="str">
        <f t="shared" si="30"/>
        <v>3º Trimestre</v>
      </c>
      <c r="K185" s="9" t="str">
        <f t="shared" si="31"/>
        <v>2º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s="9" t="str">
        <f t="shared" si="29"/>
        <v>4º Bimestre</v>
      </c>
      <c r="J186" s="9" t="str">
        <f t="shared" si="30"/>
        <v>3º Trimestre</v>
      </c>
      <c r="K186" s="9" t="str">
        <f t="shared" si="31"/>
        <v>2º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s="9" t="str">
        <f t="shared" si="29"/>
        <v>4º Bimestre</v>
      </c>
      <c r="J187" s="9" t="str">
        <f t="shared" si="30"/>
        <v>3º Trimestre</v>
      </c>
      <c r="K187" s="9" t="str">
        <f t="shared" si="31"/>
        <v>2º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s="9" t="str">
        <f t="shared" si="29"/>
        <v>4º Bimestre</v>
      </c>
      <c r="J188" s="9" t="str">
        <f t="shared" si="30"/>
        <v>3º Trimestre</v>
      </c>
      <c r="K188" s="9" t="str">
        <f t="shared" si="31"/>
        <v>2º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s="9" t="str">
        <f t="shared" si="29"/>
        <v>4º Bimestre</v>
      </c>
      <c r="J189" s="9" t="str">
        <f t="shared" si="30"/>
        <v>3º Trimestre</v>
      </c>
      <c r="K189" s="9" t="str">
        <f t="shared" si="31"/>
        <v>2º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s="9" t="str">
        <f t="shared" si="29"/>
        <v>4º Bimestre</v>
      </c>
      <c r="J190" s="9" t="str">
        <f t="shared" si="30"/>
        <v>3º Trimestre</v>
      </c>
      <c r="K190" s="9" t="str">
        <f t="shared" si="31"/>
        <v>2º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s="9" t="str">
        <f t="shared" si="29"/>
        <v>4º Bimestre</v>
      </c>
      <c r="J191" s="9" t="str">
        <f t="shared" si="30"/>
        <v>3º Trimestre</v>
      </c>
      <c r="K191" s="9" t="str">
        <f t="shared" si="31"/>
        <v>2º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s="9" t="str">
        <f t="shared" si="29"/>
        <v>4º Bimestre</v>
      </c>
      <c r="J192" s="9" t="str">
        <f t="shared" si="30"/>
        <v>3º Trimestre</v>
      </c>
      <c r="K192" s="9" t="str">
        <f t="shared" si="31"/>
        <v>2º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s="9" t="str">
        <f t="shared" si="29"/>
        <v>4º Bimestre</v>
      </c>
      <c r="J193" s="9" t="str">
        <f t="shared" si="30"/>
        <v>3º Trimestre</v>
      </c>
      <c r="K193" s="9" t="str">
        <f t="shared" si="31"/>
        <v>2º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s="9" t="str">
        <f t="shared" si="29"/>
        <v>4º Bimestre</v>
      </c>
      <c r="J194" s="9" t="str">
        <f t="shared" si="30"/>
        <v>3º Trimestre</v>
      </c>
      <c r="K194" s="9" t="str">
        <f t="shared" si="31"/>
        <v>2º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PROPER(TEXT(A195,"mmmm"))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TEXT(A195,"dddd")</f>
        <v>quinta-feira</v>
      </c>
      <c r="H195">
        <f t="shared" ref="H195:H258" si="39">WEEKNUM(A195,1)</f>
        <v>28</v>
      </c>
      <c r="I195" s="9" t="str">
        <f t="shared" ref="I195:I258" si="40">INT((MONTH(A195)+1)/2)&amp;"º Bimestre"</f>
        <v>4º Bimestre</v>
      </c>
      <c r="J195" s="9" t="str">
        <f t="shared" ref="J195:J258" si="41">INT((MONTH(A195)+2)/3)&amp;"º Trimestre"</f>
        <v>3º Trimestre</v>
      </c>
      <c r="K195" s="9" t="str">
        <f t="shared" ref="K195:K258" si="42">INT((MONTH(A195)+5)/6)&amp;"º Semestre"</f>
        <v>2º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s="9" t="str">
        <f t="shared" si="40"/>
        <v>4º Bimestre</v>
      </c>
      <c r="J196" s="9" t="str">
        <f t="shared" si="41"/>
        <v>3º Trimestre</v>
      </c>
      <c r="K196" s="9" t="str">
        <f t="shared" si="42"/>
        <v>2º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s="9" t="str">
        <f t="shared" si="40"/>
        <v>4º Bimestre</v>
      </c>
      <c r="J197" s="9" t="str">
        <f t="shared" si="41"/>
        <v>3º Trimestre</v>
      </c>
      <c r="K197" s="9" t="str">
        <f t="shared" si="42"/>
        <v>2º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s="9" t="str">
        <f t="shared" si="40"/>
        <v>4º Bimestre</v>
      </c>
      <c r="J198" s="9" t="str">
        <f t="shared" si="41"/>
        <v>3º Trimestre</v>
      </c>
      <c r="K198" s="9" t="str">
        <f t="shared" si="42"/>
        <v>2º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s="9" t="str">
        <f t="shared" si="40"/>
        <v>4º Bimestre</v>
      </c>
      <c r="J199" s="9" t="str">
        <f t="shared" si="41"/>
        <v>3º Trimestre</v>
      </c>
      <c r="K199" s="9" t="str">
        <f t="shared" si="42"/>
        <v>2º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s="9" t="str">
        <f t="shared" si="40"/>
        <v>4º Bimestre</v>
      </c>
      <c r="J200" s="9" t="str">
        <f t="shared" si="41"/>
        <v>3º Trimestre</v>
      </c>
      <c r="K200" s="9" t="str">
        <f t="shared" si="42"/>
        <v>2º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s="9" t="str">
        <f t="shared" si="40"/>
        <v>4º Bimestre</v>
      </c>
      <c r="J201" s="9" t="str">
        <f t="shared" si="41"/>
        <v>3º Trimestre</v>
      </c>
      <c r="K201" s="9" t="str">
        <f t="shared" si="42"/>
        <v>2º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s="9" t="str">
        <f t="shared" si="40"/>
        <v>4º Bimestre</v>
      </c>
      <c r="J202" s="9" t="str">
        <f t="shared" si="41"/>
        <v>3º Trimestre</v>
      </c>
      <c r="K202" s="9" t="str">
        <f t="shared" si="42"/>
        <v>2º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s="9" t="str">
        <f t="shared" si="40"/>
        <v>4º Bimestre</v>
      </c>
      <c r="J203" s="9" t="str">
        <f t="shared" si="41"/>
        <v>3º Trimestre</v>
      </c>
      <c r="K203" s="9" t="str">
        <f t="shared" si="42"/>
        <v>2º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s="9" t="str">
        <f t="shared" si="40"/>
        <v>4º Bimestre</v>
      </c>
      <c r="J204" s="9" t="str">
        <f t="shared" si="41"/>
        <v>3º Trimestre</v>
      </c>
      <c r="K204" s="9" t="str">
        <f t="shared" si="42"/>
        <v>2º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s="9" t="str">
        <f t="shared" si="40"/>
        <v>4º Bimestre</v>
      </c>
      <c r="J205" s="9" t="str">
        <f t="shared" si="41"/>
        <v>3º Trimestre</v>
      </c>
      <c r="K205" s="9" t="str">
        <f t="shared" si="42"/>
        <v>2º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s="9" t="str">
        <f t="shared" si="40"/>
        <v>4º Bimestre</v>
      </c>
      <c r="J206" s="9" t="str">
        <f t="shared" si="41"/>
        <v>3º Trimestre</v>
      </c>
      <c r="K206" s="9" t="str">
        <f t="shared" si="42"/>
        <v>2º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s="9" t="str">
        <f t="shared" si="40"/>
        <v>4º Bimestre</v>
      </c>
      <c r="J207" s="9" t="str">
        <f t="shared" si="41"/>
        <v>3º Trimestre</v>
      </c>
      <c r="K207" s="9" t="str">
        <f t="shared" si="42"/>
        <v>2º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s="9" t="str">
        <f t="shared" si="40"/>
        <v>4º Bimestre</v>
      </c>
      <c r="J208" s="9" t="str">
        <f t="shared" si="41"/>
        <v>3º Trimestre</v>
      </c>
      <c r="K208" s="9" t="str">
        <f t="shared" si="42"/>
        <v>2º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s="9" t="str">
        <f t="shared" si="40"/>
        <v>4º Bimestre</v>
      </c>
      <c r="J209" s="9" t="str">
        <f t="shared" si="41"/>
        <v>3º Trimestre</v>
      </c>
      <c r="K209" s="9" t="str">
        <f t="shared" si="42"/>
        <v>2º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s="9" t="str">
        <f t="shared" si="40"/>
        <v>4º Bimestre</v>
      </c>
      <c r="J210" s="9" t="str">
        <f t="shared" si="41"/>
        <v>3º Trimestre</v>
      </c>
      <c r="K210" s="9" t="str">
        <f t="shared" si="42"/>
        <v>2º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s="9" t="str">
        <f t="shared" si="40"/>
        <v>4º Bimestre</v>
      </c>
      <c r="J211" s="9" t="str">
        <f t="shared" si="41"/>
        <v>3º Trimestre</v>
      </c>
      <c r="K211" s="9" t="str">
        <f t="shared" si="42"/>
        <v>2º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s="9" t="str">
        <f t="shared" si="40"/>
        <v>4º Bimestre</v>
      </c>
      <c r="J212" s="9" t="str">
        <f t="shared" si="41"/>
        <v>3º Trimestre</v>
      </c>
      <c r="K212" s="9" t="str">
        <f t="shared" si="42"/>
        <v>2º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s="9" t="str">
        <f t="shared" si="40"/>
        <v>4º Bimestre</v>
      </c>
      <c r="J213" s="9" t="str">
        <f t="shared" si="41"/>
        <v>3º Trimestre</v>
      </c>
      <c r="K213" s="9" t="str">
        <f t="shared" si="42"/>
        <v>2º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s="9" t="str">
        <f t="shared" si="40"/>
        <v>4º Bimestre</v>
      </c>
      <c r="J214" s="9" t="str">
        <f t="shared" si="41"/>
        <v>3º Trimestre</v>
      </c>
      <c r="K214" s="9" t="str">
        <f t="shared" si="42"/>
        <v>2º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s="9" t="str">
        <f t="shared" si="40"/>
        <v>4º Bimestre</v>
      </c>
      <c r="J215" s="9" t="str">
        <f t="shared" si="41"/>
        <v>3º Trimestre</v>
      </c>
      <c r="K215" s="9" t="str">
        <f t="shared" si="42"/>
        <v>2º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s="9" t="str">
        <f t="shared" si="40"/>
        <v>4º Bimestre</v>
      </c>
      <c r="J216" s="9" t="str">
        <f t="shared" si="41"/>
        <v>3º Trimestre</v>
      </c>
      <c r="K216" s="9" t="str">
        <f t="shared" si="42"/>
        <v>2º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s="9" t="str">
        <f t="shared" si="40"/>
        <v>4º Bimestre</v>
      </c>
      <c r="J217" s="9" t="str">
        <f t="shared" si="41"/>
        <v>3º Trimestre</v>
      </c>
      <c r="K217" s="9" t="str">
        <f t="shared" si="42"/>
        <v>2º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s="9" t="str">
        <f t="shared" si="40"/>
        <v>4º Bimestre</v>
      </c>
      <c r="J218" s="9" t="str">
        <f t="shared" si="41"/>
        <v>3º Trimestre</v>
      </c>
      <c r="K218" s="9" t="str">
        <f t="shared" si="42"/>
        <v>2º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s="9" t="str">
        <f t="shared" si="40"/>
        <v>4º Bimestre</v>
      </c>
      <c r="J219" s="9" t="str">
        <f t="shared" si="41"/>
        <v>3º Trimestre</v>
      </c>
      <c r="K219" s="9" t="str">
        <f t="shared" si="42"/>
        <v>2º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s="9" t="str">
        <f t="shared" si="40"/>
        <v>4º Bimestre</v>
      </c>
      <c r="J220" s="9" t="str">
        <f t="shared" si="41"/>
        <v>3º Trimestre</v>
      </c>
      <c r="K220" s="9" t="str">
        <f t="shared" si="42"/>
        <v>2º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s="9" t="str">
        <f t="shared" si="40"/>
        <v>4º Bimestre</v>
      </c>
      <c r="J221" s="9" t="str">
        <f t="shared" si="41"/>
        <v>3º Trimestre</v>
      </c>
      <c r="K221" s="9" t="str">
        <f t="shared" si="42"/>
        <v>2º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s="9" t="str">
        <f t="shared" si="40"/>
        <v>4º Bimestre</v>
      </c>
      <c r="J222" s="9" t="str">
        <f t="shared" si="41"/>
        <v>3º Trimestre</v>
      </c>
      <c r="K222" s="9" t="str">
        <f t="shared" si="42"/>
        <v>2º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s="9" t="str">
        <f t="shared" si="40"/>
        <v>4º Bimestre</v>
      </c>
      <c r="J223" s="9" t="str">
        <f t="shared" si="41"/>
        <v>3º Trimestre</v>
      </c>
      <c r="K223" s="9" t="str">
        <f t="shared" si="42"/>
        <v>2º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s="9" t="str">
        <f t="shared" si="40"/>
        <v>4º Bimestre</v>
      </c>
      <c r="J224" s="9" t="str">
        <f t="shared" si="41"/>
        <v>3º Trimestre</v>
      </c>
      <c r="K224" s="9" t="str">
        <f t="shared" si="42"/>
        <v>2º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s="9" t="str">
        <f t="shared" si="40"/>
        <v>4º Bimestre</v>
      </c>
      <c r="J225" s="9" t="str">
        <f t="shared" si="41"/>
        <v>3º Trimestre</v>
      </c>
      <c r="K225" s="9" t="str">
        <f t="shared" si="42"/>
        <v>2º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s="9" t="str">
        <f t="shared" si="40"/>
        <v>4º Bimestre</v>
      </c>
      <c r="J226" s="9" t="str">
        <f t="shared" si="41"/>
        <v>3º Trimestre</v>
      </c>
      <c r="K226" s="9" t="str">
        <f t="shared" si="42"/>
        <v>2º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s="9" t="str">
        <f t="shared" si="40"/>
        <v>4º Bimestre</v>
      </c>
      <c r="J227" s="9" t="str">
        <f t="shared" si="41"/>
        <v>3º Trimestre</v>
      </c>
      <c r="K227" s="9" t="str">
        <f t="shared" si="42"/>
        <v>2º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s="9" t="str">
        <f t="shared" si="40"/>
        <v>4º Bimestre</v>
      </c>
      <c r="J228" s="9" t="str">
        <f t="shared" si="41"/>
        <v>3º Trimestre</v>
      </c>
      <c r="K228" s="9" t="str">
        <f t="shared" si="42"/>
        <v>2º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s="9" t="str">
        <f t="shared" si="40"/>
        <v>4º Bimestre</v>
      </c>
      <c r="J229" s="9" t="str">
        <f t="shared" si="41"/>
        <v>3º Trimestre</v>
      </c>
      <c r="K229" s="9" t="str">
        <f t="shared" si="42"/>
        <v>2º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s="9" t="str">
        <f t="shared" si="40"/>
        <v>4º Bimestre</v>
      </c>
      <c r="J230" s="9" t="str">
        <f t="shared" si="41"/>
        <v>3º Trimestre</v>
      </c>
      <c r="K230" s="9" t="str">
        <f t="shared" si="42"/>
        <v>2º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s="9" t="str">
        <f t="shared" si="40"/>
        <v>4º Bimestre</v>
      </c>
      <c r="J231" s="9" t="str">
        <f t="shared" si="41"/>
        <v>3º Trimestre</v>
      </c>
      <c r="K231" s="9" t="str">
        <f t="shared" si="42"/>
        <v>2º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s="9" t="str">
        <f t="shared" si="40"/>
        <v>4º Bimestre</v>
      </c>
      <c r="J232" s="9" t="str">
        <f t="shared" si="41"/>
        <v>3º Trimestre</v>
      </c>
      <c r="K232" s="9" t="str">
        <f t="shared" si="42"/>
        <v>2º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s="9" t="str">
        <f t="shared" si="40"/>
        <v>4º Bimestre</v>
      </c>
      <c r="J233" s="9" t="str">
        <f t="shared" si="41"/>
        <v>3º Trimestre</v>
      </c>
      <c r="K233" s="9" t="str">
        <f t="shared" si="42"/>
        <v>2º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s="9" t="str">
        <f t="shared" si="40"/>
        <v>4º Bimestre</v>
      </c>
      <c r="J234" s="9" t="str">
        <f t="shared" si="41"/>
        <v>3º Trimestre</v>
      </c>
      <c r="K234" s="9" t="str">
        <f t="shared" si="42"/>
        <v>2º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s="9" t="str">
        <f t="shared" si="40"/>
        <v>4º Bimestre</v>
      </c>
      <c r="J235" s="9" t="str">
        <f t="shared" si="41"/>
        <v>3º Trimestre</v>
      </c>
      <c r="K235" s="9" t="str">
        <f t="shared" si="42"/>
        <v>2º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s="9" t="str">
        <f t="shared" si="40"/>
        <v>4º Bimestre</v>
      </c>
      <c r="J236" s="9" t="str">
        <f t="shared" si="41"/>
        <v>3º Trimestre</v>
      </c>
      <c r="K236" s="9" t="str">
        <f t="shared" si="42"/>
        <v>2º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s="9" t="str">
        <f t="shared" si="40"/>
        <v>4º Bimestre</v>
      </c>
      <c r="J237" s="9" t="str">
        <f t="shared" si="41"/>
        <v>3º Trimestre</v>
      </c>
      <c r="K237" s="9" t="str">
        <f t="shared" si="42"/>
        <v>2º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s="9" t="str">
        <f t="shared" si="40"/>
        <v>4º Bimestre</v>
      </c>
      <c r="J238" s="9" t="str">
        <f t="shared" si="41"/>
        <v>3º Trimestre</v>
      </c>
      <c r="K238" s="9" t="str">
        <f t="shared" si="42"/>
        <v>2º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s="9" t="str">
        <f t="shared" si="40"/>
        <v>4º Bimestre</v>
      </c>
      <c r="J239" s="9" t="str">
        <f t="shared" si="41"/>
        <v>3º Trimestre</v>
      </c>
      <c r="K239" s="9" t="str">
        <f t="shared" si="42"/>
        <v>2º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s="9" t="str">
        <f t="shared" si="40"/>
        <v>4º Bimestre</v>
      </c>
      <c r="J240" s="9" t="str">
        <f t="shared" si="41"/>
        <v>3º Trimestre</v>
      </c>
      <c r="K240" s="9" t="str">
        <f t="shared" si="42"/>
        <v>2º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s="9" t="str">
        <f t="shared" si="40"/>
        <v>4º Bimestre</v>
      </c>
      <c r="J241" s="9" t="str">
        <f t="shared" si="41"/>
        <v>3º Trimestre</v>
      </c>
      <c r="K241" s="9" t="str">
        <f t="shared" si="42"/>
        <v>2º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s="9" t="str">
        <f t="shared" si="40"/>
        <v>4º Bimestre</v>
      </c>
      <c r="J242" s="9" t="str">
        <f t="shared" si="41"/>
        <v>3º Trimestre</v>
      </c>
      <c r="K242" s="9" t="str">
        <f t="shared" si="42"/>
        <v>2º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s="9" t="str">
        <f t="shared" si="40"/>
        <v>4º Bimestre</v>
      </c>
      <c r="J243" s="9" t="str">
        <f t="shared" si="41"/>
        <v>3º Trimestre</v>
      </c>
      <c r="K243" s="9" t="str">
        <f t="shared" si="42"/>
        <v>2º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s="9" t="str">
        <f t="shared" si="40"/>
        <v>4º Bimestre</v>
      </c>
      <c r="J244" s="9" t="str">
        <f t="shared" si="41"/>
        <v>3º Trimestre</v>
      </c>
      <c r="K244" s="9" t="str">
        <f t="shared" si="42"/>
        <v>2º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s="9" t="str">
        <f t="shared" si="40"/>
        <v>5º Bimestre</v>
      </c>
      <c r="J245" s="9" t="str">
        <f t="shared" si="41"/>
        <v>3º Trimestre</v>
      </c>
      <c r="K245" s="9" t="str">
        <f t="shared" si="42"/>
        <v>2º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s="9" t="str">
        <f t="shared" si="40"/>
        <v>5º Bimestre</v>
      </c>
      <c r="J246" s="9" t="str">
        <f t="shared" si="41"/>
        <v>3º Trimestre</v>
      </c>
      <c r="K246" s="9" t="str">
        <f t="shared" si="42"/>
        <v>2º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s="9" t="str">
        <f t="shared" si="40"/>
        <v>5º Bimestre</v>
      </c>
      <c r="J247" s="9" t="str">
        <f t="shared" si="41"/>
        <v>3º Trimestre</v>
      </c>
      <c r="K247" s="9" t="str">
        <f t="shared" si="42"/>
        <v>2º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s="9" t="str">
        <f t="shared" si="40"/>
        <v>5º Bimestre</v>
      </c>
      <c r="J248" s="9" t="str">
        <f t="shared" si="41"/>
        <v>3º Trimestre</v>
      </c>
      <c r="K248" s="9" t="str">
        <f t="shared" si="42"/>
        <v>2º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s="9" t="str">
        <f t="shared" si="40"/>
        <v>5º Bimestre</v>
      </c>
      <c r="J249" s="9" t="str">
        <f t="shared" si="41"/>
        <v>3º Trimestre</v>
      </c>
      <c r="K249" s="9" t="str">
        <f t="shared" si="42"/>
        <v>2º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s="9" t="str">
        <f t="shared" si="40"/>
        <v>5º Bimestre</v>
      </c>
      <c r="J250" s="9" t="str">
        <f t="shared" si="41"/>
        <v>3º Trimestre</v>
      </c>
      <c r="K250" s="9" t="str">
        <f t="shared" si="42"/>
        <v>2º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s="9" t="str">
        <f t="shared" si="40"/>
        <v>5º Bimestre</v>
      </c>
      <c r="J251" s="9" t="str">
        <f t="shared" si="41"/>
        <v>3º Trimestre</v>
      </c>
      <c r="K251" s="9" t="str">
        <f t="shared" si="42"/>
        <v>2º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s="9" t="str">
        <f t="shared" si="40"/>
        <v>5º Bimestre</v>
      </c>
      <c r="J252" s="9" t="str">
        <f t="shared" si="41"/>
        <v>3º Trimestre</v>
      </c>
      <c r="K252" s="9" t="str">
        <f t="shared" si="42"/>
        <v>2º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s="9" t="str">
        <f t="shared" si="40"/>
        <v>5º Bimestre</v>
      </c>
      <c r="J253" s="9" t="str">
        <f t="shared" si="41"/>
        <v>3º Trimestre</v>
      </c>
      <c r="K253" s="9" t="str">
        <f t="shared" si="42"/>
        <v>2º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s="9" t="str">
        <f t="shared" si="40"/>
        <v>5º Bimestre</v>
      </c>
      <c r="J254" s="9" t="str">
        <f t="shared" si="41"/>
        <v>3º Trimestre</v>
      </c>
      <c r="K254" s="9" t="str">
        <f t="shared" si="42"/>
        <v>2º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s="9" t="str">
        <f t="shared" si="40"/>
        <v>5º Bimestre</v>
      </c>
      <c r="J255" s="9" t="str">
        <f t="shared" si="41"/>
        <v>3º Trimestre</v>
      </c>
      <c r="K255" s="9" t="str">
        <f t="shared" si="42"/>
        <v>2º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s="9" t="str">
        <f t="shared" si="40"/>
        <v>5º Bimestre</v>
      </c>
      <c r="J256" s="9" t="str">
        <f t="shared" si="41"/>
        <v>3º Trimestre</v>
      </c>
      <c r="K256" s="9" t="str">
        <f t="shared" si="42"/>
        <v>2º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s="9" t="str">
        <f t="shared" si="40"/>
        <v>5º Bimestre</v>
      </c>
      <c r="J257" s="9" t="str">
        <f t="shared" si="41"/>
        <v>3º Trimestre</v>
      </c>
      <c r="K257" s="9" t="str">
        <f t="shared" si="42"/>
        <v>2º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s="9" t="str">
        <f t="shared" si="40"/>
        <v>5º Bimestre</v>
      </c>
      <c r="J258" s="9" t="str">
        <f t="shared" si="41"/>
        <v>3º Trimestre</v>
      </c>
      <c r="K258" s="9" t="str">
        <f t="shared" si="42"/>
        <v>2º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PROPER(TEXT(A259,"mmmm"))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TEXT(A259,"dddd")</f>
        <v>sexta-feira</v>
      </c>
      <c r="H259">
        <f t="shared" ref="H259:H322" si="50">WEEKNUM(A259,1)</f>
        <v>37</v>
      </c>
      <c r="I259" s="9" t="str">
        <f t="shared" ref="I259:I322" si="51">INT((MONTH(A259)+1)/2)&amp;"º Bimestre"</f>
        <v>5º Bimestre</v>
      </c>
      <c r="J259" s="9" t="str">
        <f t="shared" ref="J259:J322" si="52">INT((MONTH(A259)+2)/3)&amp;"º Trimestre"</f>
        <v>3º Trimestre</v>
      </c>
      <c r="K259" s="9" t="str">
        <f t="shared" ref="K259:K322" si="53">INT((MONTH(A259)+5)/6)&amp;"º Semestre"</f>
        <v>2º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s="9" t="str">
        <f t="shared" si="51"/>
        <v>5º Bimestre</v>
      </c>
      <c r="J260" s="9" t="str">
        <f t="shared" si="52"/>
        <v>3º Trimestre</v>
      </c>
      <c r="K260" s="9" t="str">
        <f t="shared" si="53"/>
        <v>2º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s="9" t="str">
        <f t="shared" si="51"/>
        <v>5º Bimestre</v>
      </c>
      <c r="J261" s="9" t="str">
        <f t="shared" si="52"/>
        <v>3º Trimestre</v>
      </c>
      <c r="K261" s="9" t="str">
        <f t="shared" si="53"/>
        <v>2º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s="9" t="str">
        <f t="shared" si="51"/>
        <v>5º Bimestre</v>
      </c>
      <c r="J262" s="9" t="str">
        <f t="shared" si="52"/>
        <v>3º Trimestre</v>
      </c>
      <c r="K262" s="9" t="str">
        <f t="shared" si="53"/>
        <v>2º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s="9" t="str">
        <f t="shared" si="51"/>
        <v>5º Bimestre</v>
      </c>
      <c r="J263" s="9" t="str">
        <f t="shared" si="52"/>
        <v>3º Trimestre</v>
      </c>
      <c r="K263" s="9" t="str">
        <f t="shared" si="53"/>
        <v>2º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s="9" t="str">
        <f t="shared" si="51"/>
        <v>5º Bimestre</v>
      </c>
      <c r="J264" s="9" t="str">
        <f t="shared" si="52"/>
        <v>3º Trimestre</v>
      </c>
      <c r="K264" s="9" t="str">
        <f t="shared" si="53"/>
        <v>2º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s="9" t="str">
        <f t="shared" si="51"/>
        <v>5º Bimestre</v>
      </c>
      <c r="J265" s="9" t="str">
        <f t="shared" si="52"/>
        <v>3º Trimestre</v>
      </c>
      <c r="K265" s="9" t="str">
        <f t="shared" si="53"/>
        <v>2º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s="9" t="str">
        <f t="shared" si="51"/>
        <v>5º Bimestre</v>
      </c>
      <c r="J266" s="9" t="str">
        <f t="shared" si="52"/>
        <v>3º Trimestre</v>
      </c>
      <c r="K266" s="9" t="str">
        <f t="shared" si="53"/>
        <v>2º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s="9" t="str">
        <f t="shared" si="51"/>
        <v>5º Bimestre</v>
      </c>
      <c r="J267" s="9" t="str">
        <f t="shared" si="52"/>
        <v>3º Trimestre</v>
      </c>
      <c r="K267" s="9" t="str">
        <f t="shared" si="53"/>
        <v>2º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s="9" t="str">
        <f t="shared" si="51"/>
        <v>5º Bimestre</v>
      </c>
      <c r="J268" s="9" t="str">
        <f t="shared" si="52"/>
        <v>3º Trimestre</v>
      </c>
      <c r="K268" s="9" t="str">
        <f t="shared" si="53"/>
        <v>2º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s="9" t="str">
        <f t="shared" si="51"/>
        <v>5º Bimestre</v>
      </c>
      <c r="J269" s="9" t="str">
        <f t="shared" si="52"/>
        <v>3º Trimestre</v>
      </c>
      <c r="K269" s="9" t="str">
        <f t="shared" si="53"/>
        <v>2º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s="9" t="str">
        <f t="shared" si="51"/>
        <v>5º Bimestre</v>
      </c>
      <c r="J270" s="9" t="str">
        <f t="shared" si="52"/>
        <v>3º Trimestre</v>
      </c>
      <c r="K270" s="9" t="str">
        <f t="shared" si="53"/>
        <v>2º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s="9" t="str">
        <f t="shared" si="51"/>
        <v>5º Bimestre</v>
      </c>
      <c r="J271" s="9" t="str">
        <f t="shared" si="52"/>
        <v>3º Trimestre</v>
      </c>
      <c r="K271" s="9" t="str">
        <f t="shared" si="53"/>
        <v>2º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s="9" t="str">
        <f t="shared" si="51"/>
        <v>5º Bimestre</v>
      </c>
      <c r="J272" s="9" t="str">
        <f t="shared" si="52"/>
        <v>3º Trimestre</v>
      </c>
      <c r="K272" s="9" t="str">
        <f t="shared" si="53"/>
        <v>2º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s="9" t="str">
        <f t="shared" si="51"/>
        <v>5º Bimestre</v>
      </c>
      <c r="J273" s="9" t="str">
        <f t="shared" si="52"/>
        <v>3º Trimestre</v>
      </c>
      <c r="K273" s="9" t="str">
        <f t="shared" si="53"/>
        <v>2º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s="9" t="str">
        <f t="shared" si="51"/>
        <v>5º Bimestre</v>
      </c>
      <c r="J274" s="9" t="str">
        <f t="shared" si="52"/>
        <v>3º Trimestre</v>
      </c>
      <c r="K274" s="9" t="str">
        <f t="shared" si="53"/>
        <v>2º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s="9" t="str">
        <f t="shared" si="51"/>
        <v>5º Bimestre</v>
      </c>
      <c r="J275" s="9" t="str">
        <f t="shared" si="52"/>
        <v>4º Trimestre</v>
      </c>
      <c r="K275" s="9" t="str">
        <f t="shared" si="53"/>
        <v>2º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s="9" t="str">
        <f t="shared" si="51"/>
        <v>5º Bimestre</v>
      </c>
      <c r="J276" s="9" t="str">
        <f t="shared" si="52"/>
        <v>4º Trimestre</v>
      </c>
      <c r="K276" s="9" t="str">
        <f t="shared" si="53"/>
        <v>2º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s="9" t="str">
        <f t="shared" si="51"/>
        <v>5º Bimestre</v>
      </c>
      <c r="J277" s="9" t="str">
        <f t="shared" si="52"/>
        <v>4º Trimestre</v>
      </c>
      <c r="K277" s="9" t="str">
        <f t="shared" si="53"/>
        <v>2º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s="9" t="str">
        <f t="shared" si="51"/>
        <v>5º Bimestre</v>
      </c>
      <c r="J278" s="9" t="str">
        <f t="shared" si="52"/>
        <v>4º Trimestre</v>
      </c>
      <c r="K278" s="9" t="str">
        <f t="shared" si="53"/>
        <v>2º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s="9" t="str">
        <f t="shared" si="51"/>
        <v>5º Bimestre</v>
      </c>
      <c r="J279" s="9" t="str">
        <f t="shared" si="52"/>
        <v>4º Trimestre</v>
      </c>
      <c r="K279" s="9" t="str">
        <f t="shared" si="53"/>
        <v>2º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s="9" t="str">
        <f t="shared" si="51"/>
        <v>5º Bimestre</v>
      </c>
      <c r="J280" s="9" t="str">
        <f t="shared" si="52"/>
        <v>4º Trimestre</v>
      </c>
      <c r="K280" s="9" t="str">
        <f t="shared" si="53"/>
        <v>2º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s="9" t="str">
        <f t="shared" si="51"/>
        <v>5º Bimestre</v>
      </c>
      <c r="J281" s="9" t="str">
        <f t="shared" si="52"/>
        <v>4º Trimestre</v>
      </c>
      <c r="K281" s="9" t="str">
        <f t="shared" si="53"/>
        <v>2º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s="9" t="str">
        <f t="shared" si="51"/>
        <v>5º Bimestre</v>
      </c>
      <c r="J282" s="9" t="str">
        <f t="shared" si="52"/>
        <v>4º Trimestre</v>
      </c>
      <c r="K282" s="9" t="str">
        <f t="shared" si="53"/>
        <v>2º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s="9" t="str">
        <f t="shared" si="51"/>
        <v>5º Bimestre</v>
      </c>
      <c r="J283" s="9" t="str">
        <f t="shared" si="52"/>
        <v>4º Trimestre</v>
      </c>
      <c r="K283" s="9" t="str">
        <f t="shared" si="53"/>
        <v>2º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s="9" t="str">
        <f t="shared" si="51"/>
        <v>5º Bimestre</v>
      </c>
      <c r="J284" s="9" t="str">
        <f t="shared" si="52"/>
        <v>4º Trimestre</v>
      </c>
      <c r="K284" s="9" t="str">
        <f t="shared" si="53"/>
        <v>2º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s="9" t="str">
        <f t="shared" si="51"/>
        <v>5º Bimestre</v>
      </c>
      <c r="J285" s="9" t="str">
        <f t="shared" si="52"/>
        <v>4º Trimestre</v>
      </c>
      <c r="K285" s="9" t="str">
        <f t="shared" si="53"/>
        <v>2º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s="9" t="str">
        <f t="shared" si="51"/>
        <v>5º Bimestre</v>
      </c>
      <c r="J286" s="9" t="str">
        <f t="shared" si="52"/>
        <v>4º Trimestre</v>
      </c>
      <c r="K286" s="9" t="str">
        <f t="shared" si="53"/>
        <v>2º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s="9" t="str">
        <f t="shared" si="51"/>
        <v>5º Bimestre</v>
      </c>
      <c r="J287" s="9" t="str">
        <f t="shared" si="52"/>
        <v>4º Trimestre</v>
      </c>
      <c r="K287" s="9" t="str">
        <f t="shared" si="53"/>
        <v>2º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s="9" t="str">
        <f t="shared" si="51"/>
        <v>5º Bimestre</v>
      </c>
      <c r="J288" s="9" t="str">
        <f t="shared" si="52"/>
        <v>4º Trimestre</v>
      </c>
      <c r="K288" s="9" t="str">
        <f t="shared" si="53"/>
        <v>2º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s="9" t="str">
        <f t="shared" si="51"/>
        <v>5º Bimestre</v>
      </c>
      <c r="J289" s="9" t="str">
        <f t="shared" si="52"/>
        <v>4º Trimestre</v>
      </c>
      <c r="K289" s="9" t="str">
        <f t="shared" si="53"/>
        <v>2º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s="9" t="str">
        <f t="shared" si="51"/>
        <v>5º Bimestre</v>
      </c>
      <c r="J290" s="9" t="str">
        <f t="shared" si="52"/>
        <v>4º Trimestre</v>
      </c>
      <c r="K290" s="9" t="str">
        <f t="shared" si="53"/>
        <v>2º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s="9" t="str">
        <f t="shared" si="51"/>
        <v>5º Bimestre</v>
      </c>
      <c r="J291" s="9" t="str">
        <f t="shared" si="52"/>
        <v>4º Trimestre</v>
      </c>
      <c r="K291" s="9" t="str">
        <f t="shared" si="53"/>
        <v>2º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s="9" t="str">
        <f t="shared" si="51"/>
        <v>5º Bimestre</v>
      </c>
      <c r="J292" s="9" t="str">
        <f t="shared" si="52"/>
        <v>4º Trimestre</v>
      </c>
      <c r="K292" s="9" t="str">
        <f t="shared" si="53"/>
        <v>2º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s="9" t="str">
        <f t="shared" si="51"/>
        <v>5º Bimestre</v>
      </c>
      <c r="J293" s="9" t="str">
        <f t="shared" si="52"/>
        <v>4º Trimestre</v>
      </c>
      <c r="K293" s="9" t="str">
        <f t="shared" si="53"/>
        <v>2º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s="9" t="str">
        <f t="shared" si="51"/>
        <v>5º Bimestre</v>
      </c>
      <c r="J294" s="9" t="str">
        <f t="shared" si="52"/>
        <v>4º Trimestre</v>
      </c>
      <c r="K294" s="9" t="str">
        <f t="shared" si="53"/>
        <v>2º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s="9" t="str">
        <f t="shared" si="51"/>
        <v>5º Bimestre</v>
      </c>
      <c r="J295" s="9" t="str">
        <f t="shared" si="52"/>
        <v>4º Trimestre</v>
      </c>
      <c r="K295" s="9" t="str">
        <f t="shared" si="53"/>
        <v>2º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s="9" t="str">
        <f t="shared" si="51"/>
        <v>5º Bimestre</v>
      </c>
      <c r="J296" s="9" t="str">
        <f t="shared" si="52"/>
        <v>4º Trimestre</v>
      </c>
      <c r="K296" s="9" t="str">
        <f t="shared" si="53"/>
        <v>2º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s="9" t="str">
        <f t="shared" si="51"/>
        <v>5º Bimestre</v>
      </c>
      <c r="J297" s="9" t="str">
        <f t="shared" si="52"/>
        <v>4º Trimestre</v>
      </c>
      <c r="K297" s="9" t="str">
        <f t="shared" si="53"/>
        <v>2º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s="9" t="str">
        <f t="shared" si="51"/>
        <v>5º Bimestre</v>
      </c>
      <c r="J298" s="9" t="str">
        <f t="shared" si="52"/>
        <v>4º Trimestre</v>
      </c>
      <c r="K298" s="9" t="str">
        <f t="shared" si="53"/>
        <v>2º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s="9" t="str">
        <f t="shared" si="51"/>
        <v>5º Bimestre</v>
      </c>
      <c r="J299" s="9" t="str">
        <f t="shared" si="52"/>
        <v>4º Trimestre</v>
      </c>
      <c r="K299" s="9" t="str">
        <f t="shared" si="53"/>
        <v>2º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s="9" t="str">
        <f t="shared" si="51"/>
        <v>5º Bimestre</v>
      </c>
      <c r="J300" s="9" t="str">
        <f t="shared" si="52"/>
        <v>4º Trimestre</v>
      </c>
      <c r="K300" s="9" t="str">
        <f t="shared" si="53"/>
        <v>2º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s="9" t="str">
        <f t="shared" si="51"/>
        <v>5º Bimestre</v>
      </c>
      <c r="J301" s="9" t="str">
        <f t="shared" si="52"/>
        <v>4º Trimestre</v>
      </c>
      <c r="K301" s="9" t="str">
        <f t="shared" si="53"/>
        <v>2º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s="9" t="str">
        <f t="shared" si="51"/>
        <v>5º Bimestre</v>
      </c>
      <c r="J302" s="9" t="str">
        <f t="shared" si="52"/>
        <v>4º Trimestre</v>
      </c>
      <c r="K302" s="9" t="str">
        <f t="shared" si="53"/>
        <v>2º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s="9" t="str">
        <f t="shared" si="51"/>
        <v>5º Bimestre</v>
      </c>
      <c r="J303" s="9" t="str">
        <f t="shared" si="52"/>
        <v>4º Trimestre</v>
      </c>
      <c r="K303" s="9" t="str">
        <f t="shared" si="53"/>
        <v>2º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s="9" t="str">
        <f t="shared" si="51"/>
        <v>5º Bimestre</v>
      </c>
      <c r="J304" s="9" t="str">
        <f t="shared" si="52"/>
        <v>4º Trimestre</v>
      </c>
      <c r="K304" s="9" t="str">
        <f t="shared" si="53"/>
        <v>2º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s="9" t="str">
        <f t="shared" si="51"/>
        <v>5º Bimestre</v>
      </c>
      <c r="J305" s="9" t="str">
        <f t="shared" si="52"/>
        <v>4º Trimestre</v>
      </c>
      <c r="K305" s="9" t="str">
        <f t="shared" si="53"/>
        <v>2º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s="9" t="str">
        <f t="shared" si="51"/>
        <v>6º Bimestre</v>
      </c>
      <c r="J306" s="9" t="str">
        <f t="shared" si="52"/>
        <v>4º Trimestre</v>
      </c>
      <c r="K306" s="9" t="str">
        <f t="shared" si="53"/>
        <v>2º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s="9" t="str">
        <f t="shared" si="51"/>
        <v>6º Bimestre</v>
      </c>
      <c r="J307" s="9" t="str">
        <f t="shared" si="52"/>
        <v>4º Trimestre</v>
      </c>
      <c r="K307" s="9" t="str">
        <f t="shared" si="53"/>
        <v>2º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s="9" t="str">
        <f t="shared" si="51"/>
        <v>6º Bimestre</v>
      </c>
      <c r="J308" s="9" t="str">
        <f t="shared" si="52"/>
        <v>4º Trimestre</v>
      </c>
      <c r="K308" s="9" t="str">
        <f t="shared" si="53"/>
        <v>2º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s="9" t="str">
        <f t="shared" si="51"/>
        <v>6º Bimestre</v>
      </c>
      <c r="J309" s="9" t="str">
        <f t="shared" si="52"/>
        <v>4º Trimestre</v>
      </c>
      <c r="K309" s="9" t="str">
        <f t="shared" si="53"/>
        <v>2º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s="9" t="str">
        <f t="shared" si="51"/>
        <v>6º Bimestre</v>
      </c>
      <c r="J310" s="9" t="str">
        <f t="shared" si="52"/>
        <v>4º Trimestre</v>
      </c>
      <c r="K310" s="9" t="str">
        <f t="shared" si="53"/>
        <v>2º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s="9" t="str">
        <f t="shared" si="51"/>
        <v>6º Bimestre</v>
      </c>
      <c r="J311" s="9" t="str">
        <f t="shared" si="52"/>
        <v>4º Trimestre</v>
      </c>
      <c r="K311" s="9" t="str">
        <f t="shared" si="53"/>
        <v>2º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s="9" t="str">
        <f t="shared" si="51"/>
        <v>6º Bimestre</v>
      </c>
      <c r="J312" s="9" t="str">
        <f t="shared" si="52"/>
        <v>4º Trimestre</v>
      </c>
      <c r="K312" s="9" t="str">
        <f t="shared" si="53"/>
        <v>2º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s="9" t="str">
        <f t="shared" si="51"/>
        <v>6º Bimestre</v>
      </c>
      <c r="J313" s="9" t="str">
        <f t="shared" si="52"/>
        <v>4º Trimestre</v>
      </c>
      <c r="K313" s="9" t="str">
        <f t="shared" si="53"/>
        <v>2º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s="9" t="str">
        <f t="shared" si="51"/>
        <v>6º Bimestre</v>
      </c>
      <c r="J314" s="9" t="str">
        <f t="shared" si="52"/>
        <v>4º Trimestre</v>
      </c>
      <c r="K314" s="9" t="str">
        <f t="shared" si="53"/>
        <v>2º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s="9" t="str">
        <f t="shared" si="51"/>
        <v>6º Bimestre</v>
      </c>
      <c r="J315" s="9" t="str">
        <f t="shared" si="52"/>
        <v>4º Trimestre</v>
      </c>
      <c r="K315" s="9" t="str">
        <f t="shared" si="53"/>
        <v>2º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s="9" t="str">
        <f t="shared" si="51"/>
        <v>6º Bimestre</v>
      </c>
      <c r="J316" s="9" t="str">
        <f t="shared" si="52"/>
        <v>4º Trimestre</v>
      </c>
      <c r="K316" s="9" t="str">
        <f t="shared" si="53"/>
        <v>2º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s="9" t="str">
        <f t="shared" si="51"/>
        <v>6º Bimestre</v>
      </c>
      <c r="J317" s="9" t="str">
        <f t="shared" si="52"/>
        <v>4º Trimestre</v>
      </c>
      <c r="K317" s="9" t="str">
        <f t="shared" si="53"/>
        <v>2º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s="9" t="str">
        <f t="shared" si="51"/>
        <v>6º Bimestre</v>
      </c>
      <c r="J318" s="9" t="str">
        <f t="shared" si="52"/>
        <v>4º Trimestre</v>
      </c>
      <c r="K318" s="9" t="str">
        <f t="shared" si="53"/>
        <v>2º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s="9" t="str">
        <f t="shared" si="51"/>
        <v>6º Bimestre</v>
      </c>
      <c r="J319" s="9" t="str">
        <f t="shared" si="52"/>
        <v>4º Trimestre</v>
      </c>
      <c r="K319" s="9" t="str">
        <f t="shared" si="53"/>
        <v>2º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s="9" t="str">
        <f t="shared" si="51"/>
        <v>6º Bimestre</v>
      </c>
      <c r="J320" s="9" t="str">
        <f t="shared" si="52"/>
        <v>4º Trimestre</v>
      </c>
      <c r="K320" s="9" t="str">
        <f t="shared" si="53"/>
        <v>2º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s="9" t="str">
        <f t="shared" si="51"/>
        <v>6º Bimestre</v>
      </c>
      <c r="J321" s="9" t="str">
        <f t="shared" si="52"/>
        <v>4º Trimestre</v>
      </c>
      <c r="K321" s="9" t="str">
        <f t="shared" si="53"/>
        <v>2º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s="9" t="str">
        <f t="shared" si="51"/>
        <v>6º Bimestre</v>
      </c>
      <c r="J322" s="9" t="str">
        <f t="shared" si="52"/>
        <v>4º Trimestre</v>
      </c>
      <c r="K322" s="9" t="str">
        <f t="shared" si="53"/>
        <v>2º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PROPER(TEXT(A323,"mmmm"))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TEXT(A323,"dddd")</f>
        <v>sábado</v>
      </c>
      <c r="H323">
        <f t="shared" ref="H323:H366" si="61">WEEKNUM(A323,1)</f>
        <v>46</v>
      </c>
      <c r="I323" s="9" t="str">
        <f t="shared" ref="I323:I366" si="62">INT((MONTH(A323)+1)/2)&amp;"º Bimestre"</f>
        <v>6º Bimestre</v>
      </c>
      <c r="J323" s="9" t="str">
        <f t="shared" ref="J323:J366" si="63">INT((MONTH(A323)+2)/3)&amp;"º Trimestre"</f>
        <v>4º Trimestre</v>
      </c>
      <c r="K323" s="9" t="str">
        <f t="shared" ref="K323:K366" si="64">INT((MONTH(A323)+5)/6)&amp;"º Semestre"</f>
        <v>2º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s="9" t="str">
        <f t="shared" si="62"/>
        <v>6º Bimestre</v>
      </c>
      <c r="J324" s="9" t="str">
        <f t="shared" si="63"/>
        <v>4º Trimestre</v>
      </c>
      <c r="K324" s="9" t="str">
        <f t="shared" si="64"/>
        <v>2º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s="9" t="str">
        <f t="shared" si="62"/>
        <v>6º Bimestre</v>
      </c>
      <c r="J325" s="9" t="str">
        <f t="shared" si="63"/>
        <v>4º Trimestre</v>
      </c>
      <c r="K325" s="9" t="str">
        <f t="shared" si="64"/>
        <v>2º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s="9" t="str">
        <f t="shared" si="62"/>
        <v>6º Bimestre</v>
      </c>
      <c r="J326" s="9" t="str">
        <f t="shared" si="63"/>
        <v>4º Trimestre</v>
      </c>
      <c r="K326" s="9" t="str">
        <f t="shared" si="64"/>
        <v>2º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s="9" t="str">
        <f t="shared" si="62"/>
        <v>6º Bimestre</v>
      </c>
      <c r="J327" s="9" t="str">
        <f t="shared" si="63"/>
        <v>4º Trimestre</v>
      </c>
      <c r="K327" s="9" t="str">
        <f t="shared" si="64"/>
        <v>2º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s="9" t="str">
        <f t="shared" si="62"/>
        <v>6º Bimestre</v>
      </c>
      <c r="J328" s="9" t="str">
        <f t="shared" si="63"/>
        <v>4º Trimestre</v>
      </c>
      <c r="K328" s="9" t="str">
        <f t="shared" si="64"/>
        <v>2º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s="9" t="str">
        <f t="shared" si="62"/>
        <v>6º Bimestre</v>
      </c>
      <c r="J329" s="9" t="str">
        <f t="shared" si="63"/>
        <v>4º Trimestre</v>
      </c>
      <c r="K329" s="9" t="str">
        <f t="shared" si="64"/>
        <v>2º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s="9" t="str">
        <f t="shared" si="62"/>
        <v>6º Bimestre</v>
      </c>
      <c r="J330" s="9" t="str">
        <f t="shared" si="63"/>
        <v>4º Trimestre</v>
      </c>
      <c r="K330" s="9" t="str">
        <f t="shared" si="64"/>
        <v>2º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s="9" t="str">
        <f t="shared" si="62"/>
        <v>6º Bimestre</v>
      </c>
      <c r="J331" s="9" t="str">
        <f t="shared" si="63"/>
        <v>4º Trimestre</v>
      </c>
      <c r="K331" s="9" t="str">
        <f t="shared" si="64"/>
        <v>2º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s="9" t="str">
        <f t="shared" si="62"/>
        <v>6º Bimestre</v>
      </c>
      <c r="J332" s="9" t="str">
        <f t="shared" si="63"/>
        <v>4º Trimestre</v>
      </c>
      <c r="K332" s="9" t="str">
        <f t="shared" si="64"/>
        <v>2º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s="9" t="str">
        <f t="shared" si="62"/>
        <v>6º Bimestre</v>
      </c>
      <c r="J333" s="9" t="str">
        <f t="shared" si="63"/>
        <v>4º Trimestre</v>
      </c>
      <c r="K333" s="9" t="str">
        <f t="shared" si="64"/>
        <v>2º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s="9" t="str">
        <f t="shared" si="62"/>
        <v>6º Bimestre</v>
      </c>
      <c r="J334" s="9" t="str">
        <f t="shared" si="63"/>
        <v>4º Trimestre</v>
      </c>
      <c r="K334" s="9" t="str">
        <f t="shared" si="64"/>
        <v>2º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s="9" t="str">
        <f t="shared" si="62"/>
        <v>6º Bimestre</v>
      </c>
      <c r="J335" s="9" t="str">
        <f t="shared" si="63"/>
        <v>4º Trimestre</v>
      </c>
      <c r="K335" s="9" t="str">
        <f t="shared" si="64"/>
        <v>2º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s="9" t="str">
        <f t="shared" si="62"/>
        <v>6º Bimestre</v>
      </c>
      <c r="J336" s="9" t="str">
        <f t="shared" si="63"/>
        <v>4º Trimestre</v>
      </c>
      <c r="K336" s="9" t="str">
        <f t="shared" si="64"/>
        <v>2º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s="9" t="str">
        <f t="shared" si="62"/>
        <v>6º Bimestre</v>
      </c>
      <c r="J337" s="9" t="str">
        <f t="shared" si="63"/>
        <v>4º Trimestre</v>
      </c>
      <c r="K337" s="9" t="str">
        <f t="shared" si="64"/>
        <v>2º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s="9" t="str">
        <f t="shared" si="62"/>
        <v>6º Bimestre</v>
      </c>
      <c r="J338" s="9" t="str">
        <f t="shared" si="63"/>
        <v>4º Trimestre</v>
      </c>
      <c r="K338" s="9" t="str">
        <f t="shared" si="64"/>
        <v>2º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s="9" t="str">
        <f t="shared" si="62"/>
        <v>6º Bimestre</v>
      </c>
      <c r="J339" s="9" t="str">
        <f t="shared" si="63"/>
        <v>4º Trimestre</v>
      </c>
      <c r="K339" s="9" t="str">
        <f t="shared" si="64"/>
        <v>2º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s="9" t="str">
        <f t="shared" si="62"/>
        <v>6º Bimestre</v>
      </c>
      <c r="J340" s="9" t="str">
        <f t="shared" si="63"/>
        <v>4º Trimestre</v>
      </c>
      <c r="K340" s="9" t="str">
        <f t="shared" si="64"/>
        <v>2º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s="9" t="str">
        <f t="shared" si="62"/>
        <v>6º Bimestre</v>
      </c>
      <c r="J341" s="9" t="str">
        <f t="shared" si="63"/>
        <v>4º Trimestre</v>
      </c>
      <c r="K341" s="9" t="str">
        <f t="shared" si="64"/>
        <v>2º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s="9" t="str">
        <f t="shared" si="62"/>
        <v>6º Bimestre</v>
      </c>
      <c r="J342" s="9" t="str">
        <f t="shared" si="63"/>
        <v>4º Trimestre</v>
      </c>
      <c r="K342" s="9" t="str">
        <f t="shared" si="64"/>
        <v>2º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s="9" t="str">
        <f t="shared" si="62"/>
        <v>6º Bimestre</v>
      </c>
      <c r="J343" s="9" t="str">
        <f t="shared" si="63"/>
        <v>4º Trimestre</v>
      </c>
      <c r="K343" s="9" t="str">
        <f t="shared" si="64"/>
        <v>2º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s="9" t="str">
        <f t="shared" si="62"/>
        <v>6º Bimestre</v>
      </c>
      <c r="J344" s="9" t="str">
        <f t="shared" si="63"/>
        <v>4º Trimestre</v>
      </c>
      <c r="K344" s="9" t="str">
        <f t="shared" si="64"/>
        <v>2º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s="9" t="str">
        <f t="shared" si="62"/>
        <v>6º Bimestre</v>
      </c>
      <c r="J345" s="9" t="str">
        <f t="shared" si="63"/>
        <v>4º Trimestre</v>
      </c>
      <c r="K345" s="9" t="str">
        <f t="shared" si="64"/>
        <v>2º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s="9" t="str">
        <f t="shared" si="62"/>
        <v>6º Bimestre</v>
      </c>
      <c r="J346" s="9" t="str">
        <f t="shared" si="63"/>
        <v>4º Trimestre</v>
      </c>
      <c r="K346" s="9" t="str">
        <f t="shared" si="64"/>
        <v>2º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s="9" t="str">
        <f t="shared" si="62"/>
        <v>6º Bimestre</v>
      </c>
      <c r="J347" s="9" t="str">
        <f t="shared" si="63"/>
        <v>4º Trimestre</v>
      </c>
      <c r="K347" s="9" t="str">
        <f t="shared" si="64"/>
        <v>2º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s="9" t="str">
        <f t="shared" si="62"/>
        <v>6º Bimestre</v>
      </c>
      <c r="J348" s="9" t="str">
        <f t="shared" si="63"/>
        <v>4º Trimestre</v>
      </c>
      <c r="K348" s="9" t="str">
        <f t="shared" si="64"/>
        <v>2º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s="9" t="str">
        <f t="shared" si="62"/>
        <v>6º Bimestre</v>
      </c>
      <c r="J349" s="9" t="str">
        <f t="shared" si="63"/>
        <v>4º Trimestre</v>
      </c>
      <c r="K349" s="9" t="str">
        <f t="shared" si="64"/>
        <v>2º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s="9" t="str">
        <f t="shared" si="62"/>
        <v>6º Bimestre</v>
      </c>
      <c r="J350" s="9" t="str">
        <f t="shared" si="63"/>
        <v>4º Trimestre</v>
      </c>
      <c r="K350" s="9" t="str">
        <f t="shared" si="64"/>
        <v>2º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s="9" t="str">
        <f t="shared" si="62"/>
        <v>6º Bimestre</v>
      </c>
      <c r="J351" s="9" t="str">
        <f t="shared" si="63"/>
        <v>4º Trimestre</v>
      </c>
      <c r="K351" s="9" t="str">
        <f t="shared" si="64"/>
        <v>2º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s="9" t="str">
        <f t="shared" si="62"/>
        <v>6º Bimestre</v>
      </c>
      <c r="J352" s="9" t="str">
        <f t="shared" si="63"/>
        <v>4º Trimestre</v>
      </c>
      <c r="K352" s="9" t="str">
        <f t="shared" si="64"/>
        <v>2º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s="9" t="str">
        <f t="shared" si="62"/>
        <v>6º Bimestre</v>
      </c>
      <c r="J353" s="9" t="str">
        <f t="shared" si="63"/>
        <v>4º Trimestre</v>
      </c>
      <c r="K353" s="9" t="str">
        <f t="shared" si="64"/>
        <v>2º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s="9" t="str">
        <f t="shared" si="62"/>
        <v>6º Bimestre</v>
      </c>
      <c r="J354" s="9" t="str">
        <f t="shared" si="63"/>
        <v>4º Trimestre</v>
      </c>
      <c r="K354" s="9" t="str">
        <f t="shared" si="64"/>
        <v>2º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s="9" t="str">
        <f t="shared" si="62"/>
        <v>6º Bimestre</v>
      </c>
      <c r="J355" s="9" t="str">
        <f t="shared" si="63"/>
        <v>4º Trimestre</v>
      </c>
      <c r="K355" s="9" t="str">
        <f t="shared" si="64"/>
        <v>2º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s="9" t="str">
        <f t="shared" si="62"/>
        <v>6º Bimestre</v>
      </c>
      <c r="J356" s="9" t="str">
        <f t="shared" si="63"/>
        <v>4º Trimestre</v>
      </c>
      <c r="K356" s="9" t="str">
        <f t="shared" si="64"/>
        <v>2º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s="9" t="str">
        <f t="shared" si="62"/>
        <v>6º Bimestre</v>
      </c>
      <c r="J357" s="9" t="str">
        <f t="shared" si="63"/>
        <v>4º Trimestre</v>
      </c>
      <c r="K357" s="9" t="str">
        <f t="shared" si="64"/>
        <v>2º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s="9" t="str">
        <f t="shared" si="62"/>
        <v>6º Bimestre</v>
      </c>
      <c r="J358" s="9" t="str">
        <f t="shared" si="63"/>
        <v>4º Trimestre</v>
      </c>
      <c r="K358" s="9" t="str">
        <f t="shared" si="64"/>
        <v>2º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s="9" t="str">
        <f t="shared" si="62"/>
        <v>6º Bimestre</v>
      </c>
      <c r="J359" s="9" t="str">
        <f t="shared" si="63"/>
        <v>4º Trimestre</v>
      </c>
      <c r="K359" s="9" t="str">
        <f t="shared" si="64"/>
        <v>2º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s="9" t="str">
        <f t="shared" si="62"/>
        <v>6º Bimestre</v>
      </c>
      <c r="J360" s="9" t="str">
        <f t="shared" si="63"/>
        <v>4º Trimestre</v>
      </c>
      <c r="K360" s="9" t="str">
        <f t="shared" si="64"/>
        <v>2º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s="9" t="str">
        <f t="shared" si="62"/>
        <v>6º Bimestre</v>
      </c>
      <c r="J361" s="9" t="str">
        <f t="shared" si="63"/>
        <v>4º Trimestre</v>
      </c>
      <c r="K361" s="9" t="str">
        <f t="shared" si="64"/>
        <v>2º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s="9" t="str">
        <f t="shared" si="62"/>
        <v>6º Bimestre</v>
      </c>
      <c r="J362" s="9" t="str">
        <f t="shared" si="63"/>
        <v>4º Trimestre</v>
      </c>
      <c r="K362" s="9" t="str">
        <f t="shared" si="64"/>
        <v>2º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s="9" t="str">
        <f t="shared" si="62"/>
        <v>6º Bimestre</v>
      </c>
      <c r="J363" s="9" t="str">
        <f t="shared" si="63"/>
        <v>4º Trimestre</v>
      </c>
      <c r="K363" s="9" t="str">
        <f t="shared" si="64"/>
        <v>2º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s="9" t="str">
        <f t="shared" si="62"/>
        <v>6º Bimestre</v>
      </c>
      <c r="J364" s="9" t="str">
        <f t="shared" si="63"/>
        <v>4º Trimestre</v>
      </c>
      <c r="K364" s="9" t="str">
        <f t="shared" si="64"/>
        <v>2º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s="9" t="str">
        <f t="shared" si="62"/>
        <v>6º Bimestre</v>
      </c>
      <c r="J365" s="9" t="str">
        <f t="shared" si="63"/>
        <v>4º Trimestre</v>
      </c>
      <c r="K365" s="9" t="str">
        <f t="shared" si="64"/>
        <v>2º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s="9" t="str">
        <f t="shared" si="62"/>
        <v>6º Bimestre</v>
      </c>
      <c r="J366" s="9" t="str">
        <f t="shared" si="63"/>
        <v>4º Trimestre</v>
      </c>
      <c r="K366" s="9" t="str">
        <f t="shared" si="64"/>
        <v>2º Semestre</v>
      </c>
      <c r="L366" s="1">
        <f t="shared" si="65"/>
        <v>43100</v>
      </c>
    </row>
  </sheetData>
  <autoFilter ref="A1:O1" xr:uid="{0EBECEF8-D87D-496E-AB2E-2970FBAE8093}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4"/>
  <sheetViews>
    <sheetView zoomScale="190" zoomScaleNormal="190" workbookViewId="0">
      <selection activeCell="D2" sqref="D2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9.875" bestFit="1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TEXT(B2,"dddd")</f>
        <v>quinta-feira</v>
      </c>
      <c r="D2" s="11">
        <f ca="1">INT((TODAY()-B2)/365)</f>
        <v>30</v>
      </c>
    </row>
    <row r="3" spans="2:4" x14ac:dyDescent="0.2">
      <c r="B3" s="1"/>
    </row>
    <row r="4" spans="2:4" x14ac:dyDescent="0.2">
      <c r="B4" s="1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170" zoomScaleNormal="170" workbookViewId="0">
      <selection activeCell="B2" sqref="B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2">
        <f ca="1">TODAY()-A2</f>
        <v>11300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C14" sqref="C14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0" t="s">
        <v>21</v>
      </c>
      <c r="B1" s="10"/>
      <c r="C1" s="10"/>
      <c r="D1" s="10"/>
      <c r="E1" s="10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7">
        <v>42906.875</v>
      </c>
      <c r="C8" s="7">
        <v>42907.135416666664</v>
      </c>
      <c r="D8" s="14">
        <f>C8-B8</f>
        <v>0.26041666666424135</v>
      </c>
      <c r="E8" s="13">
        <f>D8*$B$3*24</f>
        <v>24.999999999767169</v>
      </c>
      <c r="G8" s="8"/>
      <c r="I8" s="8"/>
    </row>
    <row r="9" spans="1:9" ht="15" x14ac:dyDescent="0.25">
      <c r="A9" s="4" t="s">
        <v>18</v>
      </c>
      <c r="B9" s="7">
        <v>42906.895833333336</v>
      </c>
      <c r="C9" s="7">
        <v>42906.989583333336</v>
      </c>
      <c r="D9" s="14">
        <f t="shared" ref="D9:D13" si="0">C9-B9</f>
        <v>9.375E-2</v>
      </c>
      <c r="E9" s="13">
        <f t="shared" ref="E9:E14" si="1">D9*$B$3*24</f>
        <v>9</v>
      </c>
      <c r="G9" s="8"/>
    </row>
    <row r="10" spans="1:9" x14ac:dyDescent="0.2">
      <c r="A10" t="s">
        <v>19</v>
      </c>
      <c r="B10" s="7">
        <v>42907.25</v>
      </c>
      <c r="C10" s="7">
        <v>42908.350694444445</v>
      </c>
      <c r="D10" s="14">
        <f t="shared" si="0"/>
        <v>1.1006944444452529</v>
      </c>
      <c r="E10" s="13">
        <f t="shared" si="1"/>
        <v>105.66666666674428</v>
      </c>
      <c r="G10" s="1"/>
    </row>
    <row r="11" spans="1:9" ht="15" x14ac:dyDescent="0.25">
      <c r="A11" s="4" t="s">
        <v>20</v>
      </c>
      <c r="B11" s="7">
        <v>42908.5</v>
      </c>
      <c r="C11" s="7">
        <v>42908.635416666664</v>
      </c>
      <c r="D11" s="14">
        <f t="shared" si="0"/>
        <v>0.13541666666424135</v>
      </c>
      <c r="E11" s="13">
        <f t="shared" si="1"/>
        <v>12.999999999767169</v>
      </c>
      <c r="G11" s="7"/>
    </row>
    <row r="12" spans="1:9" ht="15" x14ac:dyDescent="0.25">
      <c r="A12" s="4" t="s">
        <v>24</v>
      </c>
      <c r="B12" s="7">
        <v>42924.572916666664</v>
      </c>
      <c r="C12" s="7">
        <v>42924.661111111112</v>
      </c>
      <c r="D12" s="14">
        <f t="shared" si="0"/>
        <v>8.8194444448163267E-2</v>
      </c>
      <c r="E12" s="13">
        <f t="shared" si="1"/>
        <v>8.4666666670236737</v>
      </c>
    </row>
    <row r="13" spans="1:9" ht="15" x14ac:dyDescent="0.25">
      <c r="A13" s="4" t="s">
        <v>31</v>
      </c>
      <c r="B13" s="7">
        <v>43063.489583333336</v>
      </c>
      <c r="C13" s="7">
        <v>43065.619444444441</v>
      </c>
      <c r="D13" s="14">
        <f t="shared" si="0"/>
        <v>2.1298611111051287</v>
      </c>
      <c r="E13" s="13">
        <f t="shared" si="1"/>
        <v>204.46666666609235</v>
      </c>
    </row>
    <row r="14" spans="1:9" ht="15" x14ac:dyDescent="0.25">
      <c r="A14" s="4" t="s">
        <v>32</v>
      </c>
      <c r="B14" s="7">
        <v>43064.40625</v>
      </c>
      <c r="C14" s="7">
        <v>43064.651894328701</v>
      </c>
      <c r="D14" s="14">
        <f t="shared" ref="D14" si="2">C14-B14</f>
        <v>0.24564432870101882</v>
      </c>
      <c r="E14" s="13">
        <f t="shared" si="1"/>
        <v>23.581855555297807</v>
      </c>
    </row>
    <row r="15" spans="1:9" ht="15" x14ac:dyDescent="0.25">
      <c r="A15" s="4"/>
      <c r="B15" s="7"/>
      <c r="D15" s="14"/>
      <c r="E15" s="13"/>
    </row>
    <row r="16" spans="1:9" ht="15" x14ac:dyDescent="0.25">
      <c r="A16" s="4"/>
      <c r="B16" s="7"/>
      <c r="D16" s="14"/>
      <c r="E16" s="13"/>
    </row>
    <row r="18" spans="3:4" ht="15" x14ac:dyDescent="0.25">
      <c r="C18" s="4" t="s">
        <v>22</v>
      </c>
      <c r="D18" s="14">
        <f>SUM(D8:D17)</f>
        <v>4.0539776620280463</v>
      </c>
    </row>
    <row r="19" spans="3:4" ht="15" x14ac:dyDescent="0.25">
      <c r="C19" s="4" t="s">
        <v>23</v>
      </c>
      <c r="D19" s="6">
        <f>SUM(E8:E18)</f>
        <v>389.18185555469245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G7"/>
  <sheetViews>
    <sheetView workbookViewId="0">
      <selection activeCell="C8" sqref="C8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31764</v>
      </c>
      <c r="D5" s="1">
        <v>43064</v>
      </c>
      <c r="F5" t="s">
        <v>3</v>
      </c>
      <c r="G5">
        <f>DATEDIF($C$5,$D$5,"m")</f>
        <v>371</v>
      </c>
    </row>
    <row r="6" spans="3:7" x14ac:dyDescent="0.2">
      <c r="F6" t="s">
        <v>25</v>
      </c>
      <c r="G6">
        <f>DATEDIF($C$5,$D$5,"d")</f>
        <v>11300</v>
      </c>
    </row>
    <row r="7" spans="3:7" x14ac:dyDescent="0.2">
      <c r="F7" t="s">
        <v>26</v>
      </c>
      <c r="G7">
        <f>DATEDIF($C$5,$D$5,"y")</f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2017-11-25T17:39:29Z</dcterms:modified>
</cp:coreProperties>
</file>