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rosa\Desktop\TeachX.git\trunk\Turma Maio 2017\Aula 11\"/>
    </mc:Choice>
  </mc:AlternateContent>
  <bookViews>
    <workbookView xWindow="0" yWindow="0" windowWidth="20490" windowHeight="8610" xr2:uid="{00000000-000D-0000-FFFF-FFFF00000000}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E10" i="4"/>
  <c r="E11" i="4"/>
  <c r="E12" i="4"/>
  <c r="E8" i="4"/>
  <c r="D8" i="4"/>
  <c r="D9" i="4"/>
  <c r="D10" i="4"/>
  <c r="D11" i="4"/>
  <c r="D12" i="4"/>
  <c r="I8" i="4"/>
  <c r="G11" i="4"/>
  <c r="G10" i="4"/>
  <c r="G7" i="5"/>
  <c r="G6" i="5"/>
  <c r="G5" i="5"/>
  <c r="B2" i="3"/>
  <c r="D2" i="2"/>
  <c r="C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D17" i="4" l="1"/>
  <c r="D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</authors>
  <commentList>
    <comment ref="B7" authorId="0" shapeId="0" xr:uid="{00000000-0006-0000-0300-000001000000}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<sst xmlns="http://schemas.openxmlformats.org/spreadsheetml/2006/main" count="34" uniqueCount="31">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</sst>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  <numFmt numFmtId="167" formatCode="[hh]:mm:ss"/>
    <numFmt numFmtId="168" formatCode="&quot;R$&quot;\ #,##0.00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tabSelected="1" zoomScale="110" zoomScaleNormal="110" workbookViewId="0">
      <selection activeCell="B2" sqref="B2"/>
    </sheetView>
  </sheetViews>
  <sheetFormatPr defaultRowHeight="14.25" x14ac:dyDescent="0.2"/>
  <cols>
    <col min="1" max="1" width="9.8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PROPER(TEXT(A2,"mmmm"))</f>
        <v>Janeiro</v>
      </c>
      <c r="E2">
        <f>YEAR(A2)</f>
        <v>2017</v>
      </c>
      <c r="F2">
        <f>WEEKDAY(A2,1)</f>
        <v>1</v>
      </c>
      <c r="G2" t="str">
        <f>PROPER(TEXT(A2,"dddd"))</f>
        <v>Domingo</v>
      </c>
      <c r="H2">
        <f>WEEKNUM(A2,1)</f>
        <v>1</v>
      </c>
      <c r="I2" t="str">
        <f>INT((MONTH(A2)+1)/2)&amp;"º Bimestre"</f>
        <v>1º Bimestre</v>
      </c>
      <c r="J2" t="str">
        <f>INT((MONTH(A2)+2)/3)&amp;"º Trimestre"</f>
        <v>1º Trimestre</v>
      </c>
      <c r="K2" t="str">
        <f>INT((MONTH(A2)+5)/6)&amp;"º Semestre"</f>
        <v>1º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PROPER(TEXT(A3,"mmmm"))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PROPER(TEXT(A3,"dddd"))</f>
        <v>Segunda-Feira</v>
      </c>
      <c r="H3">
        <f t="shared" ref="H3:H66" si="6">WEEKNUM(A3,1)</f>
        <v>1</v>
      </c>
      <c r="I3" t="str">
        <f t="shared" ref="I3:I66" si="7">INT((MONTH(A3)+1)/2)&amp;"º Bimestre"</f>
        <v>1º Bimestre</v>
      </c>
      <c r="J3" t="str">
        <f t="shared" ref="J3:J66" si="8">INT((MONTH(A3)+2)/3)&amp;"º Trimestre"</f>
        <v>1º Trimestre</v>
      </c>
      <c r="K3" t="str">
        <f t="shared" ref="K3:K66" si="9">INT((MONTH(A3)+5)/6)&amp;"º Semestre"</f>
        <v>1º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t="str">
        <f t="shared" si="7"/>
        <v>1º Bimestre</v>
      </c>
      <c r="J4" t="str">
        <f t="shared" si="8"/>
        <v>1º Trimestre</v>
      </c>
      <c r="K4" t="str">
        <f t="shared" si="9"/>
        <v>1º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t="str">
        <f t="shared" si="7"/>
        <v>1º Bimestre</v>
      </c>
      <c r="J5" t="str">
        <f t="shared" si="8"/>
        <v>1º Trimestre</v>
      </c>
      <c r="K5" t="str">
        <f t="shared" si="9"/>
        <v>1º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t="str">
        <f t="shared" si="7"/>
        <v>1º Bimestre</v>
      </c>
      <c r="J6" t="str">
        <f t="shared" si="8"/>
        <v>1º Trimestre</v>
      </c>
      <c r="K6" t="str">
        <f t="shared" si="9"/>
        <v>1º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t="str">
        <f t="shared" si="7"/>
        <v>1º Bimestre</v>
      </c>
      <c r="J7" t="str">
        <f t="shared" si="8"/>
        <v>1º Trimestre</v>
      </c>
      <c r="K7" t="str">
        <f t="shared" si="9"/>
        <v>1º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t="str">
        <f t="shared" si="7"/>
        <v>1º Bimestre</v>
      </c>
      <c r="J8" t="str">
        <f t="shared" si="8"/>
        <v>1º Trimestre</v>
      </c>
      <c r="K8" t="str">
        <f t="shared" si="9"/>
        <v>1º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t="str">
        <f t="shared" si="7"/>
        <v>1º Bimestre</v>
      </c>
      <c r="J9" t="str">
        <f t="shared" si="8"/>
        <v>1º Trimestre</v>
      </c>
      <c r="K9" t="str">
        <f t="shared" si="9"/>
        <v>1º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t="str">
        <f t="shared" si="7"/>
        <v>1º Bimestre</v>
      </c>
      <c r="J10" t="str">
        <f t="shared" si="8"/>
        <v>1º Trimestre</v>
      </c>
      <c r="K10" t="str">
        <f t="shared" si="9"/>
        <v>1º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t="str">
        <f t="shared" si="7"/>
        <v>1º Bimestre</v>
      </c>
      <c r="J11" t="str">
        <f t="shared" si="8"/>
        <v>1º Trimestre</v>
      </c>
      <c r="K11" t="str">
        <f t="shared" si="9"/>
        <v>1º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t="str">
        <f t="shared" si="7"/>
        <v>1º Bimestre</v>
      </c>
      <c r="J12" t="str">
        <f t="shared" si="8"/>
        <v>1º Trimestre</v>
      </c>
      <c r="K12" t="str">
        <f t="shared" si="9"/>
        <v>1º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t="str">
        <f t="shared" si="7"/>
        <v>1º Bimestre</v>
      </c>
      <c r="J13" t="str">
        <f t="shared" si="8"/>
        <v>1º Trimestre</v>
      </c>
      <c r="K13" t="str">
        <f t="shared" si="9"/>
        <v>1º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t="str">
        <f t="shared" si="7"/>
        <v>1º Bimestre</v>
      </c>
      <c r="J14" t="str">
        <f t="shared" si="8"/>
        <v>1º Trimestre</v>
      </c>
      <c r="K14" t="str">
        <f t="shared" si="9"/>
        <v>1º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t="str">
        <f t="shared" si="7"/>
        <v>1º Bimestre</v>
      </c>
      <c r="J15" t="str">
        <f t="shared" si="8"/>
        <v>1º Trimestre</v>
      </c>
      <c r="K15" t="str">
        <f t="shared" si="9"/>
        <v>1º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t="str">
        <f t="shared" si="7"/>
        <v>1º Bimestre</v>
      </c>
      <c r="J16" t="str">
        <f t="shared" si="8"/>
        <v>1º Trimestre</v>
      </c>
      <c r="K16" t="str">
        <f t="shared" si="9"/>
        <v>1º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t="str">
        <f t="shared" si="7"/>
        <v>1º Bimestre</v>
      </c>
      <c r="J17" t="str">
        <f t="shared" si="8"/>
        <v>1º Trimestre</v>
      </c>
      <c r="K17" t="str">
        <f t="shared" si="9"/>
        <v>1º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t="str">
        <f t="shared" si="7"/>
        <v>1º Bimestre</v>
      </c>
      <c r="J18" t="str">
        <f t="shared" si="8"/>
        <v>1º Trimestre</v>
      </c>
      <c r="K18" t="str">
        <f t="shared" si="9"/>
        <v>1º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t="str">
        <f t="shared" si="7"/>
        <v>1º Bimestre</v>
      </c>
      <c r="J19" t="str">
        <f t="shared" si="8"/>
        <v>1º Trimestre</v>
      </c>
      <c r="K19" t="str">
        <f t="shared" si="9"/>
        <v>1º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t="str">
        <f t="shared" si="7"/>
        <v>1º Bimestre</v>
      </c>
      <c r="J20" t="str">
        <f t="shared" si="8"/>
        <v>1º Trimestre</v>
      </c>
      <c r="K20" t="str">
        <f t="shared" si="9"/>
        <v>1º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t="str">
        <f t="shared" si="7"/>
        <v>1º Bimestre</v>
      </c>
      <c r="J21" t="str">
        <f t="shared" si="8"/>
        <v>1º Trimestre</v>
      </c>
      <c r="K21" t="str">
        <f t="shared" si="9"/>
        <v>1º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t="str">
        <f t="shared" si="7"/>
        <v>1º Bimestre</v>
      </c>
      <c r="J22" t="str">
        <f t="shared" si="8"/>
        <v>1º Trimestre</v>
      </c>
      <c r="K22" t="str">
        <f t="shared" si="9"/>
        <v>1º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t="str">
        <f t="shared" si="7"/>
        <v>1º Bimestre</v>
      </c>
      <c r="J23" t="str">
        <f t="shared" si="8"/>
        <v>1º Trimestre</v>
      </c>
      <c r="K23" t="str">
        <f t="shared" si="9"/>
        <v>1º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t="str">
        <f t="shared" si="7"/>
        <v>1º Bimestre</v>
      </c>
      <c r="J24" t="str">
        <f t="shared" si="8"/>
        <v>1º Trimestre</v>
      </c>
      <c r="K24" t="str">
        <f t="shared" si="9"/>
        <v>1º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t="str">
        <f t="shared" si="7"/>
        <v>1º Bimestre</v>
      </c>
      <c r="J25" t="str">
        <f t="shared" si="8"/>
        <v>1º Trimestre</v>
      </c>
      <c r="K25" t="str">
        <f t="shared" si="9"/>
        <v>1º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t="str">
        <f t="shared" si="7"/>
        <v>1º Bimestre</v>
      </c>
      <c r="J26" t="str">
        <f t="shared" si="8"/>
        <v>1º Trimestre</v>
      </c>
      <c r="K26" t="str">
        <f t="shared" si="9"/>
        <v>1º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t="str">
        <f t="shared" si="7"/>
        <v>1º Bimestre</v>
      </c>
      <c r="J27" t="str">
        <f t="shared" si="8"/>
        <v>1º Trimestre</v>
      </c>
      <c r="K27" t="str">
        <f t="shared" si="9"/>
        <v>1º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t="str">
        <f t="shared" si="7"/>
        <v>1º Bimestre</v>
      </c>
      <c r="J28" t="str">
        <f t="shared" si="8"/>
        <v>1º Trimestre</v>
      </c>
      <c r="K28" t="str">
        <f t="shared" si="9"/>
        <v>1º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t="str">
        <f t="shared" si="7"/>
        <v>1º Bimestre</v>
      </c>
      <c r="J29" t="str">
        <f t="shared" si="8"/>
        <v>1º Trimestre</v>
      </c>
      <c r="K29" t="str">
        <f t="shared" si="9"/>
        <v>1º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t="str">
        <f t="shared" si="7"/>
        <v>1º Bimestre</v>
      </c>
      <c r="J30" t="str">
        <f t="shared" si="8"/>
        <v>1º Trimestre</v>
      </c>
      <c r="K30" t="str">
        <f t="shared" si="9"/>
        <v>1º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t="str">
        <f t="shared" si="7"/>
        <v>1º Bimestre</v>
      </c>
      <c r="J31" t="str">
        <f t="shared" si="8"/>
        <v>1º Trimestre</v>
      </c>
      <c r="K31" t="str">
        <f t="shared" si="9"/>
        <v>1º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t="str">
        <f t="shared" si="7"/>
        <v>1º Bimestre</v>
      </c>
      <c r="J32" t="str">
        <f t="shared" si="8"/>
        <v>1º Trimestre</v>
      </c>
      <c r="K32" t="str">
        <f t="shared" si="9"/>
        <v>1º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t="str">
        <f t="shared" si="7"/>
        <v>1º Bimestre</v>
      </c>
      <c r="J33" t="str">
        <f t="shared" si="8"/>
        <v>1º Trimestre</v>
      </c>
      <c r="K33" t="str">
        <f t="shared" si="9"/>
        <v>1º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t="str">
        <f t="shared" si="7"/>
        <v>1º Bimestre</v>
      </c>
      <c r="J34" t="str">
        <f t="shared" si="8"/>
        <v>1º Trimestre</v>
      </c>
      <c r="K34" t="str">
        <f t="shared" si="9"/>
        <v>1º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t="str">
        <f t="shared" si="7"/>
        <v>1º Bimestre</v>
      </c>
      <c r="J35" t="str">
        <f t="shared" si="8"/>
        <v>1º Trimestre</v>
      </c>
      <c r="K35" t="str">
        <f t="shared" si="9"/>
        <v>1º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t="str">
        <f t="shared" si="7"/>
        <v>1º Bimestre</v>
      </c>
      <c r="J36" t="str">
        <f t="shared" si="8"/>
        <v>1º Trimestre</v>
      </c>
      <c r="K36" t="str">
        <f t="shared" si="9"/>
        <v>1º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t="str">
        <f t="shared" si="7"/>
        <v>1º Bimestre</v>
      </c>
      <c r="J37" t="str">
        <f t="shared" si="8"/>
        <v>1º Trimestre</v>
      </c>
      <c r="K37" t="str">
        <f t="shared" si="9"/>
        <v>1º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t="str">
        <f t="shared" si="7"/>
        <v>1º Bimestre</v>
      </c>
      <c r="J38" t="str">
        <f t="shared" si="8"/>
        <v>1º Trimestre</v>
      </c>
      <c r="K38" t="str">
        <f t="shared" si="9"/>
        <v>1º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t="str">
        <f t="shared" si="7"/>
        <v>1º Bimestre</v>
      </c>
      <c r="J39" t="str">
        <f t="shared" si="8"/>
        <v>1º Trimestre</v>
      </c>
      <c r="K39" t="str">
        <f t="shared" si="9"/>
        <v>1º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t="str">
        <f t="shared" si="7"/>
        <v>1º Bimestre</v>
      </c>
      <c r="J40" t="str">
        <f t="shared" si="8"/>
        <v>1º Trimestre</v>
      </c>
      <c r="K40" t="str">
        <f t="shared" si="9"/>
        <v>1º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t="str">
        <f t="shared" si="7"/>
        <v>1º Bimestre</v>
      </c>
      <c r="J41" t="str">
        <f t="shared" si="8"/>
        <v>1º Trimestre</v>
      </c>
      <c r="K41" t="str">
        <f t="shared" si="9"/>
        <v>1º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t="str">
        <f t="shared" si="7"/>
        <v>1º Bimestre</v>
      </c>
      <c r="J42" t="str">
        <f t="shared" si="8"/>
        <v>1º Trimestre</v>
      </c>
      <c r="K42" t="str">
        <f t="shared" si="9"/>
        <v>1º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t="str">
        <f t="shared" si="7"/>
        <v>1º Bimestre</v>
      </c>
      <c r="J43" t="str">
        <f t="shared" si="8"/>
        <v>1º Trimestre</v>
      </c>
      <c r="K43" t="str">
        <f t="shared" si="9"/>
        <v>1º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t="str">
        <f t="shared" si="7"/>
        <v>1º Bimestre</v>
      </c>
      <c r="J44" t="str">
        <f t="shared" si="8"/>
        <v>1º Trimestre</v>
      </c>
      <c r="K44" t="str">
        <f t="shared" si="9"/>
        <v>1º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t="str">
        <f t="shared" si="7"/>
        <v>1º Bimestre</v>
      </c>
      <c r="J45" t="str">
        <f t="shared" si="8"/>
        <v>1º Trimestre</v>
      </c>
      <c r="K45" t="str">
        <f t="shared" si="9"/>
        <v>1º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t="str">
        <f t="shared" si="7"/>
        <v>1º Bimestre</v>
      </c>
      <c r="J46" t="str">
        <f t="shared" si="8"/>
        <v>1º Trimestre</v>
      </c>
      <c r="K46" t="str">
        <f t="shared" si="9"/>
        <v>1º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t="str">
        <f t="shared" si="7"/>
        <v>1º Bimestre</v>
      </c>
      <c r="J47" t="str">
        <f t="shared" si="8"/>
        <v>1º Trimestre</v>
      </c>
      <c r="K47" t="str">
        <f t="shared" si="9"/>
        <v>1º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t="str">
        <f t="shared" si="7"/>
        <v>1º Bimestre</v>
      </c>
      <c r="J48" t="str">
        <f t="shared" si="8"/>
        <v>1º Trimestre</v>
      </c>
      <c r="K48" t="str">
        <f t="shared" si="9"/>
        <v>1º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t="str">
        <f t="shared" si="7"/>
        <v>1º Bimestre</v>
      </c>
      <c r="J49" t="str">
        <f t="shared" si="8"/>
        <v>1º Trimestre</v>
      </c>
      <c r="K49" t="str">
        <f t="shared" si="9"/>
        <v>1º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t="str">
        <f t="shared" si="7"/>
        <v>1º Bimestre</v>
      </c>
      <c r="J50" t="str">
        <f t="shared" si="8"/>
        <v>1º Trimestre</v>
      </c>
      <c r="K50" t="str">
        <f t="shared" si="9"/>
        <v>1º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t="str">
        <f t="shared" si="7"/>
        <v>1º Bimestre</v>
      </c>
      <c r="J51" t="str">
        <f t="shared" si="8"/>
        <v>1º Trimestre</v>
      </c>
      <c r="K51" t="str">
        <f t="shared" si="9"/>
        <v>1º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t="str">
        <f t="shared" si="7"/>
        <v>1º Bimestre</v>
      </c>
      <c r="J52" t="str">
        <f t="shared" si="8"/>
        <v>1º Trimestre</v>
      </c>
      <c r="K52" t="str">
        <f t="shared" si="9"/>
        <v>1º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t="str">
        <f t="shared" si="7"/>
        <v>1º Bimestre</v>
      </c>
      <c r="J53" t="str">
        <f t="shared" si="8"/>
        <v>1º Trimestre</v>
      </c>
      <c r="K53" t="str">
        <f t="shared" si="9"/>
        <v>1º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t="str">
        <f t="shared" si="7"/>
        <v>1º Bimestre</v>
      </c>
      <c r="J54" t="str">
        <f t="shared" si="8"/>
        <v>1º Trimestre</v>
      </c>
      <c r="K54" t="str">
        <f t="shared" si="9"/>
        <v>1º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t="str">
        <f t="shared" si="7"/>
        <v>1º Bimestre</v>
      </c>
      <c r="J55" t="str">
        <f t="shared" si="8"/>
        <v>1º Trimestre</v>
      </c>
      <c r="K55" t="str">
        <f t="shared" si="9"/>
        <v>1º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t="str">
        <f t="shared" si="7"/>
        <v>1º Bimestre</v>
      </c>
      <c r="J56" t="str">
        <f t="shared" si="8"/>
        <v>1º Trimestre</v>
      </c>
      <c r="K56" t="str">
        <f t="shared" si="9"/>
        <v>1º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t="str">
        <f t="shared" si="7"/>
        <v>1º Bimestre</v>
      </c>
      <c r="J57" t="str">
        <f t="shared" si="8"/>
        <v>1º Trimestre</v>
      </c>
      <c r="K57" t="str">
        <f t="shared" si="9"/>
        <v>1º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t="str">
        <f t="shared" si="7"/>
        <v>1º Bimestre</v>
      </c>
      <c r="J58" t="str">
        <f t="shared" si="8"/>
        <v>1º Trimestre</v>
      </c>
      <c r="K58" t="str">
        <f t="shared" si="9"/>
        <v>1º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t="str">
        <f t="shared" si="7"/>
        <v>1º Bimestre</v>
      </c>
      <c r="J59" t="str">
        <f t="shared" si="8"/>
        <v>1º Trimestre</v>
      </c>
      <c r="K59" t="str">
        <f t="shared" si="9"/>
        <v>1º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t="str">
        <f t="shared" si="7"/>
        <v>1º Bimestre</v>
      </c>
      <c r="J60" t="str">
        <f t="shared" si="8"/>
        <v>1º Trimestre</v>
      </c>
      <c r="K60" t="str">
        <f t="shared" si="9"/>
        <v>1º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t="str">
        <f t="shared" si="7"/>
        <v>2º Bimestre</v>
      </c>
      <c r="J61" t="str">
        <f t="shared" si="8"/>
        <v>1º Trimestre</v>
      </c>
      <c r="K61" t="str">
        <f t="shared" si="9"/>
        <v>1º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t="str">
        <f t="shared" si="7"/>
        <v>2º Bimestre</v>
      </c>
      <c r="J62" t="str">
        <f t="shared" si="8"/>
        <v>1º Trimestre</v>
      </c>
      <c r="K62" t="str">
        <f t="shared" si="9"/>
        <v>1º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t="str">
        <f t="shared" si="7"/>
        <v>2º Bimestre</v>
      </c>
      <c r="J63" t="str">
        <f t="shared" si="8"/>
        <v>1º Trimestre</v>
      </c>
      <c r="K63" t="str">
        <f t="shared" si="9"/>
        <v>1º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t="str">
        <f t="shared" si="7"/>
        <v>2º Bimestre</v>
      </c>
      <c r="J64" t="str">
        <f t="shared" si="8"/>
        <v>1º Trimestre</v>
      </c>
      <c r="K64" t="str">
        <f t="shared" si="9"/>
        <v>1º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t="str">
        <f t="shared" si="7"/>
        <v>2º Bimestre</v>
      </c>
      <c r="J65" t="str">
        <f t="shared" si="8"/>
        <v>1º Trimestre</v>
      </c>
      <c r="K65" t="str">
        <f t="shared" si="9"/>
        <v>1º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t="str">
        <f t="shared" si="7"/>
        <v>2º Bimestre</v>
      </c>
      <c r="J66" t="str">
        <f t="shared" si="8"/>
        <v>1º Trimestre</v>
      </c>
      <c r="K66" t="str">
        <f t="shared" si="9"/>
        <v>1º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PROPER(TEXT(A67,"mmmm"))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PROPER(TEXT(A67,"dddd"))</f>
        <v>Terça-Feira</v>
      </c>
      <c r="H67">
        <f t="shared" ref="H67:H130" si="17">WEEKNUM(A67,1)</f>
        <v>10</v>
      </c>
      <c r="I67" t="str">
        <f t="shared" ref="I67:I130" si="18">INT((MONTH(A67)+1)/2)&amp;"º Bimestre"</f>
        <v>2º Bimestre</v>
      </c>
      <c r="J67" t="str">
        <f t="shared" ref="J67:J130" si="19">INT((MONTH(A67)+2)/3)&amp;"º Trimestre"</f>
        <v>1º Trimestre</v>
      </c>
      <c r="K67" t="str">
        <f t="shared" ref="K67:K130" si="20">INT((MONTH(A67)+5)/6)&amp;"º Semestre"</f>
        <v>1º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t="str">
        <f t="shared" si="18"/>
        <v>2º Bimestre</v>
      </c>
      <c r="J68" t="str">
        <f t="shared" si="19"/>
        <v>1º Trimestre</v>
      </c>
      <c r="K68" t="str">
        <f t="shared" si="20"/>
        <v>1º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t="str">
        <f t="shared" si="18"/>
        <v>2º Bimestre</v>
      </c>
      <c r="J69" t="str">
        <f t="shared" si="19"/>
        <v>1º Trimestre</v>
      </c>
      <c r="K69" t="str">
        <f t="shared" si="20"/>
        <v>1º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t="str">
        <f t="shared" si="18"/>
        <v>2º Bimestre</v>
      </c>
      <c r="J70" t="str">
        <f t="shared" si="19"/>
        <v>1º Trimestre</v>
      </c>
      <c r="K70" t="str">
        <f t="shared" si="20"/>
        <v>1º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t="str">
        <f t="shared" si="18"/>
        <v>2º Bimestre</v>
      </c>
      <c r="J71" t="str">
        <f t="shared" si="19"/>
        <v>1º Trimestre</v>
      </c>
      <c r="K71" t="str">
        <f t="shared" si="20"/>
        <v>1º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t="str">
        <f t="shared" si="18"/>
        <v>2º Bimestre</v>
      </c>
      <c r="J72" t="str">
        <f t="shared" si="19"/>
        <v>1º Trimestre</v>
      </c>
      <c r="K72" t="str">
        <f t="shared" si="20"/>
        <v>1º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t="str">
        <f t="shared" si="18"/>
        <v>2º Bimestre</v>
      </c>
      <c r="J73" t="str">
        <f t="shared" si="19"/>
        <v>1º Trimestre</v>
      </c>
      <c r="K73" t="str">
        <f t="shared" si="20"/>
        <v>1º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t="str">
        <f t="shared" si="18"/>
        <v>2º Bimestre</v>
      </c>
      <c r="J74" t="str">
        <f t="shared" si="19"/>
        <v>1º Trimestre</v>
      </c>
      <c r="K74" t="str">
        <f t="shared" si="20"/>
        <v>1º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t="str">
        <f t="shared" si="18"/>
        <v>2º Bimestre</v>
      </c>
      <c r="J75" t="str">
        <f t="shared" si="19"/>
        <v>1º Trimestre</v>
      </c>
      <c r="K75" t="str">
        <f t="shared" si="20"/>
        <v>1º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t="str">
        <f t="shared" si="18"/>
        <v>2º Bimestre</v>
      </c>
      <c r="J76" t="str">
        <f t="shared" si="19"/>
        <v>1º Trimestre</v>
      </c>
      <c r="K76" t="str">
        <f t="shared" si="20"/>
        <v>1º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t="str">
        <f t="shared" si="18"/>
        <v>2º Bimestre</v>
      </c>
      <c r="J77" t="str">
        <f t="shared" si="19"/>
        <v>1º Trimestre</v>
      </c>
      <c r="K77" t="str">
        <f t="shared" si="20"/>
        <v>1º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t="str">
        <f t="shared" si="18"/>
        <v>2º Bimestre</v>
      </c>
      <c r="J78" t="str">
        <f t="shared" si="19"/>
        <v>1º Trimestre</v>
      </c>
      <c r="K78" t="str">
        <f t="shared" si="20"/>
        <v>1º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t="str">
        <f t="shared" si="18"/>
        <v>2º Bimestre</v>
      </c>
      <c r="J79" t="str">
        <f t="shared" si="19"/>
        <v>1º Trimestre</v>
      </c>
      <c r="K79" t="str">
        <f t="shared" si="20"/>
        <v>1º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t="str">
        <f t="shared" si="18"/>
        <v>2º Bimestre</v>
      </c>
      <c r="J80" t="str">
        <f t="shared" si="19"/>
        <v>1º Trimestre</v>
      </c>
      <c r="K80" t="str">
        <f t="shared" si="20"/>
        <v>1º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t="str">
        <f t="shared" si="18"/>
        <v>2º Bimestre</v>
      </c>
      <c r="J81" t="str">
        <f t="shared" si="19"/>
        <v>1º Trimestre</v>
      </c>
      <c r="K81" t="str">
        <f t="shared" si="20"/>
        <v>1º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t="str">
        <f t="shared" si="18"/>
        <v>2º Bimestre</v>
      </c>
      <c r="J82" t="str">
        <f t="shared" si="19"/>
        <v>1º Trimestre</v>
      </c>
      <c r="K82" t="str">
        <f t="shared" si="20"/>
        <v>1º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t="str">
        <f t="shared" si="18"/>
        <v>2º Bimestre</v>
      </c>
      <c r="J83" t="str">
        <f t="shared" si="19"/>
        <v>1º Trimestre</v>
      </c>
      <c r="K83" t="str">
        <f t="shared" si="20"/>
        <v>1º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t="str">
        <f t="shared" si="18"/>
        <v>2º Bimestre</v>
      </c>
      <c r="J84" t="str">
        <f t="shared" si="19"/>
        <v>1º Trimestre</v>
      </c>
      <c r="K84" t="str">
        <f t="shared" si="20"/>
        <v>1º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t="str">
        <f t="shared" si="18"/>
        <v>2º Bimestre</v>
      </c>
      <c r="J85" t="str">
        <f t="shared" si="19"/>
        <v>1º Trimestre</v>
      </c>
      <c r="K85" t="str">
        <f t="shared" si="20"/>
        <v>1º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t="str">
        <f t="shared" si="18"/>
        <v>2º Bimestre</v>
      </c>
      <c r="J86" t="str">
        <f t="shared" si="19"/>
        <v>1º Trimestre</v>
      </c>
      <c r="K86" t="str">
        <f t="shared" si="20"/>
        <v>1º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t="str">
        <f t="shared" si="18"/>
        <v>2º Bimestre</v>
      </c>
      <c r="J87" t="str">
        <f t="shared" si="19"/>
        <v>1º Trimestre</v>
      </c>
      <c r="K87" t="str">
        <f t="shared" si="20"/>
        <v>1º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t="str">
        <f t="shared" si="18"/>
        <v>2º Bimestre</v>
      </c>
      <c r="J88" t="str">
        <f t="shared" si="19"/>
        <v>1º Trimestre</v>
      </c>
      <c r="K88" t="str">
        <f t="shared" si="20"/>
        <v>1º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t="str">
        <f t="shared" si="18"/>
        <v>2º Bimestre</v>
      </c>
      <c r="J89" t="str">
        <f t="shared" si="19"/>
        <v>1º Trimestre</v>
      </c>
      <c r="K89" t="str">
        <f t="shared" si="20"/>
        <v>1º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t="str">
        <f t="shared" si="18"/>
        <v>2º Bimestre</v>
      </c>
      <c r="J90" t="str">
        <f t="shared" si="19"/>
        <v>1º Trimestre</v>
      </c>
      <c r="K90" t="str">
        <f t="shared" si="20"/>
        <v>1º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t="str">
        <f t="shared" si="18"/>
        <v>2º Bimestre</v>
      </c>
      <c r="J91" t="str">
        <f t="shared" si="19"/>
        <v>1º Trimestre</v>
      </c>
      <c r="K91" t="str">
        <f t="shared" si="20"/>
        <v>1º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t="str">
        <f t="shared" si="18"/>
        <v>2º Bimestre</v>
      </c>
      <c r="J92" t="str">
        <f t="shared" si="19"/>
        <v>2º Trimestre</v>
      </c>
      <c r="K92" t="str">
        <f t="shared" si="20"/>
        <v>1º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t="str">
        <f t="shared" si="18"/>
        <v>2º Bimestre</v>
      </c>
      <c r="J93" t="str">
        <f t="shared" si="19"/>
        <v>2º Trimestre</v>
      </c>
      <c r="K93" t="str">
        <f t="shared" si="20"/>
        <v>1º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t="str">
        <f t="shared" si="18"/>
        <v>2º Bimestre</v>
      </c>
      <c r="J94" t="str">
        <f t="shared" si="19"/>
        <v>2º Trimestre</v>
      </c>
      <c r="K94" t="str">
        <f t="shared" si="20"/>
        <v>1º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t="str">
        <f t="shared" si="18"/>
        <v>2º Bimestre</v>
      </c>
      <c r="J95" t="str">
        <f t="shared" si="19"/>
        <v>2º Trimestre</v>
      </c>
      <c r="K95" t="str">
        <f t="shared" si="20"/>
        <v>1º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t="str">
        <f t="shared" si="18"/>
        <v>2º Bimestre</v>
      </c>
      <c r="J96" t="str">
        <f t="shared" si="19"/>
        <v>2º Trimestre</v>
      </c>
      <c r="K96" t="str">
        <f t="shared" si="20"/>
        <v>1º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t="str">
        <f t="shared" si="18"/>
        <v>2º Bimestre</v>
      </c>
      <c r="J97" t="str">
        <f t="shared" si="19"/>
        <v>2º Trimestre</v>
      </c>
      <c r="K97" t="str">
        <f t="shared" si="20"/>
        <v>1º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t="str">
        <f t="shared" si="18"/>
        <v>2º Bimestre</v>
      </c>
      <c r="J98" t="str">
        <f t="shared" si="19"/>
        <v>2º Trimestre</v>
      </c>
      <c r="K98" t="str">
        <f t="shared" si="20"/>
        <v>1º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t="str">
        <f t="shared" si="18"/>
        <v>2º Bimestre</v>
      </c>
      <c r="J99" t="str">
        <f t="shared" si="19"/>
        <v>2º Trimestre</v>
      </c>
      <c r="K99" t="str">
        <f t="shared" si="20"/>
        <v>1º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t="str">
        <f t="shared" si="18"/>
        <v>2º Bimestre</v>
      </c>
      <c r="J100" t="str">
        <f t="shared" si="19"/>
        <v>2º Trimestre</v>
      </c>
      <c r="K100" t="str">
        <f t="shared" si="20"/>
        <v>1º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t="str">
        <f t="shared" si="18"/>
        <v>2º Bimestre</v>
      </c>
      <c r="J101" t="str">
        <f t="shared" si="19"/>
        <v>2º Trimestre</v>
      </c>
      <c r="K101" t="str">
        <f t="shared" si="20"/>
        <v>1º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t="str">
        <f t="shared" si="18"/>
        <v>2º Bimestre</v>
      </c>
      <c r="J102" t="str">
        <f t="shared" si="19"/>
        <v>2º Trimestre</v>
      </c>
      <c r="K102" t="str">
        <f t="shared" si="20"/>
        <v>1º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t="str">
        <f t="shared" si="18"/>
        <v>2º Bimestre</v>
      </c>
      <c r="J103" t="str">
        <f t="shared" si="19"/>
        <v>2º Trimestre</v>
      </c>
      <c r="K103" t="str">
        <f t="shared" si="20"/>
        <v>1º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t="str">
        <f t="shared" si="18"/>
        <v>2º Bimestre</v>
      </c>
      <c r="J104" t="str">
        <f t="shared" si="19"/>
        <v>2º Trimestre</v>
      </c>
      <c r="K104" t="str">
        <f t="shared" si="20"/>
        <v>1º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t="str">
        <f t="shared" si="18"/>
        <v>2º Bimestre</v>
      </c>
      <c r="J105" t="str">
        <f t="shared" si="19"/>
        <v>2º Trimestre</v>
      </c>
      <c r="K105" t="str">
        <f t="shared" si="20"/>
        <v>1º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t="str">
        <f t="shared" si="18"/>
        <v>2º Bimestre</v>
      </c>
      <c r="J106" t="str">
        <f t="shared" si="19"/>
        <v>2º Trimestre</v>
      </c>
      <c r="K106" t="str">
        <f t="shared" si="20"/>
        <v>1º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t="str">
        <f t="shared" si="18"/>
        <v>2º Bimestre</v>
      </c>
      <c r="J107" t="str">
        <f t="shared" si="19"/>
        <v>2º Trimestre</v>
      </c>
      <c r="K107" t="str">
        <f t="shared" si="20"/>
        <v>1º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t="str">
        <f t="shared" si="18"/>
        <v>2º Bimestre</v>
      </c>
      <c r="J108" t="str">
        <f t="shared" si="19"/>
        <v>2º Trimestre</v>
      </c>
      <c r="K108" t="str">
        <f t="shared" si="20"/>
        <v>1º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t="str">
        <f t="shared" si="18"/>
        <v>2º Bimestre</v>
      </c>
      <c r="J109" t="str">
        <f t="shared" si="19"/>
        <v>2º Trimestre</v>
      </c>
      <c r="K109" t="str">
        <f t="shared" si="20"/>
        <v>1º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t="str">
        <f t="shared" si="18"/>
        <v>2º Bimestre</v>
      </c>
      <c r="J110" t="str">
        <f t="shared" si="19"/>
        <v>2º Trimestre</v>
      </c>
      <c r="K110" t="str">
        <f t="shared" si="20"/>
        <v>1º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t="str">
        <f t="shared" si="18"/>
        <v>2º Bimestre</v>
      </c>
      <c r="J111" t="str">
        <f t="shared" si="19"/>
        <v>2º Trimestre</v>
      </c>
      <c r="K111" t="str">
        <f t="shared" si="20"/>
        <v>1º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t="str">
        <f t="shared" si="18"/>
        <v>2º Bimestre</v>
      </c>
      <c r="J112" t="str">
        <f t="shared" si="19"/>
        <v>2º Trimestre</v>
      </c>
      <c r="K112" t="str">
        <f t="shared" si="20"/>
        <v>1º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t="str">
        <f t="shared" si="18"/>
        <v>2º Bimestre</v>
      </c>
      <c r="J113" t="str">
        <f t="shared" si="19"/>
        <v>2º Trimestre</v>
      </c>
      <c r="K113" t="str">
        <f t="shared" si="20"/>
        <v>1º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t="str">
        <f t="shared" si="18"/>
        <v>2º Bimestre</v>
      </c>
      <c r="J114" t="str">
        <f t="shared" si="19"/>
        <v>2º Trimestre</v>
      </c>
      <c r="K114" t="str">
        <f t="shared" si="20"/>
        <v>1º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t="str">
        <f t="shared" si="18"/>
        <v>2º Bimestre</v>
      </c>
      <c r="J115" t="str">
        <f t="shared" si="19"/>
        <v>2º Trimestre</v>
      </c>
      <c r="K115" t="str">
        <f t="shared" si="20"/>
        <v>1º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t="str">
        <f t="shared" si="18"/>
        <v>2º Bimestre</v>
      </c>
      <c r="J116" t="str">
        <f t="shared" si="19"/>
        <v>2º Trimestre</v>
      </c>
      <c r="K116" t="str">
        <f t="shared" si="20"/>
        <v>1º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t="str">
        <f t="shared" si="18"/>
        <v>2º Bimestre</v>
      </c>
      <c r="J117" t="str">
        <f t="shared" si="19"/>
        <v>2º Trimestre</v>
      </c>
      <c r="K117" t="str">
        <f t="shared" si="20"/>
        <v>1º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t="str">
        <f t="shared" si="18"/>
        <v>2º Bimestre</v>
      </c>
      <c r="J118" t="str">
        <f t="shared" si="19"/>
        <v>2º Trimestre</v>
      </c>
      <c r="K118" t="str">
        <f t="shared" si="20"/>
        <v>1º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t="str">
        <f t="shared" si="18"/>
        <v>2º Bimestre</v>
      </c>
      <c r="J119" t="str">
        <f t="shared" si="19"/>
        <v>2º Trimestre</v>
      </c>
      <c r="K119" t="str">
        <f t="shared" si="20"/>
        <v>1º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t="str">
        <f t="shared" si="18"/>
        <v>2º Bimestre</v>
      </c>
      <c r="J120" t="str">
        <f t="shared" si="19"/>
        <v>2º Trimestre</v>
      </c>
      <c r="K120" t="str">
        <f t="shared" si="20"/>
        <v>1º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t="str">
        <f t="shared" si="18"/>
        <v>2º Bimestre</v>
      </c>
      <c r="J121" t="str">
        <f t="shared" si="19"/>
        <v>2º Trimestre</v>
      </c>
      <c r="K121" t="str">
        <f t="shared" si="20"/>
        <v>1º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t="str">
        <f t="shared" si="18"/>
        <v>3º Bimestre</v>
      </c>
      <c r="J122" t="str">
        <f t="shared" si="19"/>
        <v>2º Trimestre</v>
      </c>
      <c r="K122" t="str">
        <f t="shared" si="20"/>
        <v>1º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t="str">
        <f t="shared" si="18"/>
        <v>3º Bimestre</v>
      </c>
      <c r="J123" t="str">
        <f t="shared" si="19"/>
        <v>2º Trimestre</v>
      </c>
      <c r="K123" t="str">
        <f t="shared" si="20"/>
        <v>1º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t="str">
        <f t="shared" si="18"/>
        <v>3º Bimestre</v>
      </c>
      <c r="J124" t="str">
        <f t="shared" si="19"/>
        <v>2º Trimestre</v>
      </c>
      <c r="K124" t="str">
        <f t="shared" si="20"/>
        <v>1º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t="str">
        <f t="shared" si="18"/>
        <v>3º Bimestre</v>
      </c>
      <c r="J125" t="str">
        <f t="shared" si="19"/>
        <v>2º Trimestre</v>
      </c>
      <c r="K125" t="str">
        <f t="shared" si="20"/>
        <v>1º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t="str">
        <f t="shared" si="18"/>
        <v>3º Bimestre</v>
      </c>
      <c r="J126" t="str">
        <f t="shared" si="19"/>
        <v>2º Trimestre</v>
      </c>
      <c r="K126" t="str">
        <f t="shared" si="20"/>
        <v>1º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t="str">
        <f t="shared" si="18"/>
        <v>3º Bimestre</v>
      </c>
      <c r="J127" t="str">
        <f t="shared" si="19"/>
        <v>2º Trimestre</v>
      </c>
      <c r="K127" t="str">
        <f t="shared" si="20"/>
        <v>1º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t="str">
        <f t="shared" si="18"/>
        <v>3º Bimestre</v>
      </c>
      <c r="J128" t="str">
        <f t="shared" si="19"/>
        <v>2º Trimestre</v>
      </c>
      <c r="K128" t="str">
        <f t="shared" si="20"/>
        <v>1º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t="str">
        <f t="shared" si="18"/>
        <v>3º Bimestre</v>
      </c>
      <c r="J129" t="str">
        <f t="shared" si="19"/>
        <v>2º Trimestre</v>
      </c>
      <c r="K129" t="str">
        <f t="shared" si="20"/>
        <v>1º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t="str">
        <f t="shared" si="18"/>
        <v>3º Bimestre</v>
      </c>
      <c r="J130" t="str">
        <f t="shared" si="19"/>
        <v>2º Trimestre</v>
      </c>
      <c r="K130" t="str">
        <f t="shared" si="20"/>
        <v>1º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PROPER(TEXT(A131,"mmmm"))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PROPER(TEXT(A131,"dddd"))</f>
        <v>Quarta-Feira</v>
      </c>
      <c r="H131">
        <f t="shared" ref="H131:H194" si="28">WEEKNUM(A131,1)</f>
        <v>19</v>
      </c>
      <c r="I131" t="str">
        <f t="shared" ref="I131:I194" si="29">INT((MONTH(A131)+1)/2)&amp;"º Bimestre"</f>
        <v>3º Bimestre</v>
      </c>
      <c r="J131" t="str">
        <f t="shared" ref="J131:J194" si="30">INT((MONTH(A131)+2)/3)&amp;"º Trimestre"</f>
        <v>2º Trimestre</v>
      </c>
      <c r="K131" t="str">
        <f t="shared" ref="K131:K194" si="31">INT((MONTH(A131)+5)/6)&amp;"º Semestre"</f>
        <v>1º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t="str">
        <f t="shared" si="29"/>
        <v>3º Bimestre</v>
      </c>
      <c r="J132" t="str">
        <f t="shared" si="30"/>
        <v>2º Trimestre</v>
      </c>
      <c r="K132" t="str">
        <f t="shared" si="31"/>
        <v>1º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t="str">
        <f t="shared" si="29"/>
        <v>3º Bimestre</v>
      </c>
      <c r="J133" t="str">
        <f t="shared" si="30"/>
        <v>2º Trimestre</v>
      </c>
      <c r="K133" t="str">
        <f t="shared" si="31"/>
        <v>1º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t="str">
        <f t="shared" si="29"/>
        <v>3º Bimestre</v>
      </c>
      <c r="J134" t="str">
        <f t="shared" si="30"/>
        <v>2º Trimestre</v>
      </c>
      <c r="K134" t="str">
        <f t="shared" si="31"/>
        <v>1º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t="str">
        <f t="shared" si="29"/>
        <v>3º Bimestre</v>
      </c>
      <c r="J135" t="str">
        <f t="shared" si="30"/>
        <v>2º Trimestre</v>
      </c>
      <c r="K135" t="str">
        <f t="shared" si="31"/>
        <v>1º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t="str">
        <f t="shared" si="29"/>
        <v>3º Bimestre</v>
      </c>
      <c r="J136" t="str">
        <f t="shared" si="30"/>
        <v>2º Trimestre</v>
      </c>
      <c r="K136" t="str">
        <f t="shared" si="31"/>
        <v>1º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t="str">
        <f t="shared" si="29"/>
        <v>3º Bimestre</v>
      </c>
      <c r="J137" t="str">
        <f t="shared" si="30"/>
        <v>2º Trimestre</v>
      </c>
      <c r="K137" t="str">
        <f t="shared" si="31"/>
        <v>1º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t="str">
        <f t="shared" si="29"/>
        <v>3º Bimestre</v>
      </c>
      <c r="J138" t="str">
        <f t="shared" si="30"/>
        <v>2º Trimestre</v>
      </c>
      <c r="K138" t="str">
        <f t="shared" si="31"/>
        <v>1º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t="str">
        <f t="shared" si="29"/>
        <v>3º Bimestre</v>
      </c>
      <c r="J139" t="str">
        <f t="shared" si="30"/>
        <v>2º Trimestre</v>
      </c>
      <c r="K139" t="str">
        <f t="shared" si="31"/>
        <v>1º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t="str">
        <f t="shared" si="29"/>
        <v>3º Bimestre</v>
      </c>
      <c r="J140" t="str">
        <f t="shared" si="30"/>
        <v>2º Trimestre</v>
      </c>
      <c r="K140" t="str">
        <f t="shared" si="31"/>
        <v>1º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t="str">
        <f t="shared" si="29"/>
        <v>3º Bimestre</v>
      </c>
      <c r="J141" t="str">
        <f t="shared" si="30"/>
        <v>2º Trimestre</v>
      </c>
      <c r="K141" t="str">
        <f t="shared" si="31"/>
        <v>1º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t="str">
        <f t="shared" si="29"/>
        <v>3º Bimestre</v>
      </c>
      <c r="J142" t="str">
        <f t="shared" si="30"/>
        <v>2º Trimestre</v>
      </c>
      <c r="K142" t="str">
        <f t="shared" si="31"/>
        <v>1º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t="str">
        <f t="shared" si="29"/>
        <v>3º Bimestre</v>
      </c>
      <c r="J143" t="str">
        <f t="shared" si="30"/>
        <v>2º Trimestre</v>
      </c>
      <c r="K143" t="str">
        <f t="shared" si="31"/>
        <v>1º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t="str">
        <f t="shared" si="29"/>
        <v>3º Bimestre</v>
      </c>
      <c r="J144" t="str">
        <f t="shared" si="30"/>
        <v>2º Trimestre</v>
      </c>
      <c r="K144" t="str">
        <f t="shared" si="31"/>
        <v>1º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t="str">
        <f t="shared" si="29"/>
        <v>3º Bimestre</v>
      </c>
      <c r="J145" t="str">
        <f t="shared" si="30"/>
        <v>2º Trimestre</v>
      </c>
      <c r="K145" t="str">
        <f t="shared" si="31"/>
        <v>1º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t="str">
        <f t="shared" si="29"/>
        <v>3º Bimestre</v>
      </c>
      <c r="J146" t="str">
        <f t="shared" si="30"/>
        <v>2º Trimestre</v>
      </c>
      <c r="K146" t="str">
        <f t="shared" si="31"/>
        <v>1º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t="str">
        <f t="shared" si="29"/>
        <v>3º Bimestre</v>
      </c>
      <c r="J147" t="str">
        <f t="shared" si="30"/>
        <v>2º Trimestre</v>
      </c>
      <c r="K147" t="str">
        <f t="shared" si="31"/>
        <v>1º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t="str">
        <f t="shared" si="29"/>
        <v>3º Bimestre</v>
      </c>
      <c r="J148" t="str">
        <f t="shared" si="30"/>
        <v>2º Trimestre</v>
      </c>
      <c r="K148" t="str">
        <f t="shared" si="31"/>
        <v>1º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t="str">
        <f t="shared" si="29"/>
        <v>3º Bimestre</v>
      </c>
      <c r="J149" t="str">
        <f t="shared" si="30"/>
        <v>2º Trimestre</v>
      </c>
      <c r="K149" t="str">
        <f t="shared" si="31"/>
        <v>1º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t="str">
        <f t="shared" si="29"/>
        <v>3º Bimestre</v>
      </c>
      <c r="J150" t="str">
        <f t="shared" si="30"/>
        <v>2º Trimestre</v>
      </c>
      <c r="K150" t="str">
        <f t="shared" si="31"/>
        <v>1º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t="str">
        <f t="shared" si="29"/>
        <v>3º Bimestre</v>
      </c>
      <c r="J151" t="str">
        <f t="shared" si="30"/>
        <v>2º Trimestre</v>
      </c>
      <c r="K151" t="str">
        <f t="shared" si="31"/>
        <v>1º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t="str">
        <f t="shared" si="29"/>
        <v>3º Bimestre</v>
      </c>
      <c r="J152" t="str">
        <f t="shared" si="30"/>
        <v>2º Trimestre</v>
      </c>
      <c r="K152" t="str">
        <f t="shared" si="31"/>
        <v>1º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t="str">
        <f t="shared" si="29"/>
        <v>3º Bimestre</v>
      </c>
      <c r="J153" t="str">
        <f t="shared" si="30"/>
        <v>2º Trimestre</v>
      </c>
      <c r="K153" t="str">
        <f t="shared" si="31"/>
        <v>1º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t="str">
        <f t="shared" si="29"/>
        <v>3º Bimestre</v>
      </c>
      <c r="J154" t="str">
        <f t="shared" si="30"/>
        <v>2º Trimestre</v>
      </c>
      <c r="K154" t="str">
        <f t="shared" si="31"/>
        <v>1º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t="str">
        <f t="shared" si="29"/>
        <v>3º Bimestre</v>
      </c>
      <c r="J155" t="str">
        <f t="shared" si="30"/>
        <v>2º Trimestre</v>
      </c>
      <c r="K155" t="str">
        <f t="shared" si="31"/>
        <v>1º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t="str">
        <f t="shared" si="29"/>
        <v>3º Bimestre</v>
      </c>
      <c r="J156" t="str">
        <f t="shared" si="30"/>
        <v>2º Trimestre</v>
      </c>
      <c r="K156" t="str">
        <f t="shared" si="31"/>
        <v>1º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t="str">
        <f t="shared" si="29"/>
        <v>3º Bimestre</v>
      </c>
      <c r="J157" t="str">
        <f t="shared" si="30"/>
        <v>2º Trimestre</v>
      </c>
      <c r="K157" t="str">
        <f t="shared" si="31"/>
        <v>1º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t="str">
        <f t="shared" si="29"/>
        <v>3º Bimestre</v>
      </c>
      <c r="J158" t="str">
        <f t="shared" si="30"/>
        <v>2º Trimestre</v>
      </c>
      <c r="K158" t="str">
        <f t="shared" si="31"/>
        <v>1º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t="str">
        <f t="shared" si="29"/>
        <v>3º Bimestre</v>
      </c>
      <c r="J159" t="str">
        <f t="shared" si="30"/>
        <v>2º Trimestre</v>
      </c>
      <c r="K159" t="str">
        <f t="shared" si="31"/>
        <v>1º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t="str">
        <f t="shared" si="29"/>
        <v>3º Bimestre</v>
      </c>
      <c r="J160" t="str">
        <f t="shared" si="30"/>
        <v>2º Trimestre</v>
      </c>
      <c r="K160" t="str">
        <f t="shared" si="31"/>
        <v>1º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t="str">
        <f t="shared" si="29"/>
        <v>3º Bimestre</v>
      </c>
      <c r="J161" t="str">
        <f t="shared" si="30"/>
        <v>2º Trimestre</v>
      </c>
      <c r="K161" t="str">
        <f t="shared" si="31"/>
        <v>1º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t="str">
        <f t="shared" si="29"/>
        <v>3º Bimestre</v>
      </c>
      <c r="J162" t="str">
        <f t="shared" si="30"/>
        <v>2º Trimestre</v>
      </c>
      <c r="K162" t="str">
        <f t="shared" si="31"/>
        <v>1º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t="str">
        <f t="shared" si="29"/>
        <v>3º Bimestre</v>
      </c>
      <c r="J163" t="str">
        <f t="shared" si="30"/>
        <v>2º Trimestre</v>
      </c>
      <c r="K163" t="str">
        <f t="shared" si="31"/>
        <v>1º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t="str">
        <f t="shared" si="29"/>
        <v>3º Bimestre</v>
      </c>
      <c r="J164" t="str">
        <f t="shared" si="30"/>
        <v>2º Trimestre</v>
      </c>
      <c r="K164" t="str">
        <f t="shared" si="31"/>
        <v>1º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t="str">
        <f t="shared" si="29"/>
        <v>3º Bimestre</v>
      </c>
      <c r="J165" t="str">
        <f t="shared" si="30"/>
        <v>2º Trimestre</v>
      </c>
      <c r="K165" t="str">
        <f t="shared" si="31"/>
        <v>1º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t="str">
        <f t="shared" si="29"/>
        <v>3º Bimestre</v>
      </c>
      <c r="J166" t="str">
        <f t="shared" si="30"/>
        <v>2º Trimestre</v>
      </c>
      <c r="K166" t="str">
        <f t="shared" si="31"/>
        <v>1º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t="str">
        <f t="shared" si="29"/>
        <v>3º Bimestre</v>
      </c>
      <c r="J167" t="str">
        <f t="shared" si="30"/>
        <v>2º Trimestre</v>
      </c>
      <c r="K167" t="str">
        <f t="shared" si="31"/>
        <v>1º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t="str">
        <f t="shared" si="29"/>
        <v>3º Bimestre</v>
      </c>
      <c r="J168" t="str">
        <f t="shared" si="30"/>
        <v>2º Trimestre</v>
      </c>
      <c r="K168" t="str">
        <f t="shared" si="31"/>
        <v>1º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t="str">
        <f t="shared" si="29"/>
        <v>3º Bimestre</v>
      </c>
      <c r="J169" t="str">
        <f t="shared" si="30"/>
        <v>2º Trimestre</v>
      </c>
      <c r="K169" t="str">
        <f t="shared" si="31"/>
        <v>1º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t="str">
        <f t="shared" si="29"/>
        <v>3º Bimestre</v>
      </c>
      <c r="J170" t="str">
        <f t="shared" si="30"/>
        <v>2º Trimestre</v>
      </c>
      <c r="K170" t="str">
        <f t="shared" si="31"/>
        <v>1º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t="str">
        <f t="shared" si="29"/>
        <v>3º Bimestre</v>
      </c>
      <c r="J171" t="str">
        <f t="shared" si="30"/>
        <v>2º Trimestre</v>
      </c>
      <c r="K171" t="str">
        <f t="shared" si="31"/>
        <v>1º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t="str">
        <f t="shared" si="29"/>
        <v>3º Bimestre</v>
      </c>
      <c r="J172" t="str">
        <f t="shared" si="30"/>
        <v>2º Trimestre</v>
      </c>
      <c r="K172" t="str">
        <f t="shared" si="31"/>
        <v>1º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t="str">
        <f t="shared" si="29"/>
        <v>3º Bimestre</v>
      </c>
      <c r="J173" t="str">
        <f t="shared" si="30"/>
        <v>2º Trimestre</v>
      </c>
      <c r="K173" t="str">
        <f t="shared" si="31"/>
        <v>1º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t="str">
        <f t="shared" si="29"/>
        <v>3º Bimestre</v>
      </c>
      <c r="J174" t="str">
        <f t="shared" si="30"/>
        <v>2º Trimestre</v>
      </c>
      <c r="K174" t="str">
        <f t="shared" si="31"/>
        <v>1º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t="str">
        <f t="shared" si="29"/>
        <v>3º Bimestre</v>
      </c>
      <c r="J175" t="str">
        <f t="shared" si="30"/>
        <v>2º Trimestre</v>
      </c>
      <c r="K175" t="str">
        <f t="shared" si="31"/>
        <v>1º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t="str">
        <f t="shared" si="29"/>
        <v>3º Bimestre</v>
      </c>
      <c r="J176" t="str">
        <f t="shared" si="30"/>
        <v>2º Trimestre</v>
      </c>
      <c r="K176" t="str">
        <f t="shared" si="31"/>
        <v>1º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t="str">
        <f t="shared" si="29"/>
        <v>3º Bimestre</v>
      </c>
      <c r="J177" t="str">
        <f t="shared" si="30"/>
        <v>2º Trimestre</v>
      </c>
      <c r="K177" t="str">
        <f t="shared" si="31"/>
        <v>1º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t="str">
        <f t="shared" si="29"/>
        <v>3º Bimestre</v>
      </c>
      <c r="J178" t="str">
        <f t="shared" si="30"/>
        <v>2º Trimestre</v>
      </c>
      <c r="K178" t="str">
        <f t="shared" si="31"/>
        <v>1º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t="str">
        <f t="shared" si="29"/>
        <v>3º Bimestre</v>
      </c>
      <c r="J179" t="str">
        <f t="shared" si="30"/>
        <v>2º Trimestre</v>
      </c>
      <c r="K179" t="str">
        <f t="shared" si="31"/>
        <v>1º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t="str">
        <f t="shared" si="29"/>
        <v>3º Bimestre</v>
      </c>
      <c r="J180" t="str">
        <f t="shared" si="30"/>
        <v>2º Trimestre</v>
      </c>
      <c r="K180" t="str">
        <f t="shared" si="31"/>
        <v>1º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t="str">
        <f t="shared" si="29"/>
        <v>3º Bimestre</v>
      </c>
      <c r="J181" t="str">
        <f t="shared" si="30"/>
        <v>2º Trimestre</v>
      </c>
      <c r="K181" t="str">
        <f t="shared" si="31"/>
        <v>1º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t="str">
        <f t="shared" si="29"/>
        <v>3º Bimestre</v>
      </c>
      <c r="J182" t="str">
        <f t="shared" si="30"/>
        <v>2º Trimestre</v>
      </c>
      <c r="K182" t="str">
        <f t="shared" si="31"/>
        <v>1º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t="str">
        <f t="shared" si="29"/>
        <v>4º Bimestre</v>
      </c>
      <c r="J183" t="str">
        <f t="shared" si="30"/>
        <v>3º Trimestre</v>
      </c>
      <c r="K183" t="str">
        <f t="shared" si="31"/>
        <v>2º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t="str">
        <f t="shared" si="29"/>
        <v>4º Bimestre</v>
      </c>
      <c r="J184" t="str">
        <f t="shared" si="30"/>
        <v>3º Trimestre</v>
      </c>
      <c r="K184" t="str">
        <f t="shared" si="31"/>
        <v>2º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t="str">
        <f t="shared" si="29"/>
        <v>4º Bimestre</v>
      </c>
      <c r="J185" t="str">
        <f t="shared" si="30"/>
        <v>3º Trimestre</v>
      </c>
      <c r="K185" t="str">
        <f t="shared" si="31"/>
        <v>2º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t="str">
        <f t="shared" si="29"/>
        <v>4º Bimestre</v>
      </c>
      <c r="J186" t="str">
        <f t="shared" si="30"/>
        <v>3º Trimestre</v>
      </c>
      <c r="K186" t="str">
        <f t="shared" si="31"/>
        <v>2º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t="str">
        <f t="shared" si="29"/>
        <v>4º Bimestre</v>
      </c>
      <c r="J187" t="str">
        <f t="shared" si="30"/>
        <v>3º Trimestre</v>
      </c>
      <c r="K187" t="str">
        <f t="shared" si="31"/>
        <v>2º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t="str">
        <f t="shared" si="29"/>
        <v>4º Bimestre</v>
      </c>
      <c r="J188" t="str">
        <f t="shared" si="30"/>
        <v>3º Trimestre</v>
      </c>
      <c r="K188" t="str">
        <f t="shared" si="31"/>
        <v>2º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t="str">
        <f t="shared" si="29"/>
        <v>4º Bimestre</v>
      </c>
      <c r="J189" t="str">
        <f t="shared" si="30"/>
        <v>3º Trimestre</v>
      </c>
      <c r="K189" t="str">
        <f t="shared" si="31"/>
        <v>2º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t="str">
        <f t="shared" si="29"/>
        <v>4º Bimestre</v>
      </c>
      <c r="J190" t="str">
        <f t="shared" si="30"/>
        <v>3º Trimestre</v>
      </c>
      <c r="K190" t="str">
        <f t="shared" si="31"/>
        <v>2º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t="str">
        <f t="shared" si="29"/>
        <v>4º Bimestre</v>
      </c>
      <c r="J191" t="str">
        <f t="shared" si="30"/>
        <v>3º Trimestre</v>
      </c>
      <c r="K191" t="str">
        <f t="shared" si="31"/>
        <v>2º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t="str">
        <f t="shared" si="29"/>
        <v>4º Bimestre</v>
      </c>
      <c r="J192" t="str">
        <f t="shared" si="30"/>
        <v>3º Trimestre</v>
      </c>
      <c r="K192" t="str">
        <f t="shared" si="31"/>
        <v>2º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t="str">
        <f t="shared" si="29"/>
        <v>4º Bimestre</v>
      </c>
      <c r="J193" t="str">
        <f t="shared" si="30"/>
        <v>3º Trimestre</v>
      </c>
      <c r="K193" t="str">
        <f t="shared" si="31"/>
        <v>2º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t="str">
        <f t="shared" si="29"/>
        <v>4º Bimestre</v>
      </c>
      <c r="J194" t="str">
        <f t="shared" si="30"/>
        <v>3º Trimestre</v>
      </c>
      <c r="K194" t="str">
        <f t="shared" si="31"/>
        <v>2º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PROPER(TEXT(A195,"mmmm"))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PROPER(TEXT(A195,"dddd"))</f>
        <v>Quinta-Feira</v>
      </c>
      <c r="H195">
        <f t="shared" ref="H195:H258" si="39">WEEKNUM(A195,1)</f>
        <v>28</v>
      </c>
      <c r="I195" t="str">
        <f t="shared" ref="I195:I258" si="40">INT((MONTH(A195)+1)/2)&amp;"º Bimestre"</f>
        <v>4º Bimestre</v>
      </c>
      <c r="J195" t="str">
        <f t="shared" ref="J195:J258" si="41">INT((MONTH(A195)+2)/3)&amp;"º Trimestre"</f>
        <v>3º Trimestre</v>
      </c>
      <c r="K195" t="str">
        <f t="shared" ref="K195:K258" si="42">INT((MONTH(A195)+5)/6)&amp;"º Semestre"</f>
        <v>2º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t="str">
        <f t="shared" si="40"/>
        <v>4º Bimestre</v>
      </c>
      <c r="J196" t="str">
        <f t="shared" si="41"/>
        <v>3º Trimestre</v>
      </c>
      <c r="K196" t="str">
        <f t="shared" si="42"/>
        <v>2º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t="str">
        <f t="shared" si="40"/>
        <v>4º Bimestre</v>
      </c>
      <c r="J197" t="str">
        <f t="shared" si="41"/>
        <v>3º Trimestre</v>
      </c>
      <c r="K197" t="str">
        <f t="shared" si="42"/>
        <v>2º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t="str">
        <f t="shared" si="40"/>
        <v>4º Bimestre</v>
      </c>
      <c r="J198" t="str">
        <f t="shared" si="41"/>
        <v>3º Trimestre</v>
      </c>
      <c r="K198" t="str">
        <f t="shared" si="42"/>
        <v>2º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t="str">
        <f t="shared" si="40"/>
        <v>4º Bimestre</v>
      </c>
      <c r="J199" t="str">
        <f t="shared" si="41"/>
        <v>3º Trimestre</v>
      </c>
      <c r="K199" t="str">
        <f t="shared" si="42"/>
        <v>2º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t="str">
        <f t="shared" si="40"/>
        <v>4º Bimestre</v>
      </c>
      <c r="J200" t="str">
        <f t="shared" si="41"/>
        <v>3º Trimestre</v>
      </c>
      <c r="K200" t="str">
        <f t="shared" si="42"/>
        <v>2º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t="str">
        <f t="shared" si="40"/>
        <v>4º Bimestre</v>
      </c>
      <c r="J201" t="str">
        <f t="shared" si="41"/>
        <v>3º Trimestre</v>
      </c>
      <c r="K201" t="str">
        <f t="shared" si="42"/>
        <v>2º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t="str">
        <f t="shared" si="40"/>
        <v>4º Bimestre</v>
      </c>
      <c r="J202" t="str">
        <f t="shared" si="41"/>
        <v>3º Trimestre</v>
      </c>
      <c r="K202" t="str">
        <f t="shared" si="42"/>
        <v>2º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t="str">
        <f t="shared" si="40"/>
        <v>4º Bimestre</v>
      </c>
      <c r="J203" t="str">
        <f t="shared" si="41"/>
        <v>3º Trimestre</v>
      </c>
      <c r="K203" t="str">
        <f t="shared" si="42"/>
        <v>2º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t="str">
        <f t="shared" si="40"/>
        <v>4º Bimestre</v>
      </c>
      <c r="J204" t="str">
        <f t="shared" si="41"/>
        <v>3º Trimestre</v>
      </c>
      <c r="K204" t="str">
        <f t="shared" si="42"/>
        <v>2º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t="str">
        <f t="shared" si="40"/>
        <v>4º Bimestre</v>
      </c>
      <c r="J205" t="str">
        <f t="shared" si="41"/>
        <v>3º Trimestre</v>
      </c>
      <c r="K205" t="str">
        <f t="shared" si="42"/>
        <v>2º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t="str">
        <f t="shared" si="40"/>
        <v>4º Bimestre</v>
      </c>
      <c r="J206" t="str">
        <f t="shared" si="41"/>
        <v>3º Trimestre</v>
      </c>
      <c r="K206" t="str">
        <f t="shared" si="42"/>
        <v>2º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t="str">
        <f t="shared" si="40"/>
        <v>4º Bimestre</v>
      </c>
      <c r="J207" t="str">
        <f t="shared" si="41"/>
        <v>3º Trimestre</v>
      </c>
      <c r="K207" t="str">
        <f t="shared" si="42"/>
        <v>2º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t="str">
        <f t="shared" si="40"/>
        <v>4º Bimestre</v>
      </c>
      <c r="J208" t="str">
        <f t="shared" si="41"/>
        <v>3º Trimestre</v>
      </c>
      <c r="K208" t="str">
        <f t="shared" si="42"/>
        <v>2º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t="str">
        <f t="shared" si="40"/>
        <v>4º Bimestre</v>
      </c>
      <c r="J209" t="str">
        <f t="shared" si="41"/>
        <v>3º Trimestre</v>
      </c>
      <c r="K209" t="str">
        <f t="shared" si="42"/>
        <v>2º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t="str">
        <f t="shared" si="40"/>
        <v>4º Bimestre</v>
      </c>
      <c r="J210" t="str">
        <f t="shared" si="41"/>
        <v>3º Trimestre</v>
      </c>
      <c r="K210" t="str">
        <f t="shared" si="42"/>
        <v>2º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t="str">
        <f t="shared" si="40"/>
        <v>4º Bimestre</v>
      </c>
      <c r="J211" t="str">
        <f t="shared" si="41"/>
        <v>3º Trimestre</v>
      </c>
      <c r="K211" t="str">
        <f t="shared" si="42"/>
        <v>2º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t="str">
        <f t="shared" si="40"/>
        <v>4º Bimestre</v>
      </c>
      <c r="J212" t="str">
        <f t="shared" si="41"/>
        <v>3º Trimestre</v>
      </c>
      <c r="K212" t="str">
        <f t="shared" si="42"/>
        <v>2º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t="str">
        <f t="shared" si="40"/>
        <v>4º Bimestre</v>
      </c>
      <c r="J213" t="str">
        <f t="shared" si="41"/>
        <v>3º Trimestre</v>
      </c>
      <c r="K213" t="str">
        <f t="shared" si="42"/>
        <v>2º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t="str">
        <f t="shared" si="40"/>
        <v>4º Bimestre</v>
      </c>
      <c r="J214" t="str">
        <f t="shared" si="41"/>
        <v>3º Trimestre</v>
      </c>
      <c r="K214" t="str">
        <f t="shared" si="42"/>
        <v>2º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t="str">
        <f t="shared" si="40"/>
        <v>4º Bimestre</v>
      </c>
      <c r="J215" t="str">
        <f t="shared" si="41"/>
        <v>3º Trimestre</v>
      </c>
      <c r="K215" t="str">
        <f t="shared" si="42"/>
        <v>2º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t="str">
        <f t="shared" si="40"/>
        <v>4º Bimestre</v>
      </c>
      <c r="J216" t="str">
        <f t="shared" si="41"/>
        <v>3º Trimestre</v>
      </c>
      <c r="K216" t="str">
        <f t="shared" si="42"/>
        <v>2º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t="str">
        <f t="shared" si="40"/>
        <v>4º Bimestre</v>
      </c>
      <c r="J217" t="str">
        <f t="shared" si="41"/>
        <v>3º Trimestre</v>
      </c>
      <c r="K217" t="str">
        <f t="shared" si="42"/>
        <v>2º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t="str">
        <f t="shared" si="40"/>
        <v>4º Bimestre</v>
      </c>
      <c r="J218" t="str">
        <f t="shared" si="41"/>
        <v>3º Trimestre</v>
      </c>
      <c r="K218" t="str">
        <f t="shared" si="42"/>
        <v>2º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t="str">
        <f t="shared" si="40"/>
        <v>4º Bimestre</v>
      </c>
      <c r="J219" t="str">
        <f t="shared" si="41"/>
        <v>3º Trimestre</v>
      </c>
      <c r="K219" t="str">
        <f t="shared" si="42"/>
        <v>2º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t="str">
        <f t="shared" si="40"/>
        <v>4º Bimestre</v>
      </c>
      <c r="J220" t="str">
        <f t="shared" si="41"/>
        <v>3º Trimestre</v>
      </c>
      <c r="K220" t="str">
        <f t="shared" si="42"/>
        <v>2º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t="str">
        <f t="shared" si="40"/>
        <v>4º Bimestre</v>
      </c>
      <c r="J221" t="str">
        <f t="shared" si="41"/>
        <v>3º Trimestre</v>
      </c>
      <c r="K221" t="str">
        <f t="shared" si="42"/>
        <v>2º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t="str">
        <f t="shared" si="40"/>
        <v>4º Bimestre</v>
      </c>
      <c r="J222" t="str">
        <f t="shared" si="41"/>
        <v>3º Trimestre</v>
      </c>
      <c r="K222" t="str">
        <f t="shared" si="42"/>
        <v>2º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t="str">
        <f t="shared" si="40"/>
        <v>4º Bimestre</v>
      </c>
      <c r="J223" t="str">
        <f t="shared" si="41"/>
        <v>3º Trimestre</v>
      </c>
      <c r="K223" t="str">
        <f t="shared" si="42"/>
        <v>2º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t="str">
        <f t="shared" si="40"/>
        <v>4º Bimestre</v>
      </c>
      <c r="J224" t="str">
        <f t="shared" si="41"/>
        <v>3º Trimestre</v>
      </c>
      <c r="K224" t="str">
        <f t="shared" si="42"/>
        <v>2º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t="str">
        <f t="shared" si="40"/>
        <v>4º Bimestre</v>
      </c>
      <c r="J225" t="str">
        <f t="shared" si="41"/>
        <v>3º Trimestre</v>
      </c>
      <c r="K225" t="str">
        <f t="shared" si="42"/>
        <v>2º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t="str">
        <f t="shared" si="40"/>
        <v>4º Bimestre</v>
      </c>
      <c r="J226" t="str">
        <f t="shared" si="41"/>
        <v>3º Trimestre</v>
      </c>
      <c r="K226" t="str">
        <f t="shared" si="42"/>
        <v>2º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t="str">
        <f t="shared" si="40"/>
        <v>4º Bimestre</v>
      </c>
      <c r="J227" t="str">
        <f t="shared" si="41"/>
        <v>3º Trimestre</v>
      </c>
      <c r="K227" t="str">
        <f t="shared" si="42"/>
        <v>2º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t="str">
        <f t="shared" si="40"/>
        <v>4º Bimestre</v>
      </c>
      <c r="J228" t="str">
        <f t="shared" si="41"/>
        <v>3º Trimestre</v>
      </c>
      <c r="K228" t="str">
        <f t="shared" si="42"/>
        <v>2º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t="str">
        <f t="shared" si="40"/>
        <v>4º Bimestre</v>
      </c>
      <c r="J229" t="str">
        <f t="shared" si="41"/>
        <v>3º Trimestre</v>
      </c>
      <c r="K229" t="str">
        <f t="shared" si="42"/>
        <v>2º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t="str">
        <f t="shared" si="40"/>
        <v>4º Bimestre</v>
      </c>
      <c r="J230" t="str">
        <f t="shared" si="41"/>
        <v>3º Trimestre</v>
      </c>
      <c r="K230" t="str">
        <f t="shared" si="42"/>
        <v>2º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t="str">
        <f t="shared" si="40"/>
        <v>4º Bimestre</v>
      </c>
      <c r="J231" t="str">
        <f t="shared" si="41"/>
        <v>3º Trimestre</v>
      </c>
      <c r="K231" t="str">
        <f t="shared" si="42"/>
        <v>2º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t="str">
        <f t="shared" si="40"/>
        <v>4º Bimestre</v>
      </c>
      <c r="J232" t="str">
        <f t="shared" si="41"/>
        <v>3º Trimestre</v>
      </c>
      <c r="K232" t="str">
        <f t="shared" si="42"/>
        <v>2º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t="str">
        <f t="shared" si="40"/>
        <v>4º Bimestre</v>
      </c>
      <c r="J233" t="str">
        <f t="shared" si="41"/>
        <v>3º Trimestre</v>
      </c>
      <c r="K233" t="str">
        <f t="shared" si="42"/>
        <v>2º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t="str">
        <f t="shared" si="40"/>
        <v>4º Bimestre</v>
      </c>
      <c r="J234" t="str">
        <f t="shared" si="41"/>
        <v>3º Trimestre</v>
      </c>
      <c r="K234" t="str">
        <f t="shared" si="42"/>
        <v>2º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t="str">
        <f t="shared" si="40"/>
        <v>4º Bimestre</v>
      </c>
      <c r="J235" t="str">
        <f t="shared" si="41"/>
        <v>3º Trimestre</v>
      </c>
      <c r="K235" t="str">
        <f t="shared" si="42"/>
        <v>2º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t="str">
        <f t="shared" si="40"/>
        <v>4º Bimestre</v>
      </c>
      <c r="J236" t="str">
        <f t="shared" si="41"/>
        <v>3º Trimestre</v>
      </c>
      <c r="K236" t="str">
        <f t="shared" si="42"/>
        <v>2º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t="str">
        <f t="shared" si="40"/>
        <v>4º Bimestre</v>
      </c>
      <c r="J237" t="str">
        <f t="shared" si="41"/>
        <v>3º Trimestre</v>
      </c>
      <c r="K237" t="str">
        <f t="shared" si="42"/>
        <v>2º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t="str">
        <f t="shared" si="40"/>
        <v>4º Bimestre</v>
      </c>
      <c r="J238" t="str">
        <f t="shared" si="41"/>
        <v>3º Trimestre</v>
      </c>
      <c r="K238" t="str">
        <f t="shared" si="42"/>
        <v>2º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t="str">
        <f t="shared" si="40"/>
        <v>4º Bimestre</v>
      </c>
      <c r="J239" t="str">
        <f t="shared" si="41"/>
        <v>3º Trimestre</v>
      </c>
      <c r="K239" t="str">
        <f t="shared" si="42"/>
        <v>2º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t="str">
        <f t="shared" si="40"/>
        <v>4º Bimestre</v>
      </c>
      <c r="J240" t="str">
        <f t="shared" si="41"/>
        <v>3º Trimestre</v>
      </c>
      <c r="K240" t="str">
        <f t="shared" si="42"/>
        <v>2º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t="str">
        <f t="shared" si="40"/>
        <v>4º Bimestre</v>
      </c>
      <c r="J241" t="str">
        <f t="shared" si="41"/>
        <v>3º Trimestre</v>
      </c>
      <c r="K241" t="str">
        <f t="shared" si="42"/>
        <v>2º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t="str">
        <f t="shared" si="40"/>
        <v>4º Bimestre</v>
      </c>
      <c r="J242" t="str">
        <f t="shared" si="41"/>
        <v>3º Trimestre</v>
      </c>
      <c r="K242" t="str">
        <f t="shared" si="42"/>
        <v>2º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t="str">
        <f t="shared" si="40"/>
        <v>4º Bimestre</v>
      </c>
      <c r="J243" t="str">
        <f t="shared" si="41"/>
        <v>3º Trimestre</v>
      </c>
      <c r="K243" t="str">
        <f t="shared" si="42"/>
        <v>2º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t="str">
        <f t="shared" si="40"/>
        <v>4º Bimestre</v>
      </c>
      <c r="J244" t="str">
        <f t="shared" si="41"/>
        <v>3º Trimestre</v>
      </c>
      <c r="K244" t="str">
        <f t="shared" si="42"/>
        <v>2º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t="str">
        <f t="shared" si="40"/>
        <v>5º Bimestre</v>
      </c>
      <c r="J245" t="str">
        <f t="shared" si="41"/>
        <v>3º Trimestre</v>
      </c>
      <c r="K245" t="str">
        <f t="shared" si="42"/>
        <v>2º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t="str">
        <f t="shared" si="40"/>
        <v>5º Bimestre</v>
      </c>
      <c r="J246" t="str">
        <f t="shared" si="41"/>
        <v>3º Trimestre</v>
      </c>
      <c r="K246" t="str">
        <f t="shared" si="42"/>
        <v>2º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t="str">
        <f t="shared" si="40"/>
        <v>5º Bimestre</v>
      </c>
      <c r="J247" t="str">
        <f t="shared" si="41"/>
        <v>3º Trimestre</v>
      </c>
      <c r="K247" t="str">
        <f t="shared" si="42"/>
        <v>2º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t="str">
        <f t="shared" si="40"/>
        <v>5º Bimestre</v>
      </c>
      <c r="J248" t="str">
        <f t="shared" si="41"/>
        <v>3º Trimestre</v>
      </c>
      <c r="K248" t="str">
        <f t="shared" si="42"/>
        <v>2º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t="str">
        <f t="shared" si="40"/>
        <v>5º Bimestre</v>
      </c>
      <c r="J249" t="str">
        <f t="shared" si="41"/>
        <v>3º Trimestre</v>
      </c>
      <c r="K249" t="str">
        <f t="shared" si="42"/>
        <v>2º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t="str">
        <f t="shared" si="40"/>
        <v>5º Bimestre</v>
      </c>
      <c r="J250" t="str">
        <f t="shared" si="41"/>
        <v>3º Trimestre</v>
      </c>
      <c r="K250" t="str">
        <f t="shared" si="42"/>
        <v>2º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t="str">
        <f t="shared" si="40"/>
        <v>5º Bimestre</v>
      </c>
      <c r="J251" t="str">
        <f t="shared" si="41"/>
        <v>3º Trimestre</v>
      </c>
      <c r="K251" t="str">
        <f t="shared" si="42"/>
        <v>2º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t="str">
        <f t="shared" si="40"/>
        <v>5º Bimestre</v>
      </c>
      <c r="J252" t="str">
        <f t="shared" si="41"/>
        <v>3º Trimestre</v>
      </c>
      <c r="K252" t="str">
        <f t="shared" si="42"/>
        <v>2º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t="str">
        <f t="shared" si="40"/>
        <v>5º Bimestre</v>
      </c>
      <c r="J253" t="str">
        <f t="shared" si="41"/>
        <v>3º Trimestre</v>
      </c>
      <c r="K253" t="str">
        <f t="shared" si="42"/>
        <v>2º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t="str">
        <f t="shared" si="40"/>
        <v>5º Bimestre</v>
      </c>
      <c r="J254" t="str">
        <f t="shared" si="41"/>
        <v>3º Trimestre</v>
      </c>
      <c r="K254" t="str">
        <f t="shared" si="42"/>
        <v>2º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t="str">
        <f t="shared" si="40"/>
        <v>5º Bimestre</v>
      </c>
      <c r="J255" t="str">
        <f t="shared" si="41"/>
        <v>3º Trimestre</v>
      </c>
      <c r="K255" t="str">
        <f t="shared" si="42"/>
        <v>2º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t="str">
        <f t="shared" si="40"/>
        <v>5º Bimestre</v>
      </c>
      <c r="J256" t="str">
        <f t="shared" si="41"/>
        <v>3º Trimestre</v>
      </c>
      <c r="K256" t="str">
        <f t="shared" si="42"/>
        <v>2º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t="str">
        <f t="shared" si="40"/>
        <v>5º Bimestre</v>
      </c>
      <c r="J257" t="str">
        <f t="shared" si="41"/>
        <v>3º Trimestre</v>
      </c>
      <c r="K257" t="str">
        <f t="shared" si="42"/>
        <v>2º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t="str">
        <f t="shared" si="40"/>
        <v>5º Bimestre</v>
      </c>
      <c r="J258" t="str">
        <f t="shared" si="41"/>
        <v>3º Trimestre</v>
      </c>
      <c r="K258" t="str">
        <f t="shared" si="42"/>
        <v>2º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PROPER(TEXT(A259,"mmmm"))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PROPER(TEXT(A259,"dddd"))</f>
        <v>Sexta-Feira</v>
      </c>
      <c r="H259">
        <f t="shared" ref="H259:H322" si="50">WEEKNUM(A259,1)</f>
        <v>37</v>
      </c>
      <c r="I259" t="str">
        <f t="shared" ref="I259:I322" si="51">INT((MONTH(A259)+1)/2)&amp;"º Bimestre"</f>
        <v>5º Bimestre</v>
      </c>
      <c r="J259" t="str">
        <f t="shared" ref="J259:J322" si="52">INT((MONTH(A259)+2)/3)&amp;"º Trimestre"</f>
        <v>3º Trimestre</v>
      </c>
      <c r="K259" t="str">
        <f t="shared" ref="K259:K322" si="53">INT((MONTH(A259)+5)/6)&amp;"º Semestre"</f>
        <v>2º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t="str">
        <f t="shared" si="51"/>
        <v>5º Bimestre</v>
      </c>
      <c r="J260" t="str">
        <f t="shared" si="52"/>
        <v>3º Trimestre</v>
      </c>
      <c r="K260" t="str">
        <f t="shared" si="53"/>
        <v>2º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t="str">
        <f t="shared" si="51"/>
        <v>5º Bimestre</v>
      </c>
      <c r="J261" t="str">
        <f t="shared" si="52"/>
        <v>3º Trimestre</v>
      </c>
      <c r="K261" t="str">
        <f t="shared" si="53"/>
        <v>2º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t="str">
        <f t="shared" si="51"/>
        <v>5º Bimestre</v>
      </c>
      <c r="J262" t="str">
        <f t="shared" si="52"/>
        <v>3º Trimestre</v>
      </c>
      <c r="K262" t="str">
        <f t="shared" si="53"/>
        <v>2º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t="str">
        <f t="shared" si="51"/>
        <v>5º Bimestre</v>
      </c>
      <c r="J263" t="str">
        <f t="shared" si="52"/>
        <v>3º Trimestre</v>
      </c>
      <c r="K263" t="str">
        <f t="shared" si="53"/>
        <v>2º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t="str">
        <f t="shared" si="51"/>
        <v>5º Bimestre</v>
      </c>
      <c r="J264" t="str">
        <f t="shared" si="52"/>
        <v>3º Trimestre</v>
      </c>
      <c r="K264" t="str">
        <f t="shared" si="53"/>
        <v>2º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t="str">
        <f t="shared" si="51"/>
        <v>5º Bimestre</v>
      </c>
      <c r="J265" t="str">
        <f t="shared" si="52"/>
        <v>3º Trimestre</v>
      </c>
      <c r="K265" t="str">
        <f t="shared" si="53"/>
        <v>2º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t="str">
        <f t="shared" si="51"/>
        <v>5º Bimestre</v>
      </c>
      <c r="J266" t="str">
        <f t="shared" si="52"/>
        <v>3º Trimestre</v>
      </c>
      <c r="K266" t="str">
        <f t="shared" si="53"/>
        <v>2º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t="str">
        <f t="shared" si="51"/>
        <v>5º Bimestre</v>
      </c>
      <c r="J267" t="str">
        <f t="shared" si="52"/>
        <v>3º Trimestre</v>
      </c>
      <c r="K267" t="str">
        <f t="shared" si="53"/>
        <v>2º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t="str">
        <f t="shared" si="51"/>
        <v>5º Bimestre</v>
      </c>
      <c r="J268" t="str">
        <f t="shared" si="52"/>
        <v>3º Trimestre</v>
      </c>
      <c r="K268" t="str">
        <f t="shared" si="53"/>
        <v>2º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t="str">
        <f t="shared" si="51"/>
        <v>5º Bimestre</v>
      </c>
      <c r="J269" t="str">
        <f t="shared" si="52"/>
        <v>3º Trimestre</v>
      </c>
      <c r="K269" t="str">
        <f t="shared" si="53"/>
        <v>2º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t="str">
        <f t="shared" si="51"/>
        <v>5º Bimestre</v>
      </c>
      <c r="J270" t="str">
        <f t="shared" si="52"/>
        <v>3º Trimestre</v>
      </c>
      <c r="K270" t="str">
        <f t="shared" si="53"/>
        <v>2º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t="str">
        <f t="shared" si="51"/>
        <v>5º Bimestre</v>
      </c>
      <c r="J271" t="str">
        <f t="shared" si="52"/>
        <v>3º Trimestre</v>
      </c>
      <c r="K271" t="str">
        <f t="shared" si="53"/>
        <v>2º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t="str">
        <f t="shared" si="51"/>
        <v>5º Bimestre</v>
      </c>
      <c r="J272" t="str">
        <f t="shared" si="52"/>
        <v>3º Trimestre</v>
      </c>
      <c r="K272" t="str">
        <f t="shared" si="53"/>
        <v>2º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t="str">
        <f t="shared" si="51"/>
        <v>5º Bimestre</v>
      </c>
      <c r="J273" t="str">
        <f t="shared" si="52"/>
        <v>3º Trimestre</v>
      </c>
      <c r="K273" t="str">
        <f t="shared" si="53"/>
        <v>2º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t="str">
        <f t="shared" si="51"/>
        <v>5º Bimestre</v>
      </c>
      <c r="J274" t="str">
        <f t="shared" si="52"/>
        <v>3º Trimestre</v>
      </c>
      <c r="K274" t="str">
        <f t="shared" si="53"/>
        <v>2º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t="str">
        <f t="shared" si="51"/>
        <v>5º Bimestre</v>
      </c>
      <c r="J275" t="str">
        <f t="shared" si="52"/>
        <v>4º Trimestre</v>
      </c>
      <c r="K275" t="str">
        <f t="shared" si="53"/>
        <v>2º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t="str">
        <f t="shared" si="51"/>
        <v>5º Bimestre</v>
      </c>
      <c r="J276" t="str">
        <f t="shared" si="52"/>
        <v>4º Trimestre</v>
      </c>
      <c r="K276" t="str">
        <f t="shared" si="53"/>
        <v>2º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t="str">
        <f t="shared" si="51"/>
        <v>5º Bimestre</v>
      </c>
      <c r="J277" t="str">
        <f t="shared" si="52"/>
        <v>4º Trimestre</v>
      </c>
      <c r="K277" t="str">
        <f t="shared" si="53"/>
        <v>2º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t="str">
        <f t="shared" si="51"/>
        <v>5º Bimestre</v>
      </c>
      <c r="J278" t="str">
        <f t="shared" si="52"/>
        <v>4º Trimestre</v>
      </c>
      <c r="K278" t="str">
        <f t="shared" si="53"/>
        <v>2º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t="str">
        <f t="shared" si="51"/>
        <v>5º Bimestre</v>
      </c>
      <c r="J279" t="str">
        <f t="shared" si="52"/>
        <v>4º Trimestre</v>
      </c>
      <c r="K279" t="str">
        <f t="shared" si="53"/>
        <v>2º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t="str">
        <f t="shared" si="51"/>
        <v>5º Bimestre</v>
      </c>
      <c r="J280" t="str">
        <f t="shared" si="52"/>
        <v>4º Trimestre</v>
      </c>
      <c r="K280" t="str">
        <f t="shared" si="53"/>
        <v>2º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t="str">
        <f t="shared" si="51"/>
        <v>5º Bimestre</v>
      </c>
      <c r="J281" t="str">
        <f t="shared" si="52"/>
        <v>4º Trimestre</v>
      </c>
      <c r="K281" t="str">
        <f t="shared" si="53"/>
        <v>2º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t="str">
        <f t="shared" si="51"/>
        <v>5º Bimestre</v>
      </c>
      <c r="J282" t="str">
        <f t="shared" si="52"/>
        <v>4º Trimestre</v>
      </c>
      <c r="K282" t="str">
        <f t="shared" si="53"/>
        <v>2º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t="str">
        <f t="shared" si="51"/>
        <v>5º Bimestre</v>
      </c>
      <c r="J283" t="str">
        <f t="shared" si="52"/>
        <v>4º Trimestre</v>
      </c>
      <c r="K283" t="str">
        <f t="shared" si="53"/>
        <v>2º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t="str">
        <f t="shared" si="51"/>
        <v>5º Bimestre</v>
      </c>
      <c r="J284" t="str">
        <f t="shared" si="52"/>
        <v>4º Trimestre</v>
      </c>
      <c r="K284" t="str">
        <f t="shared" si="53"/>
        <v>2º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t="str">
        <f t="shared" si="51"/>
        <v>5º Bimestre</v>
      </c>
      <c r="J285" t="str">
        <f t="shared" si="52"/>
        <v>4º Trimestre</v>
      </c>
      <c r="K285" t="str">
        <f t="shared" si="53"/>
        <v>2º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t="str">
        <f t="shared" si="51"/>
        <v>5º Bimestre</v>
      </c>
      <c r="J286" t="str">
        <f t="shared" si="52"/>
        <v>4º Trimestre</v>
      </c>
      <c r="K286" t="str">
        <f t="shared" si="53"/>
        <v>2º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t="str">
        <f t="shared" si="51"/>
        <v>5º Bimestre</v>
      </c>
      <c r="J287" t="str">
        <f t="shared" si="52"/>
        <v>4º Trimestre</v>
      </c>
      <c r="K287" t="str">
        <f t="shared" si="53"/>
        <v>2º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t="str">
        <f t="shared" si="51"/>
        <v>5º Bimestre</v>
      </c>
      <c r="J288" t="str">
        <f t="shared" si="52"/>
        <v>4º Trimestre</v>
      </c>
      <c r="K288" t="str">
        <f t="shared" si="53"/>
        <v>2º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t="str">
        <f t="shared" si="51"/>
        <v>5º Bimestre</v>
      </c>
      <c r="J289" t="str">
        <f t="shared" si="52"/>
        <v>4º Trimestre</v>
      </c>
      <c r="K289" t="str">
        <f t="shared" si="53"/>
        <v>2º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t="str">
        <f t="shared" si="51"/>
        <v>5º Bimestre</v>
      </c>
      <c r="J290" t="str">
        <f t="shared" si="52"/>
        <v>4º Trimestre</v>
      </c>
      <c r="K290" t="str">
        <f t="shared" si="53"/>
        <v>2º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t="str">
        <f t="shared" si="51"/>
        <v>5º Bimestre</v>
      </c>
      <c r="J291" t="str">
        <f t="shared" si="52"/>
        <v>4º Trimestre</v>
      </c>
      <c r="K291" t="str">
        <f t="shared" si="53"/>
        <v>2º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t="str">
        <f t="shared" si="51"/>
        <v>5º Bimestre</v>
      </c>
      <c r="J292" t="str">
        <f t="shared" si="52"/>
        <v>4º Trimestre</v>
      </c>
      <c r="K292" t="str">
        <f t="shared" si="53"/>
        <v>2º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t="str">
        <f t="shared" si="51"/>
        <v>5º Bimestre</v>
      </c>
      <c r="J293" t="str">
        <f t="shared" si="52"/>
        <v>4º Trimestre</v>
      </c>
      <c r="K293" t="str">
        <f t="shared" si="53"/>
        <v>2º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t="str">
        <f t="shared" si="51"/>
        <v>5º Bimestre</v>
      </c>
      <c r="J294" t="str">
        <f t="shared" si="52"/>
        <v>4º Trimestre</v>
      </c>
      <c r="K294" t="str">
        <f t="shared" si="53"/>
        <v>2º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t="str">
        <f t="shared" si="51"/>
        <v>5º Bimestre</v>
      </c>
      <c r="J295" t="str">
        <f t="shared" si="52"/>
        <v>4º Trimestre</v>
      </c>
      <c r="K295" t="str">
        <f t="shared" si="53"/>
        <v>2º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t="str">
        <f t="shared" si="51"/>
        <v>5º Bimestre</v>
      </c>
      <c r="J296" t="str">
        <f t="shared" si="52"/>
        <v>4º Trimestre</v>
      </c>
      <c r="K296" t="str">
        <f t="shared" si="53"/>
        <v>2º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t="str">
        <f t="shared" si="51"/>
        <v>5º Bimestre</v>
      </c>
      <c r="J297" t="str">
        <f t="shared" si="52"/>
        <v>4º Trimestre</v>
      </c>
      <c r="K297" t="str">
        <f t="shared" si="53"/>
        <v>2º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t="str">
        <f t="shared" si="51"/>
        <v>5º Bimestre</v>
      </c>
      <c r="J298" t="str">
        <f t="shared" si="52"/>
        <v>4º Trimestre</v>
      </c>
      <c r="K298" t="str">
        <f t="shared" si="53"/>
        <v>2º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t="str">
        <f t="shared" si="51"/>
        <v>5º Bimestre</v>
      </c>
      <c r="J299" t="str">
        <f t="shared" si="52"/>
        <v>4º Trimestre</v>
      </c>
      <c r="K299" t="str">
        <f t="shared" si="53"/>
        <v>2º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t="str">
        <f t="shared" si="51"/>
        <v>5º Bimestre</v>
      </c>
      <c r="J300" t="str">
        <f t="shared" si="52"/>
        <v>4º Trimestre</v>
      </c>
      <c r="K300" t="str">
        <f t="shared" si="53"/>
        <v>2º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t="str">
        <f t="shared" si="51"/>
        <v>5º Bimestre</v>
      </c>
      <c r="J301" t="str">
        <f t="shared" si="52"/>
        <v>4º Trimestre</v>
      </c>
      <c r="K301" t="str">
        <f t="shared" si="53"/>
        <v>2º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t="str">
        <f t="shared" si="51"/>
        <v>5º Bimestre</v>
      </c>
      <c r="J302" t="str">
        <f t="shared" si="52"/>
        <v>4º Trimestre</v>
      </c>
      <c r="K302" t="str">
        <f t="shared" si="53"/>
        <v>2º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t="str">
        <f t="shared" si="51"/>
        <v>5º Bimestre</v>
      </c>
      <c r="J303" t="str">
        <f t="shared" si="52"/>
        <v>4º Trimestre</v>
      </c>
      <c r="K303" t="str">
        <f t="shared" si="53"/>
        <v>2º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t="str">
        <f t="shared" si="51"/>
        <v>5º Bimestre</v>
      </c>
      <c r="J304" t="str">
        <f t="shared" si="52"/>
        <v>4º Trimestre</v>
      </c>
      <c r="K304" t="str">
        <f t="shared" si="53"/>
        <v>2º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t="str">
        <f t="shared" si="51"/>
        <v>5º Bimestre</v>
      </c>
      <c r="J305" t="str">
        <f t="shared" si="52"/>
        <v>4º Trimestre</v>
      </c>
      <c r="K305" t="str">
        <f t="shared" si="53"/>
        <v>2º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t="str">
        <f t="shared" si="51"/>
        <v>6º Bimestre</v>
      </c>
      <c r="J306" t="str">
        <f t="shared" si="52"/>
        <v>4º Trimestre</v>
      </c>
      <c r="K306" t="str">
        <f t="shared" si="53"/>
        <v>2º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t="str">
        <f t="shared" si="51"/>
        <v>6º Bimestre</v>
      </c>
      <c r="J307" t="str">
        <f t="shared" si="52"/>
        <v>4º Trimestre</v>
      </c>
      <c r="K307" t="str">
        <f t="shared" si="53"/>
        <v>2º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t="str">
        <f t="shared" si="51"/>
        <v>6º Bimestre</v>
      </c>
      <c r="J308" t="str">
        <f t="shared" si="52"/>
        <v>4º Trimestre</v>
      </c>
      <c r="K308" t="str">
        <f t="shared" si="53"/>
        <v>2º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t="str">
        <f t="shared" si="51"/>
        <v>6º Bimestre</v>
      </c>
      <c r="J309" t="str">
        <f t="shared" si="52"/>
        <v>4º Trimestre</v>
      </c>
      <c r="K309" t="str">
        <f t="shared" si="53"/>
        <v>2º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t="str">
        <f t="shared" si="51"/>
        <v>6º Bimestre</v>
      </c>
      <c r="J310" t="str">
        <f t="shared" si="52"/>
        <v>4º Trimestre</v>
      </c>
      <c r="K310" t="str">
        <f t="shared" si="53"/>
        <v>2º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t="str">
        <f t="shared" si="51"/>
        <v>6º Bimestre</v>
      </c>
      <c r="J311" t="str">
        <f t="shared" si="52"/>
        <v>4º Trimestre</v>
      </c>
      <c r="K311" t="str">
        <f t="shared" si="53"/>
        <v>2º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t="str">
        <f t="shared" si="51"/>
        <v>6º Bimestre</v>
      </c>
      <c r="J312" t="str">
        <f t="shared" si="52"/>
        <v>4º Trimestre</v>
      </c>
      <c r="K312" t="str">
        <f t="shared" si="53"/>
        <v>2º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t="str">
        <f t="shared" si="51"/>
        <v>6º Bimestre</v>
      </c>
      <c r="J313" t="str">
        <f t="shared" si="52"/>
        <v>4º Trimestre</v>
      </c>
      <c r="K313" t="str">
        <f t="shared" si="53"/>
        <v>2º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t="str">
        <f t="shared" si="51"/>
        <v>6º Bimestre</v>
      </c>
      <c r="J314" t="str">
        <f t="shared" si="52"/>
        <v>4º Trimestre</v>
      </c>
      <c r="K314" t="str">
        <f t="shared" si="53"/>
        <v>2º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t="str">
        <f t="shared" si="51"/>
        <v>6º Bimestre</v>
      </c>
      <c r="J315" t="str">
        <f t="shared" si="52"/>
        <v>4º Trimestre</v>
      </c>
      <c r="K315" t="str">
        <f t="shared" si="53"/>
        <v>2º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t="str">
        <f t="shared" si="51"/>
        <v>6º Bimestre</v>
      </c>
      <c r="J316" t="str">
        <f t="shared" si="52"/>
        <v>4º Trimestre</v>
      </c>
      <c r="K316" t="str">
        <f t="shared" si="53"/>
        <v>2º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t="str">
        <f t="shared" si="51"/>
        <v>6º Bimestre</v>
      </c>
      <c r="J317" t="str">
        <f t="shared" si="52"/>
        <v>4º Trimestre</v>
      </c>
      <c r="K317" t="str">
        <f t="shared" si="53"/>
        <v>2º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t="str">
        <f t="shared" si="51"/>
        <v>6º Bimestre</v>
      </c>
      <c r="J318" t="str">
        <f t="shared" si="52"/>
        <v>4º Trimestre</v>
      </c>
      <c r="K318" t="str">
        <f t="shared" si="53"/>
        <v>2º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t="str">
        <f t="shared" si="51"/>
        <v>6º Bimestre</v>
      </c>
      <c r="J319" t="str">
        <f t="shared" si="52"/>
        <v>4º Trimestre</v>
      </c>
      <c r="K319" t="str">
        <f t="shared" si="53"/>
        <v>2º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t="str">
        <f t="shared" si="51"/>
        <v>6º Bimestre</v>
      </c>
      <c r="J320" t="str">
        <f t="shared" si="52"/>
        <v>4º Trimestre</v>
      </c>
      <c r="K320" t="str">
        <f t="shared" si="53"/>
        <v>2º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t="str">
        <f t="shared" si="51"/>
        <v>6º Bimestre</v>
      </c>
      <c r="J321" t="str">
        <f t="shared" si="52"/>
        <v>4º Trimestre</v>
      </c>
      <c r="K321" t="str">
        <f t="shared" si="53"/>
        <v>2º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t="str">
        <f t="shared" si="51"/>
        <v>6º Bimestre</v>
      </c>
      <c r="J322" t="str">
        <f t="shared" si="52"/>
        <v>4º Trimestre</v>
      </c>
      <c r="K322" t="str">
        <f t="shared" si="53"/>
        <v>2º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PROPER(TEXT(A323,"mmmm"))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PROPER(TEXT(A323,"dddd"))</f>
        <v>Sábado</v>
      </c>
      <c r="H323">
        <f t="shared" ref="H323:H366" si="61">WEEKNUM(A323,1)</f>
        <v>46</v>
      </c>
      <c r="I323" t="str">
        <f t="shared" ref="I323:I366" si="62">INT((MONTH(A323)+1)/2)&amp;"º Bimestre"</f>
        <v>6º Bimestre</v>
      </c>
      <c r="J323" t="str">
        <f t="shared" ref="J323:J366" si="63">INT((MONTH(A323)+2)/3)&amp;"º Trimestre"</f>
        <v>4º Trimestre</v>
      </c>
      <c r="K323" t="str">
        <f t="shared" ref="K323:K366" si="64">INT((MONTH(A323)+5)/6)&amp;"º Semestre"</f>
        <v>2º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t="str">
        <f t="shared" si="62"/>
        <v>6º Bimestre</v>
      </c>
      <c r="J324" t="str">
        <f t="shared" si="63"/>
        <v>4º Trimestre</v>
      </c>
      <c r="K324" t="str">
        <f t="shared" si="64"/>
        <v>2º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t="str">
        <f t="shared" si="62"/>
        <v>6º Bimestre</v>
      </c>
      <c r="J325" t="str">
        <f t="shared" si="63"/>
        <v>4º Trimestre</v>
      </c>
      <c r="K325" t="str">
        <f t="shared" si="64"/>
        <v>2º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t="str">
        <f t="shared" si="62"/>
        <v>6º Bimestre</v>
      </c>
      <c r="J326" t="str">
        <f t="shared" si="63"/>
        <v>4º Trimestre</v>
      </c>
      <c r="K326" t="str">
        <f t="shared" si="64"/>
        <v>2º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t="str">
        <f t="shared" si="62"/>
        <v>6º Bimestre</v>
      </c>
      <c r="J327" t="str">
        <f t="shared" si="63"/>
        <v>4º Trimestre</v>
      </c>
      <c r="K327" t="str">
        <f t="shared" si="64"/>
        <v>2º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t="str">
        <f t="shared" si="62"/>
        <v>6º Bimestre</v>
      </c>
      <c r="J328" t="str">
        <f t="shared" si="63"/>
        <v>4º Trimestre</v>
      </c>
      <c r="K328" t="str">
        <f t="shared" si="64"/>
        <v>2º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t="str">
        <f t="shared" si="62"/>
        <v>6º Bimestre</v>
      </c>
      <c r="J329" t="str">
        <f t="shared" si="63"/>
        <v>4º Trimestre</v>
      </c>
      <c r="K329" t="str">
        <f t="shared" si="64"/>
        <v>2º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t="str">
        <f t="shared" si="62"/>
        <v>6º Bimestre</v>
      </c>
      <c r="J330" t="str">
        <f t="shared" si="63"/>
        <v>4º Trimestre</v>
      </c>
      <c r="K330" t="str">
        <f t="shared" si="64"/>
        <v>2º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t="str">
        <f t="shared" si="62"/>
        <v>6º Bimestre</v>
      </c>
      <c r="J331" t="str">
        <f t="shared" si="63"/>
        <v>4º Trimestre</v>
      </c>
      <c r="K331" t="str">
        <f t="shared" si="64"/>
        <v>2º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t="str">
        <f t="shared" si="62"/>
        <v>6º Bimestre</v>
      </c>
      <c r="J332" t="str">
        <f t="shared" si="63"/>
        <v>4º Trimestre</v>
      </c>
      <c r="K332" t="str">
        <f t="shared" si="64"/>
        <v>2º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t="str">
        <f t="shared" si="62"/>
        <v>6º Bimestre</v>
      </c>
      <c r="J333" t="str">
        <f t="shared" si="63"/>
        <v>4º Trimestre</v>
      </c>
      <c r="K333" t="str">
        <f t="shared" si="64"/>
        <v>2º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t="str">
        <f t="shared" si="62"/>
        <v>6º Bimestre</v>
      </c>
      <c r="J334" t="str">
        <f t="shared" si="63"/>
        <v>4º Trimestre</v>
      </c>
      <c r="K334" t="str">
        <f t="shared" si="64"/>
        <v>2º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t="str">
        <f t="shared" si="62"/>
        <v>6º Bimestre</v>
      </c>
      <c r="J335" t="str">
        <f t="shared" si="63"/>
        <v>4º Trimestre</v>
      </c>
      <c r="K335" t="str">
        <f t="shared" si="64"/>
        <v>2º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t="str">
        <f t="shared" si="62"/>
        <v>6º Bimestre</v>
      </c>
      <c r="J336" t="str">
        <f t="shared" si="63"/>
        <v>4º Trimestre</v>
      </c>
      <c r="K336" t="str">
        <f t="shared" si="64"/>
        <v>2º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t="str">
        <f t="shared" si="62"/>
        <v>6º Bimestre</v>
      </c>
      <c r="J337" t="str">
        <f t="shared" si="63"/>
        <v>4º Trimestre</v>
      </c>
      <c r="K337" t="str">
        <f t="shared" si="64"/>
        <v>2º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t="str">
        <f t="shared" si="62"/>
        <v>6º Bimestre</v>
      </c>
      <c r="J338" t="str">
        <f t="shared" si="63"/>
        <v>4º Trimestre</v>
      </c>
      <c r="K338" t="str">
        <f t="shared" si="64"/>
        <v>2º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t="str">
        <f t="shared" si="62"/>
        <v>6º Bimestre</v>
      </c>
      <c r="J339" t="str">
        <f t="shared" si="63"/>
        <v>4º Trimestre</v>
      </c>
      <c r="K339" t="str">
        <f t="shared" si="64"/>
        <v>2º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t="str">
        <f t="shared" si="62"/>
        <v>6º Bimestre</v>
      </c>
      <c r="J340" t="str">
        <f t="shared" si="63"/>
        <v>4º Trimestre</v>
      </c>
      <c r="K340" t="str">
        <f t="shared" si="64"/>
        <v>2º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t="str">
        <f t="shared" si="62"/>
        <v>6º Bimestre</v>
      </c>
      <c r="J341" t="str">
        <f t="shared" si="63"/>
        <v>4º Trimestre</v>
      </c>
      <c r="K341" t="str">
        <f t="shared" si="64"/>
        <v>2º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t="str">
        <f t="shared" si="62"/>
        <v>6º Bimestre</v>
      </c>
      <c r="J342" t="str">
        <f t="shared" si="63"/>
        <v>4º Trimestre</v>
      </c>
      <c r="K342" t="str">
        <f t="shared" si="64"/>
        <v>2º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t="str">
        <f t="shared" si="62"/>
        <v>6º Bimestre</v>
      </c>
      <c r="J343" t="str">
        <f t="shared" si="63"/>
        <v>4º Trimestre</v>
      </c>
      <c r="K343" t="str">
        <f t="shared" si="64"/>
        <v>2º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t="str">
        <f t="shared" si="62"/>
        <v>6º Bimestre</v>
      </c>
      <c r="J344" t="str">
        <f t="shared" si="63"/>
        <v>4º Trimestre</v>
      </c>
      <c r="K344" t="str">
        <f t="shared" si="64"/>
        <v>2º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t="str">
        <f t="shared" si="62"/>
        <v>6º Bimestre</v>
      </c>
      <c r="J345" t="str">
        <f t="shared" si="63"/>
        <v>4º Trimestre</v>
      </c>
      <c r="K345" t="str">
        <f t="shared" si="64"/>
        <v>2º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t="str">
        <f t="shared" si="62"/>
        <v>6º Bimestre</v>
      </c>
      <c r="J346" t="str">
        <f t="shared" si="63"/>
        <v>4º Trimestre</v>
      </c>
      <c r="K346" t="str">
        <f t="shared" si="64"/>
        <v>2º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t="str">
        <f t="shared" si="62"/>
        <v>6º Bimestre</v>
      </c>
      <c r="J347" t="str">
        <f t="shared" si="63"/>
        <v>4º Trimestre</v>
      </c>
      <c r="K347" t="str">
        <f t="shared" si="64"/>
        <v>2º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t="str">
        <f t="shared" si="62"/>
        <v>6º Bimestre</v>
      </c>
      <c r="J348" t="str">
        <f t="shared" si="63"/>
        <v>4º Trimestre</v>
      </c>
      <c r="K348" t="str">
        <f t="shared" si="64"/>
        <v>2º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t="str">
        <f t="shared" si="62"/>
        <v>6º Bimestre</v>
      </c>
      <c r="J349" t="str">
        <f t="shared" si="63"/>
        <v>4º Trimestre</v>
      </c>
      <c r="K349" t="str">
        <f t="shared" si="64"/>
        <v>2º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t="str">
        <f t="shared" si="62"/>
        <v>6º Bimestre</v>
      </c>
      <c r="J350" t="str">
        <f t="shared" si="63"/>
        <v>4º Trimestre</v>
      </c>
      <c r="K350" t="str">
        <f t="shared" si="64"/>
        <v>2º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t="str">
        <f t="shared" si="62"/>
        <v>6º Bimestre</v>
      </c>
      <c r="J351" t="str">
        <f t="shared" si="63"/>
        <v>4º Trimestre</v>
      </c>
      <c r="K351" t="str">
        <f t="shared" si="64"/>
        <v>2º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t="str">
        <f t="shared" si="62"/>
        <v>6º Bimestre</v>
      </c>
      <c r="J352" t="str">
        <f t="shared" si="63"/>
        <v>4º Trimestre</v>
      </c>
      <c r="K352" t="str">
        <f t="shared" si="64"/>
        <v>2º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t="str">
        <f t="shared" si="62"/>
        <v>6º Bimestre</v>
      </c>
      <c r="J353" t="str">
        <f t="shared" si="63"/>
        <v>4º Trimestre</v>
      </c>
      <c r="K353" t="str">
        <f t="shared" si="64"/>
        <v>2º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t="str">
        <f t="shared" si="62"/>
        <v>6º Bimestre</v>
      </c>
      <c r="J354" t="str">
        <f t="shared" si="63"/>
        <v>4º Trimestre</v>
      </c>
      <c r="K354" t="str">
        <f t="shared" si="64"/>
        <v>2º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t="str">
        <f t="shared" si="62"/>
        <v>6º Bimestre</v>
      </c>
      <c r="J355" t="str">
        <f t="shared" si="63"/>
        <v>4º Trimestre</v>
      </c>
      <c r="K355" t="str">
        <f t="shared" si="64"/>
        <v>2º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t="str">
        <f t="shared" si="62"/>
        <v>6º Bimestre</v>
      </c>
      <c r="J356" t="str">
        <f t="shared" si="63"/>
        <v>4º Trimestre</v>
      </c>
      <c r="K356" t="str">
        <f t="shared" si="64"/>
        <v>2º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t="str">
        <f t="shared" si="62"/>
        <v>6º Bimestre</v>
      </c>
      <c r="J357" t="str">
        <f t="shared" si="63"/>
        <v>4º Trimestre</v>
      </c>
      <c r="K357" t="str">
        <f t="shared" si="64"/>
        <v>2º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t="str">
        <f t="shared" si="62"/>
        <v>6º Bimestre</v>
      </c>
      <c r="J358" t="str">
        <f t="shared" si="63"/>
        <v>4º Trimestre</v>
      </c>
      <c r="K358" t="str">
        <f t="shared" si="64"/>
        <v>2º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t="str">
        <f t="shared" si="62"/>
        <v>6º Bimestre</v>
      </c>
      <c r="J359" t="str">
        <f t="shared" si="63"/>
        <v>4º Trimestre</v>
      </c>
      <c r="K359" t="str">
        <f t="shared" si="64"/>
        <v>2º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t="str">
        <f t="shared" si="62"/>
        <v>6º Bimestre</v>
      </c>
      <c r="J360" t="str">
        <f t="shared" si="63"/>
        <v>4º Trimestre</v>
      </c>
      <c r="K360" t="str">
        <f t="shared" si="64"/>
        <v>2º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t="str">
        <f t="shared" si="62"/>
        <v>6º Bimestre</v>
      </c>
      <c r="J361" t="str">
        <f t="shared" si="63"/>
        <v>4º Trimestre</v>
      </c>
      <c r="K361" t="str">
        <f t="shared" si="64"/>
        <v>2º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t="str">
        <f t="shared" si="62"/>
        <v>6º Bimestre</v>
      </c>
      <c r="J362" t="str">
        <f t="shared" si="63"/>
        <v>4º Trimestre</v>
      </c>
      <c r="K362" t="str">
        <f t="shared" si="64"/>
        <v>2º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t="str">
        <f t="shared" si="62"/>
        <v>6º Bimestre</v>
      </c>
      <c r="J363" t="str">
        <f t="shared" si="63"/>
        <v>4º Trimestre</v>
      </c>
      <c r="K363" t="str">
        <f t="shared" si="64"/>
        <v>2º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t="str">
        <f t="shared" si="62"/>
        <v>6º Bimestre</v>
      </c>
      <c r="J364" t="str">
        <f t="shared" si="63"/>
        <v>4º Trimestre</v>
      </c>
      <c r="K364" t="str">
        <f t="shared" si="64"/>
        <v>2º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t="str">
        <f t="shared" si="62"/>
        <v>6º Bimestre</v>
      </c>
      <c r="J365" t="str">
        <f t="shared" si="63"/>
        <v>4º Trimestre</v>
      </c>
      <c r="K365" t="str">
        <f t="shared" si="64"/>
        <v>2º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t="str">
        <f t="shared" si="62"/>
        <v>6º Bimestre</v>
      </c>
      <c r="J366" t="str">
        <f t="shared" si="63"/>
        <v>4º Trimestre</v>
      </c>
      <c r="K366" t="str">
        <f t="shared" si="64"/>
        <v>2º Semestre</v>
      </c>
      <c r="L366" s="1">
        <f t="shared" si="65"/>
        <v>43100</v>
      </c>
    </row>
  </sheetData>
  <autoFilter ref="A1:K366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topLeftCell="B1" zoomScale="190" zoomScaleNormal="190" workbookViewId="0">
      <selection activeCell="B1" sqref="B1:C1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9.875" bestFit="1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PROPER(TEXT(B2,"dddd"))</f>
        <v>Quinta-Feira</v>
      </c>
      <c r="D2" s="10">
        <f ca="1">INT((TODAY()-B2)/365)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170" zoomScaleNormal="170" workbookViewId="0">
      <selection activeCell="B2" sqref="B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0" t="str">
        <f ca="1">TODAY()-A2&amp;" Dias de Vida!"</f>
        <v>11300 Dias de Vida!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E8" sqref="E8:E12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3" t="s">
        <v>21</v>
      </c>
      <c r="B1" s="13"/>
      <c r="C1" s="13"/>
      <c r="D1" s="13"/>
      <c r="E1" s="13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D8" s="11">
        <f t="shared" ref="D8:D9" si="0">C8-B8</f>
        <v>0.26041666666424135</v>
      </c>
      <c r="E8" s="12">
        <f>$B$3*D8*24</f>
        <v>24.999999999767169</v>
      </c>
      <c r="G8" s="9">
        <v>0.53125</v>
      </c>
      <c r="I8" s="9">
        <f>G8-G9</f>
        <v>-1.3888888888888951E-2</v>
      </c>
    </row>
    <row r="9" spans="1:9" ht="15" x14ac:dyDescent="0.25">
      <c r="A9" s="4" t="s">
        <v>18</v>
      </c>
      <c r="B9" s="8">
        <v>42906.895833333336</v>
      </c>
      <c r="C9" s="8">
        <v>42906.989583333336</v>
      </c>
      <c r="D9" s="11">
        <f t="shared" si="0"/>
        <v>9.375E-2</v>
      </c>
      <c r="E9" s="12">
        <f t="shared" ref="E9:E12" si="1">$B$3*D9*24</f>
        <v>9</v>
      </c>
      <c r="G9" s="9">
        <v>0.54513888888888895</v>
      </c>
    </row>
    <row r="10" spans="1:9" x14ac:dyDescent="0.2">
      <c r="A10" t="s">
        <v>19</v>
      </c>
      <c r="B10" s="8">
        <v>42907.25</v>
      </c>
      <c r="C10" s="8">
        <v>42908.350694444445</v>
      </c>
      <c r="D10" s="11">
        <f>C10-B10</f>
        <v>1.1006944444452529</v>
      </c>
      <c r="E10" s="12">
        <f t="shared" si="1"/>
        <v>105.66666666674428</v>
      </c>
      <c r="G10" s="1">
        <f ca="1">TODAY()</f>
        <v>43064</v>
      </c>
    </row>
    <row r="11" spans="1:9" ht="15" x14ac:dyDescent="0.25">
      <c r="A11" s="4" t="s">
        <v>20</v>
      </c>
      <c r="B11" s="8">
        <v>42908.5</v>
      </c>
      <c r="C11" s="8">
        <v>42908.635416666664</v>
      </c>
      <c r="D11" s="9">
        <f>C11-B11</f>
        <v>0.13541666666424135</v>
      </c>
      <c r="E11" s="12">
        <f t="shared" si="1"/>
        <v>12.999999999767169</v>
      </c>
      <c r="G11" s="8">
        <f ca="1">NOW()</f>
        <v>43064.59576423611</v>
      </c>
    </row>
    <row r="12" spans="1:9" ht="15" x14ac:dyDescent="0.25">
      <c r="A12" s="4" t="s">
        <v>24</v>
      </c>
      <c r="B12" s="8">
        <v>42924.572916666664</v>
      </c>
      <c r="C12" s="8">
        <v>42924.661111111112</v>
      </c>
      <c r="D12" s="9">
        <f>C12-B12</f>
        <v>8.8194444448163267E-2</v>
      </c>
      <c r="E12" s="12">
        <f t="shared" si="1"/>
        <v>8.4666666670236737</v>
      </c>
    </row>
    <row r="13" spans="1:9" ht="15" x14ac:dyDescent="0.25">
      <c r="A13" s="4"/>
    </row>
    <row r="16" spans="1:9" ht="15" x14ac:dyDescent="0.25">
      <c r="C16" s="4" t="s">
        <v>22</v>
      </c>
      <c r="D16" s="6">
        <f ca="1">SUM(D8:D16)</f>
        <v>0</v>
      </c>
    </row>
    <row r="17" spans="3:4" ht="15" x14ac:dyDescent="0.25">
      <c r="C17" s="4" t="s">
        <v>23</v>
      </c>
      <c r="D17" s="7">
        <f>SUM(E8:E16)</f>
        <v>161.13333333330229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G7"/>
  <sheetViews>
    <sheetView workbookViewId="0">
      <selection activeCell="G7" sqref="G7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42860</v>
      </c>
      <c r="D5" s="1">
        <v>42924</v>
      </c>
      <c r="F5" t="s">
        <v>3</v>
      </c>
      <c r="G5">
        <f>DATEDIF($C$5,$D$5,"m")</f>
        <v>2</v>
      </c>
    </row>
    <row r="6" spans="3:7" x14ac:dyDescent="0.2">
      <c r="F6" t="s">
        <v>25</v>
      </c>
      <c r="G6">
        <f>DATEDIF($C$5,$D$5,"d")</f>
        <v>64</v>
      </c>
    </row>
    <row r="7" spans="3:7" x14ac:dyDescent="0.2">
      <c r="F7" t="s">
        <v>26</v>
      </c>
      <c r="G7">
        <f>DATEDIF($C$5,$D$5,"y")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2017-11-25T16:17:54Z</dcterms:modified>
</cp:coreProperties>
</file>