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3\"/>
    </mc:Choice>
  </mc:AlternateContent>
  <bookViews>
    <workbookView xWindow="0" yWindow="0" windowWidth="15330" windowHeight="690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D19" i="1"/>
</calcChain>
</file>

<file path=xl/sharedStrings.xml><?xml version="1.0" encoding="utf-8"?>
<sst xmlns="http://schemas.openxmlformats.org/spreadsheetml/2006/main" count="67" uniqueCount="27">
  <si>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</si>
  <si>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</si>
  <si>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</si>
  <si>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</si>
  <si>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</si>
  <si>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</si>
  <si>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</si>
  <si>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</si>
  <si>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</si>
  <si>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</si>
  <si>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</si>
  <si>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</si>
  <si>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</si>
  <si>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</si>
  <si>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</si>
  <si>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</si>
  <si>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</si>
  <si>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</si>
  <si>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</si>
  <si>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</si>
  <si>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</si>
  <si>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</si>
  <si>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</si>
  <si>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VENDAS - 1º trimestre 2017</t>
  </si>
  <si>
    <t>SOMA</t>
  </si>
  <si>
    <t>SOMASE</t>
  </si>
  <si>
    <t>SOMASES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</si>
</sst>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44" fontId="0" fillId="0" borderId="0" xfId="2" applyFont="1"/>
    <xf numFmtId="0" fontId="2" fillId="2" borderId="0" xfId="0" applyFont="1" applyFill="1"/>
    <xf numFmtId="164" fontId="2" fillId="2" borderId="0" xfId="1" applyNumberFormat="1" applyFont="1" applyFill="1"/>
    <xf numFmtId="44" fontId="2" fillId="2" borderId="0" xfId="2" applyFont="1" applyFill="1"/>
    <xf numFmtId="164" fontId="2" fillId="2" borderId="1" xfId="1" applyNumberFormat="1" applyFont="1" applyFill="1" applyBorder="1"/>
    <xf numFmtId="44" fontId="2" fillId="2" borderId="1" xfId="2" applyFont="1" applyFill="1" applyBorder="1"/>
    <xf numFmtId="0" fontId="3" fillId="0" borderId="0" xfId="0" applyFont="1" applyAlignment="1">
      <alignment horizontal="center"/>
    </xf>
    <xf numFmtId="0" fontId="0" fillId="0" borderId="0" xfId="0" applyFont="1"/>
    <xf numFmtId="44" fontId="0" fillId="0" borderId="0" xfId="0" applyNumberFormat="1" applyFont="1"/>
    <xf numFmtId="0" fontId="0" fillId="2" borderId="1" xfId="0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8" sqref="D28"/>
    </sheetView>
  </sheetViews>
  <sheetFormatPr defaultRowHeight="15" x14ac:dyDescent="0.25"/>
  <cols>
    <col min="1" max="1" width="13.5703125" style="9" customWidth="1"/>
    <col min="2" max="2" width="9.140625" style="9"/>
    <col min="3" max="3" width="30.140625" style="9" customWidth="1"/>
    <col min="4" max="4" width="13.28515625" style="1" bestFit="1" customWidth="1"/>
    <col min="5" max="5" width="14.85546875" style="2" bestFit="1" customWidth="1"/>
    <col min="6" max="6" width="13.28515625" style="2" bestFit="1" customWidth="1"/>
    <col min="7" max="7" width="13.28515625" style="9" bestFit="1" customWidth="1"/>
    <col min="8" max="16384" width="9.140625" style="9"/>
  </cols>
  <sheetData>
    <row r="1" spans="1:7" ht="26.25" x14ac:dyDescent="0.4">
      <c r="A1" s="8" t="s">
        <v>23</v>
      </c>
      <c r="B1" s="8"/>
      <c r="C1" s="8"/>
      <c r="D1" s="8"/>
      <c r="E1" s="8"/>
      <c r="F1" s="8"/>
    </row>
    <row r="3" spans="1:7" x14ac:dyDescent="0.25">
      <c r="A3" s="3" t="s">
        <v>0</v>
      </c>
      <c r="B3" s="3" t="s">
        <v>2</v>
      </c>
      <c r="C3" s="3" t="s">
        <v>1</v>
      </c>
      <c r="D3" s="4" t="s">
        <v>3</v>
      </c>
      <c r="E3" s="5" t="s">
        <v>4</v>
      </c>
      <c r="F3" s="5" t="s">
        <v>13</v>
      </c>
    </row>
    <row r="4" spans="1:7" x14ac:dyDescent="0.25">
      <c r="A4" s="9" t="s">
        <v>5</v>
      </c>
      <c r="B4" s="9" t="s">
        <v>6</v>
      </c>
      <c r="C4" s="9" t="s">
        <v>7</v>
      </c>
      <c r="D4" s="1">
        <v>23</v>
      </c>
      <c r="E4" s="2">
        <v>230</v>
      </c>
      <c r="F4" s="2">
        <f>D4*E4</f>
        <v>5290</v>
      </c>
    </row>
    <row r="5" spans="1:7" x14ac:dyDescent="0.25">
      <c r="A5" s="9" t="s">
        <v>5</v>
      </c>
      <c r="B5" s="9" t="s">
        <v>6</v>
      </c>
      <c r="C5" s="9" t="s">
        <v>8</v>
      </c>
      <c r="D5" s="1">
        <v>128</v>
      </c>
      <c r="E5" s="2">
        <v>23.8</v>
      </c>
      <c r="F5" s="2">
        <f t="shared" ref="F5:F17" si="0">D5*E5</f>
        <v>3046.4</v>
      </c>
    </row>
    <row r="6" spans="1:7" x14ac:dyDescent="0.25">
      <c r="A6" s="9" t="s">
        <v>9</v>
      </c>
      <c r="B6" s="9" t="s">
        <v>6</v>
      </c>
      <c r="C6" s="9" t="s">
        <v>7</v>
      </c>
      <c r="D6" s="1">
        <v>34</v>
      </c>
      <c r="E6" s="2">
        <v>247</v>
      </c>
      <c r="F6" s="2">
        <f t="shared" si="0"/>
        <v>8398</v>
      </c>
    </row>
    <row r="7" spans="1:7" x14ac:dyDescent="0.25">
      <c r="A7" s="9" t="s">
        <v>5</v>
      </c>
      <c r="B7" s="9" t="s">
        <v>6</v>
      </c>
      <c r="C7" s="9" t="s">
        <v>11</v>
      </c>
      <c r="D7" s="1">
        <v>21</v>
      </c>
      <c r="E7" s="2">
        <v>299</v>
      </c>
      <c r="F7" s="2">
        <f t="shared" si="0"/>
        <v>6279</v>
      </c>
    </row>
    <row r="8" spans="1:7" x14ac:dyDescent="0.25">
      <c r="A8" s="9" t="s">
        <v>9</v>
      </c>
      <c r="B8" s="9" t="s">
        <v>6</v>
      </c>
      <c r="C8" s="9" t="s">
        <v>11</v>
      </c>
      <c r="D8" s="1">
        <v>12</v>
      </c>
      <c r="E8" s="2">
        <v>250</v>
      </c>
      <c r="F8" s="2">
        <f t="shared" si="0"/>
        <v>3000</v>
      </c>
      <c r="G8" s="10"/>
    </row>
    <row r="9" spans="1:7" x14ac:dyDescent="0.25">
      <c r="A9" s="9" t="s">
        <v>5</v>
      </c>
      <c r="B9" s="9" t="s">
        <v>10</v>
      </c>
      <c r="C9" s="9" t="s">
        <v>7</v>
      </c>
      <c r="D9" s="1">
        <v>14</v>
      </c>
      <c r="E9" s="2">
        <v>220</v>
      </c>
      <c r="F9" s="2">
        <f t="shared" si="0"/>
        <v>3080</v>
      </c>
      <c r="G9" s="10"/>
    </row>
    <row r="10" spans="1:7" x14ac:dyDescent="0.25">
      <c r="A10" s="9" t="s">
        <v>9</v>
      </c>
      <c r="B10" s="9" t="s">
        <v>10</v>
      </c>
      <c r="C10" s="9" t="s">
        <v>7</v>
      </c>
      <c r="D10" s="1">
        <v>15</v>
      </c>
      <c r="E10" s="2">
        <v>210</v>
      </c>
      <c r="F10" s="2">
        <f t="shared" si="0"/>
        <v>3150</v>
      </c>
    </row>
    <row r="11" spans="1:7" x14ac:dyDescent="0.25">
      <c r="A11" s="9" t="s">
        <v>5</v>
      </c>
      <c r="B11" s="9" t="s">
        <v>10</v>
      </c>
      <c r="C11" s="9" t="s">
        <v>8</v>
      </c>
      <c r="D11" s="1">
        <v>89</v>
      </c>
      <c r="E11" s="2">
        <v>25</v>
      </c>
      <c r="F11" s="2">
        <f t="shared" si="0"/>
        <v>2225</v>
      </c>
    </row>
    <row r="12" spans="1:7" x14ac:dyDescent="0.25">
      <c r="A12" s="9" t="s">
        <v>5</v>
      </c>
      <c r="B12" s="9" t="s">
        <v>10</v>
      </c>
      <c r="C12" s="9" t="s">
        <v>11</v>
      </c>
      <c r="D12" s="1">
        <v>10</v>
      </c>
      <c r="E12" s="2">
        <v>250</v>
      </c>
      <c r="F12" s="2">
        <f t="shared" si="0"/>
        <v>2500</v>
      </c>
    </row>
    <row r="13" spans="1:7" x14ac:dyDescent="0.25">
      <c r="A13" s="9" t="s">
        <v>9</v>
      </c>
      <c r="B13" s="9" t="s">
        <v>10</v>
      </c>
      <c r="C13" s="9" t="s">
        <v>8</v>
      </c>
      <c r="D13" s="1">
        <v>45</v>
      </c>
      <c r="E13" s="2">
        <v>20</v>
      </c>
      <c r="F13" s="2">
        <f t="shared" si="0"/>
        <v>900</v>
      </c>
      <c r="G13" s="10"/>
    </row>
    <row r="14" spans="1:7" x14ac:dyDescent="0.25">
      <c r="A14" s="9" t="s">
        <v>9</v>
      </c>
      <c r="B14" s="9" t="s">
        <v>12</v>
      </c>
      <c r="C14" s="9" t="s">
        <v>7</v>
      </c>
      <c r="D14" s="1">
        <v>12</v>
      </c>
      <c r="E14" s="2">
        <v>220</v>
      </c>
      <c r="F14" s="2">
        <f t="shared" si="0"/>
        <v>2640</v>
      </c>
    </row>
    <row r="15" spans="1:7" x14ac:dyDescent="0.25">
      <c r="A15" s="9" t="s">
        <v>5</v>
      </c>
      <c r="B15" s="9" t="s">
        <v>12</v>
      </c>
      <c r="C15" s="9" t="s">
        <v>7</v>
      </c>
      <c r="D15" s="1">
        <v>13</v>
      </c>
      <c r="E15" s="2">
        <v>230</v>
      </c>
      <c r="F15" s="2">
        <f t="shared" si="0"/>
        <v>2990</v>
      </c>
    </row>
    <row r="16" spans="1:7" x14ac:dyDescent="0.25">
      <c r="A16" s="9" t="s">
        <v>5</v>
      </c>
      <c r="B16" s="9" t="s">
        <v>12</v>
      </c>
      <c r="C16" s="9" t="s">
        <v>8</v>
      </c>
      <c r="D16" s="1">
        <v>90</v>
      </c>
      <c r="E16" s="2">
        <v>20</v>
      </c>
      <c r="F16" s="2">
        <f t="shared" si="0"/>
        <v>1800</v>
      </c>
    </row>
    <row r="17" spans="1:7" x14ac:dyDescent="0.25">
      <c r="A17" s="9" t="s">
        <v>9</v>
      </c>
      <c r="B17" s="9" t="s">
        <v>12</v>
      </c>
      <c r="C17" s="9" t="s">
        <v>11</v>
      </c>
      <c r="D17" s="1">
        <v>5</v>
      </c>
      <c r="E17" s="2">
        <v>299</v>
      </c>
      <c r="F17" s="2">
        <f t="shared" si="0"/>
        <v>1495</v>
      </c>
      <c r="G17" s="10"/>
    </row>
    <row r="19" spans="1:7" x14ac:dyDescent="0.25">
      <c r="C19" s="11" t="s">
        <v>14</v>
      </c>
      <c r="D19" s="6">
        <f>SUM(D4:D17)</f>
        <v>511</v>
      </c>
      <c r="F19" s="2" t="s">
        <v>24</v>
      </c>
    </row>
    <row r="20" spans="1:7" x14ac:dyDescent="0.25">
      <c r="C20" s="11" t="s">
        <v>15</v>
      </c>
      <c r="D20" s="7">
        <f>SUM(F4:F17)</f>
        <v>46793.4</v>
      </c>
      <c r="F20" s="2" t="s">
        <v>24</v>
      </c>
    </row>
    <row r="21" spans="1:7" x14ac:dyDescent="0.25">
      <c r="C21" s="11" t="s">
        <v>16</v>
      </c>
      <c r="D21" s="7">
        <f>SUMIF(A4:A17,"Vila Mariana",F4:F17)</f>
        <v>27210.400000000001</v>
      </c>
      <c r="F21" s="2" t="s">
        <v>25</v>
      </c>
      <c r="G21" s="10"/>
    </row>
    <row r="22" spans="1:7" x14ac:dyDescent="0.25">
      <c r="C22" s="11" t="s">
        <v>17</v>
      </c>
      <c r="D22" s="7">
        <f>SUMIF(A4:A17,"Brooklin",F4:F17)</f>
        <v>19583</v>
      </c>
      <c r="F22" s="2" t="s">
        <v>25</v>
      </c>
    </row>
    <row r="23" spans="1:7" x14ac:dyDescent="0.25">
      <c r="C23" s="11" t="s">
        <v>18</v>
      </c>
      <c r="D23" s="7">
        <f>SUMIF(B4:B17,"Janeiro",F4:F17)</f>
        <v>26013.4</v>
      </c>
      <c r="F23" s="2" t="s">
        <v>25</v>
      </c>
    </row>
    <row r="24" spans="1:7" x14ac:dyDescent="0.25">
      <c r="C24" s="11" t="s">
        <v>19</v>
      </c>
      <c r="D24" s="7">
        <f>SUMIF(B4:B17,"Fevereiro",F4:F17)</f>
        <v>11855</v>
      </c>
      <c r="F24" s="2" t="s">
        <v>25</v>
      </c>
    </row>
    <row r="25" spans="1:7" x14ac:dyDescent="0.25">
      <c r="C25" s="11" t="s">
        <v>20</v>
      </c>
      <c r="D25" s="7">
        <f>SUMIF(B4:B17,"Março",F4:F17)</f>
        <v>8925</v>
      </c>
      <c r="F25" s="2" t="s">
        <v>25</v>
      </c>
    </row>
    <row r="26" spans="1:7" x14ac:dyDescent="0.25">
      <c r="C26" s="11" t="s">
        <v>21</v>
      </c>
      <c r="D26" s="7">
        <f>SUMIFS($F$4:$F$17,$A$4:$A$17,"Vila Mariana",$B$4:$B$17,"Fevereiro")</f>
        <v>7805</v>
      </c>
      <c r="F26" s="2" t="s">
        <v>26</v>
      </c>
    </row>
    <row r="27" spans="1:7" x14ac:dyDescent="0.25">
      <c r="C27" s="11" t="s">
        <v>22</v>
      </c>
      <c r="D27" s="7">
        <f>SUMIFS($F$4:$F$17,$A$4:$A$17,"Brooklin",$B$4:$B$17,"Janeiro")</f>
        <v>11398</v>
      </c>
      <c r="F27" s="2" t="s">
        <v>26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>Marcio Rosa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Marcio Rosa</cp:lastModifiedBy>
  <dcterms:created xsi:type="dcterms:W3CDTF">2010-07-14T17:59:40Z</dcterms:created>
  <dcterms:modified xsi:type="dcterms:W3CDTF">2017-05-22T16:26:18Z</dcterms:modified>
</cp:coreProperties>
</file>