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E:\Marc\Documents\GitHub\TFG_Covid\Codi_font\Deteccio_troballes\Troballes_principals\Pleural_Effusion\"/>
    </mc:Choice>
  </mc:AlternateContent>
  <xr:revisionPtr revIDLastSave="0" documentId="13_ncr:1_{35040B95-68BE-4EDD-A677-418CC74517C5}" xr6:coauthVersionLast="45" xr6:coauthVersionMax="45" xr10:uidLastSave="{00000000-0000-0000-0000-000000000000}"/>
  <bookViews>
    <workbookView xWindow="-120" yWindow="-120" windowWidth="29040" windowHeight="15840" tabRatio="857" activeTab="2" xr2:uid="{8970B766-55B7-43B7-8F26-E3EE8FF31EF7}"/>
  </bookViews>
  <sheets>
    <sheet name="Readme" sheetId="6" r:id="rId1"/>
    <sheet name="v1_1InputImatgSenceres_original" sheetId="7" r:id="rId2"/>
    <sheet name="v1_2InputImatgesSenceres_fastai" sheetId="1" r:id="rId3"/>
    <sheet name="v2_1EntradaGridsEff_flip_2ROI" sheetId="4" r:id="rId4"/>
    <sheet name="v2_2InputGridsEff_combined_2ROI" sheetId="2" r:id="rId5"/>
    <sheet name="v2_3InputGridsEff_combined_1ROI" sheetId="8" r:id="rId6"/>
    <sheet name="v3_Entrada_ROIs_pulmons_1ROI"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9" i="4" l="1"/>
  <c r="C40" i="4"/>
  <c r="C41" i="4"/>
  <c r="B41" i="4"/>
  <c r="B40" i="4"/>
  <c r="B39" i="4"/>
  <c r="D41" i="8" l="1"/>
  <c r="D40" i="8"/>
  <c r="D39" i="8"/>
  <c r="D33" i="8"/>
  <c r="D32" i="8"/>
  <c r="D31" i="8"/>
  <c r="D41" i="2"/>
  <c r="D40" i="2"/>
  <c r="D39" i="2"/>
  <c r="D33" i="2"/>
  <c r="D32" i="2"/>
  <c r="D31" i="2"/>
  <c r="D39" i="4"/>
  <c r="D41" i="4"/>
  <c r="D40" i="4"/>
  <c r="D33" i="4"/>
  <c r="D32" i="4"/>
  <c r="D3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Marc Padros</author>
  </authors>
  <commentList>
    <comment ref="U9" authorId="0" shapeId="0" xr:uid="{F60030C5-2D79-486B-ADC8-F0F215308F42}">
      <text>
        <r>
          <rPr>
            <b/>
            <sz val="9"/>
            <color indexed="81"/>
            <rFont val="Tahoma"/>
            <family val="2"/>
          </rPr>
          <t>Marc Padros:</t>
        </r>
        <r>
          <rPr>
            <sz val="9"/>
            <color indexed="81"/>
            <rFont val="Tahoma"/>
            <family val="2"/>
          </rPr>
          <t xml:space="preserve">
*TINC FETA UNA ALTRA IMPLEMENTACIÓ EN RESNET34, QUE TÉ RESULTATS D'ACCURACY SIMILARS ALS DE LA IMPLEMENTACIÓ DE RESNET50</t>
        </r>
      </text>
    </comment>
    <comment ref="B22" authorId="0" shapeId="0" xr:uid="{98F345CE-397A-4728-85CA-8E2547CAF899}">
      <text>
        <r>
          <rPr>
            <b/>
            <sz val="9"/>
            <color indexed="81"/>
            <rFont val="Tahoma"/>
            <family val="2"/>
          </rPr>
          <t>Marc Padros:</t>
        </r>
        <r>
          <rPr>
            <sz val="9"/>
            <color indexed="81"/>
            <rFont val="Tahoma"/>
            <family val="2"/>
          </rPr>
          <t xml:space="preserve">
PENDENT MODIFICAR EL RANDOMSPLITTER PER UN FUNCSPLITTER PER ASSEGURAR
 QUE SEMPRE HI HAGIN LES MATEIXES IMATGES DE TRAIN/VALIDATION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Marc Padros</author>
  </authors>
  <commentList>
    <comment ref="AB16" authorId="0" shapeId="0" xr:uid="{463E2AFA-093E-408E-950E-E8E8F2F99C96}">
      <text>
        <r>
          <rPr>
            <b/>
            <sz val="9"/>
            <color indexed="81"/>
            <rFont val="Tahoma"/>
            <family val="2"/>
          </rPr>
          <t>Marc Padros:</t>
        </r>
        <r>
          <rPr>
            <sz val="9"/>
            <color indexed="81"/>
            <rFont val="Tahoma"/>
            <family val="2"/>
          </rPr>
          <t xml:space="preserve">
EL DARRER EPOCH QUE CONSTA EN LA TAULA D'OUTPUT DE L'ENTRENAMENT NO ÉS EL 99, SINÓ QUE ÉS EL 70, L'ENTRENAMENT HA ACABAT ABANS DE TEMPS, DEU HAVER HAGUT ALGUN ERROR.
QUAN PASSA AQUEST PROBLEMA QUE NO S'ARRIBA A L'ÚLTIM EPOCH PER SOLUCIONAR EL PROBLEMA ÉS RECOMANABLE RESTAURAR EL KERNEL DEL NOTEBOOK
</t>
        </r>
      </text>
    </comment>
    <comment ref="G32" authorId="0" shapeId="0" xr:uid="{502A197B-A6E3-4CEF-8F28-79DCB7CADC8A}">
      <text>
        <r>
          <rPr>
            <b/>
            <sz val="9"/>
            <color indexed="81"/>
            <rFont val="Tahoma"/>
            <family val="2"/>
          </rPr>
          <t>Marc Padros:</t>
        </r>
        <r>
          <rPr>
            <sz val="9"/>
            <color indexed="81"/>
            <rFont val="Tahoma"/>
            <family val="2"/>
          </rPr>
          <t xml:space="preserve">
No puc tenir les 3 carpetes train,valid,test en una mateixa carpeta perquè sinó el FuncSplitter del DataBlock de fastai (veure notebook) no fa bé el repartiment</t>
        </r>
      </text>
    </comment>
    <comment ref="B38" authorId="0" shapeId="0" xr:uid="{6EE28B34-94F1-4995-9A9B-FAFAD5657027}">
      <text>
        <r>
          <rPr>
            <b/>
            <sz val="9"/>
            <color indexed="81"/>
            <rFont val="Tahoma"/>
            <family val="2"/>
          </rPr>
          <t>Marc Padros:</t>
        </r>
        <r>
          <rPr>
            <sz val="9"/>
            <color indexed="81"/>
            <rFont val="Tahoma"/>
            <family val="2"/>
          </rPr>
          <t xml:space="preserve">
TENIR EN COMPTE QUE HI HA EL DOBLE D'IMATGES QUE EN LA DISTRIBUCIÓ ANTERIOR PERQUÈ PER A CADA CAS DE RADIOGRAFIA DE LA DISTRIBUCIÓ S'HAN GENERAT DUES QUADRÍCULES
</t>
        </r>
      </text>
    </comment>
    <comment ref="K39" authorId="0" shapeId="0" xr:uid="{FCF76F96-AFEF-4EAD-A102-FCAC664468BE}">
      <text>
        <r>
          <rPr>
            <b/>
            <sz val="9"/>
            <color indexed="81"/>
            <rFont val="Tahoma"/>
            <charset val="1"/>
          </rPr>
          <t>Marc Padros:</t>
        </r>
        <r>
          <rPr>
            <sz val="9"/>
            <color indexed="81"/>
            <rFont val="Tahoma"/>
            <charset val="1"/>
          </rPr>
          <t xml:space="preserve">
En AQUESTA TAULA NO INCLOC EL % D'IMATGES DE CADA SET PERQUÈ NO HE FET CAP REPARTIMENT NOU, SIMPLEMENT AGAFO EL DATASET SPLITAT DEL PUNT 2 I EXTREC QUADRÍCULES PER GENERAR EL NOU DATASET DE LES REGIONS DE EFFUSION.
EN EL CODI DE FASTAI DEL CLASSIFICADOR DE EFFUSION (veure cela DataBlock) NO APLICO UN RandomSplitter, sinó que APLICO un FuncSplitter que carrega les imatges del dataset sense fer cap split, les de la carpeta train seran totes sempre d'entrenament i les de la carpeta valid seran totes sempre de validació. 
Les imatges de la carpeta "test" es tracten a part, no es tenen en compte a l'hora d'aplicar el FuncSplitter o el RandomSplitter.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Marc Padros</author>
  </authors>
  <commentList>
    <comment ref="R21" authorId="0" shapeId="0" xr:uid="{2889773F-0A60-4290-A8A8-0B4255859C74}">
      <text>
        <r>
          <rPr>
            <b/>
            <sz val="9"/>
            <color indexed="81"/>
            <rFont val="Tahoma"/>
            <family val="2"/>
          </rPr>
          <t>Marc Padros:</t>
        </r>
        <r>
          <rPr>
            <sz val="9"/>
            <color indexed="81"/>
            <rFont val="Tahoma"/>
            <family val="2"/>
          </rPr>
          <t xml:space="preserve">
</t>
        </r>
        <r>
          <rPr>
            <b/>
            <sz val="11"/>
            <color indexed="81"/>
            <rFont val="Tahoma"/>
            <family val="2"/>
          </rPr>
          <t>PENDENT OMPLIR CAMPS QUE ESTAN BUITS D'AQUEST FULL QUAN TINGUI IMPLEMENTAT EL CLASSIFICADOR</t>
        </r>
      </text>
    </comment>
    <comment ref="G32" authorId="0" shapeId="0" xr:uid="{1ED82474-1144-4094-97BC-D070EFE688D7}">
      <text>
        <r>
          <rPr>
            <b/>
            <sz val="9"/>
            <color indexed="81"/>
            <rFont val="Tahoma"/>
            <family val="2"/>
          </rPr>
          <t>Marc Padros:</t>
        </r>
        <r>
          <rPr>
            <sz val="9"/>
            <color indexed="81"/>
            <rFont val="Tahoma"/>
            <family val="2"/>
          </rPr>
          <t xml:space="preserve">
No puc tenir les 3 carpetes train,valid,test en una mateixa carpeta perquè sinó el FuncSplitter del DataBlock de fastai (veure notebook) no fa bé el repartiment</t>
        </r>
      </text>
    </comment>
    <comment ref="E39" authorId="0" shapeId="0" xr:uid="{9F7A0267-580E-4FD8-A74D-76B5E835440E}">
      <text>
        <r>
          <rPr>
            <b/>
            <sz val="9"/>
            <color indexed="81"/>
            <rFont val="Tahoma"/>
            <charset val="1"/>
          </rPr>
          <t>Marc Padros:</t>
        </r>
        <r>
          <rPr>
            <sz val="9"/>
            <color indexed="81"/>
            <rFont val="Tahoma"/>
            <charset val="1"/>
          </rPr>
          <t xml:space="preserve">
En AQUESTA TAULA NO INCLOC EL % D'IMATGES DE CADA SET PERQUÈ NO HE FET CAP REPARTIMENT NOU, SIMPLEMENT AGAFO EL DATASET SPLITAT DEL PUNT 2 I EXTREC QUADRÍCULES PER GENERAR EL NOU DATASET DE LES REGIONS DE EFFUSION.
EN EL CODI DE FASTAI DEL CLASSIFICADOR DE EFFUSION (veure cela DataBlock) NO APLICO UN RandomSplitter, sinó que APLICO un FuncSplitter que carrega les imatges del dataset sense fer cap split, les de la carpeta train seran totes sempre d'entrenament i les de la carpeta valid seran totes sempre de validació. 
Les imatges de la carpeta "test" es tracten a part, no es tenen en compte a l'hora d'aplicar el FuncSplitter o el RandomSplitter.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Marc Padros</author>
  </authors>
  <commentList>
    <comment ref="Q21" authorId="0" shapeId="0" xr:uid="{81952BF7-7F41-46CB-9083-21A665A31FA1}">
      <text>
        <r>
          <rPr>
            <b/>
            <sz val="9"/>
            <color indexed="81"/>
            <rFont val="Tahoma"/>
            <family val="2"/>
          </rPr>
          <t>Marc Padros:</t>
        </r>
        <r>
          <rPr>
            <sz val="9"/>
            <color indexed="81"/>
            <rFont val="Tahoma"/>
            <family val="2"/>
          </rPr>
          <t xml:space="preserve">
</t>
        </r>
        <r>
          <rPr>
            <b/>
            <sz val="11"/>
            <color indexed="81"/>
            <rFont val="Tahoma"/>
            <family val="2"/>
          </rPr>
          <t>PENDENT OMPLIR CAMPS QUE ESTAN BUITS D'AQUEST FULL QUAN TINGUI IMPLEMENTAT EL CLASSIFICADOR</t>
        </r>
      </text>
    </comment>
    <comment ref="G32" authorId="0" shapeId="0" xr:uid="{66765D81-23DC-4F15-8114-878982E6E6F8}">
      <text>
        <r>
          <rPr>
            <b/>
            <sz val="9"/>
            <color indexed="81"/>
            <rFont val="Tahoma"/>
            <family val="2"/>
          </rPr>
          <t>Marc Padros:</t>
        </r>
        <r>
          <rPr>
            <sz val="9"/>
            <color indexed="81"/>
            <rFont val="Tahoma"/>
            <family val="2"/>
          </rPr>
          <t xml:space="preserve">
No puc tenir les 3 carpetes train,valid,test en una mateixa carpeta perquè sinó el FuncSplitter del DataBlock de fastai (veure notebook) no fa bé el repartiment</t>
        </r>
      </text>
    </comment>
    <comment ref="E40" authorId="0" shapeId="0" xr:uid="{1733DC95-91E0-42E7-9B18-F4CCCFF127F6}">
      <text>
        <r>
          <rPr>
            <b/>
            <sz val="9"/>
            <color indexed="81"/>
            <rFont val="Tahoma"/>
            <charset val="1"/>
          </rPr>
          <t>Marc Padros:</t>
        </r>
        <r>
          <rPr>
            <sz val="9"/>
            <color indexed="81"/>
            <rFont val="Tahoma"/>
            <charset val="1"/>
          </rPr>
          <t xml:space="preserve">
En AQUESTA TAULA NO INCLOC EL % D'IMATGES DE CADA SET PERQUÈ NO HE FET CAP REPARTIMENT NOU, SIMPLEMENT AGAFO EL DATASET SPLITAT DEL PUNT 2 I EXTREC QUADRÍCULES PER GENERAR EL NOU DATASET DE LES REGIONS DE EFFUSION.
EN EL CODI DE FASTAI DEL CLASSIFICADOR DE EFFUSION (veure cela DataBlock) NO APLICO UN RandomSplitter, sinó que APLICO un FuncSplitter que carrega les imatges del dataset sense fer cap split, les de la carpeta train seran totes sempre d'entrenament i les de la carpeta valid seran totes sempre de validació. 
Les imatges de la carpeta "test" es tracten a part, no es tenen en compte a l'hora d'aplicar el FuncSplitter o el RandomSplitter.</t>
        </r>
      </text>
    </comment>
  </commentList>
</comments>
</file>

<file path=xl/sharedStrings.xml><?xml version="1.0" encoding="utf-8"?>
<sst xmlns="http://schemas.openxmlformats.org/spreadsheetml/2006/main" count="439" uniqueCount="190">
  <si>
    <t>DADES DEL DATASET UTILITZAT</t>
  </si>
  <si>
    <t>DISTRIBUCIÓ DEL DATASET EN TRAIN/VALIDATION/TEST</t>
  </si>
  <si>
    <t>DADES ENTRENAMENTS</t>
  </si>
  <si>
    <t>1R ENTRENAMENT</t>
  </si>
  <si>
    <t>2N ENTRENAMENT</t>
  </si>
  <si>
    <t>Descripció: Després de descongelar totes les capes (totes les capes són entrenables)</t>
  </si>
  <si>
    <t>Descripció: Després de congelar totes les capes excepte la última (només s'entrena la última capa, que és la que depèn de les imatges del dataset utilitzat)</t>
  </si>
  <si>
    <t xml:space="preserve">Nombre d'epochs (passades pel dataset): </t>
  </si>
  <si>
    <t>Learning rate passat a fit_one_cycle:</t>
  </si>
  <si>
    <t>DADES PREDICCIONS</t>
  </si>
  <si>
    <t>Validation set:</t>
  </si>
  <si>
    <t>Test set:</t>
  </si>
  <si>
    <t>NO FUNCIONA</t>
  </si>
  <si>
    <t>Arquitectura xarxa CNN pre-entrenada:</t>
  </si>
  <si>
    <t>NO</t>
  </si>
  <si>
    <t>Tinc implementat un notebook per carregar el model entrenat?</t>
  </si>
  <si>
    <t>SÍ</t>
  </si>
  <si>
    <t>TOTES ELS FULLS D'AQUEST EXCEL REPRESENTEN IMPLEMENTACIONS FETES AMB LA VERSIÓ 2 DE FASTAI</t>
  </si>
  <si>
    <t>AUTOR:</t>
  </si>
  <si>
    <t>MARC PADRÓS</t>
  </si>
  <si>
    <t>El notebook d'aquesta versió està actulment totalment funcionant o presenta errors?</t>
  </si>
  <si>
    <t>lr_valley</t>
  </si>
  <si>
    <t>del repositori de referència de Github (https://github.com/ashok133/Pleural-Effusion-Detection)</t>
  </si>
  <si>
    <t>el dataset d'aquesta implementació conté les regions/quadrícules dels pulmons on pot localitzar-se "pleural effusion".</t>
  </si>
  <si>
    <t>A cada cas de radiografia de tòrax s'associen dues imatges de les regions de "effusion", una del pulmó dret "D3.png" i una del pulmó esquerre "E3_flipped.png"</t>
  </si>
  <si>
    <t>Les quadrícules dels pulmons esquerres estan invertides/flipped per fer que totes les quadrícules estiguin orientades de la mateixa manera i sigui més fiable la classificació</t>
  </si>
  <si>
    <t xml:space="preserve">el dataset d'aquesta implementació conté les regions/quadrícules dels pulmons on pot localitzar-se "pleural effusion".  </t>
  </si>
  <si>
    <t xml:space="preserve">AUTOR: </t>
  </si>
  <si>
    <t>MARC PADRÓS JIMÉNEZ</t>
  </si>
  <si>
    <t xml:space="preserve">Es combinen les quadrícules perquè en el dataset original les imatges senceres de radiografies són etiquetades com "normal" o "effusion" i quan processo el dataset per extreure les quadrícules, </t>
  </si>
  <si>
    <t xml:space="preserve">Com per a cada cas de radiografia les quadrícules estan combinades, llavors, per a cada cas després d'aplicar el model de classificació es pot analitzar de la imatge combinada quines </t>
  </si>
  <si>
    <t>parts de la imatge són significatives i, per tant, predir si és la quadrícula del pulmó esquerre o la del pulmó dret la que té més influència en etiquetar el cas com "normal" o "effusion"</t>
  </si>
  <si>
    <t xml:space="preserve">el dataset d'aquesta implementació són imatges senceres de radiografies de tòrax a les quals s'aplica el model de classificació de "normal" / "effusion". </t>
  </si>
  <si>
    <t>v1_1InputImatgSenceres_original:</t>
  </si>
  <si>
    <t>v1_2InputImatgesSenceres_fastai:</t>
  </si>
  <si>
    <t xml:space="preserve">No registro aquesta implemenació perquè al final no la he acabat utlitzant. </t>
  </si>
  <si>
    <t>També he fet una implementació amb un altre dataset, el de Kaggle VinBigData (https://www.kaggle.com/c/vinbigdata-chest-xray-abnormalities-detection) contingut en el servidor MIA, del qual en Robert em va donar accés.</t>
  </si>
  <si>
    <t xml:space="preserve">El nom de cada full p.e. "v1_1InputImatgSenceres_original", "v1_2EntradaGridsEff_flip_1ROI" fa referència a que en cada implementació s'ha fet servir un tipus d'imatges diferent del dataset </t>
  </si>
  <si>
    <t>v3_EntradaROIs_pulmons_1ROI:</t>
  </si>
  <si>
    <t>Data última modificació:</t>
  </si>
  <si>
    <t>Data creació:</t>
  </si>
  <si>
    <t>HE IMPLEMENTAT 3 CLASSIFICADORS DE "PLEURAL EFFUSION":</t>
  </si>
  <si>
    <t>1. Classificador que té per dataset d'entrada imatges senceres de radiografia</t>
  </si>
  <si>
    <t>2. Classificador que té per dataset d'entrada imatges de les regions dels pulmons on pot haver "pleural effusion"</t>
  </si>
  <si>
    <t>3. Classificador que té per dataset d'entrada imatges de les ROIs dels pulmons, és a dir, són imatges centrades en els pulmons</t>
  </si>
  <si>
    <t>ÉS LA IMPLEMENTACIÓ ORIGINAL DEL REPOSITORI DE REFERÈNCIA DE GITHUB</t>
  </si>
  <si>
    <t>VERSIÓ ADAPTADA A FASTAI PER MI PARTINT DE LA IMPLEMENTACIÓ ORIGINAL DEL REPOSITORI DE REFERÈNCIA DE GITHUB</t>
  </si>
  <si>
    <t>v2_1EntradaGridsEff_flip_2ROI:</t>
  </si>
  <si>
    <t>Per poder extreure les quadrícules on pot haver "pleural effusion" prèviament he aplicat el model de "lungs_detection" de 2 ROIs (1 bounding box per pulmó) per predir els bboxes dels pulmons</t>
  </si>
  <si>
    <t>v2_2InputGridsEff_combined_2ROI:</t>
  </si>
  <si>
    <t>v2_3InputGridsEff_combined_1ROI:</t>
  </si>
  <si>
    <t>Per poder extreure les quadrícules on pot haver "pleural effusion" prèviament he aplicat el model de "lungs_detection" de 1 ROI (1 bounding box pels 2 pulmons) per predir els bboxes dels pulmons</t>
  </si>
  <si>
    <t>A cada cas de radiografia tòrax s'associa una imatge amb les quadrícules de "effusion" de cada pulmó combinades.</t>
  </si>
  <si>
    <t>Per agilitzar el treball, en Robert va aplicar el seu algoritme d'1 ROI i em va enviar el dataset de "Pleural Effusion" processat amb les imatges de radiografies centrades en els pulmons</t>
  </si>
  <si>
    <t>Les imatges del dataset que utilitzo en aquesta versió són les ROIS dels pulmons, per tant, en el notebook de "effusion_classification" no haig de predir els bboxes, simplement, haig de carregar el dataset de les ROIs dels pulmons</t>
  </si>
  <si>
    <t>el dataset d'aquesta implementació conté imatges dels pulmons prodüides després d'haver aplicat l'algoritme de detecció dels pulmons d'1 ROI (1 bounding box pels 2 pulmons)</t>
  </si>
  <si>
    <t>Link Repositori:</t>
  </si>
  <si>
    <t>https://github.com/ashok133/Pleural-Effusion-Detection</t>
  </si>
  <si>
    <t>Usuari que ha creat el repositori de Github de referència (ashok133)</t>
  </si>
  <si>
    <t>Nom: dataset de Kaggle d'imatges de radiografia de tòrax per a la classificació de "pleural Effusion"</t>
  </si>
  <si>
    <t>Link dataset:</t>
  </si>
  <si>
    <t>https://www.kaggle.com/datasets/epreis/rxtorax</t>
  </si>
  <si>
    <t>Nombre d'images: 1000 imatges</t>
  </si>
  <si>
    <t>DISTRIBUCIÓ ORIGINAL:</t>
  </si>
  <si>
    <t># imatges Effusion</t>
  </si>
  <si>
    <t>#imatges normal</t>
  </si>
  <si>
    <t># imatges total</t>
  </si>
  <si>
    <t>train_test</t>
  </si>
  <si>
    <t>validation</t>
  </si>
  <si>
    <t>0.8%</t>
  </si>
  <si>
    <t>99.1%</t>
  </si>
  <si>
    <t>%d'imatges de cada set respecte total d'imatges</t>
  </si>
  <si>
    <t xml:space="preserve">Nombre d'epochs (# de cops que s'ha processat el dataset): </t>
  </si>
  <si>
    <t>Tinc guardat el fitxer  resultant dels entrenaments per carregar els resultats i aplicar prediccions en un test set/ en un altre dataset?</t>
  </si>
  <si>
    <t xml:space="preserve">SÍ </t>
  </si>
  <si>
    <t>El fitxer s'anomena model.h5, té una extensió diferent als fitxers d'altres versions, perquè en aquesta versió no s'utilitza Fastai</t>
  </si>
  <si>
    <t>Model entrenat des de zero (no es fa servir una xarxa pre-entrenada com en les versions implementades en fastai)</t>
  </si>
  <si>
    <t>Només es fa 1 entrenament</t>
  </si>
  <si>
    <t>0.52</t>
  </si>
  <si>
    <t>Com el codi original no està fet amb Fastai, no es fa servir un learning rate.</t>
  </si>
  <si>
    <t>TENIR EN COMPTE QUE VAIG FER UNA CÒPIA DEL NOTEBOOK ORIGINAL EN LA QUAL VAIG INCREMENTAR EL NOMBRE</t>
  </si>
  <si>
    <t xml:space="preserve">accuracy darrer epoch: </t>
  </si>
  <si>
    <t>0.59</t>
  </si>
  <si>
    <t>FUNCIONA SENSE ERROR PERÒ L'ACCURACY QUE PRESENTA EN L'ÚLTIM EPOCH DE L'ENTRENAMENT (EPOCH 25) ÉS DE 0.59</t>
  </si>
  <si>
    <t>val_accuracy darrer epoch:</t>
  </si>
  <si>
    <t>D'EPOCHS DE L'ENTRENAMENT PER INTENTAR MILLORAR L'ACCURACY.</t>
  </si>
  <si>
    <t>TOT I QUE VA MILLORAR L'ACCURACY, NO VA MILLORAR-SE TAN COM ESPERAVA</t>
  </si>
  <si>
    <t># epochs</t>
  </si>
  <si>
    <t>0.71</t>
  </si>
  <si>
    <t>0.63</t>
  </si>
  <si>
    <t>Nom notebook:</t>
  </si>
  <si>
    <t>Pleural_Effusion_Conv_Net_original</t>
  </si>
  <si>
    <t>my_code_effusion_classification_v2</t>
  </si>
  <si>
    <t>En aquesta versió només s'ha fet entrenament, no s'han mostrat els resultats de les prediccions de les imatges de validació ni s'han fet prediccions d'un test set</t>
  </si>
  <si>
    <r>
      <rPr>
        <b/>
        <sz val="14"/>
        <color theme="1"/>
        <rFont val="Calibri"/>
        <family val="2"/>
        <scheme val="minor"/>
      </rPr>
      <t>DESCRIPCIÓ</t>
    </r>
    <r>
      <rPr>
        <sz val="14"/>
        <color theme="1"/>
        <rFont val="Calibri"/>
        <family val="2"/>
        <scheme val="minor"/>
      </rPr>
      <t>: Aquesta versió és la implementació original del repositori de referència de Github, el qual té un dataset d'imatges de radiografia de tòrax classificades entre "effusion" i "normal"</t>
    </r>
  </si>
  <si>
    <t>Ruta notebook:</t>
  </si>
  <si>
    <t>El dataset original té les imatges repartides en dues carpetes "train_test" i "validation"</t>
  </si>
  <si>
    <t>DADES DE L'ENTRENAMENT</t>
  </si>
  <si>
    <t>ENTRENAMENT CODI ORIGINAL:</t>
  </si>
  <si>
    <t>ENTRENAMENT CODI ADAPTAT PER MI:</t>
  </si>
  <si>
    <t>val_accuracy darrrer epoch:</t>
  </si>
  <si>
    <t>accuracy darrer epoch:</t>
  </si>
  <si>
    <t>Nom notebook del codi adaptat:</t>
  </si>
  <si>
    <t>Nom notebook (codi original):</t>
  </si>
  <si>
    <t>Nombre d'images: 1000</t>
  </si>
  <si>
    <r>
      <rPr>
        <b/>
        <sz val="14"/>
        <color theme="1"/>
        <rFont val="Calibri"/>
        <family val="2"/>
        <scheme val="minor"/>
      </rPr>
      <t>DESCRIPCIÓ</t>
    </r>
    <r>
      <rPr>
        <sz val="14"/>
        <color theme="1"/>
        <rFont val="Calibri"/>
        <family val="2"/>
        <scheme val="minor"/>
      </rPr>
      <t xml:space="preserve">: Aquesta versió és la meva adaptació a Fastai de la implementció original del repositori de referència de Github, </t>
    </r>
  </si>
  <si>
    <t>el qual té un dataset d'imatges de radiografia de tòrax classificades entre "effusion" i "normal"</t>
  </si>
  <si>
    <t>pleural_effusion_classification_resnet50_ds_git_valid_20pct</t>
  </si>
  <si>
    <t>0.73</t>
  </si>
  <si>
    <t>resnet50*</t>
  </si>
  <si>
    <t>És un learning rate suggerit per Fastai</t>
  </si>
  <si>
    <t>slice(1e-6, 1e-4)</t>
  </si>
  <si>
    <t>Discriminative Learning Rate</t>
  </si>
  <si>
    <t>NO MOSTRO LES PREDICCIONS DEL VALIDATION SET</t>
  </si>
  <si>
    <t>Tinc guardat el fitxer resultant (.pth) dels entrenaments per carregar els resultats i aplicar prediccions en un test set/ en un altre dataset?</t>
  </si>
  <si>
    <t>FUNCIONA TOT EXCEPTE LA CEL·LA "PREDICTION" sobre prediccions en un test set</t>
  </si>
  <si>
    <t>DADES INTERPRETACIÓ (PART QUE HE AFEGIT RESPECTE LA VERSIÓ 1 _1_ORIGINAL I QUE TAMBÉ CONSTA EN LES VERSIONS POSTERIORS)</t>
  </si>
  <si>
    <t>Un 80 % d'imatges del directori "train_test" seran d'entrenament i l'altre 20% restant serà de validació</t>
  </si>
  <si>
    <t>train</t>
  </si>
  <si>
    <t>NO TINC FETA UNA CEL·LA ON MOSTRAR LES PREDICCIONS/TARGETS DEL VALIDATION SET</t>
  </si>
  <si>
    <t>CLASSIFICADOR PLEURAL EFFUSION #1 (2): MEVA IMPLEMENTACIÓ EN FASTAI ON EL DATASET D'ENTRADA SÓN IMATGES DE RADIOGRAFIA SENCERES</t>
  </si>
  <si>
    <t>CLASSIFICADOR PLEURAL EFFUSION #1 (1): IMPLEMENTACIÓ ORIGINAL REPOSITORI GITHUB REFERÈNCIA</t>
  </si>
  <si>
    <t>El dataset està extret del dataset original de la v1_1, del repositori de Github de referència.</t>
  </si>
  <si>
    <t>La imatge "D3.png" és la regió del pulmó dret i la imatge "E3_flipped" és la regió del pulmó esquerre</t>
  </si>
  <si>
    <t>he fet que s'obtinguin les quadrícules de les regions dels pulmons d'on pot haver "pleural effusion"</t>
  </si>
  <si>
    <r>
      <rPr>
        <b/>
        <sz val="14"/>
        <color theme="1"/>
        <rFont val="Calibri"/>
        <family val="2"/>
        <scheme val="minor"/>
      </rPr>
      <t>DESCRIPCIÓ</t>
    </r>
    <r>
      <rPr>
        <sz val="14"/>
        <color theme="1"/>
        <rFont val="Calibri"/>
        <family val="2"/>
        <scheme val="minor"/>
      </rPr>
      <t>: El dataset d'entrada d'aquest classificador conté imatges de regions dels pulmons on pot haver "pleural effusion".</t>
    </r>
  </si>
  <si>
    <t>En el dataset d'aquest classificador, #2(1), hi ha casos de radiografies de tòrax "normal" / "effusion" i a dins de cada cas hi ha 2 imatges de regions dels pulmons on pot haver "pleural effusion"</t>
  </si>
  <si>
    <t>La regió del pulmó esquerre està invertida/flipped a petició dels tutors per tal que totes les regions estiguin orientades de la mateixa manera i la classificació del model CNN pugui ser menys confusa</t>
  </si>
  <si>
    <t>Per generar aquest dataset de quadrícules/grids he aplicat el meu model de detecció de pulmons (v_2ROIs) respecte el dataset original i posteriorment he aplicat l'algoritme de quadrícules (v2) amb el qual</t>
  </si>
  <si>
    <t xml:space="preserve">Dataset original: dataset de Kaggle d'imatges de radiografia de tòrax per a la classificació de COVID </t>
  </si>
  <si>
    <t>DISTRIBUCIÓ DATASET ORIGINAL (repo referència Github, imatges senceres de radiografia):</t>
  </si>
  <si>
    <t>DISTRIBUCIÓ DATASET ORIGINAL splitat:</t>
  </si>
  <si>
    <t>1. El dataset original té les imatges repartides en dues carpetes "train_test" i "validation"</t>
  </si>
  <si>
    <t>2. Respecte el dataset original aplico un script per dividir el dataset en train/valid/test</t>
  </si>
  <si>
    <t>valid</t>
  </si>
  <si>
    <t>test</t>
  </si>
  <si>
    <t>DISTRIBUCIÓ DATASET de les quadrícules on pot haver "pleural effusion" :</t>
  </si>
  <si>
    <t>De les 1000 imatges del dataset original, faig que les de la carpeta "validation" passin a ser de "test" i les de les carpeta "train_test" passin a ser de train (90%) i de validació (10%)</t>
  </si>
  <si>
    <t>%d'imatges de cada set respecte el total d'imatges de la carpeta "train_test"</t>
  </si>
  <si>
    <t xml:space="preserve">Les imatges de train i valid es troben juntes </t>
  </si>
  <si>
    <t>en la carpeta "train_val" i les imatges de test estan dins de la carpeta "test"</t>
  </si>
  <si>
    <t># imtges Effusion</t>
  </si>
  <si>
    <t>TFG_Covid\Codi_font\Deteccio_troballes\Troballes_principals\Pleural_Effusion\Model_CNN_classificacio_effusion\Dataset_entrada_imatges_senceres\Dataset_repo_Git_referencia\Implementacio_original_Github</t>
  </si>
  <si>
    <t>TFG_Covid\Codi_font\Deteccio_troballes\Troballes_principals\Pleural_Effusion\Model_CNN_classificacio_effusion\Dataset_entrada_imatges_senceres\Meva_adaptacio_fastai\resnet50\v2_fixant_learning_rate</t>
  </si>
  <si>
    <t xml:space="preserve">S'anomena "effusion_classification_grids_flip" i es troba dins de la ruta: </t>
  </si>
  <si>
    <t>TFG_Covid\Codi_font\Deteccio_troballes\Troballes_principals\Pleural_Effusion\Model_CNN_classificacio_effusion\Dataset_entrada_grids_effusion\Model_classificacio_effusion\v1_gridFlipped\4_5_22\Learned_model</t>
  </si>
  <si>
    <t>model_pleural_effusion_classification_ds_grids_flip</t>
  </si>
  <si>
    <t>TFG_Covid\Codi_font\Deteccio_troballes\Troballes_principals\Pleural_Effusion\Model_CNN_classificacio_effusion\Dataset_entrada_grids_effusion\Model_classificacio_effusion\v1_gridFlipped\4_5_22</t>
  </si>
  <si>
    <t>S'anomena "load_model_effusion_classification_ds_grids_flip" i es troba dins de la ruta:</t>
  </si>
  <si>
    <t>FUNCIONA TOT INCLÚS LES PREDICCIONS DEL TEST SET</t>
  </si>
  <si>
    <t>resnet50</t>
  </si>
  <si>
    <t>0.74</t>
  </si>
  <si>
    <t>FUNCIONA (prediccions calculades individualment amb la funció learn.predict)</t>
  </si>
  <si>
    <t xml:space="preserve">DADES INTERPRETACIÓ </t>
  </si>
  <si>
    <t>MATRIU DE CONFUSIÓ</t>
  </si>
  <si>
    <t>0.68*</t>
  </si>
  <si>
    <t>CLASSIFICADOR PLEURAL EFFUSION #2 (1):DATASET D'ENTRADA SÓN IMATGES DE REGIONS DE PULMONS ON POT HAVER "PLEURAL EFFUSION"</t>
  </si>
  <si>
    <t>CLASSIFICADOR PLEURAL EFFUSION #2 (2):DATASET D'ENTRADA SÓN IMATGES DE REGIONS DE PULMONS COMBINADES ON POT HAVER "PLEURAL EFFUSION"</t>
  </si>
  <si>
    <t>en la versió 2_1 com tenia les quadrícules separades,per un cas "effusion" no es podia saber si la quadrícula del pulmó esquerre era la que causava "effusion" o era la del pulmó dret</t>
  </si>
  <si>
    <t>3. Respecte el dataset anterior, extrec les quadrícules on pot haver "pleural effusion", de manera que per a cada cas de radiografia guardo una quadrícula del pulmó esquerre "E3_flipped" i una del pulmó dret "D3.png"</t>
  </si>
  <si>
    <t>3. Respecte el dataset anterior, per a cada cas de radiografia extrec les quadrícules on pot haver "pleural effusion" i guardo una imatge que combina la quadrícula del pulmó esquerre amb la del pulmó dret</t>
  </si>
  <si>
    <t>Nom notebook extreure quadrícules i generar ds quadrícules combinades:</t>
  </si>
  <si>
    <t>pleural_effusion_extract_grids_v2_gridsCombined</t>
  </si>
  <si>
    <t>TFG_Covid\Codi_font\Deteccio_troballes\Troballes_principals\Pleural_Effusion\</t>
  </si>
  <si>
    <t>Model_CNN_classificacio_effusion\Dataset_entrada_grids_effusion\Extreure_quadricules</t>
  </si>
  <si>
    <t>PENDENT D'IMPLEMENTAR EL CLASSIFICADOR, DE MOMENT NOMÉS ESTÀ FETA L'EXTRACCIÓ DE QUADRÍCULES</t>
  </si>
  <si>
    <t>ABANS DE IMPLEMENTAR EL CLASSIFICADOR HAIG D'ACONSEGUIR QUE ES GUARDIN BÉ</t>
  </si>
  <si>
    <t>TOTES LES IMATGES DE LES QUADRÍCULES COMBINADES DE CADA CAS</t>
  </si>
  <si>
    <t>CLASSIFICADOR PLEURAL EFFUSION #2 (3):DATASET D'ENTRADA SÓN IMATGES DE REGIONS DE PULMONS COMBINADES ON POT HAVER "PLEURAL EFFUSION"</t>
  </si>
  <si>
    <t>Per poder extreure les quadrícules on pot haver "pleural effusion" prèviament he aplicat el model de "lungs_detection" de 1 ROI (1 bounding box per pulmó) per predir els bboxes dels pulmons</t>
  </si>
  <si>
    <t>Nom notebook per extreure quadrícules i generar ds quadrícules flip:</t>
  </si>
  <si>
    <t>pleural_effusion_extract_grids_v1</t>
  </si>
  <si>
    <t>CLASSIFICADOR PLEURAL EFFUSION #3:DATASET D'ENTRADA SÓN IMATGES DE RADIOGRAFIES CENTRADES EN ELS PULMONS</t>
  </si>
  <si>
    <t>DISTRIBUCIÓ DATASET de les quadrícules on pot haver "pleural effusion"</t>
  </si>
  <si>
    <t>DISTRIBUCIÓ FINAL després d'aplicar RandomSplitter del notebook classificador fastai (veure cela DataBlock):</t>
  </si>
  <si>
    <t xml:space="preserve">En el notebook del classificador aplico un RandomSplitter(valid_pct=0.2, seed=42); veure cela DataBlock. </t>
  </si>
  <si>
    <t>VERSIÓ DESCARTADA</t>
  </si>
  <si>
    <t>PERQUÈ NO ESTÀ FETA AMB FASTAI</t>
  </si>
  <si>
    <t>fa que després no es pugui saber quina de les quadrícules és "effusion"/"normal"</t>
  </si>
  <si>
    <t xml:space="preserve">perquè el fet de dividir una imatge d'un cas "effusion"/"normal" en dues imatges de quadrícules </t>
  </si>
  <si>
    <t>RUTA DATASET:</t>
  </si>
  <si>
    <t>TFG_Covid\Codi_font\Deteccio_troballes\Troballes_principals\Pleural_Effusion\Datasets\RepoGithub_referencia\original_ds</t>
  </si>
  <si>
    <t>RUTA DATASET 1 (ORIGINAL):</t>
  </si>
  <si>
    <t>RUTA DATASET (2) SPLITAT:</t>
  </si>
  <si>
    <t>TFG_Covid\Codi_font\Deteccio_troballes\Troballes_principals\Pleural_Effusion\Datasets\RepoGithub_referencia\original_ds_splitted</t>
  </si>
  <si>
    <t>RUTA DATASET (3) GRIDS:</t>
  </si>
  <si>
    <t>TFG_Covid\Codi_font\Deteccio_troballes\Troballes_principals\Pleural_Effusion\Datasets\RepoGithub_referencia\effusion_grids_ds_splitted</t>
  </si>
  <si>
    <t>RUTA DATASET 1 (ORIGINAL): TFG_Covid\Codi_font\Deteccio_troballes\Troballes_principals\Pleural_Effusion\Datasets\RepoGithub_referencia\original_ds</t>
  </si>
  <si>
    <t>RUTA DATASET (3) GRIDS:TFG_Covid\Codi_font\Deteccio_troballes\Troballes_principals\Pleural_Effusion\Datasets\RepoGithub_referencia\effusion_grids_ds_splitted</t>
  </si>
  <si>
    <t>RUTA DATASET (2) SPLITAT: TFG_Covid\Codi_font\Deteccio_troballes\Troballes_principals\Pleural_Effusion\Datasets\RepoGithub_referencia\original_ds_splitted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</si>
</sst>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sz val="12"/>
      <color theme="1"/>
      <name val="Calibri"/>
      <family val="2"/>
      <scheme val="minor"/>
    </font>
    <font>
      <sz val="14"/>
      <color theme="1"/>
      <name val="Calibri"/>
      <family val="2"/>
      <scheme val="minor"/>
    </font>
    <font>
      <sz val="20"/>
      <color theme="1"/>
      <name val="Calibri"/>
      <family val="2"/>
      <scheme val="minor"/>
    </font>
    <font>
      <b/>
      <sz val="14"/>
      <color theme="1"/>
      <name val="Calibri"/>
      <family val="2"/>
      <scheme val="minor"/>
    </font>
    <font>
      <b/>
      <sz val="12"/>
      <color theme="1"/>
      <name val="Calibri"/>
      <family val="2"/>
      <scheme val="minor"/>
    </font>
    <font>
      <u/>
      <sz val="12"/>
      <color theme="1"/>
      <name val="Calibri"/>
      <family val="2"/>
      <scheme val="minor"/>
    </font>
    <font>
      <sz val="9"/>
      <color indexed="81"/>
      <name val="Tahoma"/>
      <family val="2"/>
    </font>
    <font>
      <b/>
      <sz val="9"/>
      <color indexed="81"/>
      <name val="Tahoma"/>
      <family val="2"/>
    </font>
    <font>
      <b/>
      <sz val="11"/>
      <color indexed="81"/>
      <name val="Tahoma"/>
      <family val="2"/>
    </font>
    <font>
      <sz val="9"/>
      <color indexed="81"/>
      <name val="Tahoma"/>
      <charset val="1"/>
    </font>
    <font>
      <b/>
      <sz val="9"/>
      <color indexed="81"/>
      <name val="Tahoma"/>
      <charset val="1"/>
    </font>
  </fonts>
  <fills count="3">
    <fill>
      <patternFill patternType="none"/>
    </fill>
    <fill>
      <patternFill patternType="gray125"/>
    </fill>
    <fill>
      <patternFill patternType="solid">
        <fgColor rgb="FF00B05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s>
  <cellStyleXfs count="1">
    <xf numFmtId="0" fontId="0" fillId="0" borderId="0"/>
  </cellStyleXfs>
  <cellXfs count="65">
    <xf numFmtId="0" fontId="0" fillId="0" borderId="0" xfId="0"/>
    <xf numFmtId="0" fontId="2" fillId="0" borderId="0" xfId="0" applyFont="1"/>
    <xf numFmtId="0" fontId="3" fillId="0" borderId="0" xfId="0" applyFont="1"/>
    <xf numFmtId="0" fontId="0" fillId="0" borderId="0" xfId="0" applyFont="1"/>
    <xf numFmtId="0" fontId="4" fillId="0" borderId="0" xfId="0" applyFont="1"/>
    <xf numFmtId="11" fontId="0" fillId="0" borderId="0" xfId="0" applyNumberFormat="1"/>
    <xf numFmtId="0" fontId="5" fillId="0" borderId="0" xfId="0" applyFont="1"/>
    <xf numFmtId="0" fontId="6"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2" fillId="0" borderId="1" xfId="0" applyFont="1" applyBorder="1"/>
    <xf numFmtId="0" fontId="2" fillId="0" borderId="2" xfId="0" applyFont="1" applyBorder="1"/>
    <xf numFmtId="0" fontId="2" fillId="0" borderId="3" xfId="0" applyFont="1" applyBorder="1"/>
    <xf numFmtId="0" fontId="2" fillId="0" borderId="4" xfId="0" applyFont="1" applyBorder="1"/>
    <xf numFmtId="0" fontId="2" fillId="0" borderId="0" xfId="0" applyFont="1" applyBorder="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11" fontId="2" fillId="0" borderId="0" xfId="0" applyNumberFormat="1" applyFont="1"/>
    <xf numFmtId="0" fontId="7" fillId="0" borderId="0" xfId="0" applyFont="1"/>
    <xf numFmtId="9" fontId="1" fillId="0" borderId="0" xfId="0" applyNumberFormat="1" applyFont="1" applyBorder="1"/>
    <xf numFmtId="9" fontId="1" fillId="0" borderId="7" xfId="0" applyNumberFormat="1" applyFont="1" applyBorder="1"/>
    <xf numFmtId="0" fontId="6" fillId="0" borderId="1" xfId="0" applyFont="1" applyBorder="1"/>
    <xf numFmtId="0" fontId="6" fillId="0" borderId="2" xfId="0" applyFont="1" applyBorder="1"/>
    <xf numFmtId="0" fontId="6" fillId="0" borderId="4" xfId="0" applyFont="1" applyBorder="1"/>
    <xf numFmtId="0" fontId="6" fillId="0" borderId="0" xfId="0" applyFont="1" applyBorder="1"/>
    <xf numFmtId="0" fontId="6" fillId="0" borderId="6" xfId="0" applyFont="1" applyBorder="1"/>
    <xf numFmtId="0" fontId="6" fillId="0" borderId="7" xfId="0" applyFont="1" applyBorder="1"/>
    <xf numFmtId="14" fontId="2" fillId="0" borderId="0" xfId="0" applyNumberFormat="1" applyFont="1"/>
    <xf numFmtId="0" fontId="1" fillId="0" borderId="0" xfId="0" applyFont="1"/>
    <xf numFmtId="9" fontId="0" fillId="0" borderId="0" xfId="0" applyNumberFormat="1" applyBorder="1"/>
    <xf numFmtId="0" fontId="6" fillId="0" borderId="5" xfId="0" applyFont="1" applyBorder="1"/>
    <xf numFmtId="11" fontId="0" fillId="0" borderId="8" xfId="0" applyNumberFormat="1" applyFont="1" applyBorder="1"/>
    <xf numFmtId="0" fontId="2" fillId="0" borderId="0" xfId="0" applyFont="1" applyFill="1" applyBorder="1"/>
    <xf numFmtId="9" fontId="0" fillId="0" borderId="7" xfId="0" applyNumberFormat="1" applyBorder="1"/>
    <xf numFmtId="0" fontId="2" fillId="0" borderId="6" xfId="0" applyFont="1" applyFill="1" applyBorder="1"/>
    <xf numFmtId="0" fontId="2" fillId="0" borderId="10" xfId="0" applyFont="1" applyBorder="1"/>
    <xf numFmtId="0" fontId="0" fillId="0" borderId="11" xfId="0" applyBorder="1"/>
    <xf numFmtId="0" fontId="0" fillId="0" borderId="12" xfId="0" applyBorder="1"/>
    <xf numFmtId="0" fontId="2" fillId="0" borderId="9" xfId="0" applyFont="1" applyBorder="1"/>
    <xf numFmtId="0" fontId="3" fillId="0" borderId="0" xfId="0" applyFont="1" applyBorder="1"/>
    <xf numFmtId="0" fontId="1" fillId="0" borderId="2" xfId="0" applyFont="1" applyBorder="1"/>
    <xf numFmtId="0" fontId="1" fillId="0" borderId="3" xfId="0" applyFont="1" applyBorder="1"/>
    <xf numFmtId="0" fontId="5" fillId="0" borderId="0" xfId="0" applyFont="1" applyBorder="1"/>
    <xf numFmtId="0" fontId="1" fillId="0" borderId="0" xfId="0" applyFont="1" applyBorder="1"/>
    <xf numFmtId="0" fontId="1" fillId="0" borderId="5" xfId="0" applyFont="1" applyBorder="1"/>
    <xf numFmtId="0" fontId="1" fillId="0" borderId="8" xfId="0" applyFont="1" applyBorder="1"/>
    <xf numFmtId="0" fontId="3" fillId="0" borderId="6" xfId="0" applyFont="1" applyBorder="1"/>
    <xf numFmtId="0" fontId="3" fillId="0" borderId="7" xfId="0" applyFont="1" applyBorder="1"/>
    <xf numFmtId="0" fontId="0" fillId="0" borderId="9" xfId="0" applyBorder="1"/>
    <xf numFmtId="0" fontId="2" fillId="0" borderId="14" xfId="0" applyFont="1" applyBorder="1"/>
    <xf numFmtId="9" fontId="0" fillId="0" borderId="15" xfId="0" applyNumberFormat="1" applyBorder="1"/>
    <xf numFmtId="0" fontId="0" fillId="0" borderId="16" xfId="0" applyBorder="1"/>
    <xf numFmtId="0" fontId="0" fillId="0" borderId="13" xfId="0" applyBorder="1"/>
    <xf numFmtId="0" fontId="2" fillId="0" borderId="15" xfId="0" applyFont="1" applyBorder="1"/>
    <xf numFmtId="0" fontId="3" fillId="2" borderId="0" xfId="0" applyFont="1" applyFill="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20</xdr:col>
      <xdr:colOff>190500</xdr:colOff>
      <xdr:row>38</xdr:row>
      <xdr:rowOff>180976</xdr:rowOff>
    </xdr:from>
    <xdr:to>
      <xdr:col>26</xdr:col>
      <xdr:colOff>171450</xdr:colOff>
      <xdr:row>60</xdr:row>
      <xdr:rowOff>47103</xdr:rowOff>
    </xdr:to>
    <xdr:pic>
      <xdr:nvPicPr>
        <xdr:cNvPr id="2" name="Imatge 1">
          <a:extLst>
            <a:ext uri="{FF2B5EF4-FFF2-40B4-BE49-F238E27FC236}">
              <a16:creationId xmlns:a16="http://schemas.microsoft.com/office/drawing/2014/main" id="{A5911B57-CB1A-482A-9583-F03759246E38}"/>
            </a:ext>
          </a:extLst>
        </xdr:cNvPr>
        <xdr:cNvPicPr>
          <a:picLocks noChangeAspect="1"/>
        </xdr:cNvPicPr>
      </xdr:nvPicPr>
      <xdr:blipFill>
        <a:blip xmlns:r="http://schemas.openxmlformats.org/officeDocument/2006/relationships" r:embed="rId1"/>
        <a:stretch>
          <a:fillRect/>
        </a:stretch>
      </xdr:blipFill>
      <xdr:spPr>
        <a:xfrm>
          <a:off x="14544675" y="8467726"/>
          <a:ext cx="4000500" cy="412380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24</xdr:col>
      <xdr:colOff>0</xdr:colOff>
      <xdr:row>38</xdr:row>
      <xdr:rowOff>0</xdr:rowOff>
    </xdr:from>
    <xdr:to>
      <xdr:col>32</xdr:col>
      <xdr:colOff>304107</xdr:colOff>
      <xdr:row>67</xdr:row>
      <xdr:rowOff>8805</xdr:rowOff>
    </xdr:to>
    <xdr:pic>
      <xdr:nvPicPr>
        <xdr:cNvPr id="3" name="Imatge 2">
          <a:extLst>
            <a:ext uri="{FF2B5EF4-FFF2-40B4-BE49-F238E27FC236}">
              <a16:creationId xmlns:a16="http://schemas.microsoft.com/office/drawing/2014/main" id="{41AA8E81-1B37-4DB6-9893-87E45C28928D}"/>
            </a:ext>
          </a:extLst>
        </xdr:cNvPr>
        <xdr:cNvPicPr>
          <a:picLocks noChangeAspect="1"/>
        </xdr:cNvPicPr>
      </xdr:nvPicPr>
      <xdr:blipFill>
        <a:blip xmlns:r="http://schemas.openxmlformats.org/officeDocument/2006/relationships" r:embed="rId1"/>
        <a:stretch>
          <a:fillRect/>
        </a:stretch>
      </xdr:blipFill>
      <xdr:spPr>
        <a:xfrm>
          <a:off x="16373475" y="8429625"/>
          <a:ext cx="5542857" cy="5761905"/>
        </a:xfrm>
        <a:prstGeom prst="rect">
          <a:avLst/>
        </a:prstGeom>
      </xdr:spPr>
    </xdr:pic>
    <xdr:clientData/>
  </xdr:twoCellAnchor>
</xdr:wsDr>
</file>

<file path=xl/theme/theme1.xml><?xml version="1.0" encoding="utf-8"?>
<a:theme xmlns:a="http://schemas.openxmlformats.org/drawingml/2006/main" name="Tema de l'Office">
  <a:themeElements>
    <a:clrScheme name="Oficina">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icina">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icin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2BC60-0992-4A7E-A901-A56DA6224641}">
  <dimension ref="A2:X46"/>
  <sheetViews>
    <sheetView workbookViewId="0">
      <selection activeCell="A18" sqref="A18"/>
    </sheetView>
  </sheetViews>
  <sheetFormatPr defaultRowHeight="15" x14ac:dyDescent="0.25"/>
  <cols>
    <col min="1" max="1" width="11.85546875" bestFit="1" customWidth="1"/>
    <col min="4" max="4" width="11.7109375" customWidth="1"/>
  </cols>
  <sheetData>
    <row r="2" spans="1:24" ht="15.75" x14ac:dyDescent="0.25">
      <c r="A2" s="36">
        <v>44694</v>
      </c>
      <c r="D2" s="1" t="s">
        <v>27</v>
      </c>
      <c r="E2" s="1" t="s">
        <v>28</v>
      </c>
      <c r="F2" s="1"/>
      <c r="G2" s="1"/>
    </row>
    <row r="4" spans="1:24" ht="18.75" x14ac:dyDescent="0.3">
      <c r="A4" s="6" t="s">
        <v>17</v>
      </c>
    </row>
    <row r="7" spans="1:24" ht="18.75" x14ac:dyDescent="0.3">
      <c r="A7" s="6" t="s">
        <v>37</v>
      </c>
      <c r="B7" s="37"/>
      <c r="C7" s="37"/>
      <c r="D7" s="37"/>
      <c r="E7" s="37"/>
      <c r="F7" s="37"/>
      <c r="G7" s="37"/>
      <c r="H7" s="37"/>
      <c r="I7" s="37"/>
      <c r="J7" s="37"/>
      <c r="K7" s="37"/>
      <c r="L7" s="37"/>
      <c r="M7" s="37"/>
      <c r="N7" s="37"/>
      <c r="O7" s="37"/>
      <c r="P7" s="37"/>
      <c r="Q7" s="37"/>
      <c r="R7" s="37"/>
      <c r="S7" s="37"/>
      <c r="T7" s="37"/>
      <c r="U7" s="37"/>
      <c r="V7" s="37"/>
    </row>
    <row r="8" spans="1:24" ht="18.75" x14ac:dyDescent="0.3">
      <c r="A8" s="6" t="s">
        <v>22</v>
      </c>
      <c r="B8" s="37"/>
      <c r="C8" s="37"/>
      <c r="D8" s="37"/>
      <c r="E8" s="37"/>
      <c r="F8" s="37"/>
      <c r="G8" s="37"/>
      <c r="H8" s="37"/>
      <c r="I8" s="37"/>
      <c r="J8" s="37"/>
      <c r="K8" s="37"/>
      <c r="L8" s="37"/>
      <c r="M8" s="37"/>
      <c r="N8" s="37"/>
      <c r="O8" s="37"/>
      <c r="P8" s="37"/>
      <c r="Q8" s="37"/>
      <c r="R8" s="37"/>
      <c r="S8" s="37"/>
      <c r="T8" s="37"/>
      <c r="U8" s="37"/>
      <c r="V8" s="37"/>
    </row>
    <row r="9" spans="1:24" ht="18.75" x14ac:dyDescent="0.3">
      <c r="A9" s="2"/>
      <c r="B9" s="2"/>
      <c r="C9" s="2"/>
      <c r="D9" s="2"/>
      <c r="E9" s="2"/>
      <c r="F9" s="2"/>
      <c r="G9" s="2"/>
      <c r="H9" s="2"/>
      <c r="I9" s="2"/>
      <c r="J9" s="2"/>
      <c r="K9" s="2"/>
      <c r="L9" s="2"/>
      <c r="M9" s="2"/>
      <c r="N9" s="2"/>
      <c r="O9" s="2"/>
      <c r="P9" s="2"/>
      <c r="Q9" s="2"/>
      <c r="R9" s="2"/>
      <c r="S9" s="2"/>
      <c r="T9" s="2"/>
      <c r="U9" s="2"/>
      <c r="V9" s="2"/>
      <c r="W9" s="2"/>
      <c r="X9" s="2"/>
    </row>
    <row r="10" spans="1:24" ht="18.75" x14ac:dyDescent="0.3">
      <c r="A10" s="2" t="s">
        <v>41</v>
      </c>
      <c r="B10" s="2"/>
      <c r="C10" s="2"/>
      <c r="D10" s="2"/>
      <c r="E10" s="2"/>
      <c r="F10" s="2"/>
      <c r="G10" s="2"/>
      <c r="H10" s="2"/>
      <c r="I10" s="2"/>
      <c r="J10" s="2"/>
      <c r="K10" s="2"/>
      <c r="L10" s="2"/>
    </row>
    <row r="11" spans="1:24" ht="18.75" x14ac:dyDescent="0.3">
      <c r="B11" s="2" t="s">
        <v>42</v>
      </c>
      <c r="C11" s="2"/>
      <c r="D11" s="2"/>
      <c r="E11" s="2"/>
      <c r="F11" s="2"/>
      <c r="G11" s="2"/>
      <c r="H11" s="2"/>
      <c r="I11" s="2"/>
      <c r="J11" s="2"/>
      <c r="K11" s="2"/>
      <c r="L11" s="2"/>
      <c r="M11" s="2"/>
    </row>
    <row r="12" spans="1:24" ht="18.75" x14ac:dyDescent="0.3">
      <c r="B12" s="2" t="s">
        <v>43</v>
      </c>
      <c r="C12" s="2"/>
      <c r="D12" s="2"/>
      <c r="E12" s="2"/>
      <c r="F12" s="2"/>
      <c r="G12" s="2"/>
      <c r="H12" s="2"/>
      <c r="I12" s="2"/>
      <c r="J12" s="2"/>
      <c r="K12" s="2"/>
      <c r="L12" s="2"/>
      <c r="M12" s="2"/>
    </row>
    <row r="13" spans="1:24" ht="18.75" x14ac:dyDescent="0.3">
      <c r="B13" s="2" t="s">
        <v>44</v>
      </c>
      <c r="C13" s="2"/>
      <c r="D13" s="2"/>
      <c r="E13" s="2"/>
      <c r="F13" s="2"/>
      <c r="G13" s="2"/>
      <c r="H13" s="2"/>
      <c r="I13" s="2"/>
      <c r="J13" s="2"/>
      <c r="K13" s="2"/>
      <c r="L13" s="2"/>
      <c r="M13" s="2"/>
    </row>
    <row r="15" spans="1:24" ht="18.75" x14ac:dyDescent="0.3">
      <c r="A15" s="6" t="s">
        <v>33</v>
      </c>
      <c r="B15" s="2"/>
      <c r="C15" s="2"/>
      <c r="D15" s="2"/>
      <c r="E15" s="2" t="s">
        <v>32</v>
      </c>
      <c r="F15" s="2"/>
      <c r="G15" s="2"/>
      <c r="H15" s="2"/>
      <c r="I15" s="2"/>
      <c r="J15" s="2"/>
      <c r="K15" s="2"/>
      <c r="L15" s="2"/>
      <c r="M15" s="2"/>
      <c r="N15" s="2"/>
      <c r="O15" s="2"/>
      <c r="P15" s="2"/>
      <c r="Q15" s="2"/>
      <c r="R15" s="2"/>
      <c r="S15" s="2"/>
      <c r="T15" s="2"/>
      <c r="U15" s="2"/>
      <c r="V15" s="2"/>
    </row>
    <row r="16" spans="1:24" ht="18.75" x14ac:dyDescent="0.3">
      <c r="A16" s="1" t="s">
        <v>40</v>
      </c>
      <c r="B16" s="2"/>
      <c r="C16" s="2"/>
      <c r="D16" s="2"/>
      <c r="E16" s="2" t="s">
        <v>45</v>
      </c>
      <c r="F16" s="2"/>
      <c r="G16" s="2"/>
      <c r="H16" s="2"/>
      <c r="I16" s="2"/>
      <c r="J16" s="2"/>
      <c r="K16" s="2"/>
      <c r="L16" s="2"/>
      <c r="M16" s="2"/>
      <c r="N16" s="2"/>
      <c r="O16" s="2"/>
      <c r="P16" s="2"/>
      <c r="Q16" s="2"/>
      <c r="R16" s="2"/>
      <c r="S16" s="2"/>
      <c r="T16" s="2"/>
      <c r="U16" s="2"/>
      <c r="V16" s="2"/>
    </row>
    <row r="17" spans="1:24" ht="15.75" x14ac:dyDescent="0.25">
      <c r="A17" s="1" t="s">
        <v>39</v>
      </c>
    </row>
    <row r="19" spans="1:24" ht="18.75" x14ac:dyDescent="0.3">
      <c r="A19" s="6" t="s">
        <v>34</v>
      </c>
      <c r="E19" s="2" t="s">
        <v>32</v>
      </c>
      <c r="F19" s="2"/>
      <c r="G19" s="2"/>
      <c r="H19" s="2"/>
      <c r="I19" s="2"/>
      <c r="J19" s="2"/>
      <c r="K19" s="2"/>
      <c r="L19" s="2"/>
      <c r="M19" s="2"/>
      <c r="N19" s="2"/>
      <c r="O19" s="2"/>
      <c r="P19" s="2"/>
      <c r="Q19" s="2"/>
      <c r="R19" s="2"/>
      <c r="S19" s="2"/>
      <c r="T19" s="2"/>
      <c r="U19" s="2"/>
      <c r="V19" s="2"/>
    </row>
    <row r="20" spans="1:24" ht="18.75" x14ac:dyDescent="0.3">
      <c r="A20" s="1" t="s">
        <v>40</v>
      </c>
      <c r="E20" s="2" t="s">
        <v>46</v>
      </c>
      <c r="F20" s="2"/>
      <c r="G20" s="2"/>
      <c r="H20" s="2"/>
      <c r="I20" s="2"/>
      <c r="J20" s="2"/>
      <c r="K20" s="2"/>
      <c r="L20" s="2"/>
      <c r="M20" s="2"/>
      <c r="N20" s="2"/>
      <c r="O20" s="2"/>
      <c r="P20" s="2"/>
      <c r="Q20" s="2"/>
      <c r="R20" s="2"/>
      <c r="S20" s="2"/>
      <c r="T20" s="2"/>
      <c r="U20" s="2"/>
      <c r="V20" s="2"/>
    </row>
    <row r="21" spans="1:24" ht="15.75" x14ac:dyDescent="0.25">
      <c r="A21" s="1" t="s">
        <v>39</v>
      </c>
    </row>
    <row r="23" spans="1:24" ht="18.75" x14ac:dyDescent="0.3">
      <c r="A23" s="6" t="s">
        <v>47</v>
      </c>
      <c r="B23" s="2"/>
      <c r="C23" s="2"/>
      <c r="D23" s="2"/>
      <c r="E23" s="2" t="s">
        <v>23</v>
      </c>
      <c r="F23" s="2"/>
      <c r="G23" s="2"/>
      <c r="H23" s="2"/>
      <c r="I23" s="2"/>
      <c r="J23" s="2"/>
      <c r="K23" s="2"/>
      <c r="L23" s="2"/>
      <c r="M23" s="2"/>
      <c r="N23" s="2"/>
      <c r="O23" s="2"/>
      <c r="P23" s="2"/>
      <c r="Q23" s="2"/>
      <c r="R23" s="2"/>
      <c r="S23" s="2"/>
      <c r="T23" s="2"/>
      <c r="U23" s="2"/>
      <c r="V23" s="2"/>
      <c r="W23" s="2"/>
      <c r="X23" s="2"/>
    </row>
    <row r="24" spans="1:24" ht="18.75" x14ac:dyDescent="0.3">
      <c r="A24" s="1" t="s">
        <v>40</v>
      </c>
      <c r="B24" s="2"/>
      <c r="C24" s="2"/>
      <c r="D24" s="2"/>
      <c r="E24" s="2" t="s">
        <v>24</v>
      </c>
      <c r="F24" s="2"/>
      <c r="G24" s="2"/>
      <c r="H24" s="2"/>
      <c r="I24" s="2"/>
      <c r="J24" s="2"/>
      <c r="K24" s="2"/>
      <c r="L24" s="2"/>
      <c r="M24" s="2"/>
      <c r="N24" s="2"/>
      <c r="O24" s="2"/>
      <c r="P24" s="2"/>
      <c r="Q24" s="2"/>
      <c r="R24" s="2"/>
      <c r="S24" s="2"/>
      <c r="T24" s="2"/>
      <c r="U24" s="2"/>
      <c r="V24" s="2"/>
      <c r="W24" s="2"/>
      <c r="X24" s="2"/>
    </row>
    <row r="25" spans="1:24" ht="18.75" x14ac:dyDescent="0.3">
      <c r="A25" s="1" t="s">
        <v>39</v>
      </c>
      <c r="E25" s="6" t="s">
        <v>25</v>
      </c>
    </row>
    <row r="26" spans="1:24" ht="18.75" x14ac:dyDescent="0.3">
      <c r="E26" s="6" t="s">
        <v>48</v>
      </c>
    </row>
    <row r="28" spans="1:24" ht="18.75" x14ac:dyDescent="0.3">
      <c r="A28" s="6" t="s">
        <v>49</v>
      </c>
      <c r="E28" s="2" t="s">
        <v>26</v>
      </c>
    </row>
    <row r="29" spans="1:24" ht="18.75" x14ac:dyDescent="0.3">
      <c r="A29" s="1" t="s">
        <v>40</v>
      </c>
      <c r="E29" s="2" t="s">
        <v>52</v>
      </c>
    </row>
    <row r="30" spans="1:24" ht="18.75" x14ac:dyDescent="0.3">
      <c r="A30" s="1" t="s">
        <v>39</v>
      </c>
      <c r="E30" s="6" t="s">
        <v>29</v>
      </c>
    </row>
    <row r="31" spans="1:24" ht="18.75" x14ac:dyDescent="0.3">
      <c r="E31" s="6" t="s">
        <v>158</v>
      </c>
    </row>
    <row r="32" spans="1:24" ht="18.75" x14ac:dyDescent="0.3">
      <c r="E32" s="2" t="s">
        <v>30</v>
      </c>
    </row>
    <row r="33" spans="1:19" ht="18.75" x14ac:dyDescent="0.3">
      <c r="E33" s="2" t="s">
        <v>31</v>
      </c>
    </row>
    <row r="34" spans="1:19" ht="18.75" x14ac:dyDescent="0.3">
      <c r="E34" s="6" t="s">
        <v>48</v>
      </c>
    </row>
    <row r="36" spans="1:19" ht="18.75" x14ac:dyDescent="0.3">
      <c r="A36" s="6" t="s">
        <v>50</v>
      </c>
      <c r="E36" s="2" t="s">
        <v>26</v>
      </c>
    </row>
    <row r="37" spans="1:19" ht="18.75" x14ac:dyDescent="0.3">
      <c r="A37" s="1" t="s">
        <v>40</v>
      </c>
      <c r="E37" s="2" t="s">
        <v>52</v>
      </c>
    </row>
    <row r="38" spans="1:19" ht="18.75" x14ac:dyDescent="0.3">
      <c r="A38" s="1" t="s">
        <v>39</v>
      </c>
      <c r="E38" s="6" t="s">
        <v>51</v>
      </c>
    </row>
    <row r="41" spans="1:19" ht="18.75" x14ac:dyDescent="0.3">
      <c r="A41" s="6" t="s">
        <v>38</v>
      </c>
      <c r="E41" s="2" t="s">
        <v>55</v>
      </c>
    </row>
    <row r="42" spans="1:19" ht="18.75" x14ac:dyDescent="0.3">
      <c r="A42" s="1" t="s">
        <v>40</v>
      </c>
      <c r="E42" s="2" t="s">
        <v>53</v>
      </c>
    </row>
    <row r="43" spans="1:19" ht="18.75" x14ac:dyDescent="0.3">
      <c r="A43" s="1" t="s">
        <v>39</v>
      </c>
      <c r="E43" s="6" t="s">
        <v>54</v>
      </c>
    </row>
    <row r="45" spans="1:19" ht="18.75" x14ac:dyDescent="0.3">
      <c r="A45" s="2" t="s">
        <v>36</v>
      </c>
      <c r="B45" s="2"/>
      <c r="C45" s="2"/>
      <c r="D45" s="2"/>
      <c r="E45" s="2"/>
      <c r="F45" s="2"/>
      <c r="G45" s="2"/>
      <c r="H45" s="2"/>
      <c r="I45" s="2"/>
      <c r="J45" s="2"/>
      <c r="K45" s="2"/>
      <c r="L45" s="2"/>
      <c r="M45" s="2"/>
      <c r="N45" s="2"/>
      <c r="O45" s="2"/>
      <c r="P45" s="2"/>
      <c r="Q45" s="2"/>
      <c r="R45" s="2"/>
      <c r="S45" s="2"/>
    </row>
    <row r="46" spans="1:19" ht="18.75" x14ac:dyDescent="0.3">
      <c r="A46" s="2" t="s">
        <v>35</v>
      </c>
      <c r="B46" s="2"/>
      <c r="C46" s="2"/>
      <c r="D46" s="2"/>
      <c r="E46" s="2"/>
      <c r="F46" s="2"/>
      <c r="G46" s="2"/>
      <c r="H46" s="2"/>
      <c r="I46" s="2"/>
      <c r="J46" s="2"/>
      <c r="K46" s="2"/>
      <c r="L46" s="2"/>
      <c r="M46" s="2"/>
      <c r="N46" s="2"/>
      <c r="O46" s="2"/>
      <c r="P46" s="2"/>
      <c r="Q46" s="2"/>
      <c r="R46" s="2"/>
      <c r="S46" s="2"/>
    </row>
  </sheetData>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4E33B-B4B7-47E4-ACB7-3203A5D8828C}">
  <dimension ref="A2:AL39"/>
  <sheetViews>
    <sheetView workbookViewId="0">
      <selection activeCell="G23" sqref="G23"/>
    </sheetView>
  </sheetViews>
  <sheetFormatPr defaultRowHeight="15" x14ac:dyDescent="0.25"/>
  <cols>
    <col min="2" max="2" width="19.28515625" customWidth="1"/>
    <col min="3" max="3" width="19.85546875" customWidth="1"/>
    <col min="4" max="4" width="17.42578125" customWidth="1"/>
    <col min="5" max="5" width="15.85546875" customWidth="1"/>
    <col min="19" max="19" width="17.5703125" customWidth="1"/>
    <col min="22" max="22" width="14.85546875" customWidth="1"/>
    <col min="26" max="26" width="14.5703125" customWidth="1"/>
    <col min="27" max="27" width="14.42578125" customWidth="1"/>
  </cols>
  <sheetData>
    <row r="2" spans="1:38" ht="26.25" x14ac:dyDescent="0.4">
      <c r="A2" s="4" t="s">
        <v>121</v>
      </c>
      <c r="S2" s="1" t="s">
        <v>56</v>
      </c>
      <c r="T2" s="1"/>
      <c r="U2" s="1" t="s">
        <v>57</v>
      </c>
      <c r="V2" s="1"/>
      <c r="W2" s="1"/>
      <c r="X2" s="1"/>
      <c r="Y2" s="1"/>
      <c r="Z2" s="1"/>
    </row>
    <row r="3" spans="1:38" ht="18.75" x14ac:dyDescent="0.3">
      <c r="S3" s="2" t="s">
        <v>60</v>
      </c>
      <c r="U3" s="2" t="s">
        <v>61</v>
      </c>
      <c r="V3" s="1"/>
      <c r="W3" s="1"/>
      <c r="X3" s="1"/>
      <c r="Y3" s="1"/>
      <c r="Z3" s="1"/>
      <c r="AA3" s="1"/>
      <c r="AB3" s="1"/>
    </row>
    <row r="4" spans="1:38" ht="18.75" x14ac:dyDescent="0.3">
      <c r="A4" s="2" t="s">
        <v>18</v>
      </c>
      <c r="B4" s="2" t="s">
        <v>58</v>
      </c>
      <c r="C4" s="2"/>
      <c r="D4" s="2"/>
      <c r="E4" s="2"/>
      <c r="F4" s="2"/>
      <c r="G4" s="2"/>
      <c r="H4" s="2"/>
      <c r="I4" s="63" t="s">
        <v>176</v>
      </c>
      <c r="J4" s="64"/>
      <c r="K4" s="64"/>
      <c r="L4" s="2" t="s">
        <v>177</v>
      </c>
      <c r="S4" s="6" t="s">
        <v>103</v>
      </c>
      <c r="U4" s="1" t="s">
        <v>91</v>
      </c>
      <c r="V4" s="1"/>
      <c r="W4" s="1"/>
      <c r="X4" s="1"/>
      <c r="Y4" s="1"/>
      <c r="Z4" s="1"/>
      <c r="AA4" s="1"/>
      <c r="AB4" s="1"/>
    </row>
    <row r="5" spans="1:38" ht="18.75" x14ac:dyDescent="0.3">
      <c r="S5" s="6" t="s">
        <v>95</v>
      </c>
      <c r="T5" s="1" t="s">
        <v>142</v>
      </c>
      <c r="V5" s="2"/>
      <c r="W5" s="2"/>
      <c r="X5" s="2"/>
    </row>
    <row r="7" spans="1:38" ht="18.75" x14ac:dyDescent="0.3">
      <c r="A7" s="2" t="s">
        <v>94</v>
      </c>
      <c r="B7" s="3"/>
      <c r="S7" s="2"/>
      <c r="T7" s="2"/>
    </row>
    <row r="8" spans="1:38" ht="15.75" x14ac:dyDescent="0.25">
      <c r="AL8" s="1"/>
    </row>
    <row r="9" spans="1:38" ht="18.75" x14ac:dyDescent="0.3">
      <c r="A9" s="6" t="s">
        <v>0</v>
      </c>
      <c r="AL9" s="1"/>
    </row>
    <row r="10" spans="1:38" ht="18.75" x14ac:dyDescent="0.3">
      <c r="P10" s="2"/>
      <c r="Q10" s="6" t="s">
        <v>97</v>
      </c>
      <c r="R10" s="2"/>
      <c r="S10" s="2"/>
      <c r="AL10" s="1"/>
    </row>
    <row r="11" spans="1:38" ht="18.75" x14ac:dyDescent="0.3">
      <c r="A11" s="2" t="s">
        <v>59</v>
      </c>
      <c r="B11" s="2"/>
      <c r="C11" s="2"/>
      <c r="D11" s="2"/>
      <c r="E11" s="2"/>
      <c r="F11" s="2"/>
      <c r="G11" s="2"/>
      <c r="H11" s="2"/>
      <c r="I11" s="2"/>
      <c r="J11" s="2"/>
      <c r="K11" s="2"/>
      <c r="L11" s="2"/>
      <c r="M11" s="2"/>
      <c r="N11" s="2"/>
      <c r="O11" s="2"/>
      <c r="AJ11" s="1"/>
      <c r="AK11" s="1"/>
      <c r="AL11" s="1"/>
    </row>
    <row r="12" spans="1:38" ht="18.75" x14ac:dyDescent="0.3">
      <c r="A12" s="2" t="s">
        <v>62</v>
      </c>
      <c r="B12" s="2"/>
      <c r="C12" s="2"/>
      <c r="D12" s="2"/>
      <c r="E12" s="2"/>
      <c r="F12" s="2"/>
      <c r="G12" s="2"/>
      <c r="H12" s="2"/>
      <c r="I12" s="2"/>
      <c r="J12" s="2"/>
      <c r="K12" s="2"/>
      <c r="L12" s="2"/>
      <c r="M12" s="2"/>
      <c r="N12" s="2"/>
      <c r="O12" s="2"/>
      <c r="Q12" t="s">
        <v>77</v>
      </c>
      <c r="AJ12" s="1"/>
      <c r="AK12" s="1"/>
      <c r="AL12" s="1"/>
    </row>
    <row r="13" spans="1:38" ht="18.75" x14ac:dyDescent="0.3">
      <c r="A13" s="6" t="s">
        <v>180</v>
      </c>
      <c r="B13" s="6"/>
      <c r="C13" s="6" t="s">
        <v>181</v>
      </c>
      <c r="D13" s="6"/>
      <c r="E13" s="6"/>
      <c r="F13" s="6"/>
      <c r="G13" s="6"/>
      <c r="H13" s="6"/>
      <c r="I13" s="6"/>
      <c r="J13" s="6"/>
      <c r="K13" s="6"/>
      <c r="L13" s="6"/>
      <c r="N13" s="2"/>
      <c r="O13" s="2"/>
      <c r="Q13" s="1" t="s">
        <v>76</v>
      </c>
      <c r="AJ13" s="1"/>
      <c r="AK13" s="1"/>
      <c r="AL13" s="1"/>
    </row>
    <row r="14" spans="1:38" ht="19.5" thickBot="1" x14ac:dyDescent="0.35">
      <c r="A14" s="1" t="s">
        <v>96</v>
      </c>
      <c r="B14" s="1"/>
      <c r="C14" s="1"/>
      <c r="D14" s="1"/>
      <c r="E14" s="1"/>
      <c r="F14" s="1"/>
      <c r="G14" s="1"/>
      <c r="H14" s="1"/>
      <c r="I14" s="1"/>
      <c r="J14" s="1"/>
      <c r="M14" s="2"/>
      <c r="R14" s="1"/>
      <c r="S14" s="1"/>
      <c r="T14" s="1"/>
      <c r="U14" s="1"/>
      <c r="V14" s="1"/>
      <c r="W14" s="1"/>
      <c r="X14" s="1"/>
      <c r="Y14" s="1"/>
      <c r="Z14" s="1"/>
      <c r="AA14" s="1"/>
      <c r="AB14" s="1"/>
      <c r="AC14" s="1"/>
      <c r="AJ14" s="1"/>
      <c r="AK14" s="1"/>
      <c r="AL14" s="1"/>
    </row>
    <row r="15" spans="1:38" ht="16.5" thickBot="1" x14ac:dyDescent="0.3">
      <c r="B15" s="1"/>
      <c r="C15" s="1"/>
      <c r="D15" s="1"/>
      <c r="E15" s="1"/>
      <c r="F15" s="1"/>
      <c r="G15" s="1"/>
      <c r="H15" s="1"/>
      <c r="I15" s="1"/>
      <c r="J15" s="1"/>
      <c r="K15" s="1"/>
      <c r="L15" s="1"/>
      <c r="M15" s="1"/>
      <c r="Q15" s="17" t="s">
        <v>98</v>
      </c>
      <c r="R15" s="18"/>
      <c r="S15" s="18"/>
      <c r="T15" s="18"/>
      <c r="U15" s="19"/>
      <c r="V15" s="1"/>
      <c r="W15" s="1"/>
      <c r="X15" s="1"/>
      <c r="Y15" s="1"/>
      <c r="Z15" s="1"/>
      <c r="AA15" s="1"/>
      <c r="AB15" s="1"/>
      <c r="AC15" s="1"/>
      <c r="AJ15" s="1"/>
      <c r="AK15" s="1"/>
      <c r="AL15" s="1"/>
    </row>
    <row r="16" spans="1:38" ht="19.5" thickBot="1" x14ac:dyDescent="0.35">
      <c r="A16" s="17" t="s">
        <v>63</v>
      </c>
      <c r="B16" s="9"/>
      <c r="C16" s="9"/>
      <c r="D16" s="9"/>
      <c r="E16" s="9"/>
      <c r="F16" s="9"/>
      <c r="G16" s="9"/>
      <c r="H16" s="9"/>
      <c r="I16" s="10"/>
      <c r="J16" s="1"/>
      <c r="L16" s="1"/>
      <c r="M16" s="1"/>
      <c r="N16" s="2"/>
      <c r="O16" s="2"/>
      <c r="Q16" s="20" t="s">
        <v>72</v>
      </c>
      <c r="R16" s="21"/>
      <c r="S16" s="21"/>
      <c r="T16" s="21"/>
      <c r="U16" s="22">
        <v>25</v>
      </c>
      <c r="V16" s="1"/>
      <c r="W16" s="1"/>
      <c r="X16" s="1"/>
      <c r="Y16" s="1"/>
      <c r="Z16" s="1"/>
      <c r="AA16" s="1"/>
      <c r="AB16" s="1"/>
      <c r="AC16" s="1"/>
      <c r="AK16" s="1"/>
      <c r="AL16" s="1"/>
    </row>
    <row r="17" spans="1:38" ht="15.75" x14ac:dyDescent="0.25">
      <c r="A17" s="17"/>
      <c r="B17" s="18" t="s">
        <v>64</v>
      </c>
      <c r="C17" s="18" t="s">
        <v>65</v>
      </c>
      <c r="D17" s="18" t="s">
        <v>66</v>
      </c>
      <c r="E17" s="18" t="s">
        <v>71</v>
      </c>
      <c r="F17" s="18"/>
      <c r="G17" s="18"/>
      <c r="H17" s="18"/>
      <c r="I17" s="19"/>
      <c r="L17" s="1"/>
      <c r="M17" s="1"/>
      <c r="N17" s="1"/>
      <c r="O17" s="1"/>
      <c r="Q17" s="20" t="s">
        <v>81</v>
      </c>
      <c r="R17" s="21"/>
      <c r="S17" s="21"/>
      <c r="T17" s="21"/>
      <c r="U17" s="39" t="s">
        <v>82</v>
      </c>
      <c r="V17" s="1"/>
      <c r="W17" s="1"/>
      <c r="X17" s="1"/>
      <c r="Y17" s="1"/>
      <c r="Z17" s="1"/>
      <c r="AA17" s="1"/>
      <c r="AB17" s="1"/>
      <c r="AC17" s="1"/>
      <c r="AJ17" s="1"/>
      <c r="AK17" s="1"/>
      <c r="AL17" s="1"/>
    </row>
    <row r="18" spans="1:38" ht="16.5" thickBot="1" x14ac:dyDescent="0.3">
      <c r="A18" s="11" t="s">
        <v>67</v>
      </c>
      <c r="B18" s="12">
        <v>496</v>
      </c>
      <c r="C18" s="12">
        <v>496</v>
      </c>
      <c r="D18" s="12">
        <v>992</v>
      </c>
      <c r="E18" s="38" t="s">
        <v>70</v>
      </c>
      <c r="F18" s="12"/>
      <c r="G18" s="12"/>
      <c r="H18" s="12"/>
      <c r="I18" s="13"/>
      <c r="L18" s="1"/>
      <c r="M18" s="1"/>
      <c r="N18" s="1"/>
      <c r="O18" s="1"/>
      <c r="Q18" s="23" t="s">
        <v>84</v>
      </c>
      <c r="R18" s="24"/>
      <c r="S18" s="24"/>
      <c r="T18" s="24"/>
      <c r="U18" s="40" t="s">
        <v>78</v>
      </c>
      <c r="V18" s="1"/>
      <c r="W18" s="1"/>
      <c r="X18" s="1"/>
      <c r="Y18" s="1"/>
      <c r="Z18" s="1"/>
      <c r="AA18" s="1"/>
      <c r="AB18" s="1"/>
      <c r="AC18" s="1"/>
      <c r="AJ18" s="1"/>
      <c r="AK18" s="1"/>
      <c r="AL18" s="1"/>
    </row>
    <row r="19" spans="1:38" ht="16.5" thickBot="1" x14ac:dyDescent="0.3">
      <c r="A19" s="23" t="s">
        <v>68</v>
      </c>
      <c r="B19" s="15">
        <v>4</v>
      </c>
      <c r="C19" s="15">
        <v>4</v>
      </c>
      <c r="D19" s="15">
        <v>8</v>
      </c>
      <c r="E19" s="15" t="s">
        <v>69</v>
      </c>
      <c r="F19" s="15"/>
      <c r="G19" s="15"/>
      <c r="H19" s="15"/>
      <c r="I19" s="16"/>
      <c r="N19" s="1"/>
      <c r="O19" s="1"/>
      <c r="AJ19" s="1"/>
      <c r="AK19" s="1"/>
      <c r="AL19" s="1"/>
    </row>
    <row r="20" spans="1:38" ht="15.75" x14ac:dyDescent="0.25">
      <c r="N20" s="1"/>
      <c r="O20" s="1"/>
      <c r="Q20" t="s">
        <v>79</v>
      </c>
      <c r="Z20" s="1"/>
      <c r="AA20" s="1"/>
      <c r="AB20" s="1"/>
      <c r="AC20" s="1"/>
      <c r="AJ20" s="1"/>
      <c r="AK20" s="1"/>
      <c r="AL20" s="1"/>
    </row>
    <row r="21" spans="1:38" ht="15.75" x14ac:dyDescent="0.25">
      <c r="Z21" s="1"/>
      <c r="AA21" s="1"/>
      <c r="AB21" s="1"/>
      <c r="AC21" s="1"/>
      <c r="AJ21" s="1"/>
      <c r="AK21" s="1"/>
      <c r="AL21" s="1"/>
    </row>
    <row r="22" spans="1:38" ht="15.75" x14ac:dyDescent="0.25">
      <c r="Q22" s="1" t="s">
        <v>80</v>
      </c>
      <c r="R22" s="1"/>
      <c r="S22" s="1"/>
      <c r="T22" s="1"/>
      <c r="U22" s="1"/>
      <c r="V22" s="1"/>
      <c r="W22" s="1"/>
      <c r="X22" s="1"/>
      <c r="Y22" s="1"/>
      <c r="Z22" s="1"/>
      <c r="AA22" s="1"/>
      <c r="AB22" s="1"/>
      <c r="AC22" s="1"/>
      <c r="AJ22" s="1"/>
      <c r="AK22" s="1"/>
      <c r="AL22" s="1"/>
    </row>
    <row r="23" spans="1:38" ht="15.75" x14ac:dyDescent="0.25">
      <c r="A23" s="1"/>
      <c r="B23" s="1"/>
      <c r="Q23" s="1" t="s">
        <v>85</v>
      </c>
      <c r="R23" s="1"/>
      <c r="S23" s="1"/>
      <c r="T23" s="1"/>
      <c r="U23" s="1"/>
      <c r="V23" s="1"/>
      <c r="W23" s="1"/>
      <c r="X23" s="1"/>
      <c r="Y23" s="1"/>
      <c r="Z23" s="1"/>
      <c r="AA23" s="1"/>
      <c r="AB23" s="1"/>
      <c r="AC23" s="1"/>
      <c r="AJ23" s="1"/>
      <c r="AK23" s="1"/>
      <c r="AL23" s="1"/>
    </row>
    <row r="24" spans="1:38" ht="18.75" x14ac:dyDescent="0.3">
      <c r="A24" s="6" t="s">
        <v>73</v>
      </c>
      <c r="Q24" s="1" t="s">
        <v>86</v>
      </c>
      <c r="R24" s="1"/>
      <c r="S24" s="1"/>
      <c r="T24" s="1"/>
      <c r="U24" s="1"/>
      <c r="V24" s="1"/>
      <c r="W24" s="1"/>
      <c r="X24" s="1"/>
      <c r="Y24" s="1"/>
      <c r="Z24" s="1"/>
      <c r="AA24" s="1"/>
      <c r="AB24" s="1"/>
      <c r="AC24" s="1"/>
      <c r="AJ24" s="1"/>
      <c r="AK24" s="1"/>
      <c r="AL24" s="1"/>
    </row>
    <row r="25" spans="1:38" ht="16.5" thickBot="1" x14ac:dyDescent="0.3">
      <c r="A25" t="s">
        <v>74</v>
      </c>
      <c r="B25" t="s">
        <v>75</v>
      </c>
      <c r="Q25" s="1"/>
      <c r="R25" s="1"/>
      <c r="S25" s="1"/>
      <c r="T25" s="1"/>
      <c r="U25" s="1"/>
      <c r="V25" s="1"/>
      <c r="W25" s="1"/>
      <c r="X25" s="1"/>
      <c r="Y25" s="1"/>
      <c r="Z25" s="1"/>
      <c r="AA25" s="1"/>
      <c r="AB25" s="1"/>
      <c r="AC25" s="1"/>
      <c r="AJ25" s="1"/>
      <c r="AK25" s="1"/>
    </row>
    <row r="26" spans="1:38" ht="16.5" thickBot="1" x14ac:dyDescent="0.3">
      <c r="Q26" s="17" t="s">
        <v>99</v>
      </c>
      <c r="R26" s="9"/>
      <c r="S26" s="10"/>
      <c r="T26" s="1"/>
      <c r="U26" s="1"/>
      <c r="V26" s="1"/>
      <c r="W26" s="1"/>
      <c r="X26" s="1"/>
      <c r="Y26" s="1"/>
      <c r="Z26" s="1"/>
      <c r="AA26" s="1"/>
      <c r="AB26" s="1"/>
      <c r="AC26" s="1"/>
      <c r="AJ26" s="1"/>
      <c r="AK26" s="1"/>
    </row>
    <row r="27" spans="1:38" ht="18.75" x14ac:dyDescent="0.3">
      <c r="A27" s="6" t="s">
        <v>15</v>
      </c>
      <c r="Q27" s="17" t="s">
        <v>87</v>
      </c>
      <c r="R27" s="18"/>
      <c r="S27" s="19">
        <v>200</v>
      </c>
      <c r="U27" s="1" t="s">
        <v>102</v>
      </c>
      <c r="W27" s="1" t="s">
        <v>92</v>
      </c>
      <c r="Y27" s="1"/>
      <c r="Z27" s="1"/>
      <c r="AA27" s="1"/>
      <c r="AB27" s="1"/>
      <c r="AC27" s="1"/>
      <c r="AJ27" s="1"/>
      <c r="AK27" s="1"/>
    </row>
    <row r="28" spans="1:38" ht="15.75" x14ac:dyDescent="0.25">
      <c r="A28" t="s">
        <v>14</v>
      </c>
      <c r="Q28" s="20" t="s">
        <v>101</v>
      </c>
      <c r="R28" s="21"/>
      <c r="S28" s="22" t="s">
        <v>88</v>
      </c>
      <c r="U28" s="1" t="s">
        <v>95</v>
      </c>
      <c r="W28" s="1" t="s">
        <v>142</v>
      </c>
      <c r="X28" s="1"/>
      <c r="Y28" s="1"/>
      <c r="Z28" s="1"/>
      <c r="AA28" s="1"/>
      <c r="AB28" s="1"/>
      <c r="AC28" s="1"/>
    </row>
    <row r="29" spans="1:38" ht="16.5" thickBot="1" x14ac:dyDescent="0.3">
      <c r="Q29" s="23" t="s">
        <v>100</v>
      </c>
      <c r="R29" s="24"/>
      <c r="S29" s="25" t="s">
        <v>89</v>
      </c>
      <c r="U29" s="1"/>
      <c r="W29" s="1"/>
      <c r="X29" s="1"/>
      <c r="Y29" s="1"/>
      <c r="Z29" s="1"/>
      <c r="AA29" s="1"/>
      <c r="AB29" s="1"/>
      <c r="AC29" s="1"/>
    </row>
    <row r="30" spans="1:38" ht="18.75" x14ac:dyDescent="0.3">
      <c r="A30" s="6" t="s">
        <v>20</v>
      </c>
      <c r="Q30" s="1"/>
      <c r="R30" s="1"/>
      <c r="S30" s="1"/>
      <c r="T30" s="1"/>
      <c r="U30" s="26"/>
      <c r="V30" s="1"/>
      <c r="W30" s="1"/>
      <c r="X30" s="1"/>
      <c r="Y30" s="1"/>
      <c r="Z30" s="1"/>
      <c r="AA30" s="1"/>
      <c r="AB30" s="1"/>
      <c r="AC30" s="1"/>
    </row>
    <row r="31" spans="1:38" ht="15.75" x14ac:dyDescent="0.25">
      <c r="A31" s="1" t="s">
        <v>83</v>
      </c>
      <c r="B31" s="1"/>
      <c r="C31" s="1"/>
      <c r="D31" s="1"/>
      <c r="E31" s="1"/>
      <c r="F31" s="1"/>
      <c r="G31" s="1"/>
      <c r="H31" s="1"/>
      <c r="I31" s="1"/>
      <c r="J31" s="1"/>
      <c r="K31" s="1"/>
      <c r="L31" s="1"/>
      <c r="M31" s="1"/>
      <c r="N31" s="1"/>
    </row>
    <row r="32" spans="1:38" ht="15.75" x14ac:dyDescent="0.25">
      <c r="A32" s="1"/>
      <c r="B32" s="1"/>
      <c r="C32" s="1"/>
      <c r="D32" s="1"/>
      <c r="E32" s="1"/>
      <c r="F32" s="1"/>
      <c r="G32" s="1"/>
      <c r="H32" s="1"/>
      <c r="I32" s="1"/>
      <c r="J32" s="1"/>
      <c r="K32" s="1"/>
      <c r="L32" s="1"/>
      <c r="M32" s="1"/>
      <c r="N32" s="1"/>
    </row>
    <row r="33" spans="1:24" ht="18.75" x14ac:dyDescent="0.3">
      <c r="A33" s="1"/>
      <c r="B33" s="1"/>
      <c r="C33" s="1"/>
      <c r="D33" s="1"/>
      <c r="E33" s="1"/>
      <c r="F33" s="1"/>
      <c r="G33" s="1"/>
      <c r="H33" s="1"/>
      <c r="I33" s="1"/>
      <c r="J33" s="1"/>
      <c r="K33" s="1"/>
      <c r="L33" s="1"/>
      <c r="M33" s="1"/>
      <c r="N33" s="1"/>
      <c r="Q33" s="6" t="s">
        <v>9</v>
      </c>
    </row>
    <row r="34" spans="1:24" ht="15.75" x14ac:dyDescent="0.25">
      <c r="O34" s="1"/>
    </row>
    <row r="35" spans="1:24" ht="15.75" x14ac:dyDescent="0.25">
      <c r="O35" s="1"/>
      <c r="Q35" s="1" t="s">
        <v>93</v>
      </c>
      <c r="R35" s="1"/>
      <c r="S35" s="1"/>
      <c r="T35" s="1"/>
      <c r="U35" s="1"/>
      <c r="V35" s="1"/>
      <c r="W35" s="1"/>
      <c r="X35" s="1"/>
    </row>
    <row r="36" spans="1:24" ht="15.75" x14ac:dyDescent="0.25">
      <c r="O36" s="1"/>
      <c r="Q36" s="1"/>
      <c r="R36" s="1"/>
      <c r="S36" s="1"/>
      <c r="T36" s="1"/>
      <c r="U36" s="1"/>
      <c r="V36" s="1"/>
      <c r="W36" s="1"/>
      <c r="X36" s="1"/>
    </row>
    <row r="37" spans="1:24" ht="15.75" x14ac:dyDescent="0.25">
      <c r="A37" s="1"/>
      <c r="B37" s="1"/>
      <c r="C37" s="1"/>
      <c r="D37" s="1"/>
      <c r="E37" s="1"/>
      <c r="F37" s="1"/>
      <c r="G37" s="1"/>
      <c r="H37" s="1"/>
      <c r="I37" s="1"/>
      <c r="J37" s="1"/>
      <c r="K37" s="1"/>
      <c r="L37" s="1"/>
      <c r="M37" s="1"/>
      <c r="N37" s="1"/>
      <c r="O37" s="1"/>
    </row>
    <row r="38" spans="1:24" ht="15.75" x14ac:dyDescent="0.25">
      <c r="A38" s="1"/>
      <c r="B38" s="1"/>
      <c r="C38" s="1"/>
      <c r="D38" s="1"/>
      <c r="E38" s="1"/>
      <c r="F38" s="1"/>
      <c r="G38" s="1"/>
      <c r="H38" s="1"/>
      <c r="I38" s="1"/>
      <c r="J38" s="1"/>
      <c r="K38" s="1"/>
      <c r="L38" s="1"/>
      <c r="M38" s="1"/>
      <c r="N38" s="1"/>
      <c r="O38" s="1"/>
    </row>
    <row r="39" spans="1:24" ht="15.75" x14ac:dyDescent="0.25">
      <c r="A39" s="1"/>
      <c r="B39" s="1"/>
      <c r="C39" s="1"/>
      <c r="D39" s="1"/>
      <c r="E39" s="1"/>
      <c r="F39" s="1"/>
      <c r="G39" s="1"/>
      <c r="H39" s="1"/>
      <c r="I39" s="1"/>
      <c r="J39" s="1"/>
      <c r="K39" s="1"/>
      <c r="L39" s="1"/>
      <c r="M39" s="1"/>
      <c r="N39" s="1"/>
      <c r="O39" s="1"/>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54793-36E8-4F36-B13F-2726D8820421}">
  <dimension ref="A2:AL49"/>
  <sheetViews>
    <sheetView tabSelected="1" workbookViewId="0">
      <selection activeCell="Q27" sqref="Q27"/>
    </sheetView>
  </sheetViews>
  <sheetFormatPr defaultRowHeight="15" x14ac:dyDescent="0.25"/>
  <cols>
    <col min="3" max="3" width="20.5703125" customWidth="1"/>
    <col min="4" max="4" width="19.5703125" customWidth="1"/>
    <col min="5" max="5" width="18" customWidth="1"/>
    <col min="6" max="6" width="10.85546875" customWidth="1"/>
    <col min="26" max="26" width="14.5703125" customWidth="1"/>
  </cols>
  <sheetData>
    <row r="2" spans="1:38" ht="26.25" x14ac:dyDescent="0.4">
      <c r="A2" s="4" t="s">
        <v>120</v>
      </c>
    </row>
    <row r="4" spans="1:38" ht="18.75" x14ac:dyDescent="0.3">
      <c r="A4" s="2" t="s">
        <v>18</v>
      </c>
      <c r="B4" s="2" t="s">
        <v>19</v>
      </c>
      <c r="C4" s="2"/>
      <c r="D4" s="2"/>
      <c r="E4" s="2"/>
      <c r="F4" s="2"/>
      <c r="G4" s="2"/>
      <c r="H4" s="2"/>
      <c r="I4" s="2"/>
      <c r="J4" s="2"/>
      <c r="K4" s="2"/>
      <c r="L4" s="2"/>
      <c r="M4" s="2"/>
      <c r="Q4" s="6" t="s">
        <v>90</v>
      </c>
      <c r="S4" t="s">
        <v>107</v>
      </c>
    </row>
    <row r="5" spans="1:38" ht="18.75" x14ac:dyDescent="0.3">
      <c r="Q5" s="6" t="s">
        <v>95</v>
      </c>
      <c r="S5" t="s">
        <v>143</v>
      </c>
    </row>
    <row r="6" spans="1:38" ht="18.75" x14ac:dyDescent="0.3">
      <c r="A6" s="2" t="s">
        <v>105</v>
      </c>
      <c r="B6" s="3"/>
    </row>
    <row r="7" spans="1:38" ht="18.75" x14ac:dyDescent="0.3">
      <c r="A7" s="2" t="s">
        <v>106</v>
      </c>
      <c r="U7" s="6" t="s">
        <v>2</v>
      </c>
    </row>
    <row r="8" spans="1:38" ht="15.75" x14ac:dyDescent="0.25">
      <c r="AL8" s="1"/>
    </row>
    <row r="9" spans="1:38" ht="18.75" x14ac:dyDescent="0.3">
      <c r="A9" s="6" t="s">
        <v>0</v>
      </c>
      <c r="U9" s="1" t="s">
        <v>13</v>
      </c>
      <c r="Y9" t="s">
        <v>109</v>
      </c>
      <c r="AL9" s="1"/>
    </row>
    <row r="10" spans="1:38" ht="15.75" x14ac:dyDescent="0.25">
      <c r="AG10" s="1"/>
      <c r="AH10" s="1"/>
      <c r="AI10" s="1"/>
      <c r="AJ10" s="1"/>
      <c r="AK10" s="1"/>
      <c r="AL10" s="1"/>
    </row>
    <row r="11" spans="1:38" ht="18.75" x14ac:dyDescent="0.3">
      <c r="A11" s="2" t="s">
        <v>59</v>
      </c>
      <c r="B11" s="2"/>
      <c r="C11" s="2"/>
      <c r="D11" s="2"/>
      <c r="E11" s="2"/>
      <c r="F11" s="2"/>
      <c r="G11" s="2"/>
      <c r="H11" s="2"/>
      <c r="I11" s="2"/>
      <c r="J11" s="2"/>
      <c r="K11" s="2"/>
      <c r="L11" s="2"/>
      <c r="M11" s="2"/>
      <c r="N11" s="2"/>
      <c r="O11" s="2"/>
      <c r="P11" s="2"/>
      <c r="Q11" s="2"/>
      <c r="R11" s="2"/>
      <c r="U11" s="27" t="s">
        <v>3</v>
      </c>
      <c r="V11" s="1"/>
      <c r="W11" s="1"/>
      <c r="X11" s="1"/>
      <c r="Y11" s="1"/>
      <c r="Z11" s="1"/>
      <c r="AA11" s="1"/>
      <c r="AB11" s="1"/>
      <c r="AC11" s="1"/>
      <c r="AD11" s="1"/>
      <c r="AG11" s="1"/>
      <c r="AH11" s="1"/>
      <c r="AI11" s="1"/>
      <c r="AJ11" s="1"/>
      <c r="AK11" s="1"/>
      <c r="AL11" s="1"/>
    </row>
    <row r="12" spans="1:38" ht="18.75" x14ac:dyDescent="0.3">
      <c r="A12" s="2" t="s">
        <v>104</v>
      </c>
      <c r="B12" s="2"/>
      <c r="C12" s="2"/>
      <c r="D12" s="2"/>
      <c r="E12" s="6"/>
      <c r="F12" s="2"/>
      <c r="G12" s="2"/>
      <c r="H12" s="2"/>
      <c r="I12" s="2"/>
      <c r="J12" s="2"/>
      <c r="K12" s="2"/>
      <c r="L12" s="2"/>
      <c r="M12" s="2"/>
      <c r="N12" s="2"/>
      <c r="O12" s="2"/>
      <c r="P12" s="2"/>
      <c r="Q12" s="2"/>
      <c r="R12" s="2"/>
      <c r="U12" s="1"/>
      <c r="V12" s="1"/>
      <c r="W12" s="1"/>
      <c r="X12" s="1"/>
      <c r="Y12" s="1"/>
      <c r="Z12" s="1"/>
      <c r="AA12" s="1"/>
      <c r="AB12" s="1"/>
      <c r="AC12" s="1"/>
      <c r="AD12" s="1"/>
      <c r="AG12" s="1"/>
      <c r="AH12" s="1"/>
      <c r="AI12" s="1"/>
      <c r="AJ12" s="1"/>
      <c r="AK12" s="1"/>
      <c r="AL12" s="1"/>
    </row>
    <row r="13" spans="1:38" ht="18.75" x14ac:dyDescent="0.3">
      <c r="A13" s="2"/>
      <c r="C13" s="2"/>
      <c r="D13" s="2"/>
      <c r="E13" s="2"/>
      <c r="F13" s="2"/>
      <c r="G13" s="2"/>
      <c r="H13" s="2"/>
      <c r="I13" s="2"/>
      <c r="J13" s="2"/>
      <c r="K13" s="2"/>
      <c r="L13" s="2"/>
      <c r="M13" s="2"/>
      <c r="N13" s="2"/>
      <c r="O13" s="2"/>
      <c r="P13" s="2"/>
      <c r="Q13" s="2"/>
      <c r="R13" s="2"/>
      <c r="U13" s="1" t="s">
        <v>6</v>
      </c>
      <c r="V13" s="1"/>
      <c r="W13" s="1"/>
      <c r="X13" s="1"/>
      <c r="Y13" s="1"/>
      <c r="Z13" s="1"/>
      <c r="AA13" s="1"/>
      <c r="AB13" s="1"/>
      <c r="AC13" s="1"/>
      <c r="AD13" s="1"/>
      <c r="AG13" s="1"/>
      <c r="AH13" s="1"/>
      <c r="AI13" s="1"/>
      <c r="AJ13" s="1"/>
      <c r="AK13" s="1"/>
      <c r="AL13" s="1"/>
    </row>
    <row r="14" spans="1:38" ht="18.75" x14ac:dyDescent="0.3">
      <c r="A14" s="6" t="s">
        <v>1</v>
      </c>
      <c r="M14" s="2"/>
      <c r="S14" s="1"/>
      <c r="U14" s="1"/>
      <c r="V14" s="1"/>
      <c r="W14" s="1"/>
      <c r="X14" s="1"/>
      <c r="Y14" s="1"/>
      <c r="Z14" s="1"/>
      <c r="AA14" s="1"/>
      <c r="AB14" s="1"/>
      <c r="AC14" s="1"/>
      <c r="AD14" s="1"/>
      <c r="AG14" s="1"/>
      <c r="AH14" s="1"/>
      <c r="AI14" s="1"/>
      <c r="AJ14" s="1"/>
      <c r="AK14" s="1"/>
      <c r="AL14" s="1"/>
    </row>
    <row r="15" spans="1:38" ht="15.75" x14ac:dyDescent="0.25">
      <c r="B15" s="1" t="s">
        <v>96</v>
      </c>
      <c r="C15" s="1"/>
      <c r="D15" s="1"/>
      <c r="E15" s="1"/>
      <c r="F15" s="1"/>
      <c r="G15" s="1"/>
      <c r="H15" s="1"/>
      <c r="I15" s="1"/>
      <c r="J15" s="1"/>
      <c r="K15" s="1"/>
      <c r="M15" s="1"/>
      <c r="O15" s="1"/>
      <c r="P15" s="1"/>
      <c r="Q15" s="1"/>
      <c r="R15" s="1"/>
      <c r="S15" s="1"/>
      <c r="U15" s="1" t="s">
        <v>7</v>
      </c>
      <c r="V15" s="1"/>
      <c r="W15" s="1"/>
      <c r="X15" s="1"/>
      <c r="Y15" s="1">
        <v>50</v>
      </c>
      <c r="Z15" s="1"/>
      <c r="AA15" s="1"/>
      <c r="AB15" s="1"/>
      <c r="AC15" s="1"/>
      <c r="AD15" s="1"/>
      <c r="AG15" s="1"/>
      <c r="AH15" s="1"/>
      <c r="AI15" s="1"/>
      <c r="AJ15" s="1"/>
      <c r="AK15" s="1"/>
      <c r="AL15" s="1"/>
    </row>
    <row r="16" spans="1:38" ht="19.5" thickBot="1" x14ac:dyDescent="0.35">
      <c r="C16" s="1"/>
      <c r="D16" s="1"/>
      <c r="E16" s="1"/>
      <c r="F16" s="1"/>
      <c r="G16" s="1"/>
      <c r="H16" s="1"/>
      <c r="I16" s="1"/>
      <c r="J16" s="1"/>
      <c r="K16" s="1"/>
      <c r="L16" s="1"/>
      <c r="M16" s="1"/>
      <c r="N16" s="2"/>
      <c r="O16" s="1"/>
      <c r="P16" s="1"/>
      <c r="Q16" s="1"/>
      <c r="R16" s="1"/>
      <c r="S16" s="1"/>
      <c r="T16" s="1"/>
      <c r="U16" s="1" t="s">
        <v>81</v>
      </c>
      <c r="V16" s="1"/>
      <c r="W16" s="1"/>
      <c r="X16" s="1"/>
      <c r="Y16" s="7" t="s">
        <v>108</v>
      </c>
      <c r="Z16" s="1"/>
      <c r="AA16" s="1"/>
      <c r="AB16" s="1"/>
      <c r="AC16" s="1"/>
      <c r="AD16" s="1"/>
      <c r="AG16" s="1"/>
      <c r="AH16" s="1"/>
      <c r="AI16" s="1"/>
      <c r="AJ16" s="1"/>
      <c r="AK16" s="1"/>
      <c r="AL16" s="1"/>
    </row>
    <row r="17" spans="1:38" ht="16.5" thickBot="1" x14ac:dyDescent="0.3">
      <c r="B17" s="17" t="s">
        <v>63</v>
      </c>
      <c r="C17" s="9"/>
      <c r="D17" s="9"/>
      <c r="E17" s="9"/>
      <c r="F17" s="9"/>
      <c r="G17" s="9"/>
      <c r="H17" s="9"/>
      <c r="I17" s="9"/>
      <c r="J17" s="10"/>
      <c r="K17" s="1"/>
      <c r="M17" s="1"/>
      <c r="N17" s="1"/>
      <c r="O17" s="1"/>
      <c r="P17" s="1"/>
      <c r="Q17" s="1"/>
      <c r="R17" s="1"/>
      <c r="S17" s="1"/>
      <c r="T17" s="1"/>
      <c r="U17" s="1" t="s">
        <v>8</v>
      </c>
      <c r="V17" s="1"/>
      <c r="W17" s="1"/>
      <c r="X17" s="1"/>
      <c r="Y17" s="26" t="s">
        <v>21</v>
      </c>
      <c r="Z17" s="1" t="s">
        <v>110</v>
      </c>
      <c r="AA17" s="1"/>
      <c r="AB17" s="1"/>
      <c r="AC17" s="1"/>
      <c r="AD17" s="1"/>
      <c r="AG17" s="1"/>
      <c r="AH17" s="1"/>
      <c r="AI17" s="1"/>
      <c r="AJ17" s="1"/>
      <c r="AK17" s="1"/>
      <c r="AL17" s="1"/>
    </row>
    <row r="18" spans="1:38" ht="15.75" x14ac:dyDescent="0.25">
      <c r="B18" s="17"/>
      <c r="C18" s="18" t="s">
        <v>64</v>
      </c>
      <c r="D18" s="18" t="s">
        <v>65</v>
      </c>
      <c r="E18" s="18" t="s">
        <v>66</v>
      </c>
      <c r="F18" s="18" t="s">
        <v>71</v>
      </c>
      <c r="G18" s="18"/>
      <c r="H18" s="18"/>
      <c r="I18" s="18"/>
      <c r="J18" s="19"/>
      <c r="M18" s="1"/>
      <c r="N18" s="1"/>
      <c r="O18" s="1"/>
      <c r="P18" s="1"/>
      <c r="Q18" s="1"/>
      <c r="R18" s="1"/>
      <c r="S18" s="1"/>
      <c r="T18" s="1"/>
      <c r="U18" s="1"/>
      <c r="V18" s="1"/>
      <c r="W18" s="1"/>
      <c r="X18" s="1"/>
      <c r="Y18" s="1"/>
      <c r="Z18" s="1"/>
      <c r="AA18" s="1"/>
      <c r="AB18" s="1"/>
      <c r="AC18" s="1"/>
      <c r="AD18" s="1"/>
      <c r="AG18" s="1"/>
      <c r="AH18" s="1"/>
      <c r="AI18" s="1"/>
      <c r="AJ18" s="1"/>
      <c r="AK18" s="1"/>
      <c r="AL18" s="1"/>
    </row>
    <row r="19" spans="1:38" ht="15.75" x14ac:dyDescent="0.25">
      <c r="B19" s="11" t="s">
        <v>67</v>
      </c>
      <c r="C19" s="12">
        <v>496</v>
      </c>
      <c r="D19" s="12">
        <v>496</v>
      </c>
      <c r="E19" s="12">
        <v>992</v>
      </c>
      <c r="F19" s="38" t="s">
        <v>70</v>
      </c>
      <c r="G19" s="12"/>
      <c r="H19" s="12"/>
      <c r="I19" s="12"/>
      <c r="J19" s="13"/>
      <c r="N19" s="1"/>
      <c r="O19" s="1"/>
      <c r="P19" s="1"/>
      <c r="Q19" s="1"/>
      <c r="R19" s="1"/>
      <c r="S19" s="1"/>
      <c r="T19" s="1"/>
      <c r="U19" s="1"/>
      <c r="V19" s="1"/>
      <c r="W19" s="1"/>
      <c r="X19" s="1"/>
      <c r="Y19" s="1"/>
      <c r="Z19" s="1"/>
      <c r="AA19" s="1"/>
      <c r="AB19" s="1"/>
      <c r="AC19" s="1"/>
      <c r="AD19" s="1"/>
      <c r="AG19" s="1"/>
      <c r="AH19" s="1"/>
      <c r="AI19" s="1"/>
      <c r="AJ19" s="1"/>
      <c r="AK19" s="1"/>
      <c r="AL19" s="1"/>
    </row>
    <row r="20" spans="1:38" ht="16.5" thickBot="1" x14ac:dyDescent="0.3">
      <c r="B20" s="23" t="s">
        <v>68</v>
      </c>
      <c r="C20" s="15">
        <v>4</v>
      </c>
      <c r="D20" s="15">
        <v>4</v>
      </c>
      <c r="E20" s="15">
        <v>8</v>
      </c>
      <c r="F20" s="15" t="s">
        <v>69</v>
      </c>
      <c r="G20" s="15"/>
      <c r="H20" s="15"/>
      <c r="I20" s="15"/>
      <c r="J20" s="16"/>
      <c r="N20" s="1"/>
      <c r="O20" s="1"/>
      <c r="P20" s="1"/>
      <c r="Q20" s="1"/>
      <c r="R20" s="1"/>
      <c r="S20" s="1"/>
      <c r="T20" s="1"/>
      <c r="U20" s="1"/>
      <c r="V20" s="1"/>
      <c r="W20" s="1"/>
      <c r="X20" s="1"/>
      <c r="Y20" s="1"/>
      <c r="Z20" s="1"/>
      <c r="AA20" s="1"/>
      <c r="AB20" s="1"/>
      <c r="AC20" s="1"/>
      <c r="AD20" s="1"/>
      <c r="AG20" s="1"/>
      <c r="AH20" s="1"/>
      <c r="AI20" s="1"/>
      <c r="AJ20" s="1"/>
      <c r="AK20" s="1"/>
      <c r="AL20" s="1"/>
    </row>
    <row r="21" spans="1:38" ht="15.75" x14ac:dyDescent="0.25">
      <c r="O21" s="1"/>
      <c r="P21" s="1"/>
      <c r="Q21" s="1"/>
      <c r="R21" s="1"/>
      <c r="S21" s="1"/>
      <c r="T21" s="1"/>
      <c r="U21" s="27" t="s">
        <v>4</v>
      </c>
      <c r="V21" s="1"/>
      <c r="W21" s="1"/>
      <c r="X21" s="1"/>
      <c r="Y21" s="1"/>
      <c r="Z21" s="1"/>
      <c r="AA21" s="1"/>
      <c r="AB21" s="1"/>
      <c r="AC21" s="1"/>
      <c r="AD21" s="1"/>
      <c r="AG21" s="1"/>
      <c r="AH21" s="1"/>
      <c r="AI21" s="1"/>
      <c r="AJ21" s="1"/>
      <c r="AK21" s="1"/>
      <c r="AL21" s="1"/>
    </row>
    <row r="22" spans="1:38" ht="15.75" x14ac:dyDescent="0.25">
      <c r="B22" s="41" t="s">
        <v>175</v>
      </c>
      <c r="O22" s="1"/>
      <c r="P22" s="1"/>
      <c r="Q22" s="1"/>
      <c r="R22" s="1"/>
      <c r="S22" s="1"/>
      <c r="T22" s="1"/>
      <c r="U22" s="1"/>
      <c r="V22" s="1"/>
      <c r="W22" s="1"/>
      <c r="X22" s="1"/>
      <c r="Y22" s="1"/>
      <c r="Z22" s="1"/>
      <c r="AA22" s="1"/>
      <c r="AB22" s="1"/>
      <c r="AC22" s="1"/>
      <c r="AD22" s="1"/>
      <c r="AG22" s="1"/>
      <c r="AH22" s="1"/>
      <c r="AI22" s="1"/>
      <c r="AJ22" s="1"/>
      <c r="AK22" s="1"/>
      <c r="AL22" s="1"/>
    </row>
    <row r="23" spans="1:38" ht="15.75" x14ac:dyDescent="0.25">
      <c r="A23" s="1"/>
      <c r="B23" t="s">
        <v>117</v>
      </c>
      <c r="O23" s="1"/>
      <c r="P23" s="1"/>
      <c r="Q23" s="1"/>
      <c r="R23" s="1"/>
      <c r="S23" s="1"/>
      <c r="T23" s="1"/>
      <c r="U23" s="1" t="s">
        <v>5</v>
      </c>
      <c r="V23" s="1"/>
      <c r="W23" s="1"/>
      <c r="X23" s="1"/>
      <c r="Y23" s="1"/>
      <c r="Z23" s="1"/>
      <c r="AA23" s="1"/>
      <c r="AB23" s="1"/>
      <c r="AC23" s="1"/>
      <c r="AD23" s="1"/>
      <c r="AG23" s="1"/>
      <c r="AH23" s="1"/>
      <c r="AI23" s="1"/>
      <c r="AJ23" s="1"/>
      <c r="AK23" s="1"/>
      <c r="AL23" s="1"/>
    </row>
    <row r="24" spans="1:38" ht="16.5" thickBot="1" x14ac:dyDescent="0.3">
      <c r="R24" s="1"/>
      <c r="S24" s="1"/>
      <c r="T24" s="1"/>
      <c r="U24" s="1"/>
      <c r="V24" s="1"/>
      <c r="W24" s="1"/>
      <c r="X24" s="1"/>
      <c r="Y24" s="1"/>
      <c r="Z24" s="1"/>
      <c r="AA24" s="1"/>
      <c r="AB24" s="1"/>
      <c r="AC24" s="1"/>
      <c r="AD24" s="1"/>
      <c r="AG24" s="1"/>
      <c r="AH24" s="1"/>
      <c r="AI24" s="1"/>
      <c r="AJ24" s="1"/>
      <c r="AK24" s="1"/>
      <c r="AL24" s="1"/>
    </row>
    <row r="25" spans="1:38" ht="16.5" thickBot="1" x14ac:dyDescent="0.3">
      <c r="B25" s="17" t="s">
        <v>174</v>
      </c>
      <c r="C25" s="9"/>
      <c r="D25" s="9"/>
      <c r="E25" s="9"/>
      <c r="F25" s="9"/>
      <c r="G25" s="9"/>
      <c r="H25" s="9"/>
      <c r="I25" s="9"/>
      <c r="J25" s="10"/>
      <c r="R25" s="1"/>
      <c r="S25" s="1"/>
      <c r="T25" s="1"/>
      <c r="U25" s="1" t="s">
        <v>7</v>
      </c>
      <c r="V25" s="1"/>
      <c r="W25" s="1"/>
      <c r="X25" s="1"/>
      <c r="Y25" s="1">
        <v>100</v>
      </c>
      <c r="Z25" s="1"/>
      <c r="AA25" s="1"/>
      <c r="AB25" s="1"/>
      <c r="AC25" s="1"/>
      <c r="AD25" s="1"/>
      <c r="AG25" s="1"/>
      <c r="AH25" s="1"/>
      <c r="AI25" s="1"/>
      <c r="AJ25" s="1"/>
      <c r="AK25" s="1"/>
    </row>
    <row r="26" spans="1:38" ht="15.75" x14ac:dyDescent="0.25">
      <c r="B26" s="17"/>
      <c r="C26" s="18" t="s">
        <v>64</v>
      </c>
      <c r="D26" s="18" t="s">
        <v>65</v>
      </c>
      <c r="E26" s="18" t="s">
        <v>66</v>
      </c>
      <c r="F26" s="18" t="s">
        <v>71</v>
      </c>
      <c r="G26" s="18"/>
      <c r="H26" s="18"/>
      <c r="I26" s="18"/>
      <c r="J26" s="19"/>
      <c r="Q26" s="1"/>
      <c r="R26" s="1"/>
      <c r="T26" s="1"/>
      <c r="U26" s="1" t="s">
        <v>81</v>
      </c>
      <c r="V26" s="1"/>
      <c r="W26" s="1"/>
      <c r="X26" s="1"/>
      <c r="Y26" s="7" t="s">
        <v>108</v>
      </c>
      <c r="Z26" s="1"/>
      <c r="AA26" s="1"/>
      <c r="AB26" s="1"/>
      <c r="AC26" s="1"/>
      <c r="AD26" s="1"/>
      <c r="AG26" s="1"/>
      <c r="AH26" s="1"/>
      <c r="AI26" s="1"/>
      <c r="AJ26" s="1"/>
      <c r="AK26" s="1"/>
    </row>
    <row r="27" spans="1:38" ht="15.75" x14ac:dyDescent="0.25">
      <c r="B27" s="11" t="s">
        <v>118</v>
      </c>
      <c r="C27" s="12">
        <v>397</v>
      </c>
      <c r="D27" s="12">
        <v>397</v>
      </c>
      <c r="E27" s="12">
        <v>794</v>
      </c>
      <c r="F27" s="38">
        <v>0.8</v>
      </c>
      <c r="G27" s="12"/>
      <c r="H27" s="12"/>
      <c r="I27" s="12"/>
      <c r="J27" s="13"/>
      <c r="Q27" s="1"/>
      <c r="T27" s="1"/>
      <c r="U27" s="1" t="s">
        <v>8</v>
      </c>
      <c r="V27" s="1"/>
      <c r="W27" s="1"/>
      <c r="X27" s="1"/>
      <c r="Y27" s="26" t="s">
        <v>111</v>
      </c>
      <c r="Z27" s="1"/>
      <c r="AA27" s="1" t="s">
        <v>112</v>
      </c>
      <c r="AB27" s="1"/>
      <c r="AC27" s="1"/>
      <c r="AD27" s="1"/>
    </row>
    <row r="28" spans="1:38" ht="16.5" thickBot="1" x14ac:dyDescent="0.3">
      <c r="B28" s="23" t="s">
        <v>68</v>
      </c>
      <c r="C28" s="15">
        <v>100</v>
      </c>
      <c r="D28" s="15">
        <v>100</v>
      </c>
      <c r="E28" s="15">
        <v>200</v>
      </c>
      <c r="F28" s="42">
        <v>0.2</v>
      </c>
      <c r="G28" s="15"/>
      <c r="H28" s="15"/>
      <c r="I28" s="15"/>
      <c r="J28" s="16"/>
    </row>
    <row r="30" spans="1:38" ht="18.75" x14ac:dyDescent="0.3">
      <c r="A30" s="6" t="s">
        <v>114</v>
      </c>
      <c r="O30" s="1"/>
      <c r="P30" s="1"/>
      <c r="Q30" s="1"/>
      <c r="U30" s="6" t="s">
        <v>9</v>
      </c>
    </row>
    <row r="31" spans="1:38" ht="15.75" x14ac:dyDescent="0.25">
      <c r="A31" t="s">
        <v>14</v>
      </c>
      <c r="O31" s="1"/>
      <c r="P31" s="1"/>
    </row>
    <row r="32" spans="1:38" ht="15.75" x14ac:dyDescent="0.25">
      <c r="O32" s="1"/>
      <c r="P32" s="1"/>
      <c r="U32" s="1" t="s">
        <v>10</v>
      </c>
      <c r="V32" s="1"/>
      <c r="W32" s="1"/>
      <c r="X32" s="1"/>
      <c r="Y32" s="1" t="s">
        <v>119</v>
      </c>
      <c r="Z32" s="1"/>
      <c r="AA32" s="1"/>
      <c r="AB32" s="1"/>
    </row>
    <row r="33" spans="1:28" ht="18.75" x14ac:dyDescent="0.3">
      <c r="A33" s="6" t="s">
        <v>15</v>
      </c>
      <c r="U33" s="1" t="s">
        <v>11</v>
      </c>
      <c r="V33" s="1" t="s">
        <v>12</v>
      </c>
      <c r="W33" s="1"/>
      <c r="X33" s="1"/>
      <c r="Y33" s="1"/>
      <c r="Z33" s="1"/>
      <c r="AA33" s="1"/>
      <c r="AB33" s="1"/>
    </row>
    <row r="34" spans="1:28" x14ac:dyDescent="0.25">
      <c r="A34" t="s">
        <v>14</v>
      </c>
    </row>
    <row r="35" spans="1:28" ht="18.75" x14ac:dyDescent="0.3">
      <c r="U35" s="6" t="s">
        <v>116</v>
      </c>
    </row>
    <row r="36" spans="1:28" ht="18.75" x14ac:dyDescent="0.3">
      <c r="A36" s="6" t="s">
        <v>20</v>
      </c>
    </row>
    <row r="37" spans="1:28" ht="15.75" x14ac:dyDescent="0.25">
      <c r="A37" s="1" t="s">
        <v>115</v>
      </c>
      <c r="B37" s="1"/>
      <c r="C37" s="1"/>
      <c r="D37" s="1"/>
      <c r="E37" s="1"/>
      <c r="F37" s="1"/>
      <c r="G37" s="1"/>
      <c r="H37" s="1"/>
      <c r="I37" s="1"/>
      <c r="J37" s="1"/>
      <c r="K37" s="1"/>
      <c r="L37" s="1"/>
      <c r="M37" s="1"/>
      <c r="N37" s="1"/>
      <c r="R37" s="1"/>
      <c r="S37" s="1"/>
      <c r="U37" s="1" t="s">
        <v>154</v>
      </c>
    </row>
    <row r="38" spans="1:28" ht="15.75" x14ac:dyDescent="0.25">
      <c r="A38" s="1"/>
      <c r="B38" s="1"/>
      <c r="C38" s="1"/>
      <c r="D38" s="1"/>
      <c r="E38" s="1"/>
      <c r="F38" s="1"/>
      <c r="G38" s="1"/>
      <c r="H38" s="1"/>
      <c r="I38" s="1"/>
      <c r="J38" s="1"/>
      <c r="K38" s="1"/>
      <c r="L38" s="1"/>
      <c r="M38" s="1"/>
      <c r="N38" s="1"/>
      <c r="R38" s="1"/>
      <c r="S38" s="1"/>
    </row>
    <row r="39" spans="1:28" ht="15.75" x14ac:dyDescent="0.25">
      <c r="Q39" s="1"/>
      <c r="R39" s="1"/>
      <c r="S39" s="1"/>
    </row>
    <row r="40" spans="1:28" ht="15.75" x14ac:dyDescent="0.25">
      <c r="Q40" s="1"/>
      <c r="R40" s="1"/>
      <c r="S40" s="1"/>
    </row>
    <row r="41" spans="1:28" ht="15.75" x14ac:dyDescent="0.25">
      <c r="O41" s="1"/>
      <c r="P41" s="1"/>
      <c r="Q41" s="1"/>
      <c r="R41" s="1"/>
      <c r="S41" s="1"/>
    </row>
    <row r="42" spans="1:28" ht="15.75" x14ac:dyDescent="0.25">
      <c r="A42" s="1"/>
      <c r="B42" s="1"/>
      <c r="C42" s="1"/>
      <c r="D42" s="1"/>
      <c r="E42" s="1"/>
      <c r="F42" s="1"/>
      <c r="G42" s="1"/>
      <c r="H42" s="1"/>
      <c r="I42" s="1"/>
      <c r="J42" s="1"/>
      <c r="K42" s="1"/>
      <c r="L42" s="1"/>
      <c r="M42" s="1"/>
      <c r="N42" s="1"/>
      <c r="O42" s="1"/>
      <c r="P42" s="1"/>
      <c r="Q42" s="1"/>
      <c r="R42" s="1"/>
      <c r="S42" s="1"/>
    </row>
    <row r="43" spans="1:28" ht="15.75" x14ac:dyDescent="0.25">
      <c r="A43" s="1"/>
      <c r="B43" s="1"/>
      <c r="C43" s="1"/>
      <c r="D43" s="1"/>
      <c r="E43" s="1"/>
      <c r="F43" s="1"/>
      <c r="G43" s="1"/>
      <c r="H43" s="1"/>
      <c r="I43" s="1"/>
      <c r="J43" s="1"/>
      <c r="K43" s="1"/>
      <c r="L43" s="1"/>
      <c r="M43" s="1"/>
      <c r="N43" s="1"/>
      <c r="O43" s="1"/>
      <c r="P43" s="1"/>
      <c r="Q43" s="1"/>
    </row>
    <row r="44" spans="1:28" ht="15.75" x14ac:dyDescent="0.25">
      <c r="A44" s="1"/>
      <c r="B44" s="1"/>
      <c r="C44" s="1"/>
      <c r="D44" s="1"/>
      <c r="E44" s="1"/>
      <c r="F44" s="1"/>
      <c r="G44" s="1"/>
      <c r="H44" s="1"/>
      <c r="I44" s="1"/>
      <c r="J44" s="1"/>
      <c r="K44" s="1"/>
      <c r="L44" s="1"/>
      <c r="M44" s="1"/>
      <c r="N44" s="1"/>
      <c r="O44" s="1"/>
      <c r="P44" s="1"/>
      <c r="Q44" s="1"/>
      <c r="Y44" s="5"/>
    </row>
    <row r="45" spans="1:28" ht="15.75" x14ac:dyDescent="0.25">
      <c r="A45" s="1"/>
      <c r="B45" s="1"/>
      <c r="C45" s="1"/>
      <c r="D45" s="1"/>
      <c r="E45" s="1"/>
      <c r="F45" s="1"/>
      <c r="G45" s="1"/>
      <c r="H45" s="1"/>
      <c r="I45" s="1"/>
      <c r="J45" s="1"/>
      <c r="K45" s="1"/>
      <c r="L45" s="1"/>
      <c r="M45" s="1"/>
      <c r="N45" s="1"/>
      <c r="O45" s="1"/>
      <c r="P45" s="1"/>
    </row>
    <row r="49" spans="6:6" x14ac:dyDescent="0.25">
      <c r="F49" s="5"/>
    </row>
  </sheetData>
  <pageMargins left="0.7" right="0.7" top="0.75" bottom="0.75" header="0.3" footer="0.3"/>
  <pageSetup paperSize="9" orientation="portrait" horizontalDpi="4294967293"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5F204-FC9F-4F88-B088-22319CA80FAD}">
  <dimension ref="A2:AM54"/>
  <sheetViews>
    <sheetView topLeftCell="A13" zoomScaleNormal="100" workbookViewId="0">
      <selection activeCell="C36" sqref="C36"/>
    </sheetView>
  </sheetViews>
  <sheetFormatPr defaultRowHeight="15" x14ac:dyDescent="0.25"/>
  <cols>
    <col min="2" max="2" width="23.42578125" customWidth="1"/>
    <col min="3" max="3" width="18.28515625" customWidth="1"/>
    <col min="4" max="4" width="16" customWidth="1"/>
    <col min="26" max="26" width="14.5703125" customWidth="1"/>
  </cols>
  <sheetData>
    <row r="2" spans="1:39" ht="26.25" x14ac:dyDescent="0.4">
      <c r="A2" s="4" t="s">
        <v>156</v>
      </c>
    </row>
    <row r="4" spans="1:39" ht="18.75" x14ac:dyDescent="0.3">
      <c r="A4" s="2" t="s">
        <v>18</v>
      </c>
      <c r="B4" s="2" t="s">
        <v>19</v>
      </c>
      <c r="C4" s="2"/>
      <c r="D4" s="2"/>
      <c r="E4" s="2"/>
      <c r="F4" s="2"/>
      <c r="G4" s="2"/>
      <c r="H4" s="2"/>
      <c r="I4" s="2"/>
      <c r="J4" s="2"/>
      <c r="K4" s="2"/>
      <c r="L4" s="2"/>
      <c r="M4" s="2"/>
      <c r="Q4" s="6" t="s">
        <v>90</v>
      </c>
      <c r="S4" t="s">
        <v>146</v>
      </c>
    </row>
    <row r="5" spans="1:39" ht="18.75" x14ac:dyDescent="0.3">
      <c r="Q5" s="6" t="s">
        <v>95</v>
      </c>
      <c r="S5" t="s">
        <v>147</v>
      </c>
    </row>
    <row r="6" spans="1:39" ht="18.75" x14ac:dyDescent="0.3">
      <c r="A6" s="2" t="s">
        <v>125</v>
      </c>
      <c r="B6" s="3"/>
    </row>
    <row r="7" spans="1:39" ht="18.75" x14ac:dyDescent="0.3">
      <c r="A7" s="2" t="s">
        <v>122</v>
      </c>
      <c r="X7" s="6" t="s">
        <v>2</v>
      </c>
    </row>
    <row r="8" spans="1:39" ht="18.75" x14ac:dyDescent="0.3">
      <c r="A8" s="2" t="s">
        <v>126</v>
      </c>
    </row>
    <row r="9" spans="1:39" ht="18.75" x14ac:dyDescent="0.3">
      <c r="A9" s="2" t="s">
        <v>123</v>
      </c>
      <c r="X9" s="1" t="s">
        <v>13</v>
      </c>
      <c r="AB9" t="s">
        <v>150</v>
      </c>
    </row>
    <row r="10" spans="1:39" ht="18.75" x14ac:dyDescent="0.3">
      <c r="A10" s="6" t="s">
        <v>127</v>
      </c>
      <c r="AJ10" s="1"/>
      <c r="AK10" s="1"/>
      <c r="AL10" s="1"/>
      <c r="AM10" s="1"/>
    </row>
    <row r="11" spans="1:39" ht="18.75" x14ac:dyDescent="0.3">
      <c r="A11" s="2" t="s">
        <v>128</v>
      </c>
      <c r="X11" s="27" t="s">
        <v>3</v>
      </c>
      <c r="Y11" s="1"/>
      <c r="Z11" s="1"/>
      <c r="AA11" s="1"/>
      <c r="AB11" s="1"/>
      <c r="AC11" s="1"/>
      <c r="AD11" s="1"/>
      <c r="AE11" s="1"/>
      <c r="AF11" s="1"/>
      <c r="AG11" s="1"/>
      <c r="AJ11" s="1"/>
      <c r="AK11" s="1"/>
      <c r="AL11" s="1"/>
      <c r="AM11" s="1"/>
    </row>
    <row r="12" spans="1:39" ht="18.75" x14ac:dyDescent="0.3">
      <c r="A12" s="2" t="s">
        <v>124</v>
      </c>
      <c r="X12" s="1"/>
      <c r="Y12" s="1"/>
      <c r="Z12" s="1"/>
      <c r="AA12" s="1"/>
      <c r="AB12" s="1"/>
      <c r="AC12" s="1"/>
      <c r="AD12" s="1"/>
      <c r="AE12" s="1"/>
      <c r="AF12" s="1"/>
      <c r="AG12" s="1"/>
      <c r="AJ12" s="1"/>
      <c r="AK12" s="1"/>
      <c r="AL12" s="1"/>
      <c r="AM12" s="1"/>
    </row>
    <row r="13" spans="1:39" ht="15.75" x14ac:dyDescent="0.25">
      <c r="X13" s="1" t="s">
        <v>6</v>
      </c>
      <c r="Y13" s="1"/>
      <c r="Z13" s="1"/>
      <c r="AA13" s="1"/>
      <c r="AB13" s="1"/>
      <c r="AC13" s="1"/>
      <c r="AD13" s="1"/>
      <c r="AE13" s="1"/>
      <c r="AF13" s="1"/>
      <c r="AG13" s="1"/>
      <c r="AJ13" s="1"/>
      <c r="AK13" s="1"/>
      <c r="AL13" s="1"/>
      <c r="AM13" s="1"/>
    </row>
    <row r="14" spans="1:39" ht="19.5" thickBot="1" x14ac:dyDescent="0.35">
      <c r="A14" s="6" t="s">
        <v>0</v>
      </c>
      <c r="X14" s="1"/>
      <c r="Y14" s="1"/>
      <c r="Z14" s="1"/>
      <c r="AA14" s="1"/>
      <c r="AB14" s="1"/>
      <c r="AC14" s="1"/>
      <c r="AD14" s="1"/>
      <c r="AE14" s="1"/>
      <c r="AF14" s="1"/>
      <c r="AG14" s="1"/>
      <c r="AJ14" s="1"/>
      <c r="AK14" s="1"/>
      <c r="AL14" s="1"/>
      <c r="AM14" s="1"/>
    </row>
    <row r="15" spans="1:39" ht="15.75" x14ac:dyDescent="0.25">
      <c r="K15" s="17" t="s">
        <v>170</v>
      </c>
      <c r="L15" s="9"/>
      <c r="M15" s="9"/>
      <c r="N15" s="9"/>
      <c r="O15" s="9"/>
      <c r="P15" s="9"/>
      <c r="Q15" s="9"/>
      <c r="R15" s="9" t="s">
        <v>171</v>
      </c>
      <c r="S15" s="9"/>
      <c r="T15" s="9"/>
      <c r="U15" s="9"/>
      <c r="V15" s="10"/>
      <c r="X15" s="1" t="s">
        <v>7</v>
      </c>
      <c r="Y15" s="1"/>
      <c r="Z15" s="1"/>
      <c r="AA15" s="1"/>
      <c r="AB15" s="1">
        <v>100</v>
      </c>
      <c r="AC15" s="1"/>
      <c r="AD15" s="1"/>
      <c r="AE15" s="1"/>
      <c r="AF15" s="1"/>
      <c r="AG15" s="1"/>
      <c r="AJ15" s="1"/>
      <c r="AK15" s="1"/>
      <c r="AL15" s="1"/>
      <c r="AM15" s="1"/>
    </row>
    <row r="16" spans="1:39" ht="18.75" x14ac:dyDescent="0.3">
      <c r="A16" s="2" t="s">
        <v>129</v>
      </c>
      <c r="B16" s="2"/>
      <c r="C16" s="2"/>
      <c r="D16" s="2"/>
      <c r="E16" s="2"/>
      <c r="F16" s="2"/>
      <c r="G16" s="2"/>
      <c r="H16" s="2"/>
      <c r="I16" s="2"/>
      <c r="J16" s="2"/>
      <c r="K16" s="20" t="s">
        <v>95</v>
      </c>
      <c r="L16" s="48"/>
      <c r="M16" s="21" t="s">
        <v>163</v>
      </c>
      <c r="N16" s="48"/>
      <c r="O16" s="48"/>
      <c r="P16" s="48"/>
      <c r="Q16" s="48"/>
      <c r="R16" s="48"/>
      <c r="S16" s="12"/>
      <c r="T16" s="12"/>
      <c r="U16" s="12"/>
      <c r="V16" s="13"/>
      <c r="X16" s="1" t="s">
        <v>81</v>
      </c>
      <c r="Y16" s="1"/>
      <c r="Z16" s="1"/>
      <c r="AA16" s="1"/>
      <c r="AB16" s="7" t="s">
        <v>155</v>
      </c>
      <c r="AC16" s="1"/>
      <c r="AD16" s="1"/>
      <c r="AE16" s="1"/>
      <c r="AF16" s="1"/>
      <c r="AG16" s="1"/>
      <c r="AJ16" s="1"/>
      <c r="AK16" s="1"/>
      <c r="AL16" s="1"/>
      <c r="AM16" s="1"/>
    </row>
    <row r="17" spans="1:39" ht="19.5" thickBot="1" x14ac:dyDescent="0.35">
      <c r="A17" s="2" t="s">
        <v>104</v>
      </c>
      <c r="B17" s="2"/>
      <c r="C17" s="2"/>
      <c r="D17" s="2"/>
      <c r="E17" s="2"/>
      <c r="F17" s="2"/>
      <c r="G17" s="2"/>
      <c r="H17" s="2"/>
      <c r="I17" s="2"/>
      <c r="J17" s="2"/>
      <c r="K17" s="55"/>
      <c r="L17" s="56"/>
      <c r="M17" s="24" t="s">
        <v>164</v>
      </c>
      <c r="N17" s="56"/>
      <c r="O17" s="56"/>
      <c r="P17" s="56"/>
      <c r="Q17" s="56"/>
      <c r="R17" s="56"/>
      <c r="S17" s="24"/>
      <c r="T17" s="15"/>
      <c r="U17" s="15"/>
      <c r="V17" s="16"/>
      <c r="X17" s="1" t="s">
        <v>8</v>
      </c>
      <c r="Y17" s="1"/>
      <c r="Z17" s="1"/>
      <c r="AA17" s="1"/>
      <c r="AB17" s="26" t="s">
        <v>21</v>
      </c>
      <c r="AC17" s="1" t="s">
        <v>110</v>
      </c>
      <c r="AD17" s="1"/>
      <c r="AE17" s="1"/>
      <c r="AF17" s="1"/>
      <c r="AG17" s="1"/>
      <c r="AJ17" s="1"/>
      <c r="AK17" s="1"/>
      <c r="AL17" s="1"/>
      <c r="AM17" s="1"/>
    </row>
    <row r="18" spans="1:39" ht="18.75" x14ac:dyDescent="0.3">
      <c r="A18" s="2"/>
      <c r="B18" s="2"/>
      <c r="C18" s="2"/>
      <c r="D18" s="2"/>
      <c r="E18" s="2"/>
      <c r="F18" s="2"/>
      <c r="G18" s="2"/>
      <c r="H18" s="2"/>
      <c r="I18" s="2"/>
      <c r="J18" s="63" t="s">
        <v>176</v>
      </c>
      <c r="K18" s="64"/>
      <c r="L18" s="64"/>
      <c r="M18" s="1" t="s">
        <v>179</v>
      </c>
      <c r="N18" s="2"/>
      <c r="O18" s="2"/>
      <c r="P18" s="1"/>
      <c r="U18" s="1"/>
      <c r="V18" s="1"/>
      <c r="Z18" s="1"/>
      <c r="AA18" s="1"/>
      <c r="AB18" s="1"/>
      <c r="AC18" s="1"/>
      <c r="AD18" s="1"/>
      <c r="AE18" s="1"/>
      <c r="AF18" s="1"/>
      <c r="AG18" s="1"/>
      <c r="AJ18" s="1"/>
      <c r="AK18" s="1"/>
      <c r="AL18" s="1"/>
      <c r="AM18" s="1"/>
    </row>
    <row r="19" spans="1:39" ht="18.75" x14ac:dyDescent="0.3">
      <c r="A19" s="1" t="s">
        <v>132</v>
      </c>
      <c r="B19" s="1"/>
      <c r="C19" s="1"/>
      <c r="D19" s="1"/>
      <c r="E19" s="1"/>
      <c r="F19" s="1"/>
      <c r="G19" s="1"/>
      <c r="H19" s="1"/>
      <c r="J19" s="2"/>
      <c r="M19" t="s">
        <v>178</v>
      </c>
      <c r="P19" s="1"/>
      <c r="U19" s="1"/>
      <c r="V19" s="1"/>
      <c r="Z19" s="1"/>
      <c r="AA19" s="1"/>
      <c r="AB19" s="1"/>
      <c r="AC19" s="1"/>
      <c r="AD19" s="1"/>
      <c r="AE19" s="1"/>
      <c r="AF19" s="1"/>
      <c r="AG19" s="1"/>
      <c r="AJ19" s="1"/>
      <c r="AK19" s="1"/>
      <c r="AL19" s="1"/>
      <c r="AM19" s="1"/>
    </row>
    <row r="20" spans="1:39" ht="19.5" thickBot="1" x14ac:dyDescent="0.35">
      <c r="A20" s="6" t="s">
        <v>182</v>
      </c>
      <c r="B20" s="1"/>
      <c r="C20" s="6" t="s">
        <v>181</v>
      </c>
      <c r="D20" s="1"/>
      <c r="E20" s="1"/>
      <c r="F20" s="1"/>
      <c r="G20" s="1"/>
      <c r="H20" s="1"/>
      <c r="I20" s="1"/>
      <c r="J20" s="1"/>
      <c r="K20" s="1"/>
      <c r="L20" s="1"/>
      <c r="M20" s="1"/>
      <c r="O20" s="1"/>
      <c r="P20" s="1"/>
      <c r="Q20" s="1"/>
      <c r="R20" s="1"/>
      <c r="S20" s="1"/>
      <c r="X20" s="1"/>
      <c r="Y20" s="1"/>
      <c r="Z20" s="1"/>
      <c r="AA20" s="1"/>
      <c r="AB20" s="1"/>
      <c r="AC20" s="1"/>
      <c r="AD20" s="1"/>
      <c r="AE20" s="1"/>
      <c r="AF20" s="1"/>
      <c r="AG20" s="1"/>
      <c r="AJ20" s="1"/>
      <c r="AK20" s="1"/>
      <c r="AL20" s="1"/>
      <c r="AM20" s="1"/>
    </row>
    <row r="21" spans="1:39" ht="19.5" thickBot="1" x14ac:dyDescent="0.35">
      <c r="A21" s="17" t="s">
        <v>130</v>
      </c>
      <c r="B21" s="9"/>
      <c r="C21" s="9"/>
      <c r="D21" s="9"/>
      <c r="E21" s="9"/>
      <c r="F21" s="9"/>
      <c r="G21" s="9"/>
      <c r="H21" s="9"/>
      <c r="I21" s="10"/>
      <c r="J21" s="1"/>
      <c r="L21" s="1"/>
      <c r="M21" s="1"/>
      <c r="N21" s="2"/>
      <c r="O21" s="1"/>
      <c r="P21" s="1"/>
      <c r="Q21" s="1"/>
      <c r="R21" s="1"/>
      <c r="S21" s="1"/>
      <c r="X21" s="27" t="s">
        <v>4</v>
      </c>
      <c r="Y21" s="1"/>
      <c r="Z21" s="1"/>
      <c r="AA21" s="1"/>
      <c r="AB21" s="1"/>
      <c r="AC21" s="1"/>
      <c r="AD21" s="1"/>
      <c r="AE21" s="1"/>
      <c r="AF21" s="1"/>
      <c r="AG21" s="1"/>
      <c r="AJ21" s="1"/>
      <c r="AK21" s="1"/>
      <c r="AL21" s="1"/>
      <c r="AM21" s="1"/>
    </row>
    <row r="22" spans="1:39" ht="15.75" x14ac:dyDescent="0.25">
      <c r="A22" s="17"/>
      <c r="B22" s="18" t="s">
        <v>64</v>
      </c>
      <c r="C22" s="18" t="s">
        <v>65</v>
      </c>
      <c r="D22" s="18" t="s">
        <v>66</v>
      </c>
      <c r="E22" s="18" t="s">
        <v>71</v>
      </c>
      <c r="F22" s="18"/>
      <c r="G22" s="18"/>
      <c r="H22" s="18"/>
      <c r="I22" s="19"/>
      <c r="K22" s="37"/>
      <c r="L22" s="7"/>
      <c r="M22" s="7"/>
      <c r="N22" s="37"/>
      <c r="O22" s="1"/>
      <c r="P22" s="1"/>
      <c r="Q22" s="1"/>
      <c r="R22" s="1"/>
      <c r="S22" s="1"/>
      <c r="T22" s="1"/>
      <c r="X22" s="1"/>
      <c r="Y22" s="1"/>
      <c r="Z22" s="1"/>
      <c r="AA22" s="1"/>
      <c r="AB22" s="1"/>
      <c r="AC22" s="1"/>
      <c r="AD22" s="1"/>
      <c r="AE22" s="1"/>
      <c r="AF22" s="1"/>
      <c r="AG22" s="1"/>
      <c r="AJ22" s="1"/>
      <c r="AK22" s="1"/>
      <c r="AL22" s="1"/>
      <c r="AM22" s="1"/>
    </row>
    <row r="23" spans="1:39" ht="15.75" x14ac:dyDescent="0.25">
      <c r="A23" s="20" t="s">
        <v>67</v>
      </c>
      <c r="B23" s="12">
        <v>496</v>
      </c>
      <c r="C23" s="12">
        <v>496</v>
      </c>
      <c r="D23" s="12">
        <v>992</v>
      </c>
      <c r="E23" s="38" t="s">
        <v>70</v>
      </c>
      <c r="F23" s="12"/>
      <c r="G23" s="12"/>
      <c r="H23" s="12"/>
      <c r="I23" s="13"/>
      <c r="L23" s="1"/>
      <c r="M23" s="1"/>
      <c r="N23" s="7"/>
      <c r="O23" s="1"/>
      <c r="P23" s="1"/>
      <c r="Q23" s="1"/>
      <c r="R23" s="1"/>
      <c r="S23" s="1"/>
      <c r="T23" s="1"/>
      <c r="X23" s="1" t="s">
        <v>5</v>
      </c>
      <c r="Y23" s="1"/>
      <c r="Z23" s="1"/>
      <c r="AA23" s="1"/>
      <c r="AB23" s="1"/>
      <c r="AC23" s="1"/>
      <c r="AD23" s="1"/>
      <c r="AE23" s="1"/>
      <c r="AF23" s="1"/>
      <c r="AG23" s="1"/>
      <c r="AJ23" s="1"/>
      <c r="AK23" s="1"/>
      <c r="AL23" s="1"/>
      <c r="AM23" s="1"/>
    </row>
    <row r="24" spans="1:39" ht="16.5" thickBot="1" x14ac:dyDescent="0.3">
      <c r="A24" s="23" t="s">
        <v>68</v>
      </c>
      <c r="B24" s="15">
        <v>4</v>
      </c>
      <c r="C24" s="15">
        <v>4</v>
      </c>
      <c r="D24" s="15">
        <v>8</v>
      </c>
      <c r="E24" s="15" t="s">
        <v>69</v>
      </c>
      <c r="F24" s="15"/>
      <c r="G24" s="15"/>
      <c r="H24" s="15"/>
      <c r="I24" s="16"/>
      <c r="K24" s="37"/>
      <c r="L24" s="37"/>
      <c r="M24" s="7"/>
      <c r="N24" s="37"/>
      <c r="O24" s="37"/>
      <c r="P24" s="37"/>
      <c r="Q24" s="37"/>
      <c r="R24" s="7"/>
      <c r="S24" s="7"/>
      <c r="T24" s="7"/>
      <c r="X24" s="1"/>
      <c r="Y24" s="1"/>
      <c r="Z24" s="1"/>
      <c r="AA24" s="1"/>
      <c r="AB24" s="1"/>
      <c r="AC24" s="1"/>
      <c r="AD24" s="1"/>
      <c r="AE24" s="1"/>
      <c r="AF24" s="1"/>
      <c r="AG24" s="1"/>
      <c r="AJ24" s="1"/>
      <c r="AK24" s="1"/>
      <c r="AL24" s="1"/>
      <c r="AM24" s="1"/>
    </row>
    <row r="25" spans="1:39" ht="15.75" x14ac:dyDescent="0.25">
      <c r="K25" s="37"/>
      <c r="L25" s="37"/>
      <c r="M25" s="7"/>
      <c r="N25" s="37"/>
      <c r="O25" s="37"/>
      <c r="P25" s="37"/>
      <c r="Q25" s="37"/>
      <c r="R25" s="7"/>
      <c r="S25" s="7"/>
      <c r="T25" s="7"/>
      <c r="X25" s="1" t="s">
        <v>7</v>
      </c>
      <c r="Y25" s="1"/>
      <c r="Z25" s="1"/>
      <c r="AA25" s="1"/>
      <c r="AB25" s="1">
        <v>200</v>
      </c>
      <c r="AC25" s="1"/>
      <c r="AD25" s="1"/>
      <c r="AE25" s="1"/>
      <c r="AF25" s="1"/>
      <c r="AG25" s="1"/>
      <c r="AJ25" s="1"/>
      <c r="AK25" s="1"/>
      <c r="AL25" s="1"/>
      <c r="AM25" s="1"/>
    </row>
    <row r="26" spans="1:39" ht="15.75" x14ac:dyDescent="0.25">
      <c r="A26" s="41" t="s">
        <v>133</v>
      </c>
      <c r="K26" s="37"/>
      <c r="L26" s="37"/>
      <c r="M26" s="7"/>
      <c r="N26" s="37"/>
      <c r="O26" s="37"/>
      <c r="P26" s="37"/>
      <c r="Q26" s="37"/>
      <c r="R26" s="7"/>
      <c r="S26" s="7"/>
      <c r="T26" s="7"/>
      <c r="X26" s="1" t="s">
        <v>81</v>
      </c>
      <c r="Y26" s="1"/>
      <c r="Z26" s="1"/>
      <c r="AA26" s="1"/>
      <c r="AB26" s="7" t="s">
        <v>151</v>
      </c>
      <c r="AC26" s="1"/>
      <c r="AD26" s="1"/>
      <c r="AE26" s="1"/>
      <c r="AF26" s="1"/>
      <c r="AG26" s="1"/>
      <c r="AJ26" s="1"/>
      <c r="AK26" s="1"/>
      <c r="AL26" s="1"/>
      <c r="AM26" s="1"/>
    </row>
    <row r="27" spans="1:39" ht="15.75" x14ac:dyDescent="0.25">
      <c r="A27" s="41" t="s">
        <v>137</v>
      </c>
      <c r="O27" s="1"/>
      <c r="P27" s="1"/>
      <c r="Q27" s="1"/>
      <c r="R27" s="1"/>
      <c r="S27" s="1"/>
      <c r="T27" s="1"/>
      <c r="X27" s="1" t="s">
        <v>8</v>
      </c>
      <c r="Y27" s="1"/>
      <c r="Z27" s="1"/>
      <c r="AA27" s="1"/>
      <c r="AB27" s="26" t="s">
        <v>111</v>
      </c>
      <c r="AC27" s="1"/>
      <c r="AD27" s="1" t="s">
        <v>112</v>
      </c>
      <c r="AE27" s="1"/>
      <c r="AF27" s="1"/>
      <c r="AG27" s="1"/>
    </row>
    <row r="28" spans="1:39" ht="19.5" thickBot="1" x14ac:dyDescent="0.35">
      <c r="A28" s="6" t="s">
        <v>183</v>
      </c>
      <c r="B28" s="2"/>
      <c r="C28" s="6" t="s">
        <v>184</v>
      </c>
      <c r="D28" s="2"/>
      <c r="E28" s="2"/>
      <c r="F28" s="2"/>
      <c r="G28" s="2"/>
      <c r="H28" s="2"/>
      <c r="I28" s="2"/>
      <c r="J28" s="2"/>
      <c r="K28" s="2"/>
      <c r="L28" s="2"/>
      <c r="M28" s="2"/>
      <c r="N28" s="2"/>
      <c r="O28" s="2"/>
      <c r="P28" s="2"/>
      <c r="Q28" s="1"/>
      <c r="R28" s="1"/>
      <c r="S28" s="1"/>
      <c r="T28" s="1"/>
    </row>
    <row r="29" spans="1:39" ht="16.5" thickBot="1" x14ac:dyDescent="0.3">
      <c r="A29" s="44" t="s">
        <v>131</v>
      </c>
      <c r="B29" s="45"/>
      <c r="C29" s="45"/>
      <c r="D29" s="45"/>
      <c r="E29" s="45"/>
      <c r="F29" s="45"/>
      <c r="G29" s="45"/>
      <c r="H29" s="45"/>
      <c r="I29" s="45"/>
      <c r="J29" s="45"/>
      <c r="K29" s="45"/>
      <c r="L29" s="46"/>
    </row>
    <row r="30" spans="1:39" ht="18.75" x14ac:dyDescent="0.3">
      <c r="A30" s="20"/>
      <c r="B30" s="21" t="s">
        <v>64</v>
      </c>
      <c r="C30" s="21" t="s">
        <v>65</v>
      </c>
      <c r="D30" s="21" t="s">
        <v>66</v>
      </c>
      <c r="E30" s="21" t="s">
        <v>138</v>
      </c>
      <c r="F30" s="21"/>
      <c r="G30" s="21"/>
      <c r="H30" s="21"/>
      <c r="I30" s="21"/>
      <c r="J30" s="12"/>
      <c r="K30" s="12"/>
      <c r="L30" s="13"/>
      <c r="X30" s="6" t="s">
        <v>9</v>
      </c>
    </row>
    <row r="31" spans="1:39" ht="15.75" x14ac:dyDescent="0.25">
      <c r="A31" s="20" t="s">
        <v>118</v>
      </c>
      <c r="B31" s="12">
        <v>446</v>
      </c>
      <c r="C31" s="12">
        <v>446</v>
      </c>
      <c r="D31" s="12">
        <f>SUM(B31:C31)</f>
        <v>892</v>
      </c>
      <c r="E31" s="38">
        <v>0.9</v>
      </c>
      <c r="F31" s="12"/>
      <c r="G31" s="12" t="s">
        <v>139</v>
      </c>
      <c r="H31" s="12"/>
      <c r="I31" s="12"/>
      <c r="J31" s="12"/>
      <c r="K31" s="12"/>
      <c r="L31" s="13"/>
    </row>
    <row r="32" spans="1:39" ht="15.75" x14ac:dyDescent="0.25">
      <c r="A32" s="20" t="s">
        <v>134</v>
      </c>
      <c r="B32" s="12">
        <v>50</v>
      </c>
      <c r="C32" s="12">
        <v>50</v>
      </c>
      <c r="D32" s="12">
        <f>SUM(B32:C32)</f>
        <v>100</v>
      </c>
      <c r="E32" s="38">
        <v>0.1</v>
      </c>
      <c r="F32" s="12"/>
      <c r="G32" s="12" t="s">
        <v>140</v>
      </c>
      <c r="H32" s="12"/>
      <c r="I32" s="12"/>
      <c r="J32" s="12"/>
      <c r="K32" s="12"/>
      <c r="L32" s="13"/>
      <c r="T32" s="1"/>
      <c r="X32" s="1" t="s">
        <v>10</v>
      </c>
      <c r="Y32" s="1"/>
      <c r="Z32" s="1"/>
      <c r="AA32" s="1"/>
      <c r="AB32" s="1" t="s">
        <v>113</v>
      </c>
      <c r="AC32" s="1"/>
      <c r="AD32" s="1"/>
      <c r="AE32" s="1"/>
    </row>
    <row r="33" spans="1:31" ht="16.5" thickBot="1" x14ac:dyDescent="0.3">
      <c r="A33" s="43" t="s">
        <v>135</v>
      </c>
      <c r="B33" s="15">
        <v>4</v>
      </c>
      <c r="C33" s="15">
        <v>4</v>
      </c>
      <c r="D33" s="15">
        <f>SUM(B33:C33)</f>
        <v>8</v>
      </c>
      <c r="E33" s="15"/>
      <c r="F33" s="15"/>
      <c r="G33" s="15"/>
      <c r="H33" s="15"/>
      <c r="I33" s="15"/>
      <c r="J33" s="15"/>
      <c r="K33" s="15"/>
      <c r="L33" s="16"/>
      <c r="T33" s="1"/>
      <c r="X33" s="1" t="s">
        <v>11</v>
      </c>
      <c r="Y33" s="1" t="s">
        <v>152</v>
      </c>
      <c r="Z33" s="1"/>
      <c r="AA33" s="1"/>
      <c r="AB33" s="1"/>
      <c r="AC33" s="1"/>
      <c r="AD33" s="1"/>
      <c r="AE33" s="1"/>
    </row>
    <row r="35" spans="1:31" ht="18.75" x14ac:dyDescent="0.3">
      <c r="A35" s="41" t="s">
        <v>159</v>
      </c>
      <c r="X35" s="6" t="s">
        <v>153</v>
      </c>
    </row>
    <row r="36" spans="1:31" ht="19.5" thickBot="1" x14ac:dyDescent="0.35">
      <c r="A36" s="6" t="s">
        <v>185</v>
      </c>
      <c r="B36" s="2"/>
      <c r="C36" s="6" t="s">
        <v>186</v>
      </c>
      <c r="D36" s="2"/>
      <c r="E36" s="2"/>
      <c r="F36" s="2"/>
      <c r="G36" s="2"/>
      <c r="H36" s="2"/>
      <c r="I36" s="2"/>
      <c r="J36" s="2"/>
      <c r="K36" s="2"/>
      <c r="L36" s="2"/>
      <c r="M36" s="2"/>
      <c r="N36" s="2"/>
      <c r="O36" s="2"/>
      <c r="P36" s="2"/>
      <c r="Q36" s="1"/>
      <c r="R36" s="1"/>
    </row>
    <row r="37" spans="1:31" ht="16.5" thickBot="1" x14ac:dyDescent="0.3">
      <c r="A37" s="47" t="s">
        <v>173</v>
      </c>
      <c r="B37" s="45"/>
      <c r="C37" s="45"/>
      <c r="D37" s="45"/>
      <c r="E37" s="45"/>
      <c r="F37" s="45"/>
      <c r="G37" s="45"/>
      <c r="H37" s="45"/>
      <c r="I37" s="45"/>
      <c r="J37" s="45"/>
      <c r="K37" s="45"/>
      <c r="L37" s="46"/>
      <c r="X37" s="1" t="s">
        <v>154</v>
      </c>
    </row>
    <row r="38" spans="1:31" ht="15.75" x14ac:dyDescent="0.25">
      <c r="A38" s="20"/>
      <c r="B38" s="21" t="s">
        <v>141</v>
      </c>
      <c r="C38" s="21" t="s">
        <v>65</v>
      </c>
      <c r="D38" s="21" t="s">
        <v>66</v>
      </c>
      <c r="E38" s="21"/>
      <c r="F38" s="21"/>
      <c r="G38" s="21"/>
      <c r="H38" s="21"/>
      <c r="I38" s="21"/>
      <c r="J38" s="12"/>
      <c r="K38" s="12"/>
      <c r="L38" s="13"/>
    </row>
    <row r="39" spans="1:31" x14ac:dyDescent="0.25">
      <c r="A39" s="11" t="s">
        <v>67</v>
      </c>
      <c r="B39" s="12">
        <f t="shared" ref="B39:C41" si="0">B31*2</f>
        <v>892</v>
      </c>
      <c r="C39" s="12">
        <f t="shared" si="0"/>
        <v>892</v>
      </c>
      <c r="D39" s="12">
        <f>SUM(B39:C39)</f>
        <v>1784</v>
      </c>
      <c r="E39" s="38"/>
      <c r="F39" s="12"/>
      <c r="G39" s="12"/>
      <c r="H39" s="12"/>
      <c r="I39" s="12"/>
      <c r="J39" s="12"/>
      <c r="K39" s="12"/>
      <c r="L39" s="13"/>
    </row>
    <row r="40" spans="1:31" ht="15.75" x14ac:dyDescent="0.25">
      <c r="A40" s="20" t="s">
        <v>134</v>
      </c>
      <c r="B40" s="12">
        <f t="shared" si="0"/>
        <v>100</v>
      </c>
      <c r="C40" s="12">
        <f t="shared" si="0"/>
        <v>100</v>
      </c>
      <c r="D40" s="12">
        <f>SUM(B40:C40)</f>
        <v>200</v>
      </c>
      <c r="E40" s="38"/>
      <c r="F40" s="12"/>
      <c r="G40" s="12"/>
      <c r="H40" s="12"/>
      <c r="I40" s="12"/>
      <c r="J40" s="12"/>
      <c r="K40" s="12"/>
      <c r="L40" s="13"/>
    </row>
    <row r="41" spans="1:31" ht="16.5" thickBot="1" x14ac:dyDescent="0.3">
      <c r="A41" s="43" t="s">
        <v>135</v>
      </c>
      <c r="B41" s="15">
        <f t="shared" si="0"/>
        <v>8</v>
      </c>
      <c r="C41" s="15">
        <f t="shared" si="0"/>
        <v>8</v>
      </c>
      <c r="D41" s="15">
        <f>SUM(B41:C41)</f>
        <v>16</v>
      </c>
      <c r="E41" s="15"/>
      <c r="F41" s="15"/>
      <c r="G41" s="15"/>
      <c r="H41" s="15"/>
      <c r="I41" s="15"/>
      <c r="J41" s="15"/>
      <c r="K41" s="15"/>
      <c r="L41" s="16"/>
    </row>
    <row r="42" spans="1:31" ht="15.75" x14ac:dyDescent="0.25">
      <c r="S42" s="1"/>
    </row>
    <row r="43" spans="1:31" ht="15.75" x14ac:dyDescent="0.25">
      <c r="O43" s="1"/>
      <c r="P43" s="1"/>
      <c r="Q43" s="1"/>
      <c r="R43" s="1"/>
      <c r="S43" s="1"/>
    </row>
    <row r="44" spans="1:31" ht="18.75" x14ac:dyDescent="0.3">
      <c r="A44" s="6" t="s">
        <v>114</v>
      </c>
      <c r="O44" s="1"/>
      <c r="P44" s="1"/>
      <c r="Q44" s="1"/>
      <c r="R44" s="1"/>
      <c r="S44" s="1"/>
      <c r="AB44" s="5"/>
    </row>
    <row r="45" spans="1:31" ht="15.75" x14ac:dyDescent="0.25">
      <c r="A45" t="s">
        <v>16</v>
      </c>
      <c r="B45" t="s">
        <v>144</v>
      </c>
      <c r="O45" s="1"/>
      <c r="P45" s="1"/>
      <c r="Q45" s="1"/>
      <c r="R45" s="1"/>
      <c r="S45" s="1"/>
    </row>
    <row r="46" spans="1:31" x14ac:dyDescent="0.25">
      <c r="B46" t="s">
        <v>145</v>
      </c>
    </row>
    <row r="48" spans="1:31" ht="18.75" x14ac:dyDescent="0.3">
      <c r="A48" s="6" t="s">
        <v>15</v>
      </c>
    </row>
    <row r="49" spans="1:14" x14ac:dyDescent="0.25">
      <c r="A49" t="s">
        <v>16</v>
      </c>
      <c r="B49" t="s">
        <v>148</v>
      </c>
    </row>
    <row r="50" spans="1:14" x14ac:dyDescent="0.25">
      <c r="B50" t="s">
        <v>145</v>
      </c>
    </row>
    <row r="51" spans="1:14" ht="15.75" x14ac:dyDescent="0.25">
      <c r="L51" s="1"/>
      <c r="M51" s="1"/>
      <c r="N51" s="1"/>
    </row>
    <row r="52" spans="1:14" ht="18.75" x14ac:dyDescent="0.3">
      <c r="A52" s="6" t="s">
        <v>20</v>
      </c>
      <c r="K52" s="1"/>
      <c r="L52" s="1"/>
      <c r="M52" s="1"/>
      <c r="N52" s="1"/>
    </row>
    <row r="53" spans="1:14" ht="15.75" x14ac:dyDescent="0.25">
      <c r="A53" s="1" t="s">
        <v>149</v>
      </c>
      <c r="B53" s="1"/>
      <c r="C53" s="1"/>
      <c r="D53" s="1"/>
      <c r="E53" s="1"/>
      <c r="F53" s="1"/>
      <c r="G53" s="1"/>
      <c r="H53" s="1"/>
      <c r="I53" s="1"/>
      <c r="J53" s="1"/>
      <c r="K53" s="1"/>
    </row>
    <row r="54" spans="1:14" ht="15.75" x14ac:dyDescent="0.25">
      <c r="A54" s="1"/>
      <c r="B54" s="1"/>
      <c r="C54" s="1"/>
      <c r="D54" s="1"/>
      <c r="E54" s="1"/>
      <c r="F54" s="1"/>
      <c r="G54" s="1"/>
      <c r="H54" s="1"/>
      <c r="I54" s="1"/>
      <c r="J54" s="1"/>
    </row>
  </sheetData>
  <pageMargins left="0.7" right="0.7" top="0.75" bottom="0.75" header="0.3" footer="0.3"/>
  <pageSetup paperSize="9" orientation="portrait" horizontalDpi="4294967293" verticalDpi="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4F480-17E9-4BC9-9197-F03582B8394E}">
  <dimension ref="A2:AM54"/>
  <sheetViews>
    <sheetView topLeftCell="A13" workbookViewId="0">
      <selection activeCell="A20" sqref="A20"/>
    </sheetView>
  </sheetViews>
  <sheetFormatPr defaultRowHeight="15" x14ac:dyDescent="0.25"/>
  <cols>
    <col min="2" max="2" width="22.42578125" customWidth="1"/>
    <col min="3" max="3" width="18.28515625" customWidth="1"/>
    <col min="4" max="4" width="16" customWidth="1"/>
    <col min="26" max="26" width="14.5703125" customWidth="1"/>
  </cols>
  <sheetData>
    <row r="2" spans="1:39" ht="26.25" x14ac:dyDescent="0.4">
      <c r="A2" s="4" t="s">
        <v>157</v>
      </c>
    </row>
    <row r="4" spans="1:39" ht="18.75" x14ac:dyDescent="0.3">
      <c r="A4" s="2" t="s">
        <v>18</v>
      </c>
      <c r="B4" s="2" t="s">
        <v>19</v>
      </c>
      <c r="C4" s="2"/>
      <c r="D4" s="2"/>
      <c r="E4" s="2"/>
      <c r="F4" s="2"/>
      <c r="G4" s="2"/>
      <c r="H4" s="2"/>
      <c r="I4" s="2"/>
      <c r="J4" s="2"/>
      <c r="K4" s="2"/>
      <c r="L4" s="2"/>
      <c r="M4" s="2"/>
      <c r="Q4" s="6" t="s">
        <v>90</v>
      </c>
    </row>
    <row r="5" spans="1:39" ht="18.75" x14ac:dyDescent="0.3">
      <c r="Q5" s="6" t="s">
        <v>95</v>
      </c>
    </row>
    <row r="6" spans="1:39" ht="18.75" x14ac:dyDescent="0.3">
      <c r="A6" s="2" t="s">
        <v>125</v>
      </c>
      <c r="B6" s="3"/>
    </row>
    <row r="7" spans="1:39" ht="18.75" x14ac:dyDescent="0.3">
      <c r="A7" s="2" t="s">
        <v>52</v>
      </c>
      <c r="X7" s="6" t="s">
        <v>2</v>
      </c>
    </row>
    <row r="8" spans="1:39" ht="18.75" x14ac:dyDescent="0.3">
      <c r="A8" s="6" t="s">
        <v>29</v>
      </c>
    </row>
    <row r="9" spans="1:39" ht="18.75" x14ac:dyDescent="0.3">
      <c r="A9" s="6" t="s">
        <v>158</v>
      </c>
      <c r="X9" s="1" t="s">
        <v>13</v>
      </c>
      <c r="AB9" t="s">
        <v>150</v>
      </c>
    </row>
    <row r="10" spans="1:39" ht="18.75" x14ac:dyDescent="0.3">
      <c r="A10" s="2" t="s">
        <v>30</v>
      </c>
      <c r="AJ10" s="1"/>
      <c r="AK10" s="1"/>
      <c r="AL10" s="1"/>
      <c r="AM10" s="1"/>
    </row>
    <row r="11" spans="1:39" ht="18.75" x14ac:dyDescent="0.3">
      <c r="A11" s="2" t="s">
        <v>31</v>
      </c>
      <c r="X11" s="27" t="s">
        <v>3</v>
      </c>
      <c r="Y11" s="1"/>
      <c r="Z11" s="1"/>
      <c r="AA11" s="1"/>
      <c r="AB11" s="1"/>
      <c r="AC11" s="1"/>
      <c r="AD11" s="1"/>
      <c r="AE11" s="1"/>
      <c r="AF11" s="1"/>
      <c r="AG11" s="1"/>
      <c r="AJ11" s="1"/>
      <c r="AK11" s="1"/>
      <c r="AL11" s="1"/>
      <c r="AM11" s="1"/>
    </row>
    <row r="12" spans="1:39" ht="18.75" x14ac:dyDescent="0.3">
      <c r="A12" s="6" t="s">
        <v>48</v>
      </c>
      <c r="X12" s="1"/>
      <c r="Y12" s="1"/>
      <c r="Z12" s="1"/>
      <c r="AA12" s="1"/>
      <c r="AB12" s="1"/>
      <c r="AC12" s="1"/>
      <c r="AD12" s="1"/>
      <c r="AE12" s="1"/>
      <c r="AF12" s="1"/>
      <c r="AG12" s="1"/>
      <c r="AJ12" s="1"/>
      <c r="AK12" s="1"/>
      <c r="AL12" s="1"/>
      <c r="AM12" s="1"/>
    </row>
    <row r="13" spans="1:39" ht="15.75" x14ac:dyDescent="0.25">
      <c r="X13" s="1" t="s">
        <v>6</v>
      </c>
      <c r="Y13" s="1"/>
      <c r="Z13" s="1"/>
      <c r="AA13" s="1"/>
      <c r="AB13" s="1"/>
      <c r="AC13" s="1"/>
      <c r="AD13" s="1"/>
      <c r="AE13" s="1"/>
      <c r="AF13" s="1"/>
      <c r="AG13" s="1"/>
      <c r="AJ13" s="1"/>
      <c r="AK13" s="1"/>
      <c r="AL13" s="1"/>
      <c r="AM13" s="1"/>
    </row>
    <row r="14" spans="1:39" ht="19.5" thickBot="1" x14ac:dyDescent="0.35">
      <c r="A14" s="6" t="s">
        <v>0</v>
      </c>
      <c r="X14" s="1"/>
      <c r="Y14" s="1"/>
      <c r="Z14" s="1"/>
      <c r="AA14" s="1"/>
      <c r="AB14" s="1"/>
      <c r="AC14" s="1"/>
      <c r="AD14" s="1"/>
      <c r="AE14" s="1"/>
      <c r="AF14" s="1"/>
      <c r="AG14" s="1"/>
      <c r="AJ14" s="1"/>
      <c r="AK14" s="1"/>
      <c r="AL14" s="1"/>
      <c r="AM14" s="1"/>
    </row>
    <row r="15" spans="1:39" ht="15.75" x14ac:dyDescent="0.25">
      <c r="K15" s="17" t="s">
        <v>161</v>
      </c>
      <c r="L15" s="9"/>
      <c r="M15" s="9"/>
      <c r="N15" s="9"/>
      <c r="O15" s="9"/>
      <c r="P15" s="9"/>
      <c r="Q15" s="9"/>
      <c r="R15" s="9" t="s">
        <v>162</v>
      </c>
      <c r="S15" s="9"/>
      <c r="T15" s="9"/>
      <c r="U15" s="9"/>
      <c r="V15" s="10"/>
      <c r="X15" s="1" t="s">
        <v>7</v>
      </c>
      <c r="Y15" s="1"/>
      <c r="Z15" s="1"/>
      <c r="AA15" s="1"/>
      <c r="AB15" s="1"/>
      <c r="AC15" s="1"/>
      <c r="AD15" s="1"/>
      <c r="AE15" s="1"/>
      <c r="AF15" s="1"/>
      <c r="AG15" s="1"/>
      <c r="AJ15" s="1"/>
      <c r="AK15" s="1"/>
      <c r="AL15" s="1"/>
      <c r="AM15" s="1"/>
    </row>
    <row r="16" spans="1:39" ht="18.75" x14ac:dyDescent="0.3">
      <c r="A16" s="2" t="s">
        <v>129</v>
      </c>
      <c r="B16" s="2"/>
      <c r="C16" s="2"/>
      <c r="D16" s="2"/>
      <c r="E16" s="2"/>
      <c r="F16" s="2"/>
      <c r="G16" s="2"/>
      <c r="H16" s="2"/>
      <c r="I16" s="2"/>
      <c r="J16" s="2"/>
      <c r="K16" s="20" t="s">
        <v>95</v>
      </c>
      <c r="L16" s="48"/>
      <c r="M16" s="21" t="s">
        <v>163</v>
      </c>
      <c r="N16" s="48"/>
      <c r="O16" s="48"/>
      <c r="P16" s="48"/>
      <c r="Q16" s="48"/>
      <c r="R16" s="48"/>
      <c r="S16" s="12"/>
      <c r="T16" s="12"/>
      <c r="U16" s="12"/>
      <c r="V16" s="13"/>
      <c r="X16" s="1" t="s">
        <v>81</v>
      </c>
      <c r="Y16" s="1"/>
      <c r="Z16" s="1"/>
      <c r="AA16" s="1"/>
      <c r="AB16" s="7"/>
      <c r="AC16" s="1"/>
      <c r="AD16" s="1"/>
      <c r="AE16" s="1"/>
      <c r="AF16" s="1"/>
      <c r="AG16" s="1"/>
      <c r="AJ16" s="1"/>
      <c r="AK16" s="1"/>
      <c r="AL16" s="1"/>
      <c r="AM16" s="1"/>
    </row>
    <row r="17" spans="1:39" ht="19.5" thickBot="1" x14ac:dyDescent="0.35">
      <c r="A17" s="2" t="s">
        <v>104</v>
      </c>
      <c r="B17" s="2"/>
      <c r="C17" s="2"/>
      <c r="D17" s="2"/>
      <c r="E17" s="2"/>
      <c r="F17" s="2"/>
      <c r="G17" s="2"/>
      <c r="H17" s="2"/>
      <c r="I17" s="2"/>
      <c r="J17" s="2"/>
      <c r="K17" s="55"/>
      <c r="L17" s="56"/>
      <c r="M17" s="24" t="s">
        <v>164</v>
      </c>
      <c r="N17" s="56"/>
      <c r="O17" s="56"/>
      <c r="P17" s="56"/>
      <c r="Q17" s="56"/>
      <c r="R17" s="56"/>
      <c r="S17" s="24"/>
      <c r="T17" s="15"/>
      <c r="U17" s="15"/>
      <c r="V17" s="16"/>
      <c r="X17" s="1" t="s">
        <v>8</v>
      </c>
      <c r="Y17" s="1"/>
      <c r="Z17" s="1"/>
      <c r="AA17" s="1"/>
      <c r="AB17" s="26" t="s">
        <v>21</v>
      </c>
      <c r="AC17" s="1"/>
      <c r="AD17" s="1"/>
      <c r="AE17" s="1"/>
      <c r="AF17" s="1"/>
      <c r="AG17" s="1"/>
      <c r="AJ17" s="1"/>
      <c r="AK17" s="1"/>
      <c r="AL17" s="1"/>
      <c r="AM17" s="1"/>
    </row>
    <row r="18" spans="1:39" ht="18.75" x14ac:dyDescent="0.3">
      <c r="A18" s="2"/>
      <c r="B18" s="2"/>
      <c r="C18" s="2"/>
      <c r="D18" s="2"/>
      <c r="E18" s="2"/>
      <c r="F18" s="2"/>
      <c r="G18" s="2"/>
      <c r="H18" s="2"/>
      <c r="I18" s="2"/>
      <c r="J18" s="2"/>
      <c r="K18" s="2"/>
      <c r="L18" s="2"/>
      <c r="M18" s="2"/>
      <c r="N18" s="2"/>
      <c r="O18" s="2"/>
      <c r="P18" s="2"/>
      <c r="Q18" s="2"/>
      <c r="R18" s="2"/>
      <c r="S18" s="1"/>
      <c r="X18" s="1"/>
      <c r="Y18" s="1"/>
      <c r="Z18" s="1"/>
      <c r="AA18" s="1"/>
      <c r="AB18" s="1"/>
      <c r="AC18" s="1"/>
      <c r="AD18" s="1"/>
      <c r="AE18" s="1"/>
      <c r="AF18" s="1"/>
      <c r="AG18" s="1"/>
      <c r="AJ18" s="1"/>
      <c r="AK18" s="1"/>
      <c r="AL18" s="1"/>
      <c r="AM18" s="1"/>
    </row>
    <row r="19" spans="1:39" ht="18.75" x14ac:dyDescent="0.3">
      <c r="A19" s="1" t="s">
        <v>132</v>
      </c>
      <c r="B19" s="1"/>
      <c r="C19" s="1"/>
      <c r="D19" s="1"/>
      <c r="E19" s="1"/>
      <c r="F19" s="1"/>
      <c r="G19" s="1"/>
      <c r="H19" s="1"/>
      <c r="I19" s="1"/>
      <c r="J19" s="1"/>
      <c r="M19" s="2"/>
      <c r="S19" s="1"/>
      <c r="X19" s="1"/>
      <c r="Y19" s="1"/>
      <c r="Z19" s="1"/>
      <c r="AA19" s="1"/>
      <c r="AB19" s="1"/>
      <c r="AC19" s="1"/>
      <c r="AD19" s="1"/>
      <c r="AE19" s="1"/>
      <c r="AF19" s="1"/>
      <c r="AG19" s="1"/>
      <c r="AJ19" s="1"/>
      <c r="AK19" s="1"/>
      <c r="AL19" s="1"/>
      <c r="AM19" s="1"/>
    </row>
    <row r="20" spans="1:39" ht="19.5" thickBot="1" x14ac:dyDescent="0.35">
      <c r="A20" s="6" t="s">
        <v>187</v>
      </c>
      <c r="B20" s="1"/>
      <c r="C20" s="1"/>
      <c r="D20" s="1"/>
      <c r="E20" s="1"/>
      <c r="F20" s="1"/>
      <c r="G20" s="1"/>
      <c r="H20" s="1"/>
      <c r="I20" s="1"/>
      <c r="J20" s="1"/>
      <c r="K20" s="1"/>
      <c r="X20" s="1"/>
      <c r="Y20" s="1"/>
      <c r="Z20" s="1"/>
      <c r="AA20" s="1"/>
      <c r="AB20" s="1"/>
      <c r="AC20" s="1"/>
      <c r="AD20" s="1"/>
      <c r="AE20" s="1"/>
      <c r="AF20" s="1"/>
      <c r="AG20" s="1"/>
      <c r="AJ20" s="1"/>
      <c r="AK20" s="1"/>
      <c r="AL20" s="1"/>
      <c r="AM20" s="1"/>
    </row>
    <row r="21" spans="1:39" ht="16.5" thickBot="1" x14ac:dyDescent="0.3">
      <c r="A21" s="17" t="s">
        <v>130</v>
      </c>
      <c r="B21" s="9"/>
      <c r="C21" s="9"/>
      <c r="D21" s="9"/>
      <c r="E21" s="9"/>
      <c r="F21" s="9"/>
      <c r="G21" s="9"/>
      <c r="H21" s="9"/>
      <c r="I21" s="10"/>
      <c r="J21" s="1"/>
      <c r="L21" s="30" t="s">
        <v>165</v>
      </c>
      <c r="M21" s="31"/>
      <c r="N21" s="49"/>
      <c r="O21" s="31"/>
      <c r="P21" s="31"/>
      <c r="Q21" s="31"/>
      <c r="R21" s="31"/>
      <c r="S21" s="31"/>
      <c r="T21" s="49"/>
      <c r="U21" s="50"/>
      <c r="X21" s="27" t="s">
        <v>4</v>
      </c>
      <c r="Y21" s="1"/>
      <c r="Z21" s="1"/>
      <c r="AA21" s="1"/>
      <c r="AB21" s="1"/>
      <c r="AC21" s="1"/>
      <c r="AD21" s="1"/>
      <c r="AE21" s="1"/>
      <c r="AF21" s="1"/>
      <c r="AG21" s="1"/>
      <c r="AJ21" s="1"/>
      <c r="AK21" s="1"/>
      <c r="AL21" s="1"/>
      <c r="AM21" s="1"/>
    </row>
    <row r="22" spans="1:39" ht="18.75" x14ac:dyDescent="0.3">
      <c r="A22" s="17"/>
      <c r="B22" s="18" t="s">
        <v>64</v>
      </c>
      <c r="C22" s="18" t="s">
        <v>65</v>
      </c>
      <c r="D22" s="18" t="s">
        <v>66</v>
      </c>
      <c r="E22" s="18" t="s">
        <v>71</v>
      </c>
      <c r="F22" s="18"/>
      <c r="G22" s="18"/>
      <c r="H22" s="18"/>
      <c r="I22" s="19"/>
      <c r="L22" s="32" t="s">
        <v>166</v>
      </c>
      <c r="M22" s="33"/>
      <c r="N22" s="51"/>
      <c r="O22" s="33"/>
      <c r="P22" s="33"/>
      <c r="Q22" s="33"/>
      <c r="R22" s="33"/>
      <c r="S22" s="33"/>
      <c r="T22" s="52"/>
      <c r="U22" s="53"/>
      <c r="X22" s="1"/>
      <c r="Y22" s="1"/>
      <c r="Z22" s="1"/>
      <c r="AA22" s="1"/>
      <c r="AB22" s="1"/>
      <c r="AC22" s="1"/>
      <c r="AD22" s="1"/>
      <c r="AE22" s="1"/>
      <c r="AF22" s="1"/>
      <c r="AG22" s="1"/>
      <c r="AJ22" s="1"/>
      <c r="AK22" s="1"/>
      <c r="AL22" s="1"/>
      <c r="AM22" s="1"/>
    </row>
    <row r="23" spans="1:39" ht="16.5" thickBot="1" x14ac:dyDescent="0.3">
      <c r="A23" s="20" t="s">
        <v>67</v>
      </c>
      <c r="B23" s="12">
        <v>496</v>
      </c>
      <c r="C23" s="12">
        <v>496</v>
      </c>
      <c r="D23" s="12">
        <v>992</v>
      </c>
      <c r="E23" s="38" t="s">
        <v>70</v>
      </c>
      <c r="F23" s="12"/>
      <c r="G23" s="12"/>
      <c r="H23" s="12"/>
      <c r="I23" s="13"/>
      <c r="L23" s="34" t="s">
        <v>167</v>
      </c>
      <c r="M23" s="35"/>
      <c r="N23" s="35"/>
      <c r="O23" s="35"/>
      <c r="P23" s="35"/>
      <c r="Q23" s="35"/>
      <c r="R23" s="35"/>
      <c r="S23" s="35"/>
      <c r="T23" s="35"/>
      <c r="U23" s="54"/>
      <c r="X23" s="1" t="s">
        <v>5</v>
      </c>
      <c r="Y23" s="1"/>
      <c r="Z23" s="1"/>
      <c r="AA23" s="1"/>
      <c r="AB23" s="1"/>
      <c r="AC23" s="1"/>
      <c r="AD23" s="1"/>
      <c r="AE23" s="1"/>
      <c r="AF23" s="1"/>
      <c r="AG23" s="1"/>
      <c r="AJ23" s="1"/>
      <c r="AK23" s="1"/>
      <c r="AL23" s="1"/>
      <c r="AM23" s="1"/>
    </row>
    <row r="24" spans="1:39" ht="16.5" thickBot="1" x14ac:dyDescent="0.3">
      <c r="A24" s="23" t="s">
        <v>68</v>
      </c>
      <c r="B24" s="15">
        <v>4</v>
      </c>
      <c r="C24" s="15">
        <v>4</v>
      </c>
      <c r="D24" s="15">
        <v>8</v>
      </c>
      <c r="E24" s="15" t="s">
        <v>69</v>
      </c>
      <c r="F24" s="15"/>
      <c r="G24" s="15"/>
      <c r="H24" s="15"/>
      <c r="I24" s="16"/>
      <c r="N24" s="1"/>
      <c r="O24" s="1"/>
      <c r="P24" s="1"/>
      <c r="Q24" s="1"/>
      <c r="R24" s="1"/>
      <c r="S24" s="1"/>
      <c r="T24" s="1"/>
      <c r="X24" s="1"/>
      <c r="Y24" s="1"/>
      <c r="Z24" s="1"/>
      <c r="AA24" s="1"/>
      <c r="AB24" s="1"/>
      <c r="AC24" s="1"/>
      <c r="AD24" s="1"/>
      <c r="AE24" s="1"/>
      <c r="AF24" s="1"/>
      <c r="AG24" s="1"/>
      <c r="AJ24" s="1"/>
      <c r="AK24" s="1"/>
      <c r="AL24" s="1"/>
      <c r="AM24" s="1"/>
    </row>
    <row r="25" spans="1:39" ht="15.75" x14ac:dyDescent="0.25">
      <c r="N25" s="1"/>
      <c r="O25" s="1"/>
      <c r="P25" s="1"/>
      <c r="Q25" s="1"/>
      <c r="R25" s="1"/>
      <c r="S25" s="1"/>
      <c r="T25" s="1"/>
      <c r="X25" s="1" t="s">
        <v>7</v>
      </c>
      <c r="Y25" s="1"/>
      <c r="Z25" s="1"/>
      <c r="AA25" s="1"/>
      <c r="AB25" s="1"/>
      <c r="AC25" s="1"/>
      <c r="AD25" s="1"/>
      <c r="AE25" s="1"/>
      <c r="AF25" s="1"/>
      <c r="AG25" s="1"/>
      <c r="AJ25" s="1"/>
      <c r="AK25" s="1"/>
      <c r="AL25" s="1"/>
      <c r="AM25" s="1"/>
    </row>
    <row r="26" spans="1:39" ht="15.75" x14ac:dyDescent="0.25">
      <c r="A26" s="41" t="s">
        <v>133</v>
      </c>
      <c r="O26" s="1"/>
      <c r="P26" s="1"/>
      <c r="Q26" s="1"/>
      <c r="R26" s="1"/>
      <c r="S26" s="1"/>
      <c r="T26" s="1"/>
      <c r="X26" s="1" t="s">
        <v>81</v>
      </c>
      <c r="Y26" s="1"/>
      <c r="Z26" s="1"/>
      <c r="AA26" s="1"/>
      <c r="AB26" s="7"/>
      <c r="AC26" s="1"/>
      <c r="AD26" s="1"/>
      <c r="AE26" s="1"/>
      <c r="AF26" s="1"/>
      <c r="AG26" s="1"/>
      <c r="AJ26" s="1"/>
      <c r="AK26" s="1"/>
      <c r="AL26" s="1"/>
      <c r="AM26" s="1"/>
    </row>
    <row r="27" spans="1:39" ht="15.75" x14ac:dyDescent="0.25">
      <c r="A27" s="41" t="s">
        <v>137</v>
      </c>
      <c r="O27" s="1"/>
      <c r="P27" s="1"/>
      <c r="Q27" s="1"/>
      <c r="R27" s="1"/>
      <c r="S27" s="1"/>
      <c r="T27" s="1"/>
      <c r="X27" s="1" t="s">
        <v>8</v>
      </c>
      <c r="Y27" s="1"/>
      <c r="Z27" s="1"/>
      <c r="AA27" s="1"/>
      <c r="AB27" s="26"/>
      <c r="AC27" s="1"/>
      <c r="AD27" s="1" t="s">
        <v>112</v>
      </c>
      <c r="AE27" s="1"/>
      <c r="AF27" s="1"/>
      <c r="AG27" s="1"/>
    </row>
    <row r="28" spans="1:39" ht="19.5" thickBot="1" x14ac:dyDescent="0.35">
      <c r="A28" s="6" t="s">
        <v>183</v>
      </c>
      <c r="B28" s="2"/>
      <c r="C28" s="6" t="s">
        <v>184</v>
      </c>
      <c r="D28" s="2"/>
      <c r="E28" s="2"/>
      <c r="F28" s="2"/>
      <c r="G28" s="2"/>
      <c r="H28" s="2"/>
      <c r="I28" s="2"/>
      <c r="J28" s="2"/>
      <c r="K28" s="2"/>
      <c r="L28" s="2"/>
      <c r="M28" s="2"/>
      <c r="N28" s="2"/>
      <c r="O28" s="2"/>
      <c r="P28" s="2"/>
      <c r="Q28" s="1"/>
      <c r="R28" s="1"/>
      <c r="S28" s="1"/>
      <c r="T28" s="1"/>
    </row>
    <row r="29" spans="1:39" ht="16.5" thickBot="1" x14ac:dyDescent="0.3">
      <c r="A29" s="44" t="s">
        <v>131</v>
      </c>
      <c r="B29" s="45"/>
      <c r="C29" s="45"/>
      <c r="D29" s="45"/>
      <c r="E29" s="45"/>
      <c r="F29" s="45"/>
      <c r="G29" s="45"/>
      <c r="H29" s="45"/>
      <c r="I29" s="45"/>
      <c r="J29" s="45"/>
      <c r="K29" s="45"/>
      <c r="L29" s="46"/>
      <c r="T29" s="1"/>
    </row>
    <row r="30" spans="1:39" ht="18.75" x14ac:dyDescent="0.3">
      <c r="A30" s="20"/>
      <c r="B30" s="21" t="s">
        <v>64</v>
      </c>
      <c r="C30" s="21" t="s">
        <v>65</v>
      </c>
      <c r="D30" s="21" t="s">
        <v>66</v>
      </c>
      <c r="E30" s="21" t="s">
        <v>138</v>
      </c>
      <c r="F30" s="21"/>
      <c r="G30" s="21"/>
      <c r="H30" s="21"/>
      <c r="I30" s="21"/>
      <c r="J30" s="12"/>
      <c r="K30" s="12"/>
      <c r="L30" s="13"/>
      <c r="T30" s="1"/>
      <c r="X30" s="6" t="s">
        <v>9</v>
      </c>
    </row>
    <row r="31" spans="1:39" ht="15.75" x14ac:dyDescent="0.25">
      <c r="A31" s="20" t="s">
        <v>118</v>
      </c>
      <c r="B31" s="12">
        <v>446</v>
      </c>
      <c r="C31" s="12">
        <v>446</v>
      </c>
      <c r="D31" s="12">
        <f>SUM(B31:C31)</f>
        <v>892</v>
      </c>
      <c r="E31" s="38">
        <v>0.9</v>
      </c>
      <c r="F31" s="12"/>
      <c r="G31" s="12" t="s">
        <v>139</v>
      </c>
      <c r="H31" s="12"/>
      <c r="I31" s="12"/>
      <c r="J31" s="12"/>
      <c r="K31" s="12"/>
      <c r="L31" s="13"/>
      <c r="T31" s="1"/>
    </row>
    <row r="32" spans="1:39" ht="15.75" x14ac:dyDescent="0.25">
      <c r="A32" s="20" t="s">
        <v>134</v>
      </c>
      <c r="B32" s="12">
        <v>50</v>
      </c>
      <c r="C32" s="12">
        <v>50</v>
      </c>
      <c r="D32" s="12">
        <f>SUM(B32:C32)</f>
        <v>100</v>
      </c>
      <c r="E32" s="38">
        <v>0.1</v>
      </c>
      <c r="F32" s="12"/>
      <c r="G32" s="12" t="s">
        <v>140</v>
      </c>
      <c r="H32" s="12"/>
      <c r="I32" s="12"/>
      <c r="J32" s="12"/>
      <c r="K32" s="12"/>
      <c r="L32" s="13"/>
      <c r="T32" s="1"/>
      <c r="X32" s="1" t="s">
        <v>10</v>
      </c>
      <c r="Y32" s="1"/>
      <c r="Z32" s="1"/>
      <c r="AA32" s="1"/>
      <c r="AB32" s="1"/>
      <c r="AC32" s="1"/>
      <c r="AD32" s="1"/>
      <c r="AE32" s="1"/>
    </row>
    <row r="33" spans="1:31" ht="16.5" thickBot="1" x14ac:dyDescent="0.3">
      <c r="A33" s="43" t="s">
        <v>135</v>
      </c>
      <c r="B33" s="15">
        <v>4</v>
      </c>
      <c r="C33" s="15">
        <v>4</v>
      </c>
      <c r="D33" s="15">
        <f>SUM(B33:C33)</f>
        <v>8</v>
      </c>
      <c r="E33" s="15"/>
      <c r="F33" s="15"/>
      <c r="G33" s="15"/>
      <c r="H33" s="15"/>
      <c r="I33" s="15"/>
      <c r="J33" s="15"/>
      <c r="K33" s="15"/>
      <c r="L33" s="16"/>
      <c r="T33" s="1"/>
      <c r="X33" s="1" t="s">
        <v>11</v>
      </c>
      <c r="Y33" s="1"/>
      <c r="Z33" s="1"/>
      <c r="AA33" s="1"/>
      <c r="AB33" s="1"/>
      <c r="AC33" s="1"/>
      <c r="AD33" s="1"/>
      <c r="AE33" s="1"/>
    </row>
    <row r="35" spans="1:31" ht="18.75" x14ac:dyDescent="0.3">
      <c r="A35" s="41" t="s">
        <v>160</v>
      </c>
      <c r="X35" s="6" t="s">
        <v>153</v>
      </c>
    </row>
    <row r="36" spans="1:31" ht="19.5" thickBot="1" x14ac:dyDescent="0.35">
      <c r="A36" s="6" t="s">
        <v>188</v>
      </c>
    </row>
    <row r="37" spans="1:31" ht="16.5" thickBot="1" x14ac:dyDescent="0.3">
      <c r="A37" s="47" t="s">
        <v>136</v>
      </c>
      <c r="B37" s="45"/>
      <c r="C37" s="45"/>
      <c r="D37" s="45"/>
      <c r="E37" s="57"/>
      <c r="F37" s="12"/>
      <c r="G37" s="12"/>
      <c r="H37" s="12"/>
      <c r="I37" s="12"/>
      <c r="J37" s="12"/>
      <c r="K37" s="12"/>
      <c r="L37" s="12"/>
      <c r="X37" s="1" t="s">
        <v>154</v>
      </c>
    </row>
    <row r="38" spans="1:31" ht="15.75" x14ac:dyDescent="0.25">
      <c r="A38" s="20"/>
      <c r="B38" s="21" t="s">
        <v>141</v>
      </c>
      <c r="C38" s="21" t="s">
        <v>65</v>
      </c>
      <c r="D38" s="21" t="s">
        <v>66</v>
      </c>
      <c r="E38" s="58"/>
      <c r="F38" s="21"/>
      <c r="G38" s="21"/>
      <c r="H38" s="21"/>
      <c r="I38" s="21"/>
      <c r="J38" s="12"/>
      <c r="K38" s="12"/>
      <c r="L38" s="12"/>
    </row>
    <row r="39" spans="1:31" x14ac:dyDescent="0.25">
      <c r="A39" s="11" t="s">
        <v>67</v>
      </c>
      <c r="B39" s="12">
        <v>446</v>
      </c>
      <c r="C39" s="12">
        <v>446</v>
      </c>
      <c r="D39" s="12">
        <f>SUM(B39:C39)</f>
        <v>892</v>
      </c>
      <c r="E39" s="12"/>
      <c r="F39" s="12"/>
      <c r="G39" s="12"/>
      <c r="H39" s="12"/>
      <c r="J39" s="12"/>
      <c r="K39" s="12"/>
      <c r="L39" s="12"/>
    </row>
    <row r="40" spans="1:31" ht="15.75" x14ac:dyDescent="0.25">
      <c r="A40" s="20" t="s">
        <v>134</v>
      </c>
      <c r="B40" s="12">
        <v>50</v>
      </c>
      <c r="C40" s="12">
        <v>50</v>
      </c>
      <c r="D40" s="12">
        <f>SUM(B40:C40)</f>
        <v>100</v>
      </c>
      <c r="E40" s="59"/>
      <c r="F40" s="12"/>
      <c r="G40" s="12"/>
      <c r="H40" s="12"/>
      <c r="I40" s="12"/>
      <c r="J40" s="12"/>
      <c r="K40" s="12"/>
      <c r="L40" s="12"/>
    </row>
    <row r="41" spans="1:31" ht="16.5" thickBot="1" x14ac:dyDescent="0.3">
      <c r="A41" s="43" t="s">
        <v>135</v>
      </c>
      <c r="B41" s="15">
        <v>4</v>
      </c>
      <c r="C41" s="15">
        <v>4</v>
      </c>
      <c r="D41" s="15">
        <f>SUM(B41:C41)</f>
        <v>8</v>
      </c>
      <c r="E41" s="60"/>
      <c r="F41" s="12"/>
      <c r="G41" s="12"/>
      <c r="H41" s="12"/>
      <c r="I41" s="12"/>
      <c r="J41" s="12"/>
      <c r="K41" s="12"/>
      <c r="L41" s="12"/>
    </row>
    <row r="42" spans="1:31" ht="15.75" x14ac:dyDescent="0.25">
      <c r="R42" s="1"/>
      <c r="S42" s="1"/>
    </row>
    <row r="43" spans="1:31" ht="15.75" x14ac:dyDescent="0.25">
      <c r="O43" s="1"/>
      <c r="P43" s="1"/>
      <c r="Q43" s="1"/>
      <c r="R43" s="1"/>
      <c r="S43" s="1"/>
    </row>
    <row r="44" spans="1:31" ht="18.75" x14ac:dyDescent="0.3">
      <c r="A44" s="6" t="s">
        <v>114</v>
      </c>
      <c r="O44" s="1"/>
      <c r="P44" s="1"/>
      <c r="Q44" s="1"/>
      <c r="R44" s="1"/>
      <c r="S44" s="1"/>
      <c r="AB44" s="5"/>
    </row>
    <row r="45" spans="1:31" ht="15.75" x14ac:dyDescent="0.25">
      <c r="O45" s="1"/>
      <c r="P45" s="1"/>
      <c r="Q45" s="1"/>
      <c r="S45" s="1"/>
    </row>
    <row r="48" spans="1:31" ht="18.75" x14ac:dyDescent="0.3">
      <c r="A48" s="6" t="s">
        <v>15</v>
      </c>
    </row>
    <row r="51" spans="1:14" ht="15.75" x14ac:dyDescent="0.25">
      <c r="L51" s="1"/>
      <c r="M51" s="1"/>
      <c r="N51" s="1"/>
    </row>
    <row r="52" spans="1:14" ht="18.75" x14ac:dyDescent="0.3">
      <c r="A52" s="6" t="s">
        <v>20</v>
      </c>
      <c r="K52" s="1"/>
      <c r="L52" s="1"/>
      <c r="M52" s="1"/>
      <c r="N52" s="1"/>
    </row>
    <row r="53" spans="1:14" ht="15.75" x14ac:dyDescent="0.25">
      <c r="A53" s="1"/>
      <c r="B53" s="1"/>
      <c r="C53" s="1"/>
      <c r="D53" s="1"/>
      <c r="E53" s="1"/>
      <c r="F53" s="1"/>
      <c r="G53" s="1"/>
      <c r="H53" s="1"/>
      <c r="I53" s="1"/>
      <c r="J53" s="1"/>
      <c r="K53" s="1"/>
    </row>
    <row r="54" spans="1:14" x14ac:dyDescent="0.25">
      <c r="F54" s="5"/>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3ACD7-AF0A-4571-BFEE-E7081E483051}">
  <dimension ref="A2:AM54"/>
  <sheetViews>
    <sheetView topLeftCell="A7" workbookViewId="0">
      <selection activeCell="T18" sqref="T18"/>
    </sheetView>
  </sheetViews>
  <sheetFormatPr defaultRowHeight="15" x14ac:dyDescent="0.25"/>
  <cols>
    <col min="2" max="2" width="19.28515625" customWidth="1"/>
    <col min="3" max="3" width="18.28515625" customWidth="1"/>
    <col min="4" max="4" width="16" customWidth="1"/>
    <col min="26" max="26" width="14.5703125" customWidth="1"/>
  </cols>
  <sheetData>
    <row r="2" spans="1:39" ht="26.25" x14ac:dyDescent="0.4">
      <c r="A2" s="4" t="s">
        <v>168</v>
      </c>
    </row>
    <row r="4" spans="1:39" ht="18.75" x14ac:dyDescent="0.3">
      <c r="A4" s="2" t="s">
        <v>18</v>
      </c>
      <c r="B4" s="2" t="s">
        <v>19</v>
      </c>
      <c r="C4" s="2"/>
      <c r="D4" s="2"/>
      <c r="E4" s="2"/>
      <c r="F4" s="2"/>
      <c r="G4" s="2"/>
      <c r="H4" s="2"/>
      <c r="I4" s="2"/>
      <c r="J4" s="2"/>
      <c r="K4" s="2"/>
      <c r="L4" s="2"/>
      <c r="M4" s="2"/>
      <c r="Q4" s="6" t="s">
        <v>90</v>
      </c>
    </row>
    <row r="5" spans="1:39" ht="18.75" x14ac:dyDescent="0.3">
      <c r="Q5" s="6" t="s">
        <v>95</v>
      </c>
    </row>
    <row r="6" spans="1:39" ht="18.75" x14ac:dyDescent="0.3">
      <c r="A6" s="2" t="s">
        <v>125</v>
      </c>
      <c r="B6" s="3"/>
    </row>
    <row r="7" spans="1:39" ht="18.75" x14ac:dyDescent="0.3">
      <c r="A7" s="2" t="s">
        <v>52</v>
      </c>
      <c r="X7" s="6" t="s">
        <v>2</v>
      </c>
    </row>
    <row r="8" spans="1:39" ht="18.75" x14ac:dyDescent="0.3">
      <c r="A8" s="6" t="s">
        <v>29</v>
      </c>
    </row>
    <row r="9" spans="1:39" ht="18.75" x14ac:dyDescent="0.3">
      <c r="A9" s="6" t="s">
        <v>158</v>
      </c>
      <c r="X9" s="1" t="s">
        <v>13</v>
      </c>
      <c r="AB9" t="s">
        <v>150</v>
      </c>
    </row>
    <row r="10" spans="1:39" ht="18.75" x14ac:dyDescent="0.3">
      <c r="A10" s="2" t="s">
        <v>30</v>
      </c>
      <c r="AJ10" s="1"/>
      <c r="AK10" s="1"/>
      <c r="AL10" s="1"/>
      <c r="AM10" s="1"/>
    </row>
    <row r="11" spans="1:39" ht="18.75" x14ac:dyDescent="0.3">
      <c r="A11" s="2" t="s">
        <v>31</v>
      </c>
      <c r="X11" s="27" t="s">
        <v>3</v>
      </c>
      <c r="Y11" s="1"/>
      <c r="Z11" s="1"/>
      <c r="AA11" s="1"/>
      <c r="AB11" s="1"/>
      <c r="AC11" s="1"/>
      <c r="AD11" s="1"/>
      <c r="AE11" s="1"/>
      <c r="AF11" s="1"/>
      <c r="AG11" s="1"/>
      <c r="AJ11" s="1"/>
      <c r="AK11" s="1"/>
      <c r="AL11" s="1"/>
      <c r="AM11" s="1"/>
    </row>
    <row r="12" spans="1:39" ht="18.75" x14ac:dyDescent="0.3">
      <c r="A12" s="6" t="s">
        <v>169</v>
      </c>
      <c r="X12" s="1"/>
      <c r="Y12" s="1"/>
      <c r="Z12" s="1"/>
      <c r="AA12" s="1"/>
      <c r="AB12" s="1"/>
      <c r="AC12" s="1"/>
      <c r="AD12" s="1"/>
      <c r="AE12" s="1"/>
      <c r="AF12" s="1"/>
      <c r="AG12" s="1"/>
      <c r="AJ12" s="1"/>
      <c r="AK12" s="1"/>
      <c r="AL12" s="1"/>
      <c r="AM12" s="1"/>
    </row>
    <row r="13" spans="1:39" ht="15.75" x14ac:dyDescent="0.25">
      <c r="X13" s="1" t="s">
        <v>6</v>
      </c>
      <c r="Y13" s="1"/>
      <c r="Z13" s="1"/>
      <c r="AA13" s="1"/>
      <c r="AB13" s="1"/>
      <c r="AC13" s="1"/>
      <c r="AD13" s="1"/>
      <c r="AE13" s="1"/>
      <c r="AF13" s="1"/>
      <c r="AG13" s="1"/>
      <c r="AJ13" s="1"/>
      <c r="AK13" s="1"/>
      <c r="AL13" s="1"/>
      <c r="AM13" s="1"/>
    </row>
    <row r="14" spans="1:39" ht="19.5" thickBot="1" x14ac:dyDescent="0.35">
      <c r="A14" s="6" t="s">
        <v>0</v>
      </c>
      <c r="X14" s="1"/>
      <c r="Y14" s="1"/>
      <c r="Z14" s="1"/>
      <c r="AA14" s="1"/>
      <c r="AB14" s="1"/>
      <c r="AC14" s="1"/>
      <c r="AD14" s="1"/>
      <c r="AE14" s="1"/>
      <c r="AF14" s="1"/>
      <c r="AG14" s="1"/>
      <c r="AJ14" s="1"/>
      <c r="AK14" s="1"/>
      <c r="AL14" s="1"/>
      <c r="AM14" s="1"/>
    </row>
    <row r="15" spans="1:39" ht="15.75" x14ac:dyDescent="0.25">
      <c r="K15" s="17" t="s">
        <v>161</v>
      </c>
      <c r="L15" s="9"/>
      <c r="M15" s="9"/>
      <c r="N15" s="9"/>
      <c r="O15" s="9"/>
      <c r="P15" s="9"/>
      <c r="Q15" s="9"/>
      <c r="R15" s="9" t="s">
        <v>162</v>
      </c>
      <c r="S15" s="9"/>
      <c r="T15" s="9"/>
      <c r="U15" s="9"/>
      <c r="V15" s="10"/>
      <c r="X15" s="1" t="s">
        <v>7</v>
      </c>
      <c r="Y15" s="1"/>
      <c r="Z15" s="1"/>
      <c r="AA15" s="1"/>
      <c r="AB15" s="1"/>
      <c r="AC15" s="1"/>
      <c r="AD15" s="1"/>
      <c r="AE15" s="1"/>
      <c r="AF15" s="1"/>
      <c r="AG15" s="1"/>
      <c r="AJ15" s="1"/>
      <c r="AK15" s="1"/>
      <c r="AL15" s="1"/>
      <c r="AM15" s="1"/>
    </row>
    <row r="16" spans="1:39" ht="18.75" x14ac:dyDescent="0.3">
      <c r="A16" s="2" t="s">
        <v>129</v>
      </c>
      <c r="B16" s="2"/>
      <c r="C16" s="2"/>
      <c r="D16" s="2"/>
      <c r="E16" s="2"/>
      <c r="F16" s="2"/>
      <c r="G16" s="2"/>
      <c r="H16" s="2"/>
      <c r="I16" s="2"/>
      <c r="J16" s="2"/>
      <c r="K16" s="20" t="s">
        <v>95</v>
      </c>
      <c r="L16" s="48"/>
      <c r="M16" s="21" t="s">
        <v>163</v>
      </c>
      <c r="N16" s="48"/>
      <c r="O16" s="48"/>
      <c r="P16" s="48"/>
      <c r="Q16" s="48"/>
      <c r="R16" s="48"/>
      <c r="S16" s="12"/>
      <c r="T16" s="12"/>
      <c r="U16" s="12"/>
      <c r="V16" s="13"/>
      <c r="X16" s="1" t="s">
        <v>81</v>
      </c>
      <c r="Y16" s="1"/>
      <c r="Z16" s="1"/>
      <c r="AA16" s="1"/>
      <c r="AB16" s="7"/>
      <c r="AC16" s="1"/>
      <c r="AD16" s="1"/>
      <c r="AE16" s="1"/>
      <c r="AF16" s="1"/>
      <c r="AG16" s="1"/>
      <c r="AJ16" s="1"/>
      <c r="AK16" s="1"/>
      <c r="AL16" s="1"/>
      <c r="AM16" s="1"/>
    </row>
    <row r="17" spans="1:39" ht="19.5" thickBot="1" x14ac:dyDescent="0.35">
      <c r="A17" s="2" t="s">
        <v>104</v>
      </c>
      <c r="B17" s="2"/>
      <c r="C17" s="2"/>
      <c r="D17" s="2"/>
      <c r="E17" s="2"/>
      <c r="F17" s="2"/>
      <c r="G17" s="2"/>
      <c r="H17" s="2"/>
      <c r="I17" s="2"/>
      <c r="J17" s="2"/>
      <c r="K17" s="55"/>
      <c r="L17" s="56"/>
      <c r="M17" s="24" t="s">
        <v>164</v>
      </c>
      <c r="N17" s="56"/>
      <c r="O17" s="56"/>
      <c r="P17" s="56"/>
      <c r="Q17" s="56"/>
      <c r="R17" s="56"/>
      <c r="S17" s="24"/>
      <c r="T17" s="15"/>
      <c r="U17" s="15"/>
      <c r="V17" s="16"/>
      <c r="X17" s="1" t="s">
        <v>8</v>
      </c>
      <c r="Y17" s="1"/>
      <c r="Z17" s="1"/>
      <c r="AA17" s="1"/>
      <c r="AB17" s="26" t="s">
        <v>21</v>
      </c>
      <c r="AC17" s="1"/>
      <c r="AD17" s="1"/>
      <c r="AE17" s="1"/>
      <c r="AF17" s="1"/>
      <c r="AG17" s="1"/>
      <c r="AJ17" s="1"/>
      <c r="AK17" s="1"/>
      <c r="AL17" s="1"/>
      <c r="AM17" s="1"/>
    </row>
    <row r="18" spans="1:39" ht="18.75" x14ac:dyDescent="0.3">
      <c r="A18" s="2"/>
      <c r="B18" s="2"/>
      <c r="C18" s="2"/>
      <c r="D18" s="2"/>
      <c r="E18" s="2"/>
      <c r="F18" s="2"/>
      <c r="G18" s="2"/>
      <c r="H18" s="2"/>
      <c r="I18" s="2"/>
      <c r="J18" s="2"/>
      <c r="K18" s="2"/>
      <c r="L18" s="2"/>
      <c r="M18" s="2"/>
      <c r="N18" s="2"/>
      <c r="O18" s="2"/>
      <c r="P18" s="2"/>
      <c r="Q18" s="2"/>
      <c r="R18" s="2"/>
      <c r="S18" s="1"/>
      <c r="X18" s="1"/>
      <c r="Y18" s="1"/>
      <c r="Z18" s="1"/>
      <c r="AA18" s="1"/>
      <c r="AB18" s="1"/>
      <c r="AC18" s="1"/>
      <c r="AD18" s="1"/>
      <c r="AE18" s="1"/>
      <c r="AF18" s="1"/>
      <c r="AG18" s="1"/>
      <c r="AJ18" s="1"/>
      <c r="AK18" s="1"/>
      <c r="AL18" s="1"/>
      <c r="AM18" s="1"/>
    </row>
    <row r="19" spans="1:39" ht="18.75" x14ac:dyDescent="0.3">
      <c r="A19" s="1" t="s">
        <v>132</v>
      </c>
      <c r="B19" s="1"/>
      <c r="C19" s="1"/>
      <c r="D19" s="1"/>
      <c r="E19" s="1"/>
      <c r="F19" s="1"/>
      <c r="G19" s="1"/>
      <c r="H19" s="1"/>
      <c r="I19" s="1"/>
      <c r="J19" s="1"/>
      <c r="M19" s="2"/>
      <c r="S19" s="1"/>
      <c r="X19" s="1"/>
      <c r="Y19" s="1"/>
      <c r="Z19" s="1"/>
      <c r="AA19" s="1"/>
      <c r="AB19" s="1"/>
      <c r="AC19" s="1"/>
      <c r="AD19" s="1"/>
      <c r="AE19" s="1"/>
      <c r="AF19" s="1"/>
      <c r="AG19" s="1"/>
      <c r="AJ19" s="1"/>
      <c r="AK19" s="1"/>
      <c r="AL19" s="1"/>
      <c r="AM19" s="1"/>
    </row>
    <row r="20" spans="1:39" ht="19.5" thickBot="1" x14ac:dyDescent="0.35">
      <c r="A20" s="6" t="s">
        <v>187</v>
      </c>
      <c r="B20" s="1"/>
      <c r="C20" s="1"/>
      <c r="D20" s="1"/>
      <c r="E20" s="1"/>
      <c r="F20" s="1"/>
      <c r="G20" s="1"/>
      <c r="H20" s="1"/>
      <c r="I20" s="1"/>
      <c r="J20" s="1"/>
      <c r="K20" s="1"/>
      <c r="X20" s="1"/>
      <c r="Y20" s="1"/>
      <c r="Z20" s="1"/>
      <c r="AA20" s="1"/>
      <c r="AB20" s="1"/>
      <c r="AC20" s="1"/>
      <c r="AD20" s="1"/>
      <c r="AE20" s="1"/>
      <c r="AF20" s="1"/>
      <c r="AG20" s="1"/>
      <c r="AJ20" s="1"/>
      <c r="AK20" s="1"/>
      <c r="AL20" s="1"/>
      <c r="AM20" s="1"/>
    </row>
    <row r="21" spans="1:39" ht="16.5" thickBot="1" x14ac:dyDescent="0.3">
      <c r="A21" s="17" t="s">
        <v>130</v>
      </c>
      <c r="B21" s="9"/>
      <c r="C21" s="9"/>
      <c r="D21" s="9"/>
      <c r="E21" s="9"/>
      <c r="F21" s="9"/>
      <c r="G21" s="9"/>
      <c r="H21" s="9"/>
      <c r="I21" s="10"/>
      <c r="J21" s="1"/>
      <c r="K21" s="30" t="s">
        <v>165</v>
      </c>
      <c r="L21" s="31"/>
      <c r="M21" s="49"/>
      <c r="N21" s="31"/>
      <c r="O21" s="31"/>
      <c r="P21" s="31"/>
      <c r="Q21" s="31"/>
      <c r="R21" s="31"/>
      <c r="S21" s="49"/>
      <c r="T21" s="50"/>
      <c r="X21" s="27" t="s">
        <v>4</v>
      </c>
      <c r="Y21" s="1"/>
      <c r="Z21" s="1"/>
      <c r="AA21" s="1"/>
      <c r="AB21" s="1"/>
      <c r="AC21" s="1"/>
      <c r="AD21" s="1"/>
      <c r="AE21" s="1"/>
      <c r="AF21" s="1"/>
      <c r="AG21" s="1"/>
      <c r="AJ21" s="1"/>
      <c r="AK21" s="1"/>
      <c r="AL21" s="1"/>
      <c r="AM21" s="1"/>
    </row>
    <row r="22" spans="1:39" ht="18.75" x14ac:dyDescent="0.3">
      <c r="A22" s="17"/>
      <c r="B22" s="18" t="s">
        <v>64</v>
      </c>
      <c r="C22" s="18" t="s">
        <v>65</v>
      </c>
      <c r="D22" s="18" t="s">
        <v>66</v>
      </c>
      <c r="E22" s="18" t="s">
        <v>71</v>
      </c>
      <c r="F22" s="18"/>
      <c r="G22" s="18"/>
      <c r="H22" s="18"/>
      <c r="I22" s="19"/>
      <c r="K22" s="32" t="s">
        <v>166</v>
      </c>
      <c r="L22" s="33"/>
      <c r="M22" s="51"/>
      <c r="N22" s="33"/>
      <c r="O22" s="33"/>
      <c r="P22" s="33"/>
      <c r="Q22" s="33"/>
      <c r="R22" s="33"/>
      <c r="S22" s="52"/>
      <c r="T22" s="53"/>
      <c r="X22" s="1"/>
      <c r="Y22" s="1"/>
      <c r="Z22" s="1"/>
      <c r="AA22" s="1"/>
      <c r="AB22" s="1"/>
      <c r="AC22" s="1"/>
      <c r="AD22" s="1"/>
      <c r="AE22" s="1"/>
      <c r="AF22" s="1"/>
      <c r="AG22" s="1"/>
      <c r="AJ22" s="1"/>
      <c r="AK22" s="1"/>
      <c r="AL22" s="1"/>
      <c r="AM22" s="1"/>
    </row>
    <row r="23" spans="1:39" ht="16.5" thickBot="1" x14ac:dyDescent="0.3">
      <c r="A23" s="20" t="s">
        <v>67</v>
      </c>
      <c r="B23" s="12">
        <v>496</v>
      </c>
      <c r="C23" s="12">
        <v>496</v>
      </c>
      <c r="D23" s="12">
        <v>992</v>
      </c>
      <c r="E23" s="38" t="s">
        <v>70</v>
      </c>
      <c r="F23" s="12"/>
      <c r="G23" s="12"/>
      <c r="H23" s="12"/>
      <c r="I23" s="13"/>
      <c r="K23" s="34" t="s">
        <v>167</v>
      </c>
      <c r="L23" s="35"/>
      <c r="M23" s="35"/>
      <c r="N23" s="35"/>
      <c r="O23" s="35"/>
      <c r="P23" s="35"/>
      <c r="Q23" s="35"/>
      <c r="R23" s="35"/>
      <c r="S23" s="35"/>
      <c r="T23" s="54"/>
      <c r="X23" s="1" t="s">
        <v>5</v>
      </c>
      <c r="Y23" s="1"/>
      <c r="Z23" s="1"/>
      <c r="AA23" s="1"/>
      <c r="AB23" s="1"/>
      <c r="AC23" s="1"/>
      <c r="AD23" s="1"/>
      <c r="AE23" s="1"/>
      <c r="AF23" s="1"/>
      <c r="AG23" s="1"/>
      <c r="AJ23" s="1"/>
      <c r="AK23" s="1"/>
      <c r="AL23" s="1"/>
      <c r="AM23" s="1"/>
    </row>
    <row r="24" spans="1:39" ht="16.5" thickBot="1" x14ac:dyDescent="0.3">
      <c r="A24" s="23" t="s">
        <v>68</v>
      </c>
      <c r="B24" s="15">
        <v>4</v>
      </c>
      <c r="C24" s="15">
        <v>4</v>
      </c>
      <c r="D24" s="15">
        <v>8</v>
      </c>
      <c r="E24" s="15" t="s">
        <v>69</v>
      </c>
      <c r="F24" s="15"/>
      <c r="G24" s="15"/>
      <c r="H24" s="15"/>
      <c r="I24" s="16"/>
      <c r="N24" s="1"/>
      <c r="O24" s="1"/>
      <c r="P24" s="1"/>
      <c r="Q24" s="1"/>
      <c r="R24" s="1"/>
      <c r="S24" s="1"/>
      <c r="T24" s="1"/>
      <c r="X24" s="1"/>
      <c r="Y24" s="1"/>
      <c r="Z24" s="1"/>
      <c r="AA24" s="1"/>
      <c r="AB24" s="1"/>
      <c r="AC24" s="1"/>
      <c r="AD24" s="1"/>
      <c r="AE24" s="1"/>
      <c r="AF24" s="1"/>
      <c r="AG24" s="1"/>
      <c r="AJ24" s="1"/>
      <c r="AK24" s="1"/>
      <c r="AL24" s="1"/>
      <c r="AM24" s="1"/>
    </row>
    <row r="25" spans="1:39" ht="15.75" x14ac:dyDescent="0.25">
      <c r="N25" s="1"/>
      <c r="O25" s="1"/>
      <c r="P25" s="1"/>
      <c r="Q25" s="1"/>
      <c r="R25" s="1"/>
      <c r="S25" s="1"/>
      <c r="T25" s="1"/>
      <c r="X25" s="1" t="s">
        <v>7</v>
      </c>
      <c r="Y25" s="1"/>
      <c r="Z25" s="1"/>
      <c r="AA25" s="1"/>
      <c r="AB25" s="1"/>
      <c r="AC25" s="1"/>
      <c r="AD25" s="1"/>
      <c r="AE25" s="1"/>
      <c r="AF25" s="1"/>
      <c r="AG25" s="1"/>
      <c r="AJ25" s="1"/>
      <c r="AK25" s="1"/>
      <c r="AL25" s="1"/>
      <c r="AM25" s="1"/>
    </row>
    <row r="26" spans="1:39" ht="15.75" x14ac:dyDescent="0.25">
      <c r="A26" s="41" t="s">
        <v>133</v>
      </c>
      <c r="O26" s="1"/>
      <c r="P26" s="1"/>
      <c r="Q26" s="1"/>
      <c r="R26" s="1"/>
      <c r="S26" s="1"/>
      <c r="T26" s="1"/>
      <c r="X26" s="1" t="s">
        <v>81</v>
      </c>
      <c r="Y26" s="1"/>
      <c r="Z26" s="1"/>
      <c r="AA26" s="1"/>
      <c r="AB26" s="7"/>
      <c r="AC26" s="1"/>
      <c r="AD26" s="1"/>
      <c r="AE26" s="1"/>
      <c r="AF26" s="1"/>
      <c r="AG26" s="1"/>
      <c r="AJ26" s="1"/>
      <c r="AK26" s="1"/>
      <c r="AL26" s="1"/>
      <c r="AM26" s="1"/>
    </row>
    <row r="27" spans="1:39" ht="15.75" x14ac:dyDescent="0.25">
      <c r="A27" s="41" t="s">
        <v>137</v>
      </c>
      <c r="O27" s="1"/>
      <c r="P27" s="1"/>
      <c r="Q27" s="1"/>
      <c r="R27" s="1"/>
      <c r="S27" s="1"/>
      <c r="T27" s="1"/>
      <c r="X27" s="1" t="s">
        <v>8</v>
      </c>
      <c r="Y27" s="1"/>
      <c r="Z27" s="1"/>
      <c r="AA27" s="1"/>
      <c r="AB27" s="26"/>
      <c r="AC27" s="1"/>
      <c r="AD27" s="1" t="s">
        <v>112</v>
      </c>
      <c r="AE27" s="1"/>
      <c r="AF27" s="1"/>
      <c r="AG27" s="1"/>
    </row>
    <row r="28" spans="1:39" ht="19.5" thickBot="1" x14ac:dyDescent="0.35">
      <c r="A28" s="6" t="s">
        <v>189</v>
      </c>
      <c r="O28" s="1"/>
      <c r="P28" s="1"/>
      <c r="Q28" s="1"/>
      <c r="R28" s="1"/>
      <c r="S28" s="1"/>
      <c r="T28" s="1"/>
    </row>
    <row r="29" spans="1:39" ht="16.5" thickBot="1" x14ac:dyDescent="0.3">
      <c r="A29" s="44" t="s">
        <v>131</v>
      </c>
      <c r="B29" s="45"/>
      <c r="C29" s="45"/>
      <c r="D29" s="45"/>
      <c r="E29" s="45"/>
      <c r="F29" s="45"/>
      <c r="G29" s="45"/>
      <c r="H29" s="45"/>
      <c r="I29" s="45"/>
      <c r="J29" s="45"/>
      <c r="K29" s="45"/>
      <c r="L29" s="46"/>
      <c r="T29" s="1"/>
    </row>
    <row r="30" spans="1:39" ht="18.75" x14ac:dyDescent="0.3">
      <c r="A30" s="20"/>
      <c r="B30" s="21" t="s">
        <v>64</v>
      </c>
      <c r="C30" s="21" t="s">
        <v>65</v>
      </c>
      <c r="D30" s="21" t="s">
        <v>66</v>
      </c>
      <c r="E30" s="21" t="s">
        <v>138</v>
      </c>
      <c r="F30" s="21"/>
      <c r="G30" s="21"/>
      <c r="H30" s="21"/>
      <c r="I30" s="21"/>
      <c r="J30" s="12"/>
      <c r="K30" s="12"/>
      <c r="L30" s="13"/>
      <c r="T30" s="1"/>
      <c r="X30" s="6" t="s">
        <v>9</v>
      </c>
    </row>
    <row r="31" spans="1:39" ht="15.75" x14ac:dyDescent="0.25">
      <c r="A31" s="20" t="s">
        <v>118</v>
      </c>
      <c r="B31" s="12">
        <v>446</v>
      </c>
      <c r="C31" s="12">
        <v>446</v>
      </c>
      <c r="D31" s="12">
        <f>SUM(B31:C31)</f>
        <v>892</v>
      </c>
      <c r="E31" s="38">
        <v>0.9</v>
      </c>
      <c r="F31" s="12"/>
      <c r="G31" s="12" t="s">
        <v>139</v>
      </c>
      <c r="H31" s="12"/>
      <c r="I31" s="12"/>
      <c r="J31" s="12"/>
      <c r="K31" s="12"/>
      <c r="L31" s="13"/>
      <c r="T31" s="1"/>
    </row>
    <row r="32" spans="1:39" ht="15.75" x14ac:dyDescent="0.25">
      <c r="A32" s="20" t="s">
        <v>134</v>
      </c>
      <c r="B32" s="12">
        <v>50</v>
      </c>
      <c r="C32" s="12">
        <v>50</v>
      </c>
      <c r="D32" s="12">
        <f>SUM(B32:C32)</f>
        <v>100</v>
      </c>
      <c r="E32" s="38">
        <v>0.1</v>
      </c>
      <c r="F32" s="12"/>
      <c r="G32" s="12" t="s">
        <v>140</v>
      </c>
      <c r="H32" s="12"/>
      <c r="I32" s="12"/>
      <c r="J32" s="12"/>
      <c r="K32" s="12"/>
      <c r="L32" s="13"/>
      <c r="T32" s="1"/>
      <c r="X32" s="1" t="s">
        <v>10</v>
      </c>
      <c r="Y32" s="1"/>
      <c r="Z32" s="1"/>
      <c r="AA32" s="1"/>
      <c r="AB32" s="1"/>
      <c r="AC32" s="1"/>
      <c r="AD32" s="1"/>
      <c r="AE32" s="1"/>
    </row>
    <row r="33" spans="1:31" ht="16.5" thickBot="1" x14ac:dyDescent="0.3">
      <c r="A33" s="43" t="s">
        <v>135</v>
      </c>
      <c r="B33" s="15">
        <v>4</v>
      </c>
      <c r="C33" s="15">
        <v>4</v>
      </c>
      <c r="D33" s="15">
        <f>SUM(B33:C33)</f>
        <v>8</v>
      </c>
      <c r="E33" s="15"/>
      <c r="F33" s="15"/>
      <c r="G33" s="15"/>
      <c r="H33" s="15"/>
      <c r="I33" s="15"/>
      <c r="J33" s="15"/>
      <c r="K33" s="15"/>
      <c r="L33" s="16"/>
      <c r="T33" s="1"/>
      <c r="X33" s="1" t="s">
        <v>11</v>
      </c>
      <c r="Y33" s="1"/>
      <c r="Z33" s="1"/>
      <c r="AA33" s="1"/>
      <c r="AB33" s="1"/>
      <c r="AC33" s="1"/>
      <c r="AD33" s="1"/>
      <c r="AE33" s="1"/>
    </row>
    <row r="35" spans="1:31" ht="18.75" x14ac:dyDescent="0.3">
      <c r="A35" s="41" t="s">
        <v>160</v>
      </c>
      <c r="X35" s="6" t="s">
        <v>153</v>
      </c>
    </row>
    <row r="36" spans="1:31" ht="19.5" thickBot="1" x14ac:dyDescent="0.35">
      <c r="A36" s="6" t="s">
        <v>188</v>
      </c>
    </row>
    <row r="37" spans="1:31" ht="16.5" thickBot="1" x14ac:dyDescent="0.3">
      <c r="A37" s="47" t="s">
        <v>136</v>
      </c>
      <c r="B37" s="45"/>
      <c r="C37" s="45"/>
      <c r="D37" s="45"/>
      <c r="E37" s="61"/>
      <c r="F37" s="12"/>
      <c r="G37" s="12"/>
      <c r="H37" s="12"/>
      <c r="I37" s="12"/>
      <c r="J37" s="12"/>
      <c r="K37" s="12"/>
      <c r="L37" s="12"/>
      <c r="X37" s="1" t="s">
        <v>154</v>
      </c>
    </row>
    <row r="38" spans="1:31" ht="15.75" x14ac:dyDescent="0.25">
      <c r="A38" s="20"/>
      <c r="B38" s="21" t="s">
        <v>141</v>
      </c>
      <c r="C38" s="21" t="s">
        <v>65</v>
      </c>
      <c r="D38" s="21" t="s">
        <v>66</v>
      </c>
      <c r="E38" s="62"/>
      <c r="F38" s="21"/>
      <c r="G38" s="21"/>
      <c r="H38" s="21"/>
      <c r="I38" s="21"/>
      <c r="J38" s="12"/>
      <c r="K38" s="12"/>
      <c r="L38" s="12"/>
    </row>
    <row r="39" spans="1:31" x14ac:dyDescent="0.25">
      <c r="A39" s="11" t="s">
        <v>67</v>
      </c>
      <c r="B39" s="12">
        <v>446</v>
      </c>
      <c r="C39" s="12">
        <v>446</v>
      </c>
      <c r="D39" s="12">
        <f>SUM(B39:C39)</f>
        <v>892</v>
      </c>
      <c r="E39" s="59"/>
      <c r="F39" s="12"/>
      <c r="G39" s="12"/>
      <c r="H39" s="12"/>
      <c r="I39" s="12"/>
      <c r="J39" s="12"/>
      <c r="K39" s="12"/>
      <c r="L39" s="12"/>
    </row>
    <row r="40" spans="1:31" ht="15.75" x14ac:dyDescent="0.25">
      <c r="A40" s="20" t="s">
        <v>134</v>
      </c>
      <c r="B40" s="12">
        <v>50</v>
      </c>
      <c r="C40" s="12">
        <v>50</v>
      </c>
      <c r="D40" s="12">
        <f>SUM(B40:C40)</f>
        <v>100</v>
      </c>
      <c r="E40" s="59"/>
      <c r="F40" s="12"/>
      <c r="G40" s="12"/>
      <c r="H40" s="12"/>
      <c r="I40" s="12"/>
      <c r="J40" s="12"/>
      <c r="K40" s="12"/>
      <c r="L40" s="12"/>
    </row>
    <row r="41" spans="1:31" ht="16.5" thickBot="1" x14ac:dyDescent="0.3">
      <c r="A41" s="43" t="s">
        <v>135</v>
      </c>
      <c r="B41" s="15">
        <v>4</v>
      </c>
      <c r="C41" s="15">
        <v>4</v>
      </c>
      <c r="D41" s="15">
        <f>SUM(B41:C41)</f>
        <v>8</v>
      </c>
      <c r="E41" s="60"/>
      <c r="F41" s="12"/>
      <c r="G41" s="12"/>
      <c r="H41" s="12"/>
      <c r="I41" s="12"/>
      <c r="J41" s="12"/>
      <c r="K41" s="12"/>
      <c r="L41" s="12"/>
    </row>
    <row r="42" spans="1:31" ht="15.75" x14ac:dyDescent="0.25">
      <c r="R42" s="1"/>
      <c r="S42" s="1"/>
    </row>
    <row r="43" spans="1:31" ht="15.75" x14ac:dyDescent="0.25">
      <c r="O43" s="1"/>
      <c r="P43" s="1"/>
      <c r="Q43" s="1"/>
      <c r="R43" s="1"/>
      <c r="S43" s="1"/>
    </row>
    <row r="44" spans="1:31" ht="18.75" x14ac:dyDescent="0.3">
      <c r="A44" s="6" t="s">
        <v>114</v>
      </c>
      <c r="O44" s="1"/>
      <c r="P44" s="1"/>
      <c r="Q44" s="1"/>
      <c r="R44" s="1"/>
      <c r="S44" s="1"/>
      <c r="AB44" s="5"/>
    </row>
    <row r="45" spans="1:31" ht="15.75" x14ac:dyDescent="0.25">
      <c r="O45" s="1"/>
      <c r="P45" s="1"/>
      <c r="Q45" s="1"/>
      <c r="S45" s="1"/>
    </row>
    <row r="48" spans="1:31" ht="18.75" x14ac:dyDescent="0.3">
      <c r="A48" s="6" t="s">
        <v>15</v>
      </c>
    </row>
    <row r="51" spans="1:14" ht="15.75" x14ac:dyDescent="0.25">
      <c r="L51" s="1"/>
      <c r="M51" s="1"/>
      <c r="N51" s="1"/>
    </row>
    <row r="52" spans="1:14" ht="18.75" x14ac:dyDescent="0.3">
      <c r="A52" s="6" t="s">
        <v>20</v>
      </c>
      <c r="K52" s="1"/>
      <c r="L52" s="1"/>
      <c r="M52" s="1"/>
      <c r="N52" s="1"/>
    </row>
    <row r="53" spans="1:14" ht="15.75" x14ac:dyDescent="0.25">
      <c r="A53" s="1"/>
      <c r="B53" s="1"/>
      <c r="C53" s="1"/>
      <c r="D53" s="1"/>
      <c r="E53" s="1"/>
      <c r="F53" s="1"/>
      <c r="G53" s="1"/>
      <c r="H53" s="1"/>
      <c r="I53" s="1"/>
      <c r="J53" s="1"/>
      <c r="K53" s="1"/>
    </row>
    <row r="54" spans="1:14" x14ac:dyDescent="0.25">
      <c r="F54" s="5"/>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41322-ED0A-4B12-981E-30E6C46F3E72}">
  <dimension ref="A2:AI41"/>
  <sheetViews>
    <sheetView workbookViewId="0">
      <selection activeCell="Q24" sqref="Q24"/>
    </sheetView>
  </sheetViews>
  <sheetFormatPr defaultRowHeight="15" x14ac:dyDescent="0.25"/>
  <cols>
    <col min="4" max="4" width="12.7109375" customWidth="1"/>
    <col min="20" max="20" width="14.140625" customWidth="1"/>
  </cols>
  <sheetData>
    <row r="2" spans="1:35" ht="26.25" x14ac:dyDescent="0.4">
      <c r="A2" s="4" t="s">
        <v>172</v>
      </c>
    </row>
    <row r="4" spans="1:35" ht="18.75" x14ac:dyDescent="0.3">
      <c r="A4" s="2" t="s">
        <v>18</v>
      </c>
      <c r="B4" s="2" t="s">
        <v>19</v>
      </c>
      <c r="C4" s="2"/>
      <c r="D4" s="2"/>
      <c r="E4" s="2"/>
      <c r="F4" s="2"/>
      <c r="G4" s="2"/>
      <c r="H4" s="2"/>
      <c r="I4" s="2"/>
      <c r="J4" s="2"/>
      <c r="K4" s="2"/>
      <c r="L4" s="2"/>
      <c r="M4" s="2"/>
      <c r="Q4" s="6" t="s">
        <v>90</v>
      </c>
    </row>
    <row r="5" spans="1:35" ht="18.75" x14ac:dyDescent="0.3">
      <c r="Q5" s="6" t="s">
        <v>95</v>
      </c>
    </row>
    <row r="6" spans="1:35" ht="18.75" x14ac:dyDescent="0.3">
      <c r="A6" s="2" t="s">
        <v>125</v>
      </c>
      <c r="B6" s="3"/>
    </row>
    <row r="7" spans="1:35" ht="18.75" x14ac:dyDescent="0.3">
      <c r="A7" s="2" t="s">
        <v>53</v>
      </c>
    </row>
    <row r="8" spans="1:35" ht="18.75" x14ac:dyDescent="0.3">
      <c r="A8" s="6" t="s">
        <v>54</v>
      </c>
    </row>
    <row r="9" spans="1:35" ht="15.75" x14ac:dyDescent="0.25">
      <c r="A9" s="1"/>
      <c r="B9" s="1"/>
      <c r="C9" s="1"/>
      <c r="D9" s="1"/>
      <c r="E9" s="1"/>
      <c r="F9" s="1"/>
      <c r="G9" s="1"/>
      <c r="H9" s="1"/>
      <c r="I9" s="1"/>
      <c r="J9" s="1"/>
      <c r="K9" s="1"/>
      <c r="L9" s="1"/>
      <c r="M9" s="1"/>
      <c r="N9" s="1"/>
      <c r="O9" s="1"/>
      <c r="P9" s="1"/>
      <c r="Q9" s="1"/>
      <c r="R9" s="1"/>
      <c r="U9" s="1"/>
      <c r="V9" s="1"/>
      <c r="W9" s="1"/>
      <c r="X9" s="1"/>
      <c r="Y9" s="1"/>
      <c r="Z9" s="1"/>
      <c r="AA9" s="1"/>
      <c r="AB9" s="1"/>
      <c r="AC9" s="1"/>
      <c r="AD9" s="1"/>
      <c r="AE9" s="1"/>
      <c r="AF9" s="1"/>
      <c r="AG9" s="1"/>
      <c r="AH9" s="1"/>
      <c r="AI9" s="1"/>
    </row>
    <row r="10" spans="1:35" ht="15.75" x14ac:dyDescent="0.25">
      <c r="A10" s="1"/>
      <c r="B10" s="1"/>
      <c r="C10" s="1"/>
      <c r="D10" s="1"/>
      <c r="E10" s="1"/>
      <c r="F10" s="1"/>
      <c r="G10" s="1"/>
      <c r="H10" s="1"/>
      <c r="I10" s="1"/>
      <c r="J10" s="1"/>
      <c r="K10" s="1"/>
      <c r="L10" s="1"/>
      <c r="M10" s="1"/>
      <c r="N10" s="1"/>
      <c r="O10" s="1"/>
      <c r="P10" s="1"/>
      <c r="Q10" s="1"/>
      <c r="R10" s="1"/>
      <c r="U10" s="1"/>
      <c r="V10" s="1"/>
      <c r="W10" s="1"/>
      <c r="X10" s="1"/>
      <c r="Y10" s="1"/>
      <c r="Z10" s="1"/>
      <c r="AA10" s="1"/>
      <c r="AB10" s="1"/>
      <c r="AC10" s="1"/>
      <c r="AD10" s="1"/>
      <c r="AE10" s="1"/>
      <c r="AF10" s="1"/>
      <c r="AG10" s="1"/>
      <c r="AH10" s="1"/>
      <c r="AI10" s="1"/>
    </row>
    <row r="11" spans="1:35" ht="15.75" x14ac:dyDescent="0.25">
      <c r="A11" s="1"/>
      <c r="B11" s="1"/>
      <c r="C11" s="1"/>
      <c r="D11" s="1"/>
      <c r="E11" s="1"/>
      <c r="F11" s="1"/>
      <c r="G11" s="1"/>
      <c r="H11" s="1"/>
      <c r="I11" s="1"/>
      <c r="J11" s="1"/>
      <c r="K11" s="1"/>
      <c r="L11" s="1"/>
      <c r="M11" s="1"/>
      <c r="N11" s="1"/>
      <c r="O11" s="1"/>
      <c r="P11" s="1"/>
      <c r="Q11" s="1"/>
      <c r="R11" s="1"/>
      <c r="U11" s="1"/>
      <c r="V11" s="1"/>
      <c r="W11" s="1"/>
      <c r="X11" s="1"/>
      <c r="Y11" s="1"/>
      <c r="Z11" s="1"/>
      <c r="AA11" s="1"/>
      <c r="AB11" s="1"/>
      <c r="AC11" s="1"/>
      <c r="AD11" s="1"/>
      <c r="AE11" s="1"/>
      <c r="AF11" s="1"/>
      <c r="AG11" s="1"/>
      <c r="AH11" s="1"/>
      <c r="AI11" s="1"/>
    </row>
    <row r="12" spans="1:35" ht="15.75" x14ac:dyDescent="0.25">
      <c r="U12" s="1"/>
      <c r="V12" s="1"/>
      <c r="W12" s="1"/>
      <c r="X12" s="1"/>
      <c r="Y12" s="1"/>
      <c r="Z12" s="1"/>
      <c r="AA12" s="1"/>
      <c r="AB12" s="1"/>
      <c r="AC12" s="1"/>
      <c r="AD12" s="1"/>
      <c r="AE12" s="1"/>
      <c r="AF12" s="1"/>
      <c r="AG12" s="1"/>
      <c r="AH12" s="1"/>
      <c r="AI12" s="1"/>
    </row>
    <row r="13" spans="1:35" ht="15.75" x14ac:dyDescent="0.25">
      <c r="U13" s="1"/>
      <c r="V13" s="1"/>
      <c r="W13" s="1"/>
      <c r="X13" s="1"/>
      <c r="Y13" s="1"/>
      <c r="Z13" s="1"/>
      <c r="AA13" s="1"/>
      <c r="AB13" s="1"/>
      <c r="AC13" s="1"/>
      <c r="AD13" s="1"/>
      <c r="AE13" s="1"/>
      <c r="AF13" s="1"/>
      <c r="AG13" s="1"/>
      <c r="AH13" s="1"/>
      <c r="AI13" s="1"/>
    </row>
    <row r="14" spans="1:35" ht="18.75" x14ac:dyDescent="0.3">
      <c r="A14" s="6"/>
      <c r="U14" s="1"/>
      <c r="V14" s="1"/>
      <c r="W14" s="1"/>
      <c r="X14" s="1"/>
      <c r="Y14" s="1"/>
      <c r="Z14" s="1"/>
      <c r="AA14" s="1"/>
      <c r="AB14" s="1"/>
      <c r="AC14" s="1"/>
      <c r="AD14" s="1"/>
      <c r="AE14" s="1"/>
      <c r="AF14" s="1"/>
      <c r="AG14" s="1"/>
      <c r="AH14" s="1"/>
      <c r="AI14" s="1"/>
    </row>
    <row r="15" spans="1:35" ht="15.75" x14ac:dyDescent="0.25">
      <c r="A15" s="1"/>
      <c r="B15" s="1"/>
      <c r="C15" s="1"/>
      <c r="D15" s="1"/>
      <c r="E15" s="1"/>
      <c r="F15" s="1"/>
      <c r="G15" s="1"/>
      <c r="H15" s="1"/>
      <c r="I15" s="1"/>
      <c r="J15" s="1"/>
      <c r="K15" s="1"/>
      <c r="L15" s="1"/>
      <c r="M15" s="1"/>
      <c r="N15" s="1"/>
      <c r="O15" s="1"/>
      <c r="P15" s="1"/>
      <c r="Q15" s="1"/>
      <c r="R15" s="1"/>
      <c r="S15" s="1"/>
      <c r="U15" s="1"/>
      <c r="V15" s="1"/>
      <c r="W15" s="1"/>
      <c r="X15" s="1"/>
      <c r="Y15" s="26"/>
      <c r="Z15" s="1"/>
      <c r="AA15" s="1"/>
      <c r="AB15" s="1"/>
      <c r="AC15" s="1"/>
      <c r="AD15" s="1"/>
      <c r="AE15" s="1"/>
      <c r="AF15" s="1"/>
      <c r="AG15" s="1"/>
      <c r="AH15" s="1"/>
      <c r="AI15" s="1"/>
    </row>
    <row r="16" spans="1:35" ht="15.75" x14ac:dyDescent="0.25">
      <c r="A16" s="1"/>
      <c r="B16" s="1"/>
      <c r="C16" s="1"/>
      <c r="D16" s="1"/>
      <c r="E16" s="1"/>
      <c r="F16" s="1"/>
      <c r="G16" s="1"/>
      <c r="H16" s="1"/>
      <c r="I16" s="1"/>
      <c r="J16" s="1"/>
      <c r="K16" s="1"/>
      <c r="L16" s="1"/>
      <c r="M16" s="1"/>
      <c r="N16" s="1"/>
      <c r="O16" s="1"/>
      <c r="P16" s="1"/>
      <c r="Q16" s="1"/>
      <c r="R16" s="1"/>
      <c r="S16" s="1"/>
      <c r="U16" s="1"/>
      <c r="V16" s="1"/>
      <c r="W16" s="1"/>
      <c r="X16" s="1"/>
      <c r="Y16" s="1"/>
      <c r="Z16" s="1"/>
      <c r="AA16" s="1"/>
      <c r="AB16" s="1"/>
      <c r="AC16" s="1"/>
      <c r="AD16" s="1"/>
      <c r="AE16" s="1"/>
      <c r="AF16" s="1"/>
      <c r="AG16" s="1"/>
      <c r="AH16" s="1"/>
      <c r="AI16" s="1"/>
    </row>
    <row r="17" spans="1:35" ht="16.5" thickBot="1" x14ac:dyDescent="0.3">
      <c r="A17" s="1"/>
      <c r="B17" s="1"/>
      <c r="C17" s="1"/>
      <c r="D17" s="1"/>
      <c r="E17" s="1"/>
      <c r="F17" s="1"/>
      <c r="G17" s="1"/>
      <c r="H17" s="1"/>
      <c r="I17" s="1"/>
      <c r="J17" s="1"/>
      <c r="K17" s="1"/>
      <c r="L17" s="1"/>
      <c r="M17" s="1"/>
      <c r="N17" s="1"/>
      <c r="O17" s="1"/>
      <c r="P17" s="1"/>
      <c r="Q17" s="1"/>
      <c r="R17" s="1"/>
      <c r="S17" s="1"/>
      <c r="U17" s="1"/>
      <c r="V17" s="1"/>
      <c r="W17" s="1"/>
      <c r="X17" s="1"/>
      <c r="Y17" s="1"/>
      <c r="Z17" s="1"/>
      <c r="AA17" s="1"/>
      <c r="AB17" s="1"/>
      <c r="AC17" s="1"/>
      <c r="AD17" s="1"/>
      <c r="AE17" s="1"/>
      <c r="AF17" s="1"/>
      <c r="AG17" s="1"/>
      <c r="AH17" s="1"/>
      <c r="AI17" s="1"/>
    </row>
    <row r="18" spans="1:35" ht="15.75" x14ac:dyDescent="0.25">
      <c r="A18" s="1"/>
      <c r="B18" s="8"/>
      <c r="C18" s="9"/>
      <c r="D18" s="9"/>
      <c r="E18" s="9"/>
      <c r="F18" s="9"/>
      <c r="G18" s="10"/>
      <c r="H18" s="1"/>
      <c r="I18" s="1"/>
      <c r="J18" s="1"/>
      <c r="K18" s="1"/>
      <c r="L18" s="1"/>
      <c r="M18" s="1"/>
      <c r="N18" s="1"/>
      <c r="O18" s="1"/>
      <c r="P18" s="1"/>
      <c r="Q18" s="1"/>
      <c r="R18" s="1"/>
      <c r="S18" s="1"/>
      <c r="U18" s="1"/>
      <c r="V18" s="1"/>
      <c r="W18" s="1"/>
      <c r="X18" s="1"/>
      <c r="Y18" s="1"/>
      <c r="Z18" s="1"/>
      <c r="AA18" s="1"/>
      <c r="AB18" s="1"/>
      <c r="AC18" s="1"/>
      <c r="AD18" s="1"/>
      <c r="AE18" s="1"/>
      <c r="AF18" s="1"/>
      <c r="AG18" s="1"/>
      <c r="AH18" s="1"/>
      <c r="AI18" s="1"/>
    </row>
    <row r="19" spans="1:35" ht="15.75" x14ac:dyDescent="0.25">
      <c r="A19" s="1"/>
      <c r="B19" s="11"/>
      <c r="C19" s="12"/>
      <c r="D19" s="28"/>
      <c r="E19" s="12"/>
      <c r="F19" s="12"/>
      <c r="G19" s="13"/>
      <c r="H19" s="1"/>
      <c r="I19" s="1"/>
      <c r="J19" s="1"/>
      <c r="K19" s="1"/>
      <c r="L19" s="1"/>
      <c r="M19" s="1"/>
      <c r="N19" s="1"/>
      <c r="O19" s="1"/>
      <c r="P19" s="1"/>
      <c r="Q19" s="1"/>
      <c r="R19" s="1"/>
      <c r="S19" s="1"/>
      <c r="U19" s="1"/>
      <c r="V19" s="1"/>
      <c r="W19" s="1"/>
      <c r="X19" s="1"/>
      <c r="Y19" s="1"/>
      <c r="Z19" s="1"/>
      <c r="AA19" s="1"/>
      <c r="AB19" s="1"/>
      <c r="AC19" s="1"/>
      <c r="AD19" s="1"/>
      <c r="AE19" s="1"/>
      <c r="AF19" s="1"/>
      <c r="AG19" s="1"/>
      <c r="AH19" s="1"/>
      <c r="AI19" s="1"/>
    </row>
    <row r="20" spans="1:35" ht="15.75" x14ac:dyDescent="0.25">
      <c r="A20" s="1"/>
      <c r="B20" s="11"/>
      <c r="C20" s="12"/>
      <c r="D20" s="28"/>
      <c r="E20" s="12"/>
      <c r="F20" s="12"/>
      <c r="G20" s="13"/>
      <c r="H20" s="1"/>
      <c r="I20" s="1"/>
      <c r="J20" s="1"/>
      <c r="K20" s="1"/>
      <c r="L20" s="1"/>
      <c r="M20" s="1"/>
      <c r="N20" s="1"/>
      <c r="O20" s="1"/>
      <c r="P20" s="1"/>
      <c r="Q20" s="1"/>
      <c r="R20" s="1"/>
      <c r="S20" s="1"/>
      <c r="U20" s="1"/>
      <c r="V20" s="1"/>
      <c r="W20" s="1"/>
      <c r="X20" s="1"/>
      <c r="Y20" s="1"/>
      <c r="Z20" s="1"/>
      <c r="AA20" s="1"/>
      <c r="AB20" s="1"/>
      <c r="AC20" s="1"/>
      <c r="AD20" s="1"/>
      <c r="AE20" s="1"/>
      <c r="AF20" s="1"/>
      <c r="AG20" s="1"/>
      <c r="AH20" s="1"/>
      <c r="AI20" s="1"/>
    </row>
    <row r="21" spans="1:35" ht="16.5" thickBot="1" x14ac:dyDescent="0.3">
      <c r="A21" s="1"/>
      <c r="B21" s="14"/>
      <c r="C21" s="15"/>
      <c r="D21" s="29"/>
      <c r="E21" s="15"/>
      <c r="F21" s="15"/>
      <c r="G21" s="16"/>
      <c r="H21" s="1"/>
      <c r="I21" s="1"/>
      <c r="J21" s="1"/>
      <c r="K21" s="1"/>
      <c r="L21" s="1"/>
      <c r="M21" s="1"/>
      <c r="N21" s="1"/>
      <c r="O21" s="1"/>
      <c r="P21" s="1"/>
      <c r="Q21" s="1"/>
      <c r="R21" s="1"/>
      <c r="S21" s="1"/>
      <c r="U21" s="1"/>
      <c r="V21" s="1"/>
      <c r="W21" s="1"/>
      <c r="X21" s="1"/>
      <c r="Y21" s="1"/>
      <c r="Z21" s="1"/>
      <c r="AA21" s="1"/>
      <c r="AB21" s="1"/>
      <c r="AC21" s="1"/>
      <c r="AD21" s="1"/>
      <c r="AE21" s="1"/>
      <c r="AF21" s="1"/>
      <c r="AG21" s="1"/>
      <c r="AH21" s="1"/>
      <c r="AI21" s="1"/>
    </row>
    <row r="22" spans="1:35" ht="15.75" x14ac:dyDescent="0.25">
      <c r="A22" s="1"/>
      <c r="B22" s="1"/>
      <c r="C22" s="1"/>
      <c r="D22" s="1"/>
      <c r="E22" s="1"/>
      <c r="F22" s="1"/>
      <c r="G22" s="1"/>
      <c r="H22" s="1"/>
      <c r="I22" s="1"/>
      <c r="J22" s="1"/>
      <c r="K22" s="1"/>
      <c r="L22" s="1"/>
      <c r="M22" s="1"/>
      <c r="N22" s="1"/>
      <c r="O22" s="1"/>
      <c r="P22" s="1"/>
      <c r="Q22" s="1"/>
      <c r="R22" s="1"/>
      <c r="S22" s="1"/>
      <c r="U22" s="1"/>
      <c r="V22" s="1"/>
      <c r="W22" s="1"/>
      <c r="X22" s="1"/>
      <c r="Y22" s="1"/>
      <c r="Z22" s="1"/>
      <c r="AA22" s="1"/>
      <c r="AB22" s="1"/>
      <c r="AC22" s="1"/>
      <c r="AD22" s="1"/>
      <c r="AE22" s="1"/>
      <c r="AF22" s="1"/>
      <c r="AG22" s="1"/>
      <c r="AH22" s="1"/>
      <c r="AI22" s="1"/>
    </row>
    <row r="23" spans="1:35" ht="15.75" x14ac:dyDescent="0.25">
      <c r="A23" s="1"/>
      <c r="B23" s="1"/>
      <c r="C23" s="1"/>
      <c r="D23" s="1"/>
      <c r="E23" s="1"/>
      <c r="F23" s="1"/>
      <c r="G23" s="1"/>
      <c r="H23" s="1"/>
      <c r="I23" s="1"/>
      <c r="J23" s="1"/>
      <c r="K23" s="1"/>
      <c r="L23" s="1"/>
      <c r="M23" s="1"/>
      <c r="N23" s="1"/>
      <c r="O23" s="1"/>
      <c r="P23" s="1"/>
      <c r="Q23" s="1"/>
      <c r="R23" s="1"/>
      <c r="S23" s="1"/>
      <c r="U23" s="1"/>
      <c r="V23" s="1"/>
      <c r="W23" s="1"/>
      <c r="X23" s="1"/>
      <c r="Y23" s="1"/>
      <c r="Z23" s="1"/>
      <c r="AA23" s="1"/>
      <c r="AB23" s="1"/>
      <c r="AC23" s="1"/>
      <c r="AD23" s="1"/>
      <c r="AE23" s="1"/>
      <c r="AF23" s="1"/>
      <c r="AG23" s="1"/>
      <c r="AH23" s="1"/>
      <c r="AI23" s="1"/>
    </row>
    <row r="24" spans="1:35" ht="15.75" x14ac:dyDescent="0.25">
      <c r="A24" s="1"/>
      <c r="B24" s="1"/>
      <c r="C24" s="1"/>
      <c r="D24" s="1"/>
      <c r="E24" s="1"/>
      <c r="F24" s="1"/>
      <c r="G24" s="1"/>
      <c r="H24" s="1"/>
      <c r="I24" s="1"/>
      <c r="J24" s="1"/>
      <c r="K24" s="1"/>
      <c r="L24" s="1"/>
      <c r="M24" s="1"/>
      <c r="N24" s="1"/>
      <c r="O24" s="1"/>
      <c r="P24" s="1"/>
      <c r="Q24" s="1"/>
      <c r="R24" s="1"/>
      <c r="S24" s="1"/>
      <c r="U24" s="1"/>
      <c r="V24" s="1"/>
      <c r="W24" s="1"/>
      <c r="X24" s="1"/>
      <c r="Y24" s="1"/>
      <c r="Z24" s="1"/>
      <c r="AA24" s="1"/>
      <c r="AB24" s="1"/>
      <c r="AC24" s="1"/>
      <c r="AD24" s="1"/>
      <c r="AE24" s="1"/>
      <c r="AF24" s="1"/>
      <c r="AG24" s="1"/>
      <c r="AH24" s="1"/>
      <c r="AI24" s="1"/>
    </row>
    <row r="25" spans="1:35" ht="15.75" x14ac:dyDescent="0.25">
      <c r="A25" s="1"/>
      <c r="B25" s="1"/>
      <c r="C25" s="1"/>
      <c r="D25" s="1"/>
      <c r="E25" s="1"/>
      <c r="F25" s="1"/>
      <c r="G25" s="1"/>
      <c r="H25" s="1"/>
      <c r="I25" s="1"/>
      <c r="J25" s="1"/>
      <c r="K25" s="1"/>
      <c r="L25" s="1"/>
      <c r="M25" s="1"/>
      <c r="N25" s="1"/>
      <c r="O25" s="1"/>
      <c r="P25" s="1"/>
      <c r="Q25" s="1"/>
      <c r="R25" s="1"/>
      <c r="S25" s="1"/>
      <c r="U25" s="1"/>
      <c r="V25" s="1"/>
      <c r="W25" s="1"/>
      <c r="X25" s="1"/>
      <c r="Y25" s="26"/>
      <c r="Z25" s="1"/>
      <c r="AA25" s="1"/>
      <c r="AB25" s="1"/>
      <c r="AC25" s="1"/>
      <c r="AD25" s="1"/>
      <c r="AE25" s="1"/>
      <c r="AF25" s="1"/>
      <c r="AG25" s="1"/>
      <c r="AH25" s="1"/>
      <c r="AI25" s="1"/>
    </row>
    <row r="26" spans="1:35" ht="15.75" x14ac:dyDescent="0.25">
      <c r="A26" s="1"/>
      <c r="B26" s="1"/>
      <c r="C26" s="1"/>
      <c r="D26" s="1"/>
      <c r="E26" s="1"/>
      <c r="F26" s="1"/>
      <c r="G26" s="1"/>
      <c r="H26" s="1"/>
      <c r="I26" s="1"/>
      <c r="J26" s="1"/>
      <c r="K26" s="1"/>
      <c r="L26" s="1"/>
      <c r="M26" s="1"/>
      <c r="N26" s="1"/>
      <c r="O26" s="1"/>
      <c r="P26" s="1"/>
      <c r="Q26" s="1"/>
      <c r="R26" s="1"/>
      <c r="S26" s="1"/>
    </row>
    <row r="27" spans="1:35" ht="15.75" x14ac:dyDescent="0.25">
      <c r="A27" s="1"/>
      <c r="B27" s="1"/>
      <c r="C27" s="1"/>
      <c r="D27" s="1"/>
      <c r="E27" s="1"/>
      <c r="F27" s="1"/>
      <c r="G27" s="1"/>
      <c r="H27" s="1"/>
      <c r="I27" s="1"/>
      <c r="J27" s="1"/>
      <c r="K27" s="1"/>
      <c r="L27" s="1"/>
      <c r="M27" s="1"/>
      <c r="N27" s="1"/>
      <c r="O27" s="1"/>
      <c r="P27" s="1"/>
      <c r="Q27" s="1"/>
      <c r="R27" s="1"/>
      <c r="S27" s="1"/>
    </row>
    <row r="29" spans="1:35" ht="18.75" x14ac:dyDescent="0.3">
      <c r="U29" s="6"/>
    </row>
    <row r="30" spans="1:35" ht="18.75" x14ac:dyDescent="0.3">
      <c r="A30" s="6"/>
      <c r="B30" s="1"/>
      <c r="C30" s="1"/>
      <c r="D30" s="1"/>
      <c r="E30" s="1"/>
      <c r="F30" s="1"/>
      <c r="G30" s="1"/>
      <c r="H30" s="1"/>
      <c r="I30" s="1"/>
      <c r="J30" s="1"/>
      <c r="K30" s="1"/>
      <c r="L30" s="1"/>
      <c r="M30" s="1"/>
      <c r="N30" s="1"/>
      <c r="O30" s="1"/>
      <c r="P30" s="1"/>
      <c r="Q30" s="1"/>
      <c r="R30" s="1"/>
    </row>
    <row r="31" spans="1:35" ht="18.75" x14ac:dyDescent="0.3">
      <c r="A31" s="2"/>
      <c r="B31" s="1"/>
      <c r="C31" s="1"/>
      <c r="D31" s="1"/>
      <c r="E31" s="1"/>
      <c r="F31" s="1"/>
      <c r="G31" s="1"/>
      <c r="H31" s="1"/>
      <c r="I31" s="1"/>
      <c r="J31" s="1"/>
      <c r="K31" s="1"/>
      <c r="L31" s="1"/>
      <c r="M31" s="1"/>
      <c r="N31" s="1"/>
      <c r="O31" s="1"/>
      <c r="P31" s="1"/>
      <c r="Q31" s="1"/>
      <c r="R31" s="1"/>
      <c r="U31" s="1"/>
      <c r="V31" s="1"/>
      <c r="W31" s="1"/>
      <c r="X31" s="1"/>
      <c r="Y31" s="1"/>
      <c r="Z31" s="1"/>
      <c r="AA31" s="1"/>
      <c r="AB31" s="1"/>
    </row>
    <row r="32" spans="1:35" ht="15.75" x14ac:dyDescent="0.25">
      <c r="A32" s="1"/>
      <c r="B32" s="1"/>
      <c r="C32" s="1"/>
      <c r="D32" s="1"/>
      <c r="E32" s="1"/>
      <c r="F32" s="1"/>
      <c r="G32" s="1"/>
      <c r="H32" s="1"/>
      <c r="I32" s="1"/>
      <c r="J32" s="1"/>
      <c r="K32" s="1"/>
      <c r="L32" s="1"/>
      <c r="M32" s="1"/>
      <c r="N32" s="1"/>
      <c r="O32" s="1"/>
      <c r="P32" s="1"/>
      <c r="Q32" s="1"/>
      <c r="R32" s="1"/>
      <c r="U32" s="1"/>
      <c r="V32" s="1"/>
      <c r="W32" s="1"/>
      <c r="X32" s="1"/>
      <c r="Y32" s="1"/>
      <c r="Z32" s="1"/>
      <c r="AA32" s="1"/>
      <c r="AB32" s="1"/>
    </row>
    <row r="33" spans="1:21" ht="18.75" x14ac:dyDescent="0.3">
      <c r="A33" s="6"/>
      <c r="B33" s="1"/>
      <c r="C33" s="1"/>
      <c r="D33" s="1"/>
      <c r="E33" s="1"/>
      <c r="F33" s="1"/>
      <c r="G33" s="1"/>
      <c r="H33" s="1"/>
      <c r="I33" s="1"/>
      <c r="J33" s="1"/>
      <c r="K33" s="1"/>
      <c r="L33" s="1"/>
      <c r="M33" s="1"/>
      <c r="N33" s="1"/>
      <c r="O33" s="1"/>
      <c r="P33" s="1"/>
      <c r="Q33" s="1"/>
      <c r="R33" s="1"/>
    </row>
    <row r="34" spans="1:21" ht="15.75" x14ac:dyDescent="0.25">
      <c r="A34" s="1"/>
      <c r="B34" s="1"/>
      <c r="C34" s="1"/>
      <c r="D34" s="1"/>
      <c r="E34" s="1"/>
      <c r="F34" s="1"/>
      <c r="G34" s="1"/>
      <c r="H34" s="1"/>
      <c r="I34" s="1"/>
      <c r="J34" s="1"/>
      <c r="K34" s="1"/>
      <c r="L34" s="1"/>
      <c r="M34" s="1"/>
      <c r="N34" s="1"/>
      <c r="O34" s="1"/>
      <c r="P34" s="1"/>
      <c r="Q34" s="1"/>
      <c r="R34" s="1"/>
    </row>
    <row r="35" spans="1:21" ht="15.75" x14ac:dyDescent="0.25">
      <c r="A35" s="1"/>
      <c r="B35" s="1"/>
      <c r="C35" s="1"/>
      <c r="D35" s="1"/>
      <c r="E35" s="1"/>
      <c r="F35" s="1"/>
      <c r="G35" s="1"/>
      <c r="H35" s="1"/>
      <c r="I35" s="1"/>
      <c r="J35" s="1"/>
      <c r="K35" s="1"/>
      <c r="L35" s="1"/>
      <c r="M35" s="1"/>
      <c r="N35" s="1"/>
      <c r="O35" s="1"/>
      <c r="P35" s="1"/>
      <c r="Q35" s="1"/>
      <c r="R35" s="1"/>
    </row>
    <row r="36" spans="1:21" ht="18.75" x14ac:dyDescent="0.3">
      <c r="A36" s="6"/>
      <c r="B36" s="1"/>
      <c r="C36" s="1"/>
      <c r="D36" s="1"/>
      <c r="E36" s="1"/>
      <c r="F36" s="1"/>
      <c r="G36" s="1"/>
      <c r="H36" s="1"/>
      <c r="I36" s="1"/>
      <c r="J36" s="1"/>
      <c r="K36" s="1"/>
      <c r="L36" s="1"/>
      <c r="M36" s="1"/>
      <c r="N36" s="1"/>
      <c r="O36" s="1"/>
      <c r="P36" s="1"/>
      <c r="Q36" s="1"/>
      <c r="R36" s="1"/>
    </row>
    <row r="37" spans="1:21" ht="15.75" x14ac:dyDescent="0.25">
      <c r="A37" s="1"/>
      <c r="B37" s="1"/>
      <c r="C37" s="1"/>
      <c r="D37" s="1"/>
      <c r="E37" s="1"/>
      <c r="F37" s="1"/>
      <c r="G37" s="1"/>
      <c r="H37" s="1"/>
      <c r="I37" s="1"/>
      <c r="J37" s="1"/>
      <c r="K37" s="1"/>
      <c r="L37" s="1"/>
      <c r="M37" s="1"/>
      <c r="N37" s="1"/>
      <c r="O37" s="1"/>
      <c r="P37" s="1"/>
      <c r="Q37" s="1"/>
      <c r="R37" s="1"/>
    </row>
    <row r="38" spans="1:21" x14ac:dyDescent="0.25">
      <c r="U38" s="5"/>
    </row>
    <row r="41" spans="1:21" x14ac:dyDescent="0.25">
      <c r="E41" s="5"/>
      <c r="U41" s="5"/>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Fulls de càlcul</vt:lpstr>
      </vt:variant>
      <vt:variant>
        <vt:i4>7</vt:i4>
      </vt:variant>
    </vt:vector>
  </HeadingPairs>
  <TitlesOfParts>
    <vt:vector size="7" baseType="lpstr">
      <vt:lpstr>Readme</vt:lpstr>
      <vt:lpstr>v1_1InputImatgSenceres_original</vt:lpstr>
      <vt:lpstr>v1_2InputImatgesSenceres_fastai</vt:lpstr>
      <vt:lpstr>v2_1EntradaGridsEff_flip_2ROI</vt:lpstr>
      <vt:lpstr>v2_2InputGridsEff_combined_2ROI</vt:lpstr>
      <vt:lpstr>v2_3InputGridsEff_combined_1ROI</vt:lpstr>
      <vt:lpstr>v3_Entrada_ROIs_pulmons_1ROI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Padros</dc:creator>
  <cp:lastModifiedBy>Marc Padros</cp:lastModifiedBy>
  <dcterms:created xsi:type="dcterms:W3CDTF">2022-05-12T16:17:43Z</dcterms:created>
  <dcterms:modified xsi:type="dcterms:W3CDTF">2022-05-14T17:31:48Z</dcterms:modified>
</cp:coreProperties>
</file>