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ocuments\FPMS\"/>
    </mc:Choice>
  </mc:AlternateContent>
  <bookViews>
    <workbookView xWindow="0" yWindow="0" windowWidth="28423" windowHeight="9317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S8" i="1" s="1"/>
  <c r="R7" i="1"/>
  <c r="R6" i="1"/>
  <c r="R5" i="1"/>
  <c r="R4" i="1"/>
  <c r="R3" i="1"/>
  <c r="S11" i="1"/>
  <c r="P11" i="1"/>
  <c r="S10" i="1"/>
  <c r="P10" i="1"/>
  <c r="S9" i="1"/>
  <c r="P9" i="1"/>
  <c r="P8" i="1"/>
  <c r="S7" i="1"/>
  <c r="P7" i="1"/>
  <c r="S6" i="1"/>
  <c r="P6" i="1"/>
  <c r="S5" i="1"/>
  <c r="P5" i="1"/>
  <c r="S4" i="1"/>
  <c r="P4" i="1"/>
  <c r="T3" i="1"/>
  <c r="T4" i="1" s="1"/>
  <c r="T5" i="1" s="1"/>
  <c r="T6" i="1" s="1"/>
  <c r="T7" i="1" s="1"/>
  <c r="T8" i="1" s="1"/>
  <c r="T9" i="1" s="1"/>
  <c r="T10" i="1" s="1"/>
  <c r="T11" i="1" s="1"/>
  <c r="S3" i="1"/>
  <c r="P3" i="1"/>
  <c r="P2" i="1"/>
  <c r="R1" i="1"/>
  <c r="K11" i="1"/>
  <c r="K10" i="1"/>
  <c r="K8" i="1"/>
  <c r="K7" i="1"/>
  <c r="K6" i="1"/>
  <c r="K5" i="1"/>
  <c r="K4" i="1"/>
  <c r="K3" i="1"/>
  <c r="L11" i="1"/>
  <c r="M11" i="1"/>
  <c r="I11" i="1"/>
  <c r="L10" i="1"/>
  <c r="I10" i="1"/>
  <c r="K9" i="1"/>
  <c r="L9" i="1" s="1"/>
  <c r="I9" i="1"/>
  <c r="L8" i="1"/>
  <c r="I8" i="1"/>
  <c r="L7" i="1"/>
  <c r="I7" i="1"/>
  <c r="L6" i="1"/>
  <c r="I6" i="1"/>
  <c r="L5" i="1"/>
  <c r="I5" i="1"/>
  <c r="L4" i="1"/>
  <c r="I4" i="1"/>
  <c r="M3" i="1"/>
  <c r="M4" i="1" s="1"/>
  <c r="M5" i="1" s="1"/>
  <c r="M6" i="1" s="1"/>
  <c r="M7" i="1" s="1"/>
  <c r="M8" i="1" s="1"/>
  <c r="M9" i="1" s="1"/>
  <c r="M10" i="1" s="1"/>
  <c r="L3" i="1"/>
  <c r="I3" i="1"/>
  <c r="I2" i="1"/>
  <c r="K1" i="1"/>
  <c r="F5" i="1"/>
  <c r="F6" i="1" s="1"/>
  <c r="F7" i="1" s="1"/>
  <c r="F8" i="1" s="1"/>
  <c r="F9" i="1" s="1"/>
  <c r="F10" i="1" s="1"/>
  <c r="F4" i="1"/>
  <c r="F3" i="1"/>
  <c r="E4" i="1"/>
  <c r="E5" i="1"/>
  <c r="E6" i="1"/>
  <c r="E7" i="1"/>
  <c r="E8" i="1"/>
  <c r="E9" i="1"/>
  <c r="E10" i="1"/>
  <c r="E3" i="1"/>
  <c r="D10" i="1"/>
  <c r="D9" i="1"/>
  <c r="D8" i="1"/>
  <c r="D7" i="1"/>
  <c r="D6" i="1"/>
  <c r="D5" i="1"/>
  <c r="D4" i="1"/>
  <c r="D3" i="1"/>
  <c r="D1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<sst xmlns="http://schemas.openxmlformats.org/spreadsheetml/2006/main" count="6" uniqueCount="2">
  <si>
    <t>loading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</si>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</sst>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P18" sqref="P18"/>
    </sheetView>
  </sheetViews>
  <sheetFormatPr baseColWidth="10" defaultRowHeight="14.6" x14ac:dyDescent="0.4"/>
  <sheetData>
    <row r="1" spans="1:20" x14ac:dyDescent="0.4">
      <c r="B1" t="s">
        <v>0</v>
      </c>
      <c r="C1" t="s">
        <v>1</v>
      </c>
      <c r="D1">
        <f>40*60</f>
        <v>2400</v>
      </c>
      <c r="I1" t="s">
        <v>0</v>
      </c>
      <c r="J1" t="s">
        <v>1</v>
      </c>
      <c r="K1">
        <f>40*60</f>
        <v>2400</v>
      </c>
      <c r="P1" t="s">
        <v>0</v>
      </c>
      <c r="Q1" t="s">
        <v>1</v>
      </c>
      <c r="R1">
        <f>40*60</f>
        <v>2400</v>
      </c>
    </row>
    <row r="2" spans="1:20" x14ac:dyDescent="0.4">
      <c r="A2">
        <v>1</v>
      </c>
      <c r="B2">
        <f>15*60</f>
        <v>900</v>
      </c>
      <c r="C2">
        <v>1068</v>
      </c>
      <c r="H2">
        <v>1</v>
      </c>
      <c r="I2">
        <f>15*60</f>
        <v>900</v>
      </c>
      <c r="J2">
        <v>995</v>
      </c>
      <c r="O2">
        <v>1</v>
      </c>
      <c r="P2">
        <f>15*60</f>
        <v>900</v>
      </c>
      <c r="Q2">
        <v>793</v>
      </c>
    </row>
    <row r="3" spans="1:20" x14ac:dyDescent="0.4">
      <c r="A3">
        <v>8</v>
      </c>
      <c r="B3">
        <f>5*60</f>
        <v>300</v>
      </c>
      <c r="C3">
        <v>124</v>
      </c>
      <c r="D3">
        <f>1*60</f>
        <v>60</v>
      </c>
      <c r="E3">
        <f>7200-$D$1+D3</f>
        <v>4860</v>
      </c>
      <c r="F3">
        <f>B2+C2</f>
        <v>1968</v>
      </c>
      <c r="H3">
        <v>25</v>
      </c>
      <c r="I3">
        <f>5*60</f>
        <v>300</v>
      </c>
      <c r="J3">
        <v>167</v>
      </c>
      <c r="K3">
        <f>9*60</f>
        <v>540</v>
      </c>
      <c r="L3">
        <f>7200-$D$1+K3</f>
        <v>5340</v>
      </c>
      <c r="M3">
        <f>I2+J2</f>
        <v>1895</v>
      </c>
      <c r="O3">
        <v>20</v>
      </c>
      <c r="P3">
        <f>5*60</f>
        <v>300</v>
      </c>
      <c r="Q3">
        <v>85</v>
      </c>
      <c r="R3">
        <f>19*60</f>
        <v>1140</v>
      </c>
      <c r="S3">
        <f>7200-$D$1+R3</f>
        <v>5940</v>
      </c>
      <c r="T3">
        <f>P2+Q2</f>
        <v>1693</v>
      </c>
    </row>
    <row r="4" spans="1:20" x14ac:dyDescent="0.4">
      <c r="A4">
        <v>9</v>
      </c>
      <c r="B4">
        <f t="shared" ref="B4:B10" si="0">5*60</f>
        <v>300</v>
      </c>
      <c r="C4">
        <v>86</v>
      </c>
      <c r="D4">
        <f>7*60</f>
        <v>420</v>
      </c>
      <c r="E4">
        <f t="shared" ref="E4:E10" si="1">7200-$D$1+D4</f>
        <v>5220</v>
      </c>
      <c r="F4">
        <f>F3+B3+C3</f>
        <v>2392</v>
      </c>
      <c r="H4">
        <v>23</v>
      </c>
      <c r="I4">
        <f t="shared" ref="I4:I11" si="2">5*60</f>
        <v>300</v>
      </c>
      <c r="J4">
        <v>116</v>
      </c>
      <c r="K4">
        <f>1*60</f>
        <v>60</v>
      </c>
      <c r="L4">
        <f t="shared" ref="L4:L11" si="3">7200-$D$1+K4</f>
        <v>4860</v>
      </c>
      <c r="M4">
        <f>M3+I3+J3</f>
        <v>2362</v>
      </c>
      <c r="O4">
        <v>14</v>
      </c>
      <c r="P4">
        <f t="shared" ref="P4:P11" si="4">5*60</f>
        <v>300</v>
      </c>
      <c r="Q4">
        <v>56</v>
      </c>
      <c r="R4">
        <f>3*60</f>
        <v>180</v>
      </c>
      <c r="S4">
        <f t="shared" ref="S4:S11" si="5">7200-$D$1+R4</f>
        <v>4980</v>
      </c>
      <c r="T4">
        <f>T3+P3+Q3</f>
        <v>2078</v>
      </c>
    </row>
    <row r="5" spans="1:20" x14ac:dyDescent="0.4">
      <c r="A5">
        <v>2</v>
      </c>
      <c r="B5">
        <f t="shared" si="0"/>
        <v>300</v>
      </c>
      <c r="C5">
        <v>189</v>
      </c>
      <c r="D5">
        <f>30*60</f>
        <v>1800</v>
      </c>
      <c r="E5">
        <f t="shared" si="1"/>
        <v>6600</v>
      </c>
      <c r="F5">
        <f t="shared" ref="F5:F10" si="6">F4+B4+C4</f>
        <v>2778</v>
      </c>
      <c r="H5">
        <v>22</v>
      </c>
      <c r="I5">
        <f t="shared" si="2"/>
        <v>300</v>
      </c>
      <c r="J5">
        <v>49</v>
      </c>
      <c r="K5">
        <f>18*60</f>
        <v>1080</v>
      </c>
      <c r="L5">
        <f t="shared" si="3"/>
        <v>5880</v>
      </c>
      <c r="M5">
        <f t="shared" ref="M5:M10" si="7">M4+I4+J4</f>
        <v>2778</v>
      </c>
      <c r="O5">
        <v>12</v>
      </c>
      <c r="P5">
        <f t="shared" si="4"/>
        <v>300</v>
      </c>
      <c r="Q5">
        <v>112</v>
      </c>
      <c r="R5">
        <f>33*60</f>
        <v>1980</v>
      </c>
      <c r="S5">
        <f t="shared" si="5"/>
        <v>6780</v>
      </c>
      <c r="T5">
        <f t="shared" ref="T5:T11" si="8">T4+P4+Q4</f>
        <v>2434</v>
      </c>
    </row>
    <row r="6" spans="1:20" x14ac:dyDescent="0.4">
      <c r="A6">
        <v>10</v>
      </c>
      <c r="B6">
        <f t="shared" si="0"/>
        <v>300</v>
      </c>
      <c r="C6">
        <v>193</v>
      </c>
      <c r="D6">
        <f>9*60</f>
        <v>540</v>
      </c>
      <c r="E6">
        <f t="shared" si="1"/>
        <v>5340</v>
      </c>
      <c r="F6">
        <f t="shared" si="6"/>
        <v>3267</v>
      </c>
      <c r="H6">
        <v>29</v>
      </c>
      <c r="I6">
        <f t="shared" si="2"/>
        <v>300</v>
      </c>
      <c r="J6">
        <v>104</v>
      </c>
      <c r="K6">
        <f>7*60</f>
        <v>420</v>
      </c>
      <c r="L6">
        <f t="shared" si="3"/>
        <v>5220</v>
      </c>
      <c r="M6">
        <f t="shared" si="7"/>
        <v>3127</v>
      </c>
      <c r="O6">
        <v>17</v>
      </c>
      <c r="P6">
        <f t="shared" si="4"/>
        <v>300</v>
      </c>
      <c r="Q6">
        <v>107</v>
      </c>
      <c r="R6">
        <f>30*60</f>
        <v>1800</v>
      </c>
      <c r="S6">
        <f t="shared" si="5"/>
        <v>6600</v>
      </c>
      <c r="T6">
        <f t="shared" si="8"/>
        <v>2846</v>
      </c>
    </row>
    <row r="7" spans="1:20" x14ac:dyDescent="0.4">
      <c r="A7">
        <v>3</v>
      </c>
      <c r="B7">
        <f t="shared" si="0"/>
        <v>300</v>
      </c>
      <c r="C7">
        <v>65</v>
      </c>
      <c r="D7">
        <f>25*60</f>
        <v>1500</v>
      </c>
      <c r="E7">
        <f t="shared" si="1"/>
        <v>6300</v>
      </c>
      <c r="F7">
        <f t="shared" si="6"/>
        <v>3760</v>
      </c>
      <c r="H7">
        <v>24</v>
      </c>
      <c r="I7">
        <f t="shared" si="2"/>
        <v>300</v>
      </c>
      <c r="J7">
        <v>194</v>
      </c>
      <c r="K7">
        <f>7*60</f>
        <v>420</v>
      </c>
      <c r="L7">
        <f t="shared" si="3"/>
        <v>5220</v>
      </c>
      <c r="M7">
        <f t="shared" si="7"/>
        <v>3531</v>
      </c>
      <c r="O7">
        <v>18</v>
      </c>
      <c r="P7">
        <f t="shared" si="4"/>
        <v>300</v>
      </c>
      <c r="Q7">
        <v>203</v>
      </c>
      <c r="R7">
        <f>25*60</f>
        <v>1500</v>
      </c>
      <c r="S7">
        <f t="shared" si="5"/>
        <v>6300</v>
      </c>
      <c r="T7">
        <f t="shared" si="8"/>
        <v>3253</v>
      </c>
    </row>
    <row r="8" spans="1:20" x14ac:dyDescent="0.4">
      <c r="A8">
        <v>4</v>
      </c>
      <c r="B8">
        <f t="shared" si="0"/>
        <v>300</v>
      </c>
      <c r="C8">
        <v>339</v>
      </c>
      <c r="D8">
        <f>35*60</f>
        <v>2100</v>
      </c>
      <c r="E8">
        <f t="shared" si="1"/>
        <v>6900</v>
      </c>
      <c r="F8">
        <f t="shared" si="6"/>
        <v>4125</v>
      </c>
      <c r="H8">
        <v>30</v>
      </c>
      <c r="I8">
        <f t="shared" si="2"/>
        <v>300</v>
      </c>
      <c r="J8">
        <v>251</v>
      </c>
      <c r="K8">
        <f>39*60</f>
        <v>2340</v>
      </c>
      <c r="L8">
        <f t="shared" si="3"/>
        <v>7140</v>
      </c>
      <c r="M8">
        <f t="shared" si="7"/>
        <v>4025</v>
      </c>
      <c r="O8">
        <v>21</v>
      </c>
      <c r="P8">
        <f t="shared" si="4"/>
        <v>300</v>
      </c>
      <c r="Q8">
        <v>146</v>
      </c>
      <c r="R8">
        <f>28*60</f>
        <v>1680</v>
      </c>
      <c r="S8">
        <f t="shared" si="5"/>
        <v>6480</v>
      </c>
      <c r="T8">
        <f t="shared" si="8"/>
        <v>3756</v>
      </c>
    </row>
    <row r="9" spans="1:20" x14ac:dyDescent="0.4">
      <c r="A9">
        <v>11</v>
      </c>
      <c r="B9">
        <f t="shared" si="0"/>
        <v>300</v>
      </c>
      <c r="C9">
        <v>50</v>
      </c>
      <c r="D9">
        <f>11*60</f>
        <v>660</v>
      </c>
      <c r="E9">
        <f t="shared" si="1"/>
        <v>5460</v>
      </c>
      <c r="F9">
        <f t="shared" si="6"/>
        <v>4764</v>
      </c>
      <c r="H9">
        <v>26</v>
      </c>
      <c r="I9">
        <f t="shared" si="2"/>
        <v>300</v>
      </c>
      <c r="J9">
        <v>279</v>
      </c>
      <c r="K9">
        <f>11*60</f>
        <v>660</v>
      </c>
      <c r="L9">
        <f t="shared" si="3"/>
        <v>5460</v>
      </c>
      <c r="M9">
        <f t="shared" si="7"/>
        <v>4576</v>
      </c>
      <c r="O9">
        <v>13</v>
      </c>
      <c r="P9">
        <f t="shared" si="4"/>
        <v>300</v>
      </c>
      <c r="Q9">
        <v>121</v>
      </c>
      <c r="R9">
        <f>5*60</f>
        <v>300</v>
      </c>
      <c r="S9">
        <f t="shared" si="5"/>
        <v>5100</v>
      </c>
      <c r="T9">
        <f t="shared" si="8"/>
        <v>4202</v>
      </c>
    </row>
    <row r="10" spans="1:20" x14ac:dyDescent="0.4">
      <c r="A10">
        <v>31</v>
      </c>
      <c r="B10">
        <f t="shared" si="0"/>
        <v>300</v>
      </c>
      <c r="D10">
        <f>28*60</f>
        <v>1680</v>
      </c>
      <c r="E10">
        <f t="shared" si="1"/>
        <v>6480</v>
      </c>
      <c r="F10">
        <f t="shared" si="6"/>
        <v>5114</v>
      </c>
      <c r="H10">
        <v>27</v>
      </c>
      <c r="I10">
        <f t="shared" si="2"/>
        <v>300</v>
      </c>
      <c r="J10">
        <v>454</v>
      </c>
      <c r="K10">
        <f>33*60</f>
        <v>1980</v>
      </c>
      <c r="L10">
        <f t="shared" si="3"/>
        <v>6780</v>
      </c>
      <c r="M10">
        <f t="shared" si="7"/>
        <v>5155</v>
      </c>
      <c r="O10">
        <v>16</v>
      </c>
      <c r="P10">
        <f t="shared" si="4"/>
        <v>300</v>
      </c>
      <c r="Q10">
        <v>79</v>
      </c>
      <c r="R10">
        <f>28*60</f>
        <v>1680</v>
      </c>
      <c r="S10">
        <f t="shared" si="5"/>
        <v>6480</v>
      </c>
      <c r="T10">
        <f t="shared" si="8"/>
        <v>4623</v>
      </c>
    </row>
    <row r="11" spans="1:20" x14ac:dyDescent="0.4">
      <c r="H11">
        <v>15</v>
      </c>
      <c r="I11">
        <f t="shared" si="2"/>
        <v>300</v>
      </c>
      <c r="K11">
        <f>39*60</f>
        <v>2340</v>
      </c>
      <c r="L11">
        <f t="shared" si="3"/>
        <v>7140</v>
      </c>
      <c r="M11">
        <f t="shared" ref="M11" si="9">M10+I10+J10</f>
        <v>5909</v>
      </c>
      <c r="O11">
        <v>19</v>
      </c>
      <c r="P11">
        <f t="shared" si="4"/>
        <v>300</v>
      </c>
      <c r="R11">
        <f>35*60</f>
        <v>2100</v>
      </c>
      <c r="S11">
        <f t="shared" si="5"/>
        <v>6900</v>
      </c>
      <c r="T11">
        <f t="shared" si="8"/>
        <v>5002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Cramer</dc:creator>
  <cp:lastModifiedBy>Marcus Cramer</cp:lastModifiedBy>
  <dcterms:created xsi:type="dcterms:W3CDTF">2017-05-21T11:55:54Z</dcterms:created>
  <dcterms:modified xsi:type="dcterms:W3CDTF">2017-05-21T12:40:31Z</dcterms:modified>
</cp:coreProperties>
</file>