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2C36A863-D28C-ED4B-A4DC-FB6E81948E14}" xr6:coauthVersionLast="45" xr6:coauthVersionMax="45" xr10:uidLastSave="{00000000-0000-0000-0000-000000000000}"/>
  <bookViews>
    <workbookView xWindow="2560" yWindow="460" windowWidth="34260" windowHeight="23540" firstSheet="2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S4" i="2" l="1"/>
  <c r="BT4" i="2"/>
  <c r="BU4" i="2"/>
  <c r="BV4" i="2"/>
  <c r="BW4" i="2"/>
  <c r="BS5" i="2"/>
  <c r="BT5" i="2"/>
  <c r="BU5" i="2"/>
  <c r="BV5" i="2"/>
  <c r="BW5" i="2"/>
  <c r="BS6" i="2"/>
  <c r="BT6" i="2"/>
  <c r="BU6" i="2"/>
  <c r="BV6" i="2"/>
  <c r="BW6" i="2"/>
  <c r="BS7" i="2"/>
  <c r="BT7" i="2"/>
  <c r="BU7" i="2"/>
  <c r="BV7" i="2"/>
  <c r="BW7" i="2"/>
  <c r="BS8" i="2"/>
  <c r="BT8" i="2"/>
  <c r="BU8" i="2"/>
  <c r="BV8" i="2"/>
  <c r="BW8" i="2"/>
  <c r="BS9" i="2"/>
  <c r="BT9" i="2"/>
  <c r="BU9" i="2"/>
  <c r="BV9" i="2"/>
  <c r="BW9" i="2"/>
  <c r="BS10" i="2"/>
  <c r="BT10" i="2"/>
  <c r="BU10" i="2"/>
  <c r="BV10" i="2"/>
  <c r="BW10" i="2"/>
  <c r="BS11" i="2"/>
  <c r="BT11" i="2"/>
  <c r="BU11" i="2"/>
  <c r="BV11" i="2"/>
  <c r="BW11" i="2"/>
  <c r="BS12" i="2"/>
  <c r="BT12" i="2"/>
  <c r="BU12" i="2"/>
  <c r="BV12" i="2"/>
  <c r="BW12" i="2"/>
  <c r="BS13" i="2"/>
  <c r="BT13" i="2"/>
  <c r="BU13" i="2"/>
  <c r="BV13" i="2"/>
  <c r="BW13" i="2"/>
  <c r="BS14" i="2"/>
  <c r="BT14" i="2"/>
  <c r="BU14" i="2"/>
  <c r="BV14" i="2"/>
  <c r="BW14" i="2"/>
  <c r="BS15" i="2"/>
  <c r="BT15" i="2"/>
  <c r="BU15" i="2"/>
  <c r="BV15" i="2"/>
  <c r="BW15" i="2"/>
  <c r="BS16" i="2"/>
  <c r="BT16" i="2"/>
  <c r="BU16" i="2"/>
  <c r="BV16" i="2"/>
  <c r="BW16" i="2"/>
  <c r="BS17" i="2"/>
  <c r="BT17" i="2"/>
  <c r="BU17" i="2"/>
  <c r="BV17" i="2"/>
  <c r="BW17" i="2"/>
  <c r="BS18" i="2"/>
  <c r="BT18" i="2"/>
  <c r="BU18" i="2"/>
  <c r="BV18" i="2"/>
  <c r="BW18" i="2"/>
  <c r="BS19" i="2"/>
  <c r="BT19" i="2"/>
  <c r="BU19" i="2"/>
  <c r="BV19" i="2"/>
  <c r="BW19" i="2"/>
  <c r="BS20" i="2"/>
  <c r="BT20" i="2"/>
  <c r="BU20" i="2"/>
  <c r="BV20" i="2"/>
  <c r="BW20" i="2"/>
  <c r="BS21" i="2"/>
  <c r="BT21" i="2"/>
  <c r="BU21" i="2"/>
  <c r="BV21" i="2"/>
  <c r="BW21" i="2"/>
  <c r="BS22" i="2"/>
  <c r="BT22" i="2"/>
  <c r="BU22" i="2"/>
  <c r="BV22" i="2"/>
  <c r="BW22" i="2"/>
  <c r="BS23" i="2"/>
  <c r="BT23" i="2"/>
  <c r="BU23" i="2"/>
  <c r="BV23" i="2"/>
  <c r="BW23" i="2"/>
  <c r="BS24" i="2"/>
  <c r="BT24" i="2"/>
  <c r="BU24" i="2"/>
  <c r="BV24" i="2"/>
  <c r="BW24" i="2"/>
  <c r="BS25" i="2"/>
  <c r="BT25" i="2"/>
  <c r="BU25" i="2"/>
  <c r="BV25" i="2"/>
  <c r="BW25" i="2"/>
  <c r="BS26" i="2"/>
  <c r="BT26" i="2"/>
  <c r="BU26" i="2"/>
  <c r="BV26" i="2"/>
  <c r="BW26" i="2"/>
  <c r="BS27" i="2"/>
  <c r="BT27" i="2"/>
  <c r="BU27" i="2"/>
  <c r="BV27" i="2"/>
  <c r="BW27" i="2"/>
  <c r="BS28" i="2"/>
  <c r="BT28" i="2"/>
  <c r="BU28" i="2"/>
  <c r="BV28" i="2"/>
  <c r="BW28" i="2"/>
  <c r="BS29" i="2"/>
  <c r="BT29" i="2"/>
  <c r="BU29" i="2"/>
  <c r="BV29" i="2"/>
  <c r="BW29" i="2"/>
  <c r="BS30" i="2"/>
  <c r="BT30" i="2"/>
  <c r="BU30" i="2"/>
  <c r="BV30" i="2"/>
  <c r="BW30" i="2"/>
  <c r="BS31" i="2"/>
  <c r="BT31" i="2"/>
  <c r="BU31" i="2"/>
  <c r="BV31" i="2"/>
  <c r="BW31" i="2"/>
  <c r="BS32" i="2"/>
  <c r="BT32" i="2"/>
  <c r="BU32" i="2"/>
  <c r="BV32" i="2"/>
  <c r="BW32" i="2"/>
  <c r="BS33" i="2"/>
  <c r="BT33" i="2"/>
  <c r="BU33" i="2"/>
  <c r="BV33" i="2"/>
  <c r="BW33" i="2"/>
  <c r="BS34" i="2"/>
  <c r="BT34" i="2"/>
  <c r="BU34" i="2"/>
  <c r="BV34" i="2"/>
  <c r="BW34" i="2"/>
  <c r="BS35" i="2"/>
  <c r="BT35" i="2"/>
  <c r="BU35" i="2"/>
  <c r="BV35" i="2"/>
  <c r="BW35" i="2"/>
  <c r="BS36" i="2"/>
  <c r="BT36" i="2"/>
  <c r="BU36" i="2"/>
  <c r="BV36" i="2"/>
  <c r="BW36" i="2"/>
  <c r="BS37" i="2"/>
  <c r="BT37" i="2"/>
  <c r="BU37" i="2"/>
  <c r="BV37" i="2"/>
  <c r="BW37" i="2"/>
  <c r="BS38" i="2"/>
  <c r="BT38" i="2"/>
  <c r="BU38" i="2"/>
  <c r="BV38" i="2"/>
  <c r="BW38" i="2"/>
  <c r="BS39" i="2"/>
  <c r="BT39" i="2"/>
  <c r="BU39" i="2"/>
  <c r="BV39" i="2"/>
  <c r="BW39" i="2"/>
  <c r="BS40" i="2"/>
  <c r="BT40" i="2"/>
  <c r="BU40" i="2"/>
  <c r="BV40" i="2"/>
  <c r="BW40" i="2"/>
  <c r="BS41" i="2"/>
  <c r="BT41" i="2"/>
  <c r="BU41" i="2"/>
  <c r="BV41" i="2"/>
  <c r="BW41" i="2"/>
  <c r="BS42" i="2"/>
  <c r="BT42" i="2"/>
  <c r="BU42" i="2"/>
  <c r="BV42" i="2"/>
  <c r="BW42" i="2"/>
  <c r="BS43" i="2"/>
  <c r="BT43" i="2"/>
  <c r="BU43" i="2"/>
  <c r="BV43" i="2"/>
  <c r="BW43" i="2"/>
  <c r="BS44" i="2"/>
  <c r="BT44" i="2"/>
  <c r="BU44" i="2"/>
  <c r="BV44" i="2"/>
  <c r="BW44" i="2"/>
  <c r="BS45" i="2"/>
  <c r="BT45" i="2"/>
  <c r="BU45" i="2"/>
  <c r="BV45" i="2"/>
  <c r="BW45" i="2"/>
  <c r="BS46" i="2"/>
  <c r="BT46" i="2"/>
  <c r="BU46" i="2"/>
  <c r="BV46" i="2"/>
  <c r="BW46" i="2"/>
  <c r="BS47" i="2"/>
  <c r="BT47" i="2"/>
  <c r="BU47" i="2"/>
  <c r="BV47" i="2"/>
  <c r="BW47" i="2"/>
  <c r="BS48" i="2"/>
  <c r="BT48" i="2"/>
  <c r="BU48" i="2"/>
  <c r="BV48" i="2"/>
  <c r="BW48" i="2"/>
  <c r="BS49" i="2"/>
  <c r="BT49" i="2"/>
  <c r="BU49" i="2"/>
  <c r="BV49" i="2"/>
  <c r="BW49" i="2"/>
  <c r="BS50" i="2"/>
  <c r="BT50" i="2"/>
  <c r="BU50" i="2"/>
  <c r="BV50" i="2"/>
  <c r="BW50" i="2"/>
  <c r="BS51" i="2"/>
  <c r="BT51" i="2"/>
  <c r="BU51" i="2"/>
  <c r="BV51" i="2"/>
  <c r="BW51" i="2"/>
  <c r="BS52" i="2"/>
  <c r="BT52" i="2"/>
  <c r="BU52" i="2"/>
  <c r="BV52" i="2"/>
  <c r="BW52" i="2"/>
  <c r="BS53" i="2"/>
  <c r="BT53" i="2"/>
  <c r="BU53" i="2"/>
  <c r="BV53" i="2"/>
  <c r="BW53" i="2"/>
  <c r="BS54" i="2"/>
  <c r="BT54" i="2"/>
  <c r="BU54" i="2"/>
  <c r="BV54" i="2"/>
  <c r="BW54" i="2"/>
  <c r="BS55" i="2"/>
  <c r="BT55" i="2"/>
  <c r="BU55" i="2"/>
  <c r="BV55" i="2"/>
  <c r="BW55" i="2"/>
  <c r="BS56" i="2"/>
  <c r="BT56" i="2"/>
  <c r="BU56" i="2"/>
  <c r="BV56" i="2"/>
  <c r="BW56" i="2"/>
  <c r="BS57" i="2"/>
  <c r="BT57" i="2"/>
  <c r="BU57" i="2"/>
  <c r="BV57" i="2"/>
  <c r="BW57" i="2"/>
  <c r="BS58" i="2"/>
  <c r="BT58" i="2"/>
  <c r="BU58" i="2"/>
  <c r="BV58" i="2"/>
  <c r="BW58" i="2"/>
  <c r="BS59" i="2"/>
  <c r="BT59" i="2"/>
  <c r="BU59" i="2"/>
  <c r="BV59" i="2"/>
  <c r="BW59" i="2"/>
  <c r="BS60" i="2"/>
  <c r="BT60" i="2"/>
  <c r="BU60" i="2"/>
  <c r="BV60" i="2"/>
  <c r="BW60" i="2"/>
  <c r="BS61" i="2"/>
  <c r="BT61" i="2"/>
  <c r="BU61" i="2"/>
  <c r="BV61" i="2"/>
  <c r="BW61" i="2"/>
  <c r="BS62" i="2"/>
  <c r="BT62" i="2"/>
  <c r="BU62" i="2"/>
  <c r="BV62" i="2"/>
  <c r="BW62" i="2"/>
  <c r="BS63" i="2"/>
  <c r="BT63" i="2"/>
  <c r="BU63" i="2"/>
  <c r="BV63" i="2"/>
  <c r="BW63" i="2"/>
  <c r="BS64" i="2"/>
  <c r="BT64" i="2"/>
  <c r="BU64" i="2"/>
  <c r="BV64" i="2"/>
  <c r="BW64" i="2"/>
  <c r="BS65" i="2"/>
  <c r="BT65" i="2"/>
  <c r="BU65" i="2"/>
  <c r="BV65" i="2"/>
  <c r="BW65" i="2"/>
  <c r="BS66" i="2"/>
  <c r="BT66" i="2"/>
  <c r="BU66" i="2"/>
  <c r="BV66" i="2"/>
  <c r="BW66" i="2"/>
  <c r="BS67" i="2"/>
  <c r="BT67" i="2"/>
  <c r="BU67" i="2"/>
  <c r="BV67" i="2"/>
  <c r="BW67" i="2"/>
  <c r="BS68" i="2"/>
  <c r="BT68" i="2"/>
  <c r="BU68" i="2"/>
  <c r="BV68" i="2"/>
  <c r="BW68" i="2"/>
  <c r="BS69" i="2"/>
  <c r="BT69" i="2"/>
  <c r="BU69" i="2"/>
  <c r="BV69" i="2"/>
  <c r="BW69" i="2"/>
  <c r="BS70" i="2"/>
  <c r="BT70" i="2"/>
  <c r="BU70" i="2"/>
  <c r="BV70" i="2"/>
  <c r="BW70" i="2"/>
  <c r="BS71" i="2"/>
  <c r="BT71" i="2"/>
  <c r="BU71" i="2"/>
  <c r="BV71" i="2"/>
  <c r="BW71" i="2"/>
  <c r="BS72" i="2"/>
  <c r="BT72" i="2"/>
  <c r="BU72" i="2"/>
  <c r="BV72" i="2"/>
  <c r="BW72" i="2"/>
  <c r="BS73" i="2"/>
  <c r="BT73" i="2"/>
  <c r="BU73" i="2"/>
  <c r="BV73" i="2"/>
  <c r="BW73" i="2"/>
  <c r="BS74" i="2"/>
  <c r="BT74" i="2"/>
  <c r="BU74" i="2"/>
  <c r="BV74" i="2"/>
  <c r="BW74" i="2"/>
  <c r="BS75" i="2"/>
  <c r="BT75" i="2"/>
  <c r="BU75" i="2"/>
  <c r="BV75" i="2"/>
  <c r="BW75" i="2"/>
  <c r="BS76" i="2"/>
  <c r="BT76" i="2"/>
  <c r="BU76" i="2"/>
  <c r="BV76" i="2"/>
  <c r="BW76" i="2"/>
  <c r="BS77" i="2"/>
  <c r="BT77" i="2"/>
  <c r="BU77" i="2"/>
  <c r="BV77" i="2"/>
  <c r="BW77" i="2"/>
  <c r="BS78" i="2"/>
  <c r="BT78" i="2"/>
  <c r="BU78" i="2"/>
  <c r="BV78" i="2"/>
  <c r="BW78" i="2"/>
  <c r="BS79" i="2"/>
  <c r="BT79" i="2"/>
  <c r="BU79" i="2"/>
  <c r="BV79" i="2"/>
  <c r="BW79" i="2"/>
  <c r="BS80" i="2"/>
  <c r="BT80" i="2"/>
  <c r="BU80" i="2"/>
  <c r="BV80" i="2"/>
  <c r="BW80" i="2"/>
  <c r="BS81" i="2"/>
  <c r="BT81" i="2"/>
  <c r="BU81" i="2"/>
  <c r="BV81" i="2"/>
  <c r="BW81" i="2"/>
  <c r="BS82" i="2"/>
  <c r="BT82" i="2"/>
  <c r="BU82" i="2"/>
  <c r="BV82" i="2"/>
  <c r="BW82" i="2"/>
  <c r="BS83" i="2"/>
  <c r="BT83" i="2"/>
  <c r="BU83" i="2"/>
  <c r="BV83" i="2"/>
  <c r="BW83" i="2"/>
  <c r="BS84" i="2"/>
  <c r="BT84" i="2"/>
  <c r="BU84" i="2"/>
  <c r="BV84" i="2"/>
  <c r="BW84" i="2"/>
  <c r="BS85" i="2"/>
  <c r="BT85" i="2"/>
  <c r="BU85" i="2"/>
  <c r="BV85" i="2"/>
  <c r="BW85" i="2"/>
  <c r="BS86" i="2"/>
  <c r="BT86" i="2"/>
  <c r="BU86" i="2"/>
  <c r="BV86" i="2"/>
  <c r="BW86" i="2"/>
  <c r="BS87" i="2"/>
  <c r="BT87" i="2"/>
  <c r="BU87" i="2"/>
  <c r="BV87" i="2"/>
  <c r="BW87" i="2"/>
  <c r="BS88" i="2"/>
  <c r="BT88" i="2"/>
  <c r="BU88" i="2"/>
  <c r="BV88" i="2"/>
  <c r="BW88" i="2"/>
  <c r="BS89" i="2"/>
  <c r="BT89" i="2"/>
  <c r="BU89" i="2"/>
  <c r="BV89" i="2"/>
  <c r="BW89" i="2"/>
  <c r="BS90" i="2"/>
  <c r="BT90" i="2"/>
  <c r="BU90" i="2"/>
  <c r="BV90" i="2"/>
  <c r="BW90" i="2"/>
  <c r="BS91" i="2"/>
  <c r="BT91" i="2"/>
  <c r="BU91" i="2"/>
  <c r="BV91" i="2"/>
  <c r="BW91" i="2"/>
  <c r="BS92" i="2"/>
  <c r="BT92" i="2"/>
  <c r="BU92" i="2"/>
  <c r="BV92" i="2"/>
  <c r="BW92" i="2"/>
  <c r="BS93" i="2"/>
  <c r="BT93" i="2"/>
  <c r="BU93" i="2"/>
  <c r="BV93" i="2"/>
  <c r="BW93" i="2"/>
  <c r="BS94" i="2"/>
  <c r="BT94" i="2"/>
  <c r="BU94" i="2"/>
  <c r="BV94" i="2"/>
  <c r="BW94" i="2"/>
  <c r="BS95" i="2"/>
  <c r="BT95" i="2"/>
  <c r="BU95" i="2"/>
  <c r="BV95" i="2"/>
  <c r="BW95" i="2"/>
  <c r="BS96" i="2"/>
  <c r="BT96" i="2"/>
  <c r="BU96" i="2"/>
  <c r="BV96" i="2"/>
  <c r="BW96" i="2"/>
  <c r="BS97" i="2"/>
  <c r="BT97" i="2"/>
  <c r="BU97" i="2"/>
  <c r="BV97" i="2"/>
  <c r="BW97" i="2"/>
  <c r="BS98" i="2"/>
  <c r="BT98" i="2"/>
  <c r="BU98" i="2"/>
  <c r="BV98" i="2"/>
  <c r="BW98" i="2"/>
  <c r="BS99" i="2"/>
  <c r="BT99" i="2"/>
  <c r="BU99" i="2"/>
  <c r="BV99" i="2"/>
  <c r="BW99" i="2"/>
  <c r="BS100" i="2"/>
  <c r="BT100" i="2"/>
  <c r="BU100" i="2"/>
  <c r="BV100" i="2"/>
  <c r="BW100" i="2"/>
  <c r="BW3" i="2"/>
  <c r="BV3" i="2"/>
  <c r="BU3" i="2"/>
  <c r="BT3" i="2"/>
  <c r="BS3" i="2"/>
  <c r="CV61" i="2"/>
  <c r="C54" i="14" l="1"/>
  <c r="F54" i="14"/>
  <c r="O54" i="14"/>
  <c r="X54" i="14"/>
  <c r="X57" i="14"/>
  <c r="V4" i="14"/>
  <c r="W4" i="14" s="1"/>
  <c r="Y4" i="14"/>
  <c r="V5" i="14"/>
  <c r="W5" i="14"/>
  <c r="Y5" i="14"/>
  <c r="V6" i="14"/>
  <c r="W6" i="14" s="1"/>
  <c r="Y6" i="14"/>
  <c r="V7" i="14"/>
  <c r="W7" i="14"/>
  <c r="Y7" i="14"/>
  <c r="V8" i="14"/>
  <c r="W8" i="14" s="1"/>
  <c r="Y8" i="14"/>
  <c r="V9" i="14"/>
  <c r="W9" i="14" s="1"/>
  <c r="Y9" i="14"/>
  <c r="V10" i="14"/>
  <c r="W10" i="14"/>
  <c r="Y10" i="14"/>
  <c r="V11" i="14"/>
  <c r="W11" i="14" s="1"/>
  <c r="Y11" i="14"/>
  <c r="V12" i="14"/>
  <c r="W12" i="14" s="1"/>
  <c r="Y12" i="14"/>
  <c r="V13" i="14"/>
  <c r="W13" i="14"/>
  <c r="Y13" i="14"/>
  <c r="V14" i="14"/>
  <c r="W14" i="14" s="1"/>
  <c r="Y14" i="14"/>
  <c r="V15" i="14"/>
  <c r="W15" i="14"/>
  <c r="Y15" i="14"/>
  <c r="V16" i="14"/>
  <c r="W16" i="14" s="1"/>
  <c r="Y16" i="14"/>
  <c r="V17" i="14"/>
  <c r="W17" i="14" s="1"/>
  <c r="Y17" i="14"/>
  <c r="V18" i="14"/>
  <c r="W18" i="14"/>
  <c r="Y18" i="14"/>
  <c r="V19" i="14"/>
  <c r="W19" i="14" s="1"/>
  <c r="Y19" i="14"/>
  <c r="V20" i="14"/>
  <c r="W20" i="14" s="1"/>
  <c r="Y20" i="14"/>
  <c r="V21" i="14"/>
  <c r="W21" i="14"/>
  <c r="Y21" i="14"/>
  <c r="V22" i="14"/>
  <c r="W22" i="14" s="1"/>
  <c r="Y22" i="14"/>
  <c r="V23" i="14"/>
  <c r="W23" i="14"/>
  <c r="Y23" i="14"/>
  <c r="V24" i="14"/>
  <c r="W24" i="14" s="1"/>
  <c r="Y24" i="14"/>
  <c r="V25" i="14"/>
  <c r="W25" i="14" s="1"/>
  <c r="Y25" i="14"/>
  <c r="V26" i="14"/>
  <c r="W26" i="14"/>
  <c r="Y26" i="14"/>
  <c r="V27" i="14"/>
  <c r="W27" i="14" s="1"/>
  <c r="Y27" i="14"/>
  <c r="V28" i="14"/>
  <c r="W28" i="14" s="1"/>
  <c r="Y28" i="14"/>
  <c r="V29" i="14"/>
  <c r="W29" i="14"/>
  <c r="Y29" i="14"/>
  <c r="V30" i="14"/>
  <c r="W30" i="14" s="1"/>
  <c r="Y30" i="14"/>
  <c r="V31" i="14"/>
  <c r="W31" i="14"/>
  <c r="Y31" i="14"/>
  <c r="V32" i="14"/>
  <c r="W32" i="14" s="1"/>
  <c r="Y32" i="14"/>
  <c r="V33" i="14"/>
  <c r="W33" i="14" s="1"/>
  <c r="Y33" i="14"/>
  <c r="V34" i="14"/>
  <c r="W34" i="14"/>
  <c r="Y34" i="14"/>
  <c r="V35" i="14"/>
  <c r="W35" i="14" s="1"/>
  <c r="Y35" i="14"/>
  <c r="V36" i="14"/>
  <c r="W36" i="14" s="1"/>
  <c r="Y36" i="14"/>
  <c r="V37" i="14"/>
  <c r="W37" i="14"/>
  <c r="Y37" i="14"/>
  <c r="V38" i="14"/>
  <c r="W38" i="14" s="1"/>
  <c r="Y38" i="14"/>
  <c r="V39" i="14"/>
  <c r="W39" i="14"/>
  <c r="Y39" i="14"/>
  <c r="V40" i="14"/>
  <c r="W40" i="14" s="1"/>
  <c r="Y40" i="14"/>
  <c r="V41" i="14"/>
  <c r="W41" i="14" s="1"/>
  <c r="Y41" i="14"/>
  <c r="V42" i="14"/>
  <c r="W42" i="14"/>
  <c r="Y42" i="14"/>
  <c r="V43" i="14"/>
  <c r="W43" i="14" s="1"/>
  <c r="Y43" i="14"/>
  <c r="V44" i="14"/>
  <c r="W44" i="14" s="1"/>
  <c r="Y44" i="14"/>
  <c r="V45" i="14"/>
  <c r="W45" i="14"/>
  <c r="Y45" i="14"/>
  <c r="V46" i="14"/>
  <c r="W46" i="14" s="1"/>
  <c r="Y46" i="14"/>
  <c r="V47" i="14"/>
  <c r="W47" i="14"/>
  <c r="Y47" i="14"/>
  <c r="V48" i="14"/>
  <c r="W48" i="14" s="1"/>
  <c r="Y48" i="14"/>
  <c r="V49" i="14"/>
  <c r="W49" i="14" s="1"/>
  <c r="Y49" i="14"/>
  <c r="V50" i="14"/>
  <c r="W50" i="14"/>
  <c r="Y50" i="14"/>
  <c r="V51" i="14"/>
  <c r="W51" i="14" s="1"/>
  <c r="Y51" i="14"/>
  <c r="V52" i="14"/>
  <c r="W52" i="14" s="1"/>
  <c r="Y52" i="14"/>
  <c r="V53" i="14"/>
  <c r="W53" i="14"/>
  <c r="Y53" i="14"/>
  <c r="V54" i="14"/>
  <c r="W54" i="14" s="1"/>
  <c r="Y54" i="14"/>
  <c r="V55" i="14"/>
  <c r="W55" i="14"/>
  <c r="Y55" i="14"/>
  <c r="V56" i="14"/>
  <c r="W56" i="14" s="1"/>
  <c r="Y56" i="14"/>
  <c r="V57" i="14"/>
  <c r="W57" i="14" s="1"/>
  <c r="V58" i="14"/>
  <c r="Y58" i="14"/>
  <c r="V59" i="14"/>
  <c r="W59" i="14" s="1"/>
  <c r="Y59" i="14"/>
  <c r="V60" i="14"/>
  <c r="W60" i="14" s="1"/>
  <c r="Y60" i="14"/>
  <c r="V61" i="14"/>
  <c r="W61" i="14"/>
  <c r="Y61" i="14"/>
  <c r="V62" i="14"/>
  <c r="W62" i="14" s="1"/>
  <c r="Y62" i="14"/>
  <c r="V63" i="14"/>
  <c r="W63" i="14"/>
  <c r="Y63" i="14"/>
  <c r="V64" i="14"/>
  <c r="W64" i="14" s="1"/>
  <c r="Y64" i="14"/>
  <c r="V65" i="14"/>
  <c r="W65" i="14" s="1"/>
  <c r="Y65" i="14"/>
  <c r="V66" i="14"/>
  <c r="W66" i="14"/>
  <c r="Y66" i="14"/>
  <c r="V67" i="14"/>
  <c r="W67" i="14" s="1"/>
  <c r="Y67" i="14"/>
  <c r="V68" i="14"/>
  <c r="W68" i="14" s="1"/>
  <c r="Y68" i="14"/>
  <c r="V69" i="14"/>
  <c r="W69" i="14"/>
  <c r="Y69" i="14"/>
  <c r="V70" i="14"/>
  <c r="W70" i="14"/>
  <c r="Y70" i="14"/>
  <c r="V71" i="14"/>
  <c r="W71" i="14"/>
  <c r="Y71" i="14"/>
  <c r="V72" i="14"/>
  <c r="W72" i="14" s="1"/>
  <c r="Y72" i="14"/>
  <c r="V73" i="14"/>
  <c r="W73" i="14" s="1"/>
  <c r="Y73" i="14"/>
  <c r="V74" i="14"/>
  <c r="W74" i="14"/>
  <c r="Y74" i="14"/>
  <c r="V75" i="14"/>
  <c r="W75" i="14" s="1"/>
  <c r="Y75" i="14"/>
  <c r="V76" i="14"/>
  <c r="W76" i="14" s="1"/>
  <c r="Y76" i="14"/>
  <c r="V77" i="14"/>
  <c r="W77" i="14"/>
  <c r="Y77" i="14"/>
  <c r="V78" i="14"/>
  <c r="W78" i="14"/>
  <c r="Y78" i="14"/>
  <c r="V79" i="14"/>
  <c r="W79" i="14"/>
  <c r="Y79" i="14"/>
  <c r="V80" i="14"/>
  <c r="W80" i="14" s="1"/>
  <c r="Y80" i="14"/>
  <c r="V81" i="14"/>
  <c r="W81" i="14" s="1"/>
  <c r="Y81" i="14"/>
  <c r="V82" i="14"/>
  <c r="W82" i="14"/>
  <c r="Y82" i="14"/>
  <c r="V83" i="14"/>
  <c r="W83" i="14" s="1"/>
  <c r="Y83" i="14"/>
  <c r="V84" i="14"/>
  <c r="W84" i="14" s="1"/>
  <c r="Y84" i="14"/>
  <c r="V85" i="14"/>
  <c r="W85" i="14"/>
  <c r="Y85" i="14"/>
  <c r="V86" i="14"/>
  <c r="W86" i="14"/>
  <c r="Y86" i="14"/>
  <c r="V87" i="14"/>
  <c r="W87" i="14"/>
  <c r="Y87" i="14"/>
  <c r="V88" i="14"/>
  <c r="W88" i="14" s="1"/>
  <c r="Y88" i="14"/>
  <c r="V89" i="14"/>
  <c r="W89" i="14" s="1"/>
  <c r="Y89" i="14"/>
  <c r="V90" i="14"/>
  <c r="W90" i="14"/>
  <c r="Y90" i="14"/>
  <c r="V91" i="14"/>
  <c r="W91" i="14" s="1"/>
  <c r="Y91" i="14"/>
  <c r="V92" i="14"/>
  <c r="W92" i="14" s="1"/>
  <c r="Y92" i="14"/>
  <c r="V93" i="14"/>
  <c r="W93" i="14"/>
  <c r="Y93" i="14"/>
  <c r="V94" i="14"/>
  <c r="W94" i="14"/>
  <c r="Y94" i="14"/>
  <c r="V95" i="14"/>
  <c r="W95" i="14"/>
  <c r="Y95" i="14"/>
  <c r="V96" i="14"/>
  <c r="W96" i="14" s="1"/>
  <c r="Y96" i="14"/>
  <c r="V97" i="14"/>
  <c r="W97" i="14" s="1"/>
  <c r="Y97" i="14"/>
  <c r="V98" i="14"/>
  <c r="W98" i="14"/>
  <c r="Y98" i="14"/>
  <c r="V99" i="14"/>
  <c r="W99" i="14" s="1"/>
  <c r="Y99" i="14"/>
  <c r="V100" i="14"/>
  <c r="W100" i="14" s="1"/>
  <c r="Y100" i="14"/>
  <c r="Y3" i="14"/>
  <c r="S4" i="14"/>
  <c r="T4" i="14" s="1"/>
  <c r="S5" i="14"/>
  <c r="T5" i="14" s="1"/>
  <c r="S6" i="14"/>
  <c r="T6" i="14" s="1"/>
  <c r="S7" i="14"/>
  <c r="T7" i="14" s="1"/>
  <c r="S8" i="14"/>
  <c r="T8" i="14" s="1"/>
  <c r="S9" i="14"/>
  <c r="T9" i="14" s="1"/>
  <c r="S10" i="14"/>
  <c r="T10" i="14" s="1"/>
  <c r="S11" i="14"/>
  <c r="T11" i="14"/>
  <c r="S12" i="14"/>
  <c r="T12" i="14" s="1"/>
  <c r="S13" i="14"/>
  <c r="T13" i="14" s="1"/>
  <c r="S14" i="14"/>
  <c r="T14" i="14" s="1"/>
  <c r="S15" i="14"/>
  <c r="T15" i="14" s="1"/>
  <c r="S16" i="14"/>
  <c r="T16" i="14" s="1"/>
  <c r="S17" i="14"/>
  <c r="T17" i="14" s="1"/>
  <c r="S18" i="14"/>
  <c r="T18" i="14"/>
  <c r="S19" i="14"/>
  <c r="T19" i="14" s="1"/>
  <c r="S20" i="14"/>
  <c r="T20" i="14" s="1"/>
  <c r="S21" i="14"/>
  <c r="T21" i="14" s="1"/>
  <c r="S22" i="14"/>
  <c r="T22" i="14" s="1"/>
  <c r="S23" i="14"/>
  <c r="T23" i="14" s="1"/>
  <c r="S24" i="14"/>
  <c r="T24" i="14" s="1"/>
  <c r="S25" i="14"/>
  <c r="T25" i="14" s="1"/>
  <c r="S26" i="14"/>
  <c r="T26" i="14" s="1"/>
  <c r="S27" i="14"/>
  <c r="T27" i="14" s="1"/>
  <c r="S28" i="14"/>
  <c r="T28" i="14" s="1"/>
  <c r="S29" i="14"/>
  <c r="T29" i="14" s="1"/>
  <c r="S30" i="14"/>
  <c r="T30" i="14" s="1"/>
  <c r="S31" i="14"/>
  <c r="T31" i="14" s="1"/>
  <c r="S32" i="14"/>
  <c r="T32" i="14" s="1"/>
  <c r="S33" i="14"/>
  <c r="T33" i="14" s="1"/>
  <c r="S34" i="14"/>
  <c r="T34" i="14" s="1"/>
  <c r="S35" i="14"/>
  <c r="T35" i="14" s="1"/>
  <c r="S36" i="14"/>
  <c r="T36" i="14" s="1"/>
  <c r="S37" i="14"/>
  <c r="T37" i="14" s="1"/>
  <c r="S38" i="14"/>
  <c r="T38" i="14" s="1"/>
  <c r="S39" i="14"/>
  <c r="T39" i="14" s="1"/>
  <c r="S40" i="14"/>
  <c r="T40" i="14" s="1"/>
  <c r="S41" i="14"/>
  <c r="T41" i="14" s="1"/>
  <c r="S42" i="14"/>
  <c r="T42" i="14" s="1"/>
  <c r="S43" i="14"/>
  <c r="T43" i="14"/>
  <c r="S44" i="14"/>
  <c r="T44" i="14" s="1"/>
  <c r="S45" i="14"/>
  <c r="T45" i="14" s="1"/>
  <c r="S46" i="14"/>
  <c r="T46" i="14" s="1"/>
  <c r="S47" i="14"/>
  <c r="T47" i="14" s="1"/>
  <c r="S48" i="14"/>
  <c r="T48" i="14" s="1"/>
  <c r="S49" i="14"/>
  <c r="T49" i="14" s="1"/>
  <c r="S50" i="14"/>
  <c r="T50" i="14"/>
  <c r="S51" i="14"/>
  <c r="T51" i="14" s="1"/>
  <c r="S52" i="14"/>
  <c r="T52" i="14" s="1"/>
  <c r="S53" i="14"/>
  <c r="T53" i="14" s="1"/>
  <c r="S54" i="14"/>
  <c r="T54" i="14" s="1"/>
  <c r="S55" i="14"/>
  <c r="T55" i="14" s="1"/>
  <c r="S56" i="14"/>
  <c r="T56" i="14" s="1"/>
  <c r="S57" i="14"/>
  <c r="T57" i="14" s="1"/>
  <c r="S58" i="14"/>
  <c r="T58" i="14" s="1"/>
  <c r="S59" i="14"/>
  <c r="T59" i="14" s="1"/>
  <c r="S60" i="14"/>
  <c r="T60" i="14" s="1"/>
  <c r="S61" i="14"/>
  <c r="T61" i="14" s="1"/>
  <c r="S62" i="14"/>
  <c r="T62" i="14" s="1"/>
  <c r="S63" i="14"/>
  <c r="T63" i="14" s="1"/>
  <c r="S64" i="14"/>
  <c r="T64" i="14" s="1"/>
  <c r="S65" i="14"/>
  <c r="T65" i="14" s="1"/>
  <c r="S66" i="14"/>
  <c r="T66" i="14" s="1"/>
  <c r="S67" i="14"/>
  <c r="T67" i="14" s="1"/>
  <c r="S68" i="14"/>
  <c r="T68" i="14" s="1"/>
  <c r="S69" i="14"/>
  <c r="T69" i="14" s="1"/>
  <c r="S70" i="14"/>
  <c r="T70" i="14" s="1"/>
  <c r="S71" i="14"/>
  <c r="T71" i="14" s="1"/>
  <c r="S72" i="14"/>
  <c r="T72" i="14" s="1"/>
  <c r="S73" i="14"/>
  <c r="T73" i="14" s="1"/>
  <c r="S74" i="14"/>
  <c r="T74" i="14" s="1"/>
  <c r="S75" i="14"/>
  <c r="T75" i="14"/>
  <c r="S76" i="14"/>
  <c r="T76" i="14" s="1"/>
  <c r="S77" i="14"/>
  <c r="T77" i="14" s="1"/>
  <c r="S78" i="14"/>
  <c r="T78" i="14" s="1"/>
  <c r="S79" i="14"/>
  <c r="T79" i="14" s="1"/>
  <c r="S80" i="14"/>
  <c r="T80" i="14" s="1"/>
  <c r="S81" i="14"/>
  <c r="T81" i="14" s="1"/>
  <c r="S82" i="14"/>
  <c r="T82" i="14"/>
  <c r="S83" i="14"/>
  <c r="T83" i="14" s="1"/>
  <c r="S84" i="14"/>
  <c r="T84" i="14" s="1"/>
  <c r="S85" i="14"/>
  <c r="T85" i="14" s="1"/>
  <c r="S86" i="14"/>
  <c r="T86" i="14" s="1"/>
  <c r="S87" i="14"/>
  <c r="T87" i="14" s="1"/>
  <c r="S88" i="14"/>
  <c r="T88" i="14" s="1"/>
  <c r="S89" i="14"/>
  <c r="T89" i="14" s="1"/>
  <c r="S90" i="14"/>
  <c r="T90" i="14" s="1"/>
  <c r="S91" i="14"/>
  <c r="T91" i="14" s="1"/>
  <c r="S92" i="14"/>
  <c r="T92" i="14" s="1"/>
  <c r="S93" i="14"/>
  <c r="T93" i="14" s="1"/>
  <c r="S94" i="14"/>
  <c r="T94" i="14" s="1"/>
  <c r="S95" i="14"/>
  <c r="T95" i="14" s="1"/>
  <c r="S96" i="14"/>
  <c r="T96" i="14" s="1"/>
  <c r="S97" i="14"/>
  <c r="T97" i="14" s="1"/>
  <c r="S98" i="14"/>
  <c r="T98" i="14" s="1"/>
  <c r="S99" i="14"/>
  <c r="T99" i="14" s="1"/>
  <c r="S100" i="14"/>
  <c r="T100" i="14" s="1"/>
  <c r="V3" i="14"/>
  <c r="W3" i="14" s="1"/>
  <c r="P4" i="14"/>
  <c r="P5" i="14"/>
  <c r="P6" i="14"/>
  <c r="P7" i="14"/>
  <c r="Q7" i="14" s="1"/>
  <c r="P8" i="14"/>
  <c r="Q8" i="14" s="1"/>
  <c r="P9" i="14"/>
  <c r="Q9" i="14" s="1"/>
  <c r="P10" i="14"/>
  <c r="Q10" i="14" s="1"/>
  <c r="P11" i="14"/>
  <c r="P12" i="14"/>
  <c r="Q12" i="14" s="1"/>
  <c r="P13" i="14"/>
  <c r="P14" i="14"/>
  <c r="Q14" i="14" s="1"/>
  <c r="P15" i="14"/>
  <c r="Q15" i="14" s="1"/>
  <c r="P16" i="14"/>
  <c r="Q16" i="14" s="1"/>
  <c r="P17" i="14"/>
  <c r="Q17" i="14" s="1"/>
  <c r="P18" i="14"/>
  <c r="Q18" i="14" s="1"/>
  <c r="P19" i="14"/>
  <c r="P20" i="14"/>
  <c r="Q20" i="14" s="1"/>
  <c r="P21" i="14"/>
  <c r="P22" i="14"/>
  <c r="Q22" i="14" s="1"/>
  <c r="P23" i="14"/>
  <c r="Q23" i="14" s="1"/>
  <c r="P24" i="14"/>
  <c r="Q24" i="14" s="1"/>
  <c r="P25" i="14"/>
  <c r="Q25" i="14" s="1"/>
  <c r="P26" i="14"/>
  <c r="Q26" i="14" s="1"/>
  <c r="P27" i="14"/>
  <c r="P28" i="14"/>
  <c r="Q28" i="14" s="1"/>
  <c r="P29" i="14"/>
  <c r="P30" i="14"/>
  <c r="Q30" i="14" s="1"/>
  <c r="P31" i="14"/>
  <c r="Q31" i="14" s="1"/>
  <c r="P32" i="14"/>
  <c r="Q32" i="14" s="1"/>
  <c r="P33" i="14"/>
  <c r="Q33" i="14" s="1"/>
  <c r="P34" i="14"/>
  <c r="Q34" i="14" s="1"/>
  <c r="P35" i="14"/>
  <c r="P36" i="14"/>
  <c r="Q36" i="14" s="1"/>
  <c r="P37" i="14"/>
  <c r="P38" i="14"/>
  <c r="P39" i="14"/>
  <c r="Q39" i="14" s="1"/>
  <c r="P40" i="14"/>
  <c r="Q40" i="14" s="1"/>
  <c r="P41" i="14"/>
  <c r="Q41" i="14" s="1"/>
  <c r="P42" i="14"/>
  <c r="Q42" i="14" s="1"/>
  <c r="P43" i="14"/>
  <c r="P44" i="14"/>
  <c r="P45" i="14"/>
  <c r="P46" i="14"/>
  <c r="Q46" i="14" s="1"/>
  <c r="P47" i="14"/>
  <c r="Q47" i="14" s="1"/>
  <c r="P48" i="14"/>
  <c r="Q48" i="14" s="1"/>
  <c r="P49" i="14"/>
  <c r="P50" i="14"/>
  <c r="Q50" i="14" s="1"/>
  <c r="P51" i="14"/>
  <c r="P52" i="14"/>
  <c r="P53" i="14"/>
  <c r="P54" i="14"/>
  <c r="Q54" i="14" s="1"/>
  <c r="P55" i="14"/>
  <c r="Q55" i="14" s="1"/>
  <c r="P56" i="14"/>
  <c r="Q56" i="14" s="1"/>
  <c r="P57" i="14"/>
  <c r="Q57" i="14" s="1"/>
  <c r="P58" i="14"/>
  <c r="Q58" i="14" s="1"/>
  <c r="P59" i="14"/>
  <c r="P60" i="14"/>
  <c r="P61" i="14"/>
  <c r="P62" i="14"/>
  <c r="Q62" i="14" s="1"/>
  <c r="P63" i="14"/>
  <c r="Q63" i="14" s="1"/>
  <c r="P64" i="14"/>
  <c r="Q64" i="14" s="1"/>
  <c r="P65" i="14"/>
  <c r="P66" i="14"/>
  <c r="Q66" i="14" s="1"/>
  <c r="P67" i="14"/>
  <c r="P68" i="14"/>
  <c r="P69" i="14"/>
  <c r="P70" i="14"/>
  <c r="P71" i="14"/>
  <c r="Q71" i="14" s="1"/>
  <c r="P72" i="14"/>
  <c r="Q72" i="14" s="1"/>
  <c r="P73" i="14"/>
  <c r="Q73" i="14" s="1"/>
  <c r="P74" i="14"/>
  <c r="Q74" i="14" s="1"/>
  <c r="P75" i="14"/>
  <c r="P76" i="14"/>
  <c r="P77" i="14"/>
  <c r="P78" i="14"/>
  <c r="Q78" i="14" s="1"/>
  <c r="P79" i="14"/>
  <c r="Q79" i="14" s="1"/>
  <c r="P80" i="14"/>
  <c r="Q80" i="14" s="1"/>
  <c r="P81" i="14"/>
  <c r="Q81" i="14" s="1"/>
  <c r="P82" i="14"/>
  <c r="P83" i="14"/>
  <c r="P84" i="14"/>
  <c r="Q84" i="14" s="1"/>
  <c r="P85" i="14"/>
  <c r="P86" i="14"/>
  <c r="Q86" i="14" s="1"/>
  <c r="P87" i="14"/>
  <c r="Q87" i="14" s="1"/>
  <c r="P88" i="14"/>
  <c r="Q88" i="14" s="1"/>
  <c r="P89" i="14"/>
  <c r="Q89" i="14" s="1"/>
  <c r="P90" i="14"/>
  <c r="Q90" i="14" s="1"/>
  <c r="P91" i="14"/>
  <c r="P92" i="14"/>
  <c r="P93" i="14"/>
  <c r="P94" i="14"/>
  <c r="Q94" i="14" s="1"/>
  <c r="P95" i="14"/>
  <c r="Q95" i="14" s="1"/>
  <c r="P96" i="14"/>
  <c r="Q96" i="14" s="1"/>
  <c r="P97" i="14"/>
  <c r="Q97" i="14" s="1"/>
  <c r="P98" i="14"/>
  <c r="Q98" i="14" s="1"/>
  <c r="P99" i="14"/>
  <c r="P100" i="14"/>
  <c r="Q100" i="14" s="1"/>
  <c r="P101" i="14"/>
  <c r="P102" i="14"/>
  <c r="P3" i="14"/>
  <c r="S3" i="14"/>
  <c r="T3" i="14" s="1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 l="1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A59" i="2" l="1"/>
  <c r="A60" i="2"/>
  <c r="CG1" i="2"/>
  <c r="M64" i="14"/>
  <c r="N64" i="14" s="1"/>
  <c r="M65" i="14"/>
  <c r="N65" i="14" s="1"/>
  <c r="M66" i="14"/>
  <c r="N66" i="14" s="1"/>
  <c r="M67" i="14"/>
  <c r="N67" i="14" s="1"/>
  <c r="M68" i="14"/>
  <c r="N68" i="14" s="1"/>
  <c r="M69" i="14"/>
  <c r="N69" i="14" s="1"/>
  <c r="M70" i="14"/>
  <c r="N70" i="14" s="1"/>
  <c r="M71" i="14"/>
  <c r="N71" i="14" s="1"/>
  <c r="M72" i="14"/>
  <c r="N72" i="14" s="1"/>
  <c r="M73" i="14"/>
  <c r="N73" i="14" s="1"/>
  <c r="M74" i="14"/>
  <c r="N74" i="14" s="1"/>
  <c r="M75" i="14"/>
  <c r="N75" i="14" s="1"/>
  <c r="M76" i="14"/>
  <c r="N76" i="14" s="1"/>
  <c r="M77" i="14"/>
  <c r="N77" i="14" s="1"/>
  <c r="M78" i="14"/>
  <c r="N78" i="14" s="1"/>
  <c r="M79" i="14"/>
  <c r="N79" i="14" s="1"/>
  <c r="M80" i="14"/>
  <c r="N80" i="14" s="1"/>
  <c r="M81" i="14"/>
  <c r="N81" i="14" s="1"/>
  <c r="M82" i="14"/>
  <c r="N82" i="14" s="1"/>
  <c r="M83" i="14"/>
  <c r="N83" i="14" s="1"/>
  <c r="M84" i="14"/>
  <c r="N84" i="14" s="1"/>
  <c r="M85" i="14"/>
  <c r="N85" i="14" s="1"/>
  <c r="M86" i="14"/>
  <c r="N86" i="14" s="1"/>
  <c r="M87" i="14"/>
  <c r="N87" i="14" s="1"/>
  <c r="M88" i="14"/>
  <c r="N88" i="14" s="1"/>
  <c r="M89" i="14"/>
  <c r="N89" i="14" s="1"/>
  <c r="M90" i="14"/>
  <c r="N90" i="14" s="1"/>
  <c r="M91" i="14"/>
  <c r="N91" i="14" s="1"/>
  <c r="M92" i="14"/>
  <c r="N92" i="14" s="1"/>
  <c r="M93" i="14"/>
  <c r="N93" i="14" s="1"/>
  <c r="M94" i="14"/>
  <c r="N94" i="14" s="1"/>
  <c r="M95" i="14"/>
  <c r="N95" i="14" s="1"/>
  <c r="M96" i="14"/>
  <c r="N96" i="14" s="1"/>
  <c r="M97" i="14"/>
  <c r="N97" i="14" s="1"/>
  <c r="M98" i="14"/>
  <c r="N98" i="14" s="1"/>
  <c r="M99" i="14"/>
  <c r="N99" i="14" s="1"/>
  <c r="M100" i="14"/>
  <c r="N100" i="14" s="1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 s="1"/>
  <c r="J64" i="14"/>
  <c r="K64" i="14" s="1"/>
  <c r="J65" i="14"/>
  <c r="K65" i="14" s="1"/>
  <c r="J66" i="14"/>
  <c r="K66" i="14" s="1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K73" i="14" s="1"/>
  <c r="J74" i="14"/>
  <c r="K74" i="14" s="1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K81" i="14" s="1"/>
  <c r="J82" i="14"/>
  <c r="K82" i="14" s="1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K89" i="14" s="1"/>
  <c r="J90" i="14"/>
  <c r="K90" i="14" s="1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K97" i="14" s="1"/>
  <c r="J98" i="14"/>
  <c r="K98" i="14" s="1"/>
  <c r="J99" i="14"/>
  <c r="K99" i="14" s="1"/>
  <c r="J100" i="14"/>
  <c r="K100" i="14" s="1"/>
  <c r="J101" i="14"/>
  <c r="J102" i="14"/>
  <c r="G64" i="14"/>
  <c r="H64" i="14" s="1"/>
  <c r="G65" i="14"/>
  <c r="H65" i="14" s="1"/>
  <c r="G66" i="14"/>
  <c r="H66" i="14" s="1"/>
  <c r="G67" i="14"/>
  <c r="H67" i="14" s="1"/>
  <c r="G68" i="14"/>
  <c r="H68" i="14" s="1"/>
  <c r="G69" i="14"/>
  <c r="H69" i="14" s="1"/>
  <c r="G70" i="14"/>
  <c r="H70" i="14" s="1"/>
  <c r="G71" i="14"/>
  <c r="H71" i="14" s="1"/>
  <c r="G72" i="14"/>
  <c r="H72" i="14" s="1"/>
  <c r="G73" i="14"/>
  <c r="H73" i="14" s="1"/>
  <c r="G74" i="14"/>
  <c r="H74" i="14" s="1"/>
  <c r="G75" i="14"/>
  <c r="H75" i="14" s="1"/>
  <c r="G76" i="14"/>
  <c r="H76" i="14" s="1"/>
  <c r="G77" i="14"/>
  <c r="H77" i="14" s="1"/>
  <c r="G78" i="14"/>
  <c r="H78" i="14" s="1"/>
  <c r="G79" i="14"/>
  <c r="H79" i="14" s="1"/>
  <c r="G80" i="14"/>
  <c r="H80" i="14" s="1"/>
  <c r="G81" i="14"/>
  <c r="H81" i="14" s="1"/>
  <c r="G82" i="14"/>
  <c r="H82" i="14" s="1"/>
  <c r="G83" i="14"/>
  <c r="H83" i="14" s="1"/>
  <c r="G84" i="14"/>
  <c r="H84" i="14" s="1"/>
  <c r="G85" i="14"/>
  <c r="H85" i="14" s="1"/>
  <c r="G86" i="14"/>
  <c r="H86" i="14" s="1"/>
  <c r="G87" i="14"/>
  <c r="H87" i="14" s="1"/>
  <c r="G88" i="14"/>
  <c r="H88" i="14" s="1"/>
  <c r="G89" i="14"/>
  <c r="H89" i="14" s="1"/>
  <c r="G90" i="14"/>
  <c r="H90" i="14" s="1"/>
  <c r="G91" i="14"/>
  <c r="H91" i="14" s="1"/>
  <c r="G92" i="14"/>
  <c r="H92" i="14" s="1"/>
  <c r="G93" i="14"/>
  <c r="H93" i="14" s="1"/>
  <c r="G94" i="14"/>
  <c r="H94" i="14" s="1"/>
  <c r="G95" i="14"/>
  <c r="H95" i="14" s="1"/>
  <c r="G96" i="14"/>
  <c r="H96" i="14" s="1"/>
  <c r="G97" i="14"/>
  <c r="H97" i="14" s="1"/>
  <c r="G98" i="14"/>
  <c r="H98" i="14" s="1"/>
  <c r="G99" i="14"/>
  <c r="H99" i="14" s="1"/>
  <c r="G100" i="14"/>
  <c r="H100" i="14" s="1"/>
  <c r="G101" i="14"/>
  <c r="G102" i="14"/>
  <c r="D60" i="14"/>
  <c r="E60" i="14" s="1"/>
  <c r="D61" i="14"/>
  <c r="E61" i="14" s="1"/>
  <c r="D62" i="14"/>
  <c r="E62" i="14" s="1"/>
  <c r="D64" i="14"/>
  <c r="E64" i="14" s="1"/>
  <c r="D65" i="14"/>
  <c r="E65" i="14" s="1"/>
  <c r="D66" i="14"/>
  <c r="E66" i="14" s="1"/>
  <c r="D67" i="14"/>
  <c r="E67" i="14" s="1"/>
  <c r="D68" i="14"/>
  <c r="E68" i="14" s="1"/>
  <c r="D69" i="14"/>
  <c r="E69" i="14" s="1"/>
  <c r="D70" i="14"/>
  <c r="E70" i="14" s="1"/>
  <c r="D71" i="14"/>
  <c r="E71" i="14" s="1"/>
  <c r="D72" i="14"/>
  <c r="E72" i="14" s="1"/>
  <c r="D73" i="14"/>
  <c r="E73" i="14" s="1"/>
  <c r="D74" i="14"/>
  <c r="E74" i="14" s="1"/>
  <c r="D75" i="14"/>
  <c r="E75" i="14" s="1"/>
  <c r="D76" i="14"/>
  <c r="E76" i="14" s="1"/>
  <c r="D77" i="14"/>
  <c r="E77" i="14" s="1"/>
  <c r="D78" i="14"/>
  <c r="E78" i="14" s="1"/>
  <c r="D79" i="14"/>
  <c r="E79" i="14" s="1"/>
  <c r="D80" i="14"/>
  <c r="E80" i="14" s="1"/>
  <c r="D81" i="14"/>
  <c r="E81" i="14" s="1"/>
  <c r="D82" i="14"/>
  <c r="E82" i="14" s="1"/>
  <c r="D83" i="14"/>
  <c r="E83" i="14" s="1"/>
  <c r="D84" i="14"/>
  <c r="E84" i="14" s="1"/>
  <c r="D85" i="14"/>
  <c r="E85" i="14" s="1"/>
  <c r="D86" i="14"/>
  <c r="E86" i="14" s="1"/>
  <c r="D87" i="14"/>
  <c r="E87" i="14" s="1"/>
  <c r="D88" i="14"/>
  <c r="E88" i="14" s="1"/>
  <c r="D89" i="14"/>
  <c r="E89" i="14" s="1"/>
  <c r="D90" i="14"/>
  <c r="E90" i="14" s="1"/>
  <c r="D91" i="14"/>
  <c r="E91" i="14" s="1"/>
  <c r="D92" i="14"/>
  <c r="E92" i="14" s="1"/>
  <c r="D93" i="14"/>
  <c r="E93" i="14" s="1"/>
  <c r="D94" i="14"/>
  <c r="E94" i="14" s="1"/>
  <c r="D95" i="14"/>
  <c r="E95" i="14" s="1"/>
  <c r="D96" i="14"/>
  <c r="E96" i="14" s="1"/>
  <c r="D97" i="14"/>
  <c r="E97" i="14" s="1"/>
  <c r="D98" i="14"/>
  <c r="E98" i="14" s="1"/>
  <c r="D99" i="14"/>
  <c r="E99" i="14" s="1"/>
  <c r="D100" i="14"/>
  <c r="E100" i="14" s="1"/>
  <c r="D101" i="14"/>
  <c r="D102" i="14"/>
  <c r="G3" i="14"/>
  <c r="J4" i="14"/>
  <c r="K4" i="14" s="1"/>
  <c r="J3" i="14"/>
  <c r="M3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61" i="2"/>
  <c r="A62" i="2"/>
  <c r="A63" i="2"/>
  <c r="W63" i="2" s="1"/>
  <c r="A64" i="2"/>
  <c r="A65" i="2"/>
  <c r="T65" i="2" s="1"/>
  <c r="A66" i="2"/>
  <c r="B66" i="2" s="1"/>
  <c r="A67" i="2"/>
  <c r="A68" i="2"/>
  <c r="A69" i="2"/>
  <c r="N69" i="2" s="1"/>
  <c r="A70" i="2"/>
  <c r="A71" i="2"/>
  <c r="W71" i="2" s="1"/>
  <c r="A72" i="2"/>
  <c r="A73" i="2"/>
  <c r="CI73" i="2" s="1" a="1"/>
  <c r="CI73" i="2" s="1"/>
  <c r="A74" i="2"/>
  <c r="E74" i="2" s="1"/>
  <c r="A75" i="2"/>
  <c r="A76" i="2"/>
  <c r="A77" i="2"/>
  <c r="B77" i="2" s="1"/>
  <c r="A78" i="2"/>
  <c r="A79" i="2"/>
  <c r="N79" i="2" s="1"/>
  <c r="A80" i="2"/>
  <c r="A81" i="2"/>
  <c r="CJ81" i="2" s="1" a="1"/>
  <c r="CJ81" i="2" s="1"/>
  <c r="A82" i="2"/>
  <c r="B82" i="2" s="1"/>
  <c r="A83" i="2"/>
  <c r="A84" i="2"/>
  <c r="A85" i="2"/>
  <c r="E85" i="2" s="1"/>
  <c r="A86" i="2"/>
  <c r="A87" i="2"/>
  <c r="T87" i="2" s="1"/>
  <c r="A88" i="2"/>
  <c r="A89" i="2"/>
  <c r="H89" i="2" s="1"/>
  <c r="A90" i="2"/>
  <c r="B90" i="2" s="1"/>
  <c r="A91" i="2"/>
  <c r="A92" i="2"/>
  <c r="A93" i="2"/>
  <c r="H93" i="2" s="1"/>
  <c r="A94" i="2"/>
  <c r="A95" i="2"/>
  <c r="B95" i="2" s="1"/>
  <c r="A96" i="2"/>
  <c r="A97" i="2"/>
  <c r="T97" i="2" s="1"/>
  <c r="A98" i="2"/>
  <c r="H98" i="2" s="1"/>
  <c r="A99" i="2"/>
  <c r="A100" i="2"/>
  <c r="A3" i="2"/>
  <c r="AQ2" i="2"/>
  <c r="AP2" i="2"/>
  <c r="AO2" i="2"/>
  <c r="AN2" i="2"/>
  <c r="B62" i="2"/>
  <c r="B70" i="2"/>
  <c r="B78" i="2"/>
  <c r="B80" i="2"/>
  <c r="B86" i="2"/>
  <c r="E62" i="2"/>
  <c r="E64" i="2"/>
  <c r="E70" i="2"/>
  <c r="E72" i="2"/>
  <c r="E78" i="2"/>
  <c r="E80" i="2"/>
  <c r="E86" i="2"/>
  <c r="E94" i="2"/>
  <c r="E96" i="2"/>
  <c r="H62" i="2"/>
  <c r="H64" i="2"/>
  <c r="H66" i="2"/>
  <c r="H70" i="2"/>
  <c r="H72" i="2"/>
  <c r="H77" i="2"/>
  <c r="H78" i="2"/>
  <c r="H79" i="2"/>
  <c r="H80" i="2"/>
  <c r="H81" i="2"/>
  <c r="H85" i="2"/>
  <c r="H86" i="2"/>
  <c r="H88" i="2"/>
  <c r="H94" i="2"/>
  <c r="H96" i="2"/>
  <c r="K62" i="2"/>
  <c r="K64" i="2"/>
  <c r="K66" i="2"/>
  <c r="K69" i="2"/>
  <c r="K70" i="2"/>
  <c r="K71" i="2"/>
  <c r="K72" i="2"/>
  <c r="K74" i="2"/>
  <c r="K78" i="2"/>
  <c r="K80" i="2"/>
  <c r="K82" i="2"/>
  <c r="K85" i="2"/>
  <c r="K86" i="2"/>
  <c r="K88" i="2"/>
  <c r="K91" i="2"/>
  <c r="K94" i="2"/>
  <c r="K96" i="2"/>
  <c r="N62" i="2"/>
  <c r="N64" i="2"/>
  <c r="N66" i="2"/>
  <c r="N70" i="2"/>
  <c r="N72" i="2"/>
  <c r="N74" i="2"/>
  <c r="N77" i="2"/>
  <c r="N78" i="2"/>
  <c r="N80" i="2"/>
  <c r="N82" i="2"/>
  <c r="N86" i="2"/>
  <c r="N88" i="2"/>
  <c r="N90" i="2"/>
  <c r="N93" i="2"/>
  <c r="N94" i="2"/>
  <c r="N95" i="2"/>
  <c r="N96" i="2"/>
  <c r="N98" i="2"/>
  <c r="Q62" i="2"/>
  <c r="Q64" i="2"/>
  <c r="Q66" i="2"/>
  <c r="Q70" i="2"/>
  <c r="Q72" i="2"/>
  <c r="Q74" i="2"/>
  <c r="Q77" i="2"/>
  <c r="Q78" i="2"/>
  <c r="Q80" i="2"/>
  <c r="Q82" i="2"/>
  <c r="Q86" i="2"/>
  <c r="Q88" i="2"/>
  <c r="Q90" i="2"/>
  <c r="Q93" i="2"/>
  <c r="Q94" i="2"/>
  <c r="Q95" i="2"/>
  <c r="Q96" i="2"/>
  <c r="Q98" i="2"/>
  <c r="T62" i="2"/>
  <c r="T64" i="2"/>
  <c r="T66" i="2"/>
  <c r="T69" i="2"/>
  <c r="T70" i="2"/>
  <c r="T71" i="2"/>
  <c r="T72" i="2"/>
  <c r="T74" i="2"/>
  <c r="T77" i="2"/>
  <c r="T78" i="2"/>
  <c r="T79" i="2"/>
  <c r="T80" i="2"/>
  <c r="T81" i="2"/>
  <c r="T82" i="2"/>
  <c r="T85" i="2"/>
  <c r="T86" i="2"/>
  <c r="T88" i="2"/>
  <c r="T90" i="2"/>
  <c r="T93" i="2"/>
  <c r="T94" i="2"/>
  <c r="T96" i="2"/>
  <c r="T98" i="2"/>
  <c r="W62" i="2"/>
  <c r="W64" i="2"/>
  <c r="W66" i="2"/>
  <c r="W67" i="2"/>
  <c r="W69" i="2"/>
  <c r="W70" i="2"/>
  <c r="W72" i="2"/>
  <c r="W74" i="2"/>
  <c r="W77" i="2"/>
  <c r="W78" i="2"/>
  <c r="W80" i="2"/>
  <c r="W82" i="2"/>
  <c r="W85" i="2"/>
  <c r="W86" i="2"/>
  <c r="W88" i="2"/>
  <c r="W90" i="2"/>
  <c r="W93" i="2"/>
  <c r="W94" i="2"/>
  <c r="W96" i="2"/>
  <c r="W98" i="2"/>
  <c r="CG3" i="2"/>
  <c r="CN75" i="2" a="1"/>
  <c r="CN75" i="2" s="1"/>
  <c r="CG75" i="2"/>
  <c r="CM99" i="2" a="1"/>
  <c r="CM99" i="2" s="1"/>
  <c r="CN99" i="2" a="1"/>
  <c r="CN99" i="2" s="1"/>
  <c r="CL99" i="2" a="1"/>
  <c r="CL99" i="2" s="1"/>
  <c r="CM67" i="2" a="1"/>
  <c r="CM67" i="2" s="1"/>
  <c r="CK67" i="2" a="1"/>
  <c r="CK67" i="2" s="1"/>
  <c r="CL67" i="2" a="1"/>
  <c r="CL67" i="2" s="1"/>
  <c r="Z3" i="2"/>
  <c r="CN98" i="2" a="1"/>
  <c r="CN98" i="2" s="1"/>
  <c r="CG98" i="2"/>
  <c r="CO98" i="2" a="1"/>
  <c r="CO98" i="2" s="1"/>
  <c r="CH98" i="2" a="1"/>
  <c r="CH98" i="2" s="1"/>
  <c r="CI98" i="2" a="1"/>
  <c r="CI98" i="2" s="1"/>
  <c r="CJ98" i="2" a="1"/>
  <c r="CJ98" i="2" s="1"/>
  <c r="CK98" i="2" a="1"/>
  <c r="CK98" i="2" s="1"/>
  <c r="CL98" i="2" a="1"/>
  <c r="CL98" i="2" s="1"/>
  <c r="CM98" i="2" a="1"/>
  <c r="CM98" i="2" s="1"/>
  <c r="CN90" i="2" a="1"/>
  <c r="CN90" i="2" s="1"/>
  <c r="CG90" i="2"/>
  <c r="CO90" i="2" a="1"/>
  <c r="CO90" i="2" s="1"/>
  <c r="CH90" i="2" a="1"/>
  <c r="CH90" i="2" s="1"/>
  <c r="CI90" i="2" a="1"/>
  <c r="CI90" i="2" s="1"/>
  <c r="CJ90" i="2" a="1"/>
  <c r="CJ90" i="2" s="1"/>
  <c r="CK90" i="2" a="1"/>
  <c r="CK90" i="2" s="1"/>
  <c r="CL90" i="2" a="1"/>
  <c r="CL90" i="2" s="1"/>
  <c r="CM90" i="2" a="1"/>
  <c r="CM90" i="2" s="1"/>
  <c r="CN82" i="2" a="1"/>
  <c r="CN82" i="2" s="1"/>
  <c r="CG82" i="2"/>
  <c r="CO82" i="2" a="1"/>
  <c r="CO82" i="2" s="1"/>
  <c r="CH82" i="2" a="1"/>
  <c r="CH82" i="2" s="1"/>
  <c r="CI82" i="2" a="1"/>
  <c r="CI82" i="2" s="1"/>
  <c r="CJ82" i="2" a="1"/>
  <c r="CJ82" i="2" s="1"/>
  <c r="CK82" i="2" a="1"/>
  <c r="CK82" i="2" s="1"/>
  <c r="CL82" i="2" a="1"/>
  <c r="CL82" i="2" s="1"/>
  <c r="CM82" i="2" a="1"/>
  <c r="CM82" i="2" s="1"/>
  <c r="CN74" i="2" a="1"/>
  <c r="CN74" i="2" s="1"/>
  <c r="CG74" i="2"/>
  <c r="CO74" i="2" a="1"/>
  <c r="CO74" i="2" s="1"/>
  <c r="CH74" i="2" a="1"/>
  <c r="CH74" i="2" s="1"/>
  <c r="CI74" i="2" a="1"/>
  <c r="CI74" i="2" s="1"/>
  <c r="CJ74" i="2" a="1"/>
  <c r="CJ74" i="2" s="1"/>
  <c r="CK74" i="2" a="1"/>
  <c r="CK74" i="2" s="1"/>
  <c r="CL74" i="2" a="1"/>
  <c r="CL74" i="2" s="1"/>
  <c r="CM74" i="2" a="1"/>
  <c r="CM74" i="2" s="1"/>
  <c r="CN66" i="2" a="1"/>
  <c r="CN66" i="2" s="1"/>
  <c r="CG66" i="2"/>
  <c r="CO66" i="2" a="1"/>
  <c r="CO66" i="2" s="1"/>
  <c r="CH66" i="2" a="1"/>
  <c r="CH66" i="2" s="1"/>
  <c r="CI66" i="2" a="1"/>
  <c r="CI66" i="2" s="1"/>
  <c r="CJ66" i="2" a="1"/>
  <c r="CJ66" i="2" s="1"/>
  <c r="CK66" i="2" a="1"/>
  <c r="CK66" i="2" s="1"/>
  <c r="CL66" i="2" a="1"/>
  <c r="CL66" i="2" s="1"/>
  <c r="CM66" i="2" a="1"/>
  <c r="CM66" i="2" s="1"/>
  <c r="CM83" i="2" a="1"/>
  <c r="CM83" i="2" s="1"/>
  <c r="CN83" i="2" a="1"/>
  <c r="CN83" i="2" s="1"/>
  <c r="CL83" i="2" a="1"/>
  <c r="CL83" i="2" s="1"/>
  <c r="CH88" i="2" a="1"/>
  <c r="CH88" i="2" s="1"/>
  <c r="CI88" i="2" a="1"/>
  <c r="CI88" i="2" s="1"/>
  <c r="CJ88" i="2" a="1"/>
  <c r="CJ88" i="2" s="1"/>
  <c r="CK88" i="2" a="1"/>
  <c r="CK88" i="2" s="1"/>
  <c r="CL88" i="2" a="1"/>
  <c r="CL88" i="2" s="1"/>
  <c r="CM88" i="2" a="1"/>
  <c r="CM88" i="2" s="1"/>
  <c r="CN88" i="2" a="1"/>
  <c r="CN88" i="2" s="1"/>
  <c r="CG88" i="2"/>
  <c r="CO88" i="2" a="1"/>
  <c r="CO88" i="2" s="1"/>
  <c r="CH72" i="2" a="1"/>
  <c r="CH72" i="2" s="1"/>
  <c r="CI72" i="2" a="1"/>
  <c r="CI72" i="2" s="1"/>
  <c r="CJ72" i="2" a="1"/>
  <c r="CJ72" i="2" s="1"/>
  <c r="CK72" i="2" a="1"/>
  <c r="CK72" i="2" s="1"/>
  <c r="CL72" i="2" a="1"/>
  <c r="CL72" i="2" s="1"/>
  <c r="CM72" i="2" a="1"/>
  <c r="CM72" i="2" s="1"/>
  <c r="CN72" i="2" a="1"/>
  <c r="CN72" i="2" s="1"/>
  <c r="CG72" i="2"/>
  <c r="CO72" i="2" a="1"/>
  <c r="CO72" i="2" s="1"/>
  <c r="CH96" i="2" a="1"/>
  <c r="CH96" i="2" s="1"/>
  <c r="CI96" i="2" a="1"/>
  <c r="CI96" i="2" s="1"/>
  <c r="CJ96" i="2" a="1"/>
  <c r="CJ96" i="2" s="1"/>
  <c r="CK96" i="2" a="1"/>
  <c r="CK96" i="2" s="1"/>
  <c r="CL96" i="2" a="1"/>
  <c r="CL96" i="2" s="1"/>
  <c r="CM96" i="2" a="1"/>
  <c r="CM96" i="2" s="1"/>
  <c r="CN96" i="2" a="1"/>
  <c r="CN96" i="2" s="1"/>
  <c r="CG96" i="2"/>
  <c r="CO96" i="2" a="1"/>
  <c r="CO96" i="2" s="1"/>
  <c r="CH80" i="2" a="1"/>
  <c r="CH80" i="2" s="1"/>
  <c r="CI80" i="2" a="1"/>
  <c r="CI80" i="2" s="1"/>
  <c r="CJ80" i="2" a="1"/>
  <c r="CJ80" i="2" s="1"/>
  <c r="CK80" i="2" a="1"/>
  <c r="CK80" i="2" s="1"/>
  <c r="CL80" i="2" a="1"/>
  <c r="CL80" i="2" s="1"/>
  <c r="CM80" i="2" a="1"/>
  <c r="CM80" i="2" s="1"/>
  <c r="CN80" i="2" a="1"/>
  <c r="CN80" i="2" s="1"/>
  <c r="CG80" i="2"/>
  <c r="CO80" i="2" a="1"/>
  <c r="CO80" i="2" s="1"/>
  <c r="CH64" i="2" a="1"/>
  <c r="CH64" i="2" s="1"/>
  <c r="CI64" i="2" a="1"/>
  <c r="CI64" i="2" s="1"/>
  <c r="CJ64" i="2" a="1"/>
  <c r="CJ64" i="2" s="1"/>
  <c r="CK64" i="2" a="1"/>
  <c r="CK64" i="2" s="1"/>
  <c r="CL64" i="2" a="1"/>
  <c r="CL64" i="2" s="1"/>
  <c r="CM64" i="2" a="1"/>
  <c r="CM64" i="2" s="1"/>
  <c r="CN64" i="2" a="1"/>
  <c r="CN64" i="2" s="1"/>
  <c r="CG64" i="2"/>
  <c r="CO64" i="2" a="1"/>
  <c r="CO64" i="2" s="1"/>
  <c r="CI95" i="2" a="1"/>
  <c r="CI95" i="2" s="1"/>
  <c r="CJ95" i="2" a="1"/>
  <c r="CJ95" i="2" s="1"/>
  <c r="CK95" i="2" a="1"/>
  <c r="CK95" i="2" s="1"/>
  <c r="CL95" i="2" a="1"/>
  <c r="CL95" i="2" s="1"/>
  <c r="CM95" i="2" a="1"/>
  <c r="CM95" i="2" s="1"/>
  <c r="CN95" i="2" a="1"/>
  <c r="CN95" i="2" s="1"/>
  <c r="CG95" i="2"/>
  <c r="CO95" i="2" a="1"/>
  <c r="CO95" i="2" s="1"/>
  <c r="CH95" i="2" a="1"/>
  <c r="CH95" i="2" s="1"/>
  <c r="CI87" i="2" a="1"/>
  <c r="CI87" i="2" s="1"/>
  <c r="CJ87" i="2" a="1"/>
  <c r="CJ87" i="2" s="1"/>
  <c r="CK87" i="2" a="1"/>
  <c r="CK87" i="2" s="1"/>
  <c r="CL87" i="2" a="1"/>
  <c r="CL87" i="2" s="1"/>
  <c r="CM87" i="2" a="1"/>
  <c r="CM87" i="2" s="1"/>
  <c r="CN87" i="2" a="1"/>
  <c r="CN87" i="2" s="1"/>
  <c r="CG87" i="2"/>
  <c r="CO87" i="2" a="1"/>
  <c r="CO87" i="2" s="1"/>
  <c r="CH87" i="2" a="1"/>
  <c r="CH87" i="2" s="1"/>
  <c r="CI79" i="2" a="1"/>
  <c r="CI79" i="2" s="1"/>
  <c r="CJ79" i="2" a="1"/>
  <c r="CJ79" i="2" s="1"/>
  <c r="CK79" i="2" a="1"/>
  <c r="CK79" i="2" s="1"/>
  <c r="CL79" i="2" a="1"/>
  <c r="CL79" i="2" s="1"/>
  <c r="CM79" i="2" a="1"/>
  <c r="CM79" i="2" s="1"/>
  <c r="CN79" i="2" a="1"/>
  <c r="CN79" i="2" s="1"/>
  <c r="CG79" i="2"/>
  <c r="CO79" i="2" a="1"/>
  <c r="CO79" i="2" s="1"/>
  <c r="CH79" i="2" a="1"/>
  <c r="CH79" i="2" s="1"/>
  <c r="CI71" i="2" a="1"/>
  <c r="CI71" i="2" s="1"/>
  <c r="CJ71" i="2" a="1"/>
  <c r="CJ71" i="2" s="1"/>
  <c r="CK71" i="2" a="1"/>
  <c r="CK71" i="2" s="1"/>
  <c r="CL71" i="2" a="1"/>
  <c r="CL71" i="2" s="1"/>
  <c r="CM71" i="2" a="1"/>
  <c r="CM71" i="2" s="1"/>
  <c r="CN71" i="2" a="1"/>
  <c r="CN71" i="2" s="1"/>
  <c r="CG71" i="2"/>
  <c r="CO71" i="2" a="1"/>
  <c r="CO71" i="2" s="1"/>
  <c r="CH71" i="2" a="1"/>
  <c r="CH71" i="2" s="1"/>
  <c r="CI63" i="2" a="1"/>
  <c r="CI63" i="2" s="1"/>
  <c r="CJ63" i="2" a="1"/>
  <c r="CJ63" i="2" s="1"/>
  <c r="CK63" i="2" a="1"/>
  <c r="CK63" i="2" s="1"/>
  <c r="CL63" i="2" a="1"/>
  <c r="CL63" i="2" s="1"/>
  <c r="CM63" i="2" a="1"/>
  <c r="CM63" i="2" s="1"/>
  <c r="CN63" i="2" a="1"/>
  <c r="CN63" i="2" s="1"/>
  <c r="CG63" i="2"/>
  <c r="CO63" i="2" a="1"/>
  <c r="CO63" i="2" s="1"/>
  <c r="CH63" i="2" a="1"/>
  <c r="CH63" i="2" s="1"/>
  <c r="CM91" i="2" a="1"/>
  <c r="CM91" i="2" s="1"/>
  <c r="CN91" i="2" a="1"/>
  <c r="CN91" i="2" s="1"/>
  <c r="CO91" i="2" a="1"/>
  <c r="CO91" i="2" s="1"/>
  <c r="CH91" i="2" a="1"/>
  <c r="CH91" i="2" s="1"/>
  <c r="CJ91" i="2" a="1"/>
  <c r="CJ91" i="2" s="1"/>
  <c r="CL91" i="2" a="1"/>
  <c r="CL91" i="2" s="1"/>
  <c r="CJ94" i="2" a="1"/>
  <c r="CJ94" i="2" s="1"/>
  <c r="CK94" i="2" a="1"/>
  <c r="CK94" i="2" s="1"/>
  <c r="CL94" i="2" a="1"/>
  <c r="CL94" i="2" s="1"/>
  <c r="CM94" i="2" a="1"/>
  <c r="CM94" i="2" s="1"/>
  <c r="CN94" i="2" a="1"/>
  <c r="CN94" i="2" s="1"/>
  <c r="CG94" i="2"/>
  <c r="CO94" i="2" a="1"/>
  <c r="CO94" i="2" s="1"/>
  <c r="CH94" i="2" a="1"/>
  <c r="CH94" i="2" s="1"/>
  <c r="CI94" i="2" a="1"/>
  <c r="CI94" i="2" s="1"/>
  <c r="CJ86" i="2" a="1"/>
  <c r="CJ86" i="2" s="1"/>
  <c r="CK86" i="2" a="1"/>
  <c r="CK86" i="2" s="1"/>
  <c r="CL86" i="2" a="1"/>
  <c r="CL86" i="2" s="1"/>
  <c r="CM86" i="2" a="1"/>
  <c r="CM86" i="2" s="1"/>
  <c r="CN86" i="2" a="1"/>
  <c r="CN86" i="2" s="1"/>
  <c r="CG86" i="2"/>
  <c r="CO86" i="2" a="1"/>
  <c r="CO86" i="2" s="1"/>
  <c r="CH86" i="2" a="1"/>
  <c r="CH86" i="2" s="1"/>
  <c r="CI86" i="2" a="1"/>
  <c r="CI86" i="2" s="1"/>
  <c r="CJ78" i="2" a="1"/>
  <c r="CJ78" i="2" s="1"/>
  <c r="CK78" i="2" a="1"/>
  <c r="CK78" i="2" s="1"/>
  <c r="CL78" i="2" a="1"/>
  <c r="CL78" i="2" s="1"/>
  <c r="CM78" i="2" a="1"/>
  <c r="CM78" i="2" s="1"/>
  <c r="CN78" i="2" a="1"/>
  <c r="CN78" i="2" s="1"/>
  <c r="CG78" i="2"/>
  <c r="CO78" i="2" a="1"/>
  <c r="CO78" i="2" s="1"/>
  <c r="CH78" i="2" a="1"/>
  <c r="CH78" i="2" s="1"/>
  <c r="CI78" i="2" a="1"/>
  <c r="CI78" i="2" s="1"/>
  <c r="CJ70" i="2" a="1"/>
  <c r="CJ70" i="2" s="1"/>
  <c r="CK70" i="2" a="1"/>
  <c r="CK70" i="2" s="1"/>
  <c r="CL70" i="2" a="1"/>
  <c r="CL70" i="2" s="1"/>
  <c r="CM70" i="2" a="1"/>
  <c r="CM70" i="2" s="1"/>
  <c r="CN70" i="2" a="1"/>
  <c r="CN70" i="2" s="1"/>
  <c r="CG70" i="2"/>
  <c r="CO70" i="2" a="1"/>
  <c r="CO70" i="2" s="1"/>
  <c r="CH70" i="2" a="1"/>
  <c r="CH70" i="2" s="1"/>
  <c r="CI70" i="2" a="1"/>
  <c r="CI70" i="2" s="1"/>
  <c r="CJ62" i="2" a="1"/>
  <c r="CJ62" i="2" s="1"/>
  <c r="CK62" i="2" a="1"/>
  <c r="CK62" i="2" s="1"/>
  <c r="CL62" i="2" a="1"/>
  <c r="CL62" i="2" s="1"/>
  <c r="CM62" i="2" a="1"/>
  <c r="CM62" i="2" s="1"/>
  <c r="CN62" i="2" a="1"/>
  <c r="CN62" i="2" s="1"/>
  <c r="CG62" i="2"/>
  <c r="CO62" i="2" a="1"/>
  <c r="CO62" i="2" s="1"/>
  <c r="CH62" i="2" a="1"/>
  <c r="CH62" i="2" s="1"/>
  <c r="CI62" i="2" a="1"/>
  <c r="CI62" i="2" s="1"/>
  <c r="I3" i="2"/>
  <c r="CK93" i="2" a="1"/>
  <c r="CK93" i="2" s="1"/>
  <c r="CL93" i="2" a="1"/>
  <c r="CL93" i="2" s="1"/>
  <c r="CM93" i="2" a="1"/>
  <c r="CM93" i="2" s="1"/>
  <c r="CN93" i="2" a="1"/>
  <c r="CN93" i="2" s="1"/>
  <c r="CG93" i="2"/>
  <c r="CO93" i="2" a="1"/>
  <c r="CO93" i="2" s="1"/>
  <c r="CH93" i="2" a="1"/>
  <c r="CH93" i="2" s="1"/>
  <c r="CI93" i="2" a="1"/>
  <c r="CI93" i="2" s="1"/>
  <c r="CJ93" i="2" a="1"/>
  <c r="CJ93" i="2" s="1"/>
  <c r="CK85" i="2" a="1"/>
  <c r="CK85" i="2" s="1"/>
  <c r="CL85" i="2" a="1"/>
  <c r="CL85" i="2" s="1"/>
  <c r="CM85" i="2" a="1"/>
  <c r="CM85" i="2" s="1"/>
  <c r="CN85" i="2" a="1"/>
  <c r="CN85" i="2" s="1"/>
  <c r="CG85" i="2"/>
  <c r="CO85" i="2" a="1"/>
  <c r="CO85" i="2" s="1"/>
  <c r="CH85" i="2" a="1"/>
  <c r="CH85" i="2" s="1"/>
  <c r="CI85" i="2" a="1"/>
  <c r="CI85" i="2" s="1"/>
  <c r="CJ85" i="2" a="1"/>
  <c r="CJ85" i="2" s="1"/>
  <c r="CK77" i="2" a="1"/>
  <c r="CK77" i="2" s="1"/>
  <c r="CL77" i="2" a="1"/>
  <c r="CL77" i="2" s="1"/>
  <c r="CM77" i="2" a="1"/>
  <c r="CM77" i="2" s="1"/>
  <c r="CN77" i="2" a="1"/>
  <c r="CN77" i="2" s="1"/>
  <c r="CG77" i="2"/>
  <c r="CO77" i="2" a="1"/>
  <c r="CO77" i="2" s="1"/>
  <c r="CH77" i="2" a="1"/>
  <c r="CH77" i="2" s="1"/>
  <c r="CI77" i="2" a="1"/>
  <c r="CI77" i="2" s="1"/>
  <c r="CJ77" i="2" a="1"/>
  <c r="CJ77" i="2" s="1"/>
  <c r="CK69" i="2" a="1"/>
  <c r="CK69" i="2" s="1"/>
  <c r="CL69" i="2" a="1"/>
  <c r="CL69" i="2" s="1"/>
  <c r="CM69" i="2" a="1"/>
  <c r="CM69" i="2" s="1"/>
  <c r="CN69" i="2" a="1"/>
  <c r="CN69" i="2" s="1"/>
  <c r="CG69" i="2"/>
  <c r="CO69" i="2" a="1"/>
  <c r="CO69" i="2" s="1"/>
  <c r="CH69" i="2" a="1"/>
  <c r="CH69" i="2" s="1"/>
  <c r="CI69" i="2" a="1"/>
  <c r="CI69" i="2" s="1"/>
  <c r="CJ69" i="2" a="1"/>
  <c r="CJ69" i="2" s="1"/>
  <c r="AB55" i="2"/>
  <c r="D3" i="2"/>
  <c r="AA54" i="2"/>
  <c r="R3" i="2"/>
  <c r="C3" i="2"/>
  <c r="AB3" i="2"/>
  <c r="AE3" i="2" s="1"/>
  <c r="AA3" i="2"/>
  <c r="AD3" i="2" s="1"/>
  <c r="L3" i="2"/>
  <c r="S3" i="2"/>
  <c r="K3" i="2"/>
  <c r="W3" i="2"/>
  <c r="H3" i="2"/>
  <c r="U3" i="2"/>
  <c r="E3" i="2"/>
  <c r="B3" i="2"/>
  <c r="V3" i="2"/>
  <c r="F3" i="2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I65" i="2"/>
  <c r="D65" i="2"/>
  <c r="AL65" i="2"/>
  <c r="AV65" i="2"/>
  <c r="O65" i="2"/>
  <c r="AB46" i="2"/>
  <c r="Z46" i="2"/>
  <c r="AA46" i="2"/>
  <c r="Z38" i="2"/>
  <c r="AA38" i="2"/>
  <c r="AB38" i="2"/>
  <c r="Z30" i="2"/>
  <c r="AA30" i="2"/>
  <c r="AB30" i="2"/>
  <c r="AB22" i="2"/>
  <c r="Z22" i="2"/>
  <c r="AX23" i="2" s="1"/>
  <c r="AA22" i="2"/>
  <c r="AB14" i="2"/>
  <c r="Z14" i="2"/>
  <c r="AA14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64" i="2"/>
  <c r="X64" i="2"/>
  <c r="AF64" i="2"/>
  <c r="AN64" i="2"/>
  <c r="AV64" i="2"/>
  <c r="I64" i="2"/>
  <c r="Y64" i="2"/>
  <c r="AG64" i="2"/>
  <c r="AO64" i="2"/>
  <c r="AW64" i="2"/>
  <c r="J64" i="2"/>
  <c r="R64" i="2"/>
  <c r="Z64" i="2"/>
  <c r="AH64" i="2"/>
  <c r="AP64" i="2"/>
  <c r="AX64" i="2"/>
  <c r="C64" i="2"/>
  <c r="S64" i="2"/>
  <c r="AA64" i="2"/>
  <c r="AI64" i="2"/>
  <c r="AQ64" i="2"/>
  <c r="BA64" i="2"/>
  <c r="D64" i="2"/>
  <c r="L64" i="2"/>
  <c r="AB64" i="2"/>
  <c r="AJ64" i="2"/>
  <c r="AR64" i="2"/>
  <c r="AK64" i="2"/>
  <c r="O64" i="2"/>
  <c r="AL64" i="2"/>
  <c r="U64" i="2"/>
  <c r="AM64" i="2"/>
  <c r="V64" i="2"/>
  <c r="AS64" i="2"/>
  <c r="AT64" i="2"/>
  <c r="F64" i="2"/>
  <c r="AU64" i="2"/>
  <c r="G64" i="2"/>
  <c r="AD64" i="2"/>
  <c r="M64" i="2"/>
  <c r="AE64" i="2"/>
  <c r="Z53" i="2"/>
  <c r="AX54" i="2" s="1"/>
  <c r="AA53" i="2"/>
  <c r="AB53" i="2"/>
  <c r="AB45" i="2"/>
  <c r="AA45" i="2"/>
  <c r="Z45" i="2"/>
  <c r="AX46" i="2" s="1"/>
  <c r="Z37" i="2"/>
  <c r="AA37" i="2"/>
  <c r="AB37" i="2"/>
  <c r="AA29" i="2"/>
  <c r="AB29" i="2"/>
  <c r="Z29" i="2"/>
  <c r="AF30" i="2" s="1"/>
  <c r="Z21" i="2"/>
  <c r="AA21" i="2"/>
  <c r="AB21" i="2"/>
  <c r="Z13" i="2"/>
  <c r="AA13" i="2"/>
  <c r="AB13" i="2"/>
  <c r="Z5" i="2"/>
  <c r="AA5" i="2"/>
  <c r="AB5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F63" i="2"/>
  <c r="V63" i="2"/>
  <c r="AE63" i="2"/>
  <c r="AM63" i="2"/>
  <c r="AU63" i="2"/>
  <c r="G63" i="2"/>
  <c r="O63" i="2"/>
  <c r="AF63" i="2"/>
  <c r="AN63" i="2"/>
  <c r="AV63" i="2"/>
  <c r="P63" i="2"/>
  <c r="X63" i="2"/>
  <c r="AG63" i="2"/>
  <c r="AO63" i="2"/>
  <c r="AW63" i="2"/>
  <c r="I63" i="2"/>
  <c r="Y63" i="2"/>
  <c r="AH63" i="2"/>
  <c r="AP63" i="2"/>
  <c r="AX63" i="2"/>
  <c r="J63" i="2"/>
  <c r="R63" i="2"/>
  <c r="Z63" i="2"/>
  <c r="AI63" i="2"/>
  <c r="AQ63" i="2"/>
  <c r="D63" i="2"/>
  <c r="AA63" i="2"/>
  <c r="AT63" i="2"/>
  <c r="AB63" i="2"/>
  <c r="BA63" i="2"/>
  <c r="AD63" i="2"/>
  <c r="L63" i="2"/>
  <c r="AJ63" i="2"/>
  <c r="M63" i="2"/>
  <c r="AK63" i="2"/>
  <c r="S63" i="2"/>
  <c r="AL63" i="2"/>
  <c r="AR63" i="2"/>
  <c r="C63" i="2"/>
  <c r="U63" i="2"/>
  <c r="AS63" i="2"/>
  <c r="Z52" i="2"/>
  <c r="AX53" i="2" s="1"/>
  <c r="AA36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C62" i="2"/>
  <c r="S62" i="2"/>
  <c r="AA62" i="2"/>
  <c r="AJ62" i="2"/>
  <c r="AR62" i="2"/>
  <c r="D62" i="2"/>
  <c r="L62" i="2"/>
  <c r="AB62" i="2"/>
  <c r="AK62" i="2"/>
  <c r="AS62" i="2"/>
  <c r="M62" i="2"/>
  <c r="U62" i="2"/>
  <c r="AD62" i="2"/>
  <c r="AL62" i="2"/>
  <c r="AT62" i="2"/>
  <c r="F62" i="2"/>
  <c r="V62" i="2"/>
  <c r="AE62" i="2"/>
  <c r="AM62" i="2"/>
  <c r="AU62" i="2"/>
  <c r="G62" i="2"/>
  <c r="O62" i="2"/>
  <c r="AF62" i="2"/>
  <c r="AN62" i="2"/>
  <c r="AV62" i="2"/>
  <c r="P62" i="2"/>
  <c r="AI62" i="2"/>
  <c r="AO62" i="2"/>
  <c r="R62" i="2"/>
  <c r="AP62" i="2"/>
  <c r="X62" i="2"/>
  <c r="AQ62" i="2"/>
  <c r="Y62" i="2"/>
  <c r="AW62" i="2"/>
  <c r="Z62" i="2"/>
  <c r="AX62" i="2"/>
  <c r="I62" i="2"/>
  <c r="AG62" i="2"/>
  <c r="BA62" i="2"/>
  <c r="J62" i="2"/>
  <c r="AH62" i="2"/>
  <c r="Z51" i="2"/>
  <c r="AX52" i="2" s="1"/>
  <c r="AA51" i="2"/>
  <c r="AB51" i="2"/>
  <c r="Z43" i="2"/>
  <c r="AA43" i="2"/>
  <c r="AB43" i="2"/>
  <c r="AA35" i="2"/>
  <c r="Z35" i="2"/>
  <c r="AB35" i="2"/>
  <c r="AA27" i="2"/>
  <c r="AB27" i="2"/>
  <c r="Z27" i="2"/>
  <c r="AB19" i="2"/>
  <c r="Z19" i="2"/>
  <c r="AA19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Z61" i="2"/>
  <c r="AA61" i="2"/>
  <c r="AB61" i="2"/>
  <c r="Z50" i="2"/>
  <c r="AA50" i="2"/>
  <c r="AB50" i="2"/>
  <c r="AA42" i="2"/>
  <c r="AB42" i="2"/>
  <c r="Z42" i="2"/>
  <c r="AF43" i="2" s="1"/>
  <c r="Z34" i="2"/>
  <c r="AF35" i="2" s="1"/>
  <c r="AA34" i="2"/>
  <c r="AB34" i="2"/>
  <c r="AA26" i="2"/>
  <c r="AB26" i="2"/>
  <c r="Z26" i="2"/>
  <c r="Z18" i="2"/>
  <c r="AA18" i="2"/>
  <c r="AB18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B60" i="2"/>
  <c r="AA60" i="2"/>
  <c r="AA49" i="2"/>
  <c r="AB49" i="2"/>
  <c r="Z49" i="2"/>
  <c r="AF50" i="2" s="1"/>
  <c r="Z41" i="2"/>
  <c r="AA41" i="2"/>
  <c r="AB41" i="2"/>
  <c r="AA33" i="2"/>
  <c r="AB33" i="2"/>
  <c r="Z33" i="2"/>
  <c r="AX34" i="2" s="1"/>
  <c r="Z25" i="2"/>
  <c r="AF26" i="2" s="1"/>
  <c r="AA25" i="2"/>
  <c r="AB25" i="2"/>
  <c r="Z17" i="2"/>
  <c r="AA17" i="2"/>
  <c r="AB17" i="2"/>
  <c r="Z9" i="2"/>
  <c r="AA9" i="2"/>
  <c r="AB9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A59" i="2"/>
  <c r="AB59" i="2"/>
  <c r="Z48" i="2"/>
  <c r="AX49" i="2" s="1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J66" i="2"/>
  <c r="AA66" i="2"/>
  <c r="AP66" i="2"/>
  <c r="AA58" i="2"/>
  <c r="AB58" i="2"/>
  <c r="Z58" i="2"/>
  <c r="AB47" i="2"/>
  <c r="Z47" i="2"/>
  <c r="AA47" i="2"/>
  <c r="AB39" i="2"/>
  <c r="AA39" i="2"/>
  <c r="Z39" i="2"/>
  <c r="Z31" i="2"/>
  <c r="AA31" i="2"/>
  <c r="AB31" i="2"/>
  <c r="Z23" i="2"/>
  <c r="AA23" i="2"/>
  <c r="AB23" i="2"/>
  <c r="AF23" i="2"/>
  <c r="Z15" i="2"/>
  <c r="AF15" i="2" s="1"/>
  <c r="AA15" i="2"/>
  <c r="AB15" i="2"/>
  <c r="AW100" i="2"/>
  <c r="X100" i="2"/>
  <c r="AA7" i="2"/>
  <c r="AB7" i="2"/>
  <c r="Z7" i="2"/>
  <c r="AF8" i="2" s="1"/>
  <c r="AA6" i="2"/>
  <c r="AB6" i="2"/>
  <c r="Z6" i="2"/>
  <c r="AA12" i="2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R4" i="2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T4" i="2"/>
  <c r="T5" i="2" s="1"/>
  <c r="T6" i="2" s="1"/>
  <c r="Z4" i="2"/>
  <c r="AX5" i="2" s="1"/>
  <c r="K4" i="2"/>
  <c r="K5" i="2" s="1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AA4" i="2"/>
  <c r="AD4" i="2" s="1"/>
  <c r="AD5" i="2" s="1"/>
  <c r="AF4" i="2"/>
  <c r="H4" i="2"/>
  <c r="H5" i="2" s="1"/>
  <c r="H6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AB4" i="2"/>
  <c r="AE4" i="2" s="1"/>
  <c r="AJ4" i="2" s="1"/>
  <c r="AX4" i="2"/>
  <c r="Z11" i="2"/>
  <c r="AX12" i="2" s="1"/>
  <c r="AA11" i="2"/>
  <c r="AB11" i="2"/>
  <c r="AA10" i="2"/>
  <c r="AB10" i="2"/>
  <c r="Z10" i="2"/>
  <c r="AF10" i="2" s="1"/>
  <c r="AA56" i="2"/>
  <c r="AB56" i="2"/>
  <c r="AB54" i="2"/>
  <c r="AA55" i="2"/>
  <c r="Z55" i="2"/>
  <c r="AF55" i="2" s="1"/>
  <c r="AX55" i="2"/>
  <c r="AB57" i="2"/>
  <c r="AA57" i="2"/>
  <c r="Z57" i="2"/>
  <c r="AX58" i="2" s="1"/>
  <c r="AF54" i="2"/>
  <c r="AF53" i="2"/>
  <c r="AJ3" i="2"/>
  <c r="AF7" i="2"/>
  <c r="AC3" i="2"/>
  <c r="AS3" i="2" s="1"/>
  <c r="AF47" i="2"/>
  <c r="AC4" i="2"/>
  <c r="AU4" i="2" s="1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BX3" i="2"/>
  <c r="D3" i="14"/>
  <c r="D51" i="14"/>
  <c r="E51" i="14" s="1"/>
  <c r="D40" i="14"/>
  <c r="E40" i="14" s="1"/>
  <c r="D20" i="14"/>
  <c r="E20" i="14" s="1"/>
  <c r="D54" i="14"/>
  <c r="E54" i="14" s="1"/>
  <c r="D42" i="14"/>
  <c r="E42" i="14" s="1"/>
  <c r="D59" i="14"/>
  <c r="E59" i="14" s="1"/>
  <c r="D16" i="14"/>
  <c r="E16" i="14" s="1"/>
  <c r="D52" i="14"/>
  <c r="E52" i="14" s="1"/>
  <c r="D22" i="14"/>
  <c r="E22" i="14" s="1"/>
  <c r="D28" i="14"/>
  <c r="E28" i="14" s="1"/>
  <c r="D7" i="14"/>
  <c r="E7" i="14" s="1"/>
  <c r="D57" i="14"/>
  <c r="E57" i="14" s="1"/>
  <c r="D37" i="14"/>
  <c r="E37" i="14" s="1"/>
  <c r="D49" i="14"/>
  <c r="E49" i="14" s="1"/>
  <c r="D30" i="14"/>
  <c r="E30" i="14" s="1"/>
  <c r="D4" i="14"/>
  <c r="E4" i="14" s="1"/>
  <c r="D36" i="14"/>
  <c r="E36" i="14" s="1"/>
  <c r="D53" i="14"/>
  <c r="E53" i="14" s="1"/>
  <c r="D34" i="14"/>
  <c r="E34" i="14" s="1"/>
  <c r="D8" i="14"/>
  <c r="E8" i="14" s="1"/>
  <c r="D13" i="14"/>
  <c r="E13" i="14" s="1"/>
  <c r="D39" i="14"/>
  <c r="E39" i="14" s="1"/>
  <c r="D18" i="14"/>
  <c r="E18" i="14" s="1"/>
  <c r="D35" i="14"/>
  <c r="E35" i="14" s="1"/>
  <c r="D38" i="14"/>
  <c r="E38" i="14" s="1"/>
  <c r="D24" i="14"/>
  <c r="E24" i="14" s="1"/>
  <c r="D19" i="14"/>
  <c r="E19" i="14" s="1"/>
  <c r="D31" i="14"/>
  <c r="E31" i="14" s="1"/>
  <c r="D10" i="14"/>
  <c r="E10" i="14" s="1"/>
  <c r="D27" i="14"/>
  <c r="E27" i="14" s="1"/>
  <c r="D48" i="14"/>
  <c r="E48" i="14" s="1"/>
  <c r="D21" i="14"/>
  <c r="E21" i="14" s="1"/>
  <c r="D6" i="14"/>
  <c r="E6" i="14" s="1"/>
  <c r="D15" i="14"/>
  <c r="E15" i="14" s="1"/>
  <c r="D47" i="14"/>
  <c r="E47" i="14" s="1"/>
  <c r="D56" i="14"/>
  <c r="E56" i="14" s="1"/>
  <c r="D33" i="14"/>
  <c r="E33" i="14" s="1"/>
  <c r="D44" i="14"/>
  <c r="E44" i="14" s="1"/>
  <c r="D26" i="14"/>
  <c r="E26" i="14" s="1"/>
  <c r="D29" i="14"/>
  <c r="E29" i="14" s="1"/>
  <c r="D43" i="14"/>
  <c r="E43" i="14" s="1"/>
  <c r="D14" i="14"/>
  <c r="E14" i="14" s="1"/>
  <c r="D46" i="14"/>
  <c r="E46" i="14" s="1"/>
  <c r="D55" i="14"/>
  <c r="E55" i="14" s="1"/>
  <c r="D32" i="14"/>
  <c r="E32" i="14" s="1"/>
  <c r="D9" i="14"/>
  <c r="E9" i="14" s="1"/>
  <c r="D41" i="14"/>
  <c r="E41" i="14" s="1"/>
  <c r="D5" i="14"/>
  <c r="E5" i="14" s="1"/>
  <c r="D17" i="14"/>
  <c r="E17" i="14" s="1"/>
  <c r="D45" i="14"/>
  <c r="E45" i="14" s="1"/>
  <c r="D25" i="14"/>
  <c r="E25" i="14" s="1"/>
  <c r="D50" i="14"/>
  <c r="E50" i="14" s="1"/>
  <c r="D12" i="14"/>
  <c r="E12" i="14" s="1"/>
  <c r="D58" i="14"/>
  <c r="E58" i="14" s="1"/>
  <c r="D11" i="14"/>
  <c r="E11" i="14" s="1"/>
  <c r="D23" i="14"/>
  <c r="E23" i="14" s="1"/>
  <c r="AV19" i="2"/>
  <c r="AV35" i="2"/>
  <c r="AV6" i="2"/>
  <c r="AV10" i="2"/>
  <c r="AV8" i="2"/>
  <c r="AV52" i="2"/>
  <c r="AV11" i="2"/>
  <c r="AV3" i="2"/>
  <c r="AV9" i="2"/>
  <c r="AV51" i="2"/>
  <c r="AV5" i="2"/>
  <c r="AV57" i="2"/>
  <c r="AV54" i="2"/>
  <c r="AV55" i="2"/>
  <c r="AV58" i="2"/>
  <c r="AV4" i="2"/>
  <c r="AV7" i="2"/>
  <c r="AV43" i="2"/>
  <c r="AV56" i="2"/>
  <c r="AV53" i="2"/>
  <c r="AV27" i="2"/>
  <c r="K77" i="2" l="1"/>
  <c r="K63" i="2"/>
  <c r="H73" i="2"/>
  <c r="H63" i="2"/>
  <c r="B93" i="2"/>
  <c r="B69" i="2"/>
  <c r="CK89" i="2" a="1"/>
  <c r="CK89" i="2" s="1"/>
  <c r="W79" i="2"/>
  <c r="T95" i="2"/>
  <c r="T73" i="2"/>
  <c r="T63" i="2"/>
  <c r="Q63" i="2"/>
  <c r="N63" i="2"/>
  <c r="K87" i="2"/>
  <c r="E77" i="2"/>
  <c r="B63" i="2"/>
  <c r="CL97" i="2" a="1"/>
  <c r="CL97" i="2" s="1"/>
  <c r="Q87" i="2"/>
  <c r="N87" i="2"/>
  <c r="H97" i="2"/>
  <c r="H71" i="2"/>
  <c r="B85" i="2"/>
  <c r="W87" i="2"/>
  <c r="Q85" i="2"/>
  <c r="Q71" i="2"/>
  <c r="N85" i="2"/>
  <c r="N71" i="2"/>
  <c r="K95" i="2"/>
  <c r="H95" i="2"/>
  <c r="H69" i="2"/>
  <c r="E93" i="2"/>
  <c r="E69" i="2"/>
  <c r="B79" i="2"/>
  <c r="T89" i="2"/>
  <c r="AX48" i="2"/>
  <c r="CH65" i="2" a="1"/>
  <c r="CH65" i="2" s="1"/>
  <c r="Q69" i="2"/>
  <c r="K93" i="2"/>
  <c r="K79" i="2"/>
  <c r="H65" i="2"/>
  <c r="W95" i="2"/>
  <c r="Q79" i="2"/>
  <c r="H82" i="2"/>
  <c r="K90" i="2"/>
  <c r="K98" i="2"/>
  <c r="H74" i="2"/>
  <c r="E82" i="2"/>
  <c r="E66" i="2"/>
  <c r="E98" i="2"/>
  <c r="H90" i="2"/>
  <c r="B98" i="2"/>
  <c r="E90" i="2"/>
  <c r="K100" i="2"/>
  <c r="E92" i="2"/>
  <c r="E84" i="2"/>
  <c r="B76" i="2"/>
  <c r="CH68" i="2" a="1"/>
  <c r="CH68" i="2" s="1"/>
  <c r="N99" i="2"/>
  <c r="K83" i="2"/>
  <c r="E75" i="2"/>
  <c r="B67" i="2"/>
  <c r="B74" i="2"/>
  <c r="E88" i="2"/>
  <c r="E95" i="2"/>
  <c r="E87" i="2"/>
  <c r="E79" i="2"/>
  <c r="B71" i="2"/>
  <c r="E63" i="2"/>
  <c r="W76" i="2"/>
  <c r="E83" i="2"/>
  <c r="E71" i="2"/>
  <c r="CI76" i="2" a="1"/>
  <c r="CI76" i="2" s="1"/>
  <c r="Q68" i="2"/>
  <c r="H87" i="2"/>
  <c r="W68" i="2"/>
  <c r="CJ84" i="2" a="1"/>
  <c r="CJ84" i="2" s="1"/>
  <c r="CI92" i="2" a="1"/>
  <c r="CI92" i="2" s="1"/>
  <c r="K92" i="2"/>
  <c r="AX41" i="2"/>
  <c r="AF56" i="2"/>
  <c r="CG100" i="2"/>
  <c r="B88" i="2"/>
  <c r="B64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75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72" i="2"/>
  <c r="BO95" i="2"/>
  <c r="BQ95" i="2"/>
  <c r="BO87" i="2"/>
  <c r="BQ87" i="2"/>
  <c r="BO79" i="2"/>
  <c r="BQ79" i="2"/>
  <c r="BO71" i="2"/>
  <c r="BQ71" i="2"/>
  <c r="BO63" i="2"/>
  <c r="BQ63" i="2"/>
  <c r="B96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E5" i="2"/>
  <c r="AJ5" i="2" s="1"/>
  <c r="AC100" i="2"/>
  <c r="BP100" i="2" s="1"/>
  <c r="AC92" i="2"/>
  <c r="BP92" i="2" s="1"/>
  <c r="AC84" i="2"/>
  <c r="BP84" i="2" s="1"/>
  <c r="AC76" i="2"/>
  <c r="BP76" i="2" s="1"/>
  <c r="AC68" i="2"/>
  <c r="BP68" i="2" s="1"/>
  <c r="AQ3" i="2"/>
  <c r="B84" i="2"/>
  <c r="CO68" i="2" a="1"/>
  <c r="CO68" i="2" s="1"/>
  <c r="CH76" i="2" a="1"/>
  <c r="CH76" i="2" s="1"/>
  <c r="CI84" i="2" a="1"/>
  <c r="CI84" i="2" s="1"/>
  <c r="CH92" i="2" a="1"/>
  <c r="CH92" i="2" s="1"/>
  <c r="CN100" i="2" a="1"/>
  <c r="CN100" i="2" s="1"/>
  <c r="AC99" i="2"/>
  <c r="BP99" i="2" s="1"/>
  <c r="AC91" i="2"/>
  <c r="BP91" i="2" s="1"/>
  <c r="AC83" i="2"/>
  <c r="BP83" i="2" s="1"/>
  <c r="AC75" i="2"/>
  <c r="BP75" i="2" s="1"/>
  <c r="AC67" i="2"/>
  <c r="BP67" i="2" s="1"/>
  <c r="CK91" i="2" a="1"/>
  <c r="CK91" i="2" s="1"/>
  <c r="CK83" i="2" a="1"/>
  <c r="CK83" i="2" s="1"/>
  <c r="CJ67" i="2" a="1"/>
  <c r="CJ67" i="2" s="1"/>
  <c r="CK99" i="2" a="1"/>
  <c r="CK99" i="2" s="1"/>
  <c r="CL75" i="2" a="1"/>
  <c r="CL75" i="2" s="1"/>
  <c r="CM75" i="2" a="1"/>
  <c r="CM75" i="2" s="1"/>
  <c r="W84" i="2"/>
  <c r="W75" i="2"/>
  <c r="Q76" i="2"/>
  <c r="Q67" i="2"/>
  <c r="K99" i="2"/>
  <c r="E100" i="2"/>
  <c r="E91" i="2"/>
  <c r="B92" i="2"/>
  <c r="B83" i="2"/>
  <c r="CG68" i="2"/>
  <c r="CO76" i="2" a="1"/>
  <c r="CO76" i="2" s="1"/>
  <c r="CH84" i="2" a="1"/>
  <c r="CH84" i="2" s="1"/>
  <c r="CO92" i="2" a="1"/>
  <c r="CO92" i="2" s="1"/>
  <c r="CL100" i="2" a="1"/>
  <c r="CL100" i="2" s="1"/>
  <c r="AC98" i="2"/>
  <c r="BP98" i="2" s="1"/>
  <c r="AC90" i="2"/>
  <c r="BP90" i="2" s="1"/>
  <c r="AC82" i="2"/>
  <c r="BP82" i="2" s="1"/>
  <c r="AC74" i="2"/>
  <c r="BP74" i="2" s="1"/>
  <c r="AC66" i="2"/>
  <c r="BP66" i="2" s="1"/>
  <c r="AY3" i="2"/>
  <c r="CJ83" i="2" a="1"/>
  <c r="CJ83" i="2" s="1"/>
  <c r="CI67" i="2" a="1"/>
  <c r="CI67" i="2" s="1"/>
  <c r="CJ99" i="2" a="1"/>
  <c r="CJ99" i="2" s="1"/>
  <c r="CK75" i="2" a="1"/>
  <c r="CK75" i="2" s="1"/>
  <c r="W92" i="2"/>
  <c r="W83" i="2"/>
  <c r="Q84" i="2"/>
  <c r="Q75" i="2"/>
  <c r="N68" i="2"/>
  <c r="H100" i="2"/>
  <c r="H92" i="2"/>
  <c r="H84" i="2"/>
  <c r="H76" i="2"/>
  <c r="H68" i="2"/>
  <c r="E99" i="2"/>
  <c r="B91" i="2"/>
  <c r="CN68" i="2" a="1"/>
  <c r="CN68" i="2" s="1"/>
  <c r="CG76" i="2"/>
  <c r="CO84" i="2" a="1"/>
  <c r="CO84" i="2" s="1"/>
  <c r="CG92" i="2"/>
  <c r="BA3" i="2"/>
  <c r="BQ3" i="2" s="1"/>
  <c r="AX56" i="2"/>
  <c r="CI91" i="2" a="1"/>
  <c r="CI91" i="2" s="1"/>
  <c r="CI83" i="2" a="1"/>
  <c r="CI83" i="2" s="1"/>
  <c r="CH67" i="2" a="1"/>
  <c r="CH67" i="2" s="1"/>
  <c r="CI99" i="2" a="1"/>
  <c r="CI99" i="2" s="1"/>
  <c r="CJ75" i="2" a="1"/>
  <c r="CJ75" i="2" s="1"/>
  <c r="W100" i="2"/>
  <c r="W91" i="2"/>
  <c r="Q92" i="2"/>
  <c r="Q83" i="2"/>
  <c r="N76" i="2"/>
  <c r="N67" i="2"/>
  <c r="H99" i="2"/>
  <c r="H91" i="2"/>
  <c r="H83" i="2"/>
  <c r="H75" i="2"/>
  <c r="H67" i="2"/>
  <c r="B100" i="2"/>
  <c r="CM68" i="2" a="1"/>
  <c r="CM68" i="2" s="1"/>
  <c r="CN76" i="2" a="1"/>
  <c r="CN76" i="2" s="1"/>
  <c r="CG84" i="2"/>
  <c r="CN92" i="2" a="1"/>
  <c r="CN92" i="2" s="1"/>
  <c r="AP3" i="2"/>
  <c r="AT3" i="2"/>
  <c r="AN3" i="2"/>
  <c r="AO3" i="2"/>
  <c r="AI4" i="2"/>
  <c r="AO4" i="2"/>
  <c r="BR3" i="2"/>
  <c r="CD3" i="2" s="1" a="1"/>
  <c r="CD3" i="2" s="1"/>
  <c r="AF57" i="2"/>
  <c r="AF33" i="2"/>
  <c r="AX57" i="2"/>
  <c r="CH83" i="2" a="1"/>
  <c r="CH83" i="2" s="1"/>
  <c r="CO67" i="2" a="1"/>
  <c r="CO67" i="2" s="1"/>
  <c r="CH99" i="2" a="1"/>
  <c r="CH99" i="2" s="1"/>
  <c r="CI75" i="2" a="1"/>
  <c r="CI75" i="2" s="1"/>
  <c r="W99" i="2"/>
  <c r="Q100" i="2"/>
  <c r="Q91" i="2"/>
  <c r="N84" i="2"/>
  <c r="N75" i="2"/>
  <c r="K68" i="2"/>
  <c r="B99" i="2"/>
  <c r="CK68" i="2" a="1"/>
  <c r="CK68" i="2" s="1"/>
  <c r="CL68" i="2" a="1"/>
  <c r="CL68" i="2" s="1"/>
  <c r="CM76" i="2" a="1"/>
  <c r="CM76" i="2" s="1"/>
  <c r="CN84" i="2" a="1"/>
  <c r="CN84" i="2" s="1"/>
  <c r="CM92" i="2" a="1"/>
  <c r="CM92" i="2" s="1"/>
  <c r="AC95" i="2"/>
  <c r="BP95" i="2" s="1"/>
  <c r="AC87" i="2"/>
  <c r="BP87" i="2" s="1"/>
  <c r="AC79" i="2"/>
  <c r="BP79" i="2" s="1"/>
  <c r="AC71" i="2"/>
  <c r="AY71" i="2" s="1"/>
  <c r="AC63" i="2"/>
  <c r="BP63" i="2" s="1"/>
  <c r="AW4" i="2"/>
  <c r="CO83" i="2" a="1"/>
  <c r="CO83" i="2" s="1"/>
  <c r="CG67" i="2"/>
  <c r="CO99" i="2" a="1"/>
  <c r="CO99" i="2" s="1"/>
  <c r="CH75" i="2" a="1"/>
  <c r="CH75" i="2" s="1"/>
  <c r="T100" i="2"/>
  <c r="T92" i="2"/>
  <c r="T84" i="2"/>
  <c r="T76" i="2"/>
  <c r="T68" i="2"/>
  <c r="Q99" i="2"/>
  <c r="N92" i="2"/>
  <c r="N83" i="2"/>
  <c r="K76" i="2"/>
  <c r="K67" i="2"/>
  <c r="E68" i="2"/>
  <c r="B87" i="2"/>
  <c r="CJ68" i="2" a="1"/>
  <c r="CJ68" i="2" s="1"/>
  <c r="CK76" i="2" a="1"/>
  <c r="CK76" i="2" s="1"/>
  <c r="CL76" i="2" a="1"/>
  <c r="CL76" i="2" s="1"/>
  <c r="CM84" i="2" a="1"/>
  <c r="CM84" i="2" s="1"/>
  <c r="CI100" i="2" a="1"/>
  <c r="CI100" i="2" s="1"/>
  <c r="AC94" i="2"/>
  <c r="BP94" i="2" s="1"/>
  <c r="AC86" i="2"/>
  <c r="BP86" i="2" s="1"/>
  <c r="AC78" i="2"/>
  <c r="BP78" i="2" s="1"/>
  <c r="AC70" i="2"/>
  <c r="BP70" i="2" s="1"/>
  <c r="AC62" i="2"/>
  <c r="BP62" i="2" s="1"/>
  <c r="Z60" i="2"/>
  <c r="AF61" i="2" s="1"/>
  <c r="AC5" i="2"/>
  <c r="AP5" i="2" s="1"/>
  <c r="AZ3" i="2"/>
  <c r="AM4" i="2"/>
  <c r="CG91" i="2"/>
  <c r="CG83" i="2"/>
  <c r="CN67" i="2" a="1"/>
  <c r="CN67" i="2" s="1"/>
  <c r="CG99" i="2"/>
  <c r="CO75" i="2" a="1"/>
  <c r="CO75" i="2" s="1"/>
  <c r="T99" i="2"/>
  <c r="T91" i="2"/>
  <c r="T83" i="2"/>
  <c r="T75" i="2"/>
  <c r="T67" i="2"/>
  <c r="N100" i="2"/>
  <c r="N91" i="2"/>
  <c r="K84" i="2"/>
  <c r="K75" i="2"/>
  <c r="E76" i="2"/>
  <c r="E67" i="2"/>
  <c r="B68" i="2"/>
  <c r="CI68" i="2" a="1"/>
  <c r="CI68" i="2" s="1"/>
  <c r="CJ76" i="2" a="1"/>
  <c r="CJ76" i="2" s="1"/>
  <c r="CK84" i="2" a="1"/>
  <c r="CK84" i="2" s="1"/>
  <c r="CL84" i="2" a="1"/>
  <c r="CL84" i="2" s="1"/>
  <c r="CO100" i="2" a="1"/>
  <c r="CO100" i="2" s="1"/>
  <c r="AC93" i="2"/>
  <c r="BP93" i="2" s="1"/>
  <c r="AC85" i="2"/>
  <c r="BF85" i="2" s="1"/>
  <c r="AC77" i="2"/>
  <c r="BP77" i="2" s="1"/>
  <c r="AC69" i="2"/>
  <c r="BP69" i="2" s="1"/>
  <c r="Z59" i="2"/>
  <c r="AX59" i="2" s="1"/>
  <c r="AI3" i="2"/>
  <c r="AM3" i="2"/>
  <c r="AL3" i="2"/>
  <c r="AG3" i="2"/>
  <c r="BX71" i="2"/>
  <c r="AI5" i="2"/>
  <c r="AL5" i="2"/>
  <c r="AD6" i="2"/>
  <c r="AR4" i="2"/>
  <c r="AF12" i="2"/>
  <c r="AG4" i="2"/>
  <c r="AH4" i="2"/>
  <c r="AU3" i="2"/>
  <c r="AH3" i="2"/>
  <c r="AF11" i="2"/>
  <c r="AT4" i="2"/>
  <c r="BA4" i="2"/>
  <c r="BQ4" i="2" s="1"/>
  <c r="BX4" i="2"/>
  <c r="AS4" i="2"/>
  <c r="AW5" i="2"/>
  <c r="BR4" i="2"/>
  <c r="CE4" i="2" s="1" a="1"/>
  <c r="CE4" i="2" s="1"/>
  <c r="AR3" i="2"/>
  <c r="CM100" i="2" a="1"/>
  <c r="CM100" i="2" s="1"/>
  <c r="B94" i="2"/>
  <c r="CK92" i="2" a="1"/>
  <c r="CK92" i="2" s="1"/>
  <c r="CL92" i="2" a="1"/>
  <c r="CL92" i="2" s="1"/>
  <c r="AX32" i="2"/>
  <c r="CJ92" i="2" a="1"/>
  <c r="CJ92" i="2" s="1"/>
  <c r="CK100" i="2" a="1"/>
  <c r="CK100" i="2" s="1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T7" i="2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N22" i="2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K6" i="2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Q28" i="2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CM97" i="2" a="1"/>
  <c r="CM97" i="2" s="1"/>
  <c r="AB97" i="2"/>
  <c r="F97" i="2"/>
  <c r="AN97" i="2"/>
  <c r="Y97" i="2"/>
  <c r="AQ97" i="2"/>
  <c r="AC97" i="2"/>
  <c r="BP97" i="2" s="1"/>
  <c r="K97" i="2"/>
  <c r="W97" i="2"/>
  <c r="CG97" i="2"/>
  <c r="CN97" i="2" a="1"/>
  <c r="CN97" i="2" s="1"/>
  <c r="AK97" i="2"/>
  <c r="V97" i="2"/>
  <c r="AV97" i="2"/>
  <c r="AH97" i="2"/>
  <c r="C97" i="2"/>
  <c r="CO97" i="2" a="1"/>
  <c r="CO97" i="2" s="1"/>
  <c r="AS97" i="2"/>
  <c r="AE97" i="2"/>
  <c r="P97" i="2"/>
  <c r="AP97" i="2"/>
  <c r="S97" i="2"/>
  <c r="B97" i="2"/>
  <c r="N97" i="2"/>
  <c r="CH97" i="2" a="1"/>
  <c r="CH97" i="2" s="1"/>
  <c r="M97" i="2"/>
  <c r="AM97" i="2"/>
  <c r="X97" i="2"/>
  <c r="AX97" i="2"/>
  <c r="AA97" i="2"/>
  <c r="CI97" i="2" a="1"/>
  <c r="CI97" i="2" s="1"/>
  <c r="U97" i="2"/>
  <c r="AU97" i="2"/>
  <c r="AG97" i="2"/>
  <c r="J97" i="2"/>
  <c r="AJ97" i="2"/>
  <c r="E97" i="2"/>
  <c r="Q97" i="2"/>
  <c r="CJ97" i="2" a="1"/>
  <c r="CJ97" i="2" s="1"/>
  <c r="AD97" i="2"/>
  <c r="G97" i="2"/>
  <c r="AO97" i="2"/>
  <c r="R97" i="2"/>
  <c r="AR97" i="2"/>
  <c r="CK97" i="2" a="1"/>
  <c r="CK97" i="2" s="1"/>
  <c r="D97" i="2"/>
  <c r="AL97" i="2"/>
  <c r="O97" i="2"/>
  <c r="AW97" i="2"/>
  <c r="Z97" i="2"/>
  <c r="BA97" i="2"/>
  <c r="BQ97" i="2" s="1"/>
  <c r="CL89" i="2" a="1"/>
  <c r="CL89" i="2" s="1"/>
  <c r="C89" i="2"/>
  <c r="L89" i="2"/>
  <c r="AT89" i="2"/>
  <c r="AN89" i="2"/>
  <c r="Y89" i="2"/>
  <c r="AQ89" i="2"/>
  <c r="AC89" i="2"/>
  <c r="BP89" i="2" s="1"/>
  <c r="K89" i="2"/>
  <c r="W89" i="2"/>
  <c r="CM89" i="2" a="1"/>
  <c r="CM89" i="2" s="1"/>
  <c r="D89" i="2"/>
  <c r="AB89" i="2"/>
  <c r="V89" i="2"/>
  <c r="AV89" i="2"/>
  <c r="AH89" i="2"/>
  <c r="CG89" i="2"/>
  <c r="CN89" i="2" a="1"/>
  <c r="CN89" i="2" s="1"/>
  <c r="G89" i="2"/>
  <c r="AK89" i="2"/>
  <c r="AE89" i="2"/>
  <c r="P89" i="2"/>
  <c r="AP89" i="2"/>
  <c r="B89" i="2"/>
  <c r="N89" i="2"/>
  <c r="CO89" i="2" a="1"/>
  <c r="CO89" i="2" s="1"/>
  <c r="S89" i="2"/>
  <c r="AS89" i="2"/>
  <c r="AM89" i="2"/>
  <c r="X89" i="2"/>
  <c r="AX89" i="2"/>
  <c r="CH89" i="2" a="1"/>
  <c r="CH89" i="2" s="1"/>
  <c r="AA89" i="2"/>
  <c r="M89" i="2"/>
  <c r="AU89" i="2"/>
  <c r="AG89" i="2"/>
  <c r="J89" i="2"/>
  <c r="E89" i="2"/>
  <c r="Q89" i="2"/>
  <c r="CI89" i="2" a="1"/>
  <c r="CI89" i="2" s="1"/>
  <c r="AJ89" i="2"/>
  <c r="U89" i="2"/>
  <c r="F89" i="2"/>
  <c r="AO89" i="2"/>
  <c r="R89" i="2"/>
  <c r="CJ89" i="2" a="1"/>
  <c r="CJ89" i="2" s="1"/>
  <c r="AR89" i="2"/>
  <c r="AD89" i="2"/>
  <c r="O89" i="2"/>
  <c r="AW89" i="2"/>
  <c r="Z89" i="2"/>
  <c r="CK81" i="2" a="1"/>
  <c r="CK81" i="2" s="1"/>
  <c r="AA81" i="2"/>
  <c r="AS81" i="2"/>
  <c r="AE81" i="2"/>
  <c r="P81" i="2"/>
  <c r="AP81" i="2"/>
  <c r="AC81" i="2"/>
  <c r="BP81" i="2" s="1"/>
  <c r="K81" i="2"/>
  <c r="W81" i="2"/>
  <c r="CL81" i="2" a="1"/>
  <c r="CL81" i="2" s="1"/>
  <c r="J81" i="2"/>
  <c r="AJ81" i="2"/>
  <c r="M81" i="2"/>
  <c r="AM81" i="2"/>
  <c r="X81" i="2"/>
  <c r="AX81" i="2"/>
  <c r="CM81" i="2" a="1"/>
  <c r="CM81" i="2" s="1"/>
  <c r="R81" i="2"/>
  <c r="AR81" i="2"/>
  <c r="U81" i="2"/>
  <c r="AU81" i="2"/>
  <c r="AG81" i="2"/>
  <c r="B81" i="2"/>
  <c r="N81" i="2"/>
  <c r="CG81" i="2"/>
  <c r="CN81" i="2" a="1"/>
  <c r="CN81" i="2" s="1"/>
  <c r="Z81" i="2"/>
  <c r="BA81" i="2"/>
  <c r="BQ81" i="2" s="1"/>
  <c r="AD81" i="2"/>
  <c r="G81" i="2"/>
  <c r="AO81" i="2"/>
  <c r="CO81" i="2" a="1"/>
  <c r="CO81" i="2" s="1"/>
  <c r="AI81" i="2"/>
  <c r="D81" i="2"/>
  <c r="AL81" i="2"/>
  <c r="O81" i="2"/>
  <c r="AW81" i="2"/>
  <c r="E81" i="2"/>
  <c r="Q81" i="2"/>
  <c r="CH81" i="2" a="1"/>
  <c r="CH81" i="2" s="1"/>
  <c r="AQ81" i="2"/>
  <c r="L81" i="2"/>
  <c r="AT81" i="2"/>
  <c r="AF81" i="2"/>
  <c r="I81" i="2"/>
  <c r="CI81" i="2" a="1"/>
  <c r="CI81" i="2" s="1"/>
  <c r="C81" i="2"/>
  <c r="AB81" i="2"/>
  <c r="F81" i="2"/>
  <c r="AN81" i="2"/>
  <c r="Y81" i="2"/>
  <c r="CJ73" i="2" a="1"/>
  <c r="CJ73" i="2" s="1"/>
  <c r="C73" i="2"/>
  <c r="AB73" i="2"/>
  <c r="G73" i="2"/>
  <c r="I73" i="2"/>
  <c r="AW73" i="2"/>
  <c r="AC73" i="2"/>
  <c r="BP73" i="2" s="1"/>
  <c r="K73" i="2"/>
  <c r="W73" i="2"/>
  <c r="CK73" i="2" a="1"/>
  <c r="CK73" i="2" s="1"/>
  <c r="S73" i="2"/>
  <c r="AK73" i="2"/>
  <c r="O73" i="2"/>
  <c r="AH73" i="2"/>
  <c r="Y73" i="2"/>
  <c r="CL73" i="2" a="1"/>
  <c r="CL73" i="2" s="1"/>
  <c r="AA73" i="2"/>
  <c r="AS73" i="2"/>
  <c r="AF73" i="2"/>
  <c r="AL73" i="2"/>
  <c r="AX73" i="2"/>
  <c r="B73" i="2"/>
  <c r="N73" i="2"/>
  <c r="CM73" i="2" a="1"/>
  <c r="CM73" i="2" s="1"/>
  <c r="J73" i="2"/>
  <c r="AJ73" i="2"/>
  <c r="F73" i="2"/>
  <c r="AN73" i="2"/>
  <c r="AO73" i="2"/>
  <c r="AD73" i="2"/>
  <c r="CG73" i="2"/>
  <c r="CN73" i="2" a="1"/>
  <c r="CN73" i="2" s="1"/>
  <c r="R73" i="2"/>
  <c r="AR73" i="2"/>
  <c r="V73" i="2"/>
  <c r="AV73" i="2"/>
  <c r="M73" i="2"/>
  <c r="E73" i="2"/>
  <c r="Q73" i="2"/>
  <c r="CO73" i="2" a="1"/>
  <c r="CO73" i="2" s="1"/>
  <c r="Z73" i="2"/>
  <c r="BA73" i="2"/>
  <c r="BO73" i="2" s="1"/>
  <c r="AE73" i="2"/>
  <c r="P73" i="2"/>
  <c r="AP73" i="2"/>
  <c r="CH73" i="2" a="1"/>
  <c r="CH73" i="2" s="1"/>
  <c r="AI73" i="2"/>
  <c r="D73" i="2"/>
  <c r="AM73" i="2"/>
  <c r="X73" i="2"/>
  <c r="AT73" i="2"/>
  <c r="CI65" i="2" a="1"/>
  <c r="CI65" i="2" s="1"/>
  <c r="AQ65" i="2"/>
  <c r="L65" i="2"/>
  <c r="AT65" i="2"/>
  <c r="G65" i="2"/>
  <c r="AH65" i="2"/>
  <c r="AC65" i="2"/>
  <c r="BP65" i="2" s="1"/>
  <c r="K65" i="2"/>
  <c r="W65" i="2"/>
  <c r="CJ65" i="2" a="1"/>
  <c r="CJ65" i="2" s="1"/>
  <c r="C65" i="2"/>
  <c r="AB65" i="2"/>
  <c r="F65" i="2"/>
  <c r="Y65" i="2"/>
  <c r="P65" i="2"/>
  <c r="CK65" i="2" a="1"/>
  <c r="CK65" i="2" s="1"/>
  <c r="S65" i="2"/>
  <c r="AK65" i="2"/>
  <c r="V65" i="2"/>
  <c r="AW65" i="2"/>
  <c r="AN65" i="2"/>
  <c r="B65" i="2"/>
  <c r="N65" i="2"/>
  <c r="CL65" i="2" a="1"/>
  <c r="CL65" i="2" s="1"/>
  <c r="AA65" i="2"/>
  <c r="AS65" i="2"/>
  <c r="AE65" i="2"/>
  <c r="AF65" i="2"/>
  <c r="AO65" i="2"/>
  <c r="CM65" i="2" a="1"/>
  <c r="CM65" i="2" s="1"/>
  <c r="J65" i="2"/>
  <c r="AJ65" i="2"/>
  <c r="M65" i="2"/>
  <c r="AM65" i="2"/>
  <c r="AX65" i="2"/>
  <c r="AP65" i="2"/>
  <c r="E65" i="2"/>
  <c r="Q65" i="2"/>
  <c r="CG65" i="2"/>
  <c r="CN65" i="2" a="1"/>
  <c r="CN65" i="2" s="1"/>
  <c r="R65" i="2"/>
  <c r="AR65" i="2"/>
  <c r="U65" i="2"/>
  <c r="AU65" i="2"/>
  <c r="I65" i="2"/>
  <c r="CO65" i="2" a="1"/>
  <c r="CO65" i="2" s="1"/>
  <c r="Z65" i="2"/>
  <c r="BA65" i="2"/>
  <c r="BQ65" i="2" s="1"/>
  <c r="AD65" i="2"/>
  <c r="X65" i="2"/>
  <c r="AG65" i="2"/>
  <c r="AA52" i="2"/>
  <c r="AB52" i="2"/>
  <c r="Z44" i="2"/>
  <c r="AA44" i="2"/>
  <c r="AB44" i="2"/>
  <c r="AB36" i="2"/>
  <c r="Z36" i="2"/>
  <c r="AA28" i="2"/>
  <c r="AB28" i="2"/>
  <c r="Z28" i="2"/>
  <c r="AF28" i="2"/>
  <c r="Z20" i="2"/>
  <c r="AA20" i="2"/>
  <c r="AB20" i="2"/>
  <c r="AF20" i="2"/>
  <c r="AB12" i="2"/>
  <c r="Z12" i="2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B4" i="2"/>
  <c r="CH100" i="2" a="1"/>
  <c r="CH100" i="2" s="1"/>
  <c r="CJ100" i="2" a="1"/>
  <c r="CJ100" i="2" s="1"/>
  <c r="AF3" i="2"/>
  <c r="AC96" i="2"/>
  <c r="BP96" i="2" s="1"/>
  <c r="AC88" i="2"/>
  <c r="BP88" i="2" s="1"/>
  <c r="AC80" i="2"/>
  <c r="BP80" i="2" s="1"/>
  <c r="AC72" i="2"/>
  <c r="BP72" i="2" s="1"/>
  <c r="AC64" i="2"/>
  <c r="BP64" i="2" s="1"/>
  <c r="Q3" i="14"/>
  <c r="E3" i="14"/>
  <c r="N3" i="14"/>
  <c r="K3" i="14"/>
  <c r="H3" i="14"/>
  <c r="M5" i="14"/>
  <c r="N5" i="14" s="1"/>
  <c r="M4" i="14"/>
  <c r="J5" i="14"/>
  <c r="K5" i="14" s="1"/>
  <c r="AX61" i="2"/>
  <c r="AV23" i="2"/>
  <c r="AV15" i="2"/>
  <c r="AV42" i="2"/>
  <c r="AV47" i="2"/>
  <c r="AV50" i="2"/>
  <c r="AV45" i="2"/>
  <c r="AV39" i="2"/>
  <c r="AV31" i="2"/>
  <c r="AV14" i="2"/>
  <c r="AV34" i="2"/>
  <c r="AV33" i="2"/>
  <c r="AV21" i="2"/>
  <c r="AV61" i="2"/>
  <c r="AV48" i="2"/>
  <c r="AV32" i="2"/>
  <c r="AV29" i="2"/>
  <c r="AV28" i="2"/>
  <c r="AV44" i="2"/>
  <c r="AV36" i="2"/>
  <c r="AV16" i="2"/>
  <c r="AV12" i="2"/>
  <c r="AV41" i="2"/>
  <c r="AV38" i="2"/>
  <c r="AV20" i="2"/>
  <c r="AV60" i="2"/>
  <c r="AV13" i="2"/>
  <c r="AV17" i="2"/>
  <c r="AV46" i="2"/>
  <c r="AV25" i="2"/>
  <c r="AV24" i="2"/>
  <c r="AV30" i="2"/>
  <c r="AV40" i="2"/>
  <c r="AV26" i="2"/>
  <c r="AV49" i="2"/>
  <c r="AV37" i="2"/>
  <c r="AV18" i="2"/>
  <c r="AV22" i="2"/>
  <c r="AV59" i="2"/>
  <c r="AZ95" i="2" l="1"/>
  <c r="AE6" i="2"/>
  <c r="AL6" i="2" s="1"/>
  <c r="CF4" i="2" a="1"/>
  <c r="CF4" i="2" s="1"/>
  <c r="AG5" i="2"/>
  <c r="CF3" i="2" a="1"/>
  <c r="CF3" i="2" s="1"/>
  <c r="CO3" i="2" a="1"/>
  <c r="CO3" i="2" s="1"/>
  <c r="BQ73" i="2"/>
  <c r="BO97" i="2"/>
  <c r="BO4" i="2"/>
  <c r="BP71" i="2"/>
  <c r="BO81" i="2"/>
  <c r="CI3" i="2" a="1"/>
  <c r="CI3" i="2" s="1"/>
  <c r="AZ71" i="2"/>
  <c r="BO65" i="2"/>
  <c r="BR71" i="2"/>
  <c r="CF71" i="2" s="1" a="1"/>
  <c r="CF71" i="2" s="1"/>
  <c r="BP5" i="2"/>
  <c r="BP85" i="2"/>
  <c r="CE3" i="2" a="1"/>
  <c r="CE3" i="2" s="1"/>
  <c r="AK4" i="2"/>
  <c r="AM5" i="2"/>
  <c r="BR87" i="2"/>
  <c r="CF87" i="2" s="1" a="1"/>
  <c r="CF87" i="2" s="1"/>
  <c r="BD62" i="2"/>
  <c r="BA5" i="2"/>
  <c r="BM5" i="2" s="1"/>
  <c r="AH5" i="2"/>
  <c r="BX87" i="2"/>
  <c r="BH95" i="2"/>
  <c r="AZ87" i="2"/>
  <c r="BH70" i="2"/>
  <c r="BH64" i="2"/>
  <c r="AC6" i="2"/>
  <c r="AY87" i="2"/>
  <c r="BN69" i="2"/>
  <c r="BB78" i="2"/>
  <c r="BY3" i="2" a="1"/>
  <c r="BY3" i="2" s="1"/>
  <c r="CC3" i="2" a="1"/>
  <c r="CC3" i="2" s="1"/>
  <c r="BH80" i="2"/>
  <c r="BR95" i="2"/>
  <c r="CC95" i="2" s="1" a="1"/>
  <c r="CC95" i="2" s="1"/>
  <c r="BN94" i="2"/>
  <c r="BB71" i="2"/>
  <c r="BZ3" i="2" a="1"/>
  <c r="BZ3" i="2" s="1"/>
  <c r="BL87" i="2"/>
  <c r="BZ87" i="2" a="1"/>
  <c r="BZ87" i="2" s="1"/>
  <c r="CA87" i="2" a="1"/>
  <c r="CA87" i="2" s="1"/>
  <c r="AU5" i="2"/>
  <c r="BJ77" i="2"/>
  <c r="BN86" i="2"/>
  <c r="BB63" i="2"/>
  <c r="AQ5" i="2"/>
  <c r="CD4" i="2" a="1"/>
  <c r="CD4" i="2" s="1"/>
  <c r="BY4" i="2" a="1"/>
  <c r="BY4" i="2" s="1"/>
  <c r="BZ4" i="2" a="1"/>
  <c r="BZ4" i="2" s="1"/>
  <c r="CA4" i="2" a="1"/>
  <c r="CA4" i="2" s="1"/>
  <c r="CB4" i="2" a="1"/>
  <c r="CB4" i="2" s="1"/>
  <c r="CC4" i="2" a="1"/>
  <c r="CC4" i="2" s="1"/>
  <c r="BD93" i="2"/>
  <c r="BJ79" i="2"/>
  <c r="CA3" i="2" a="1"/>
  <c r="CA3" i="2" s="1"/>
  <c r="BY87" i="2" a="1"/>
  <c r="BY87" i="2" s="1"/>
  <c r="BB96" i="2"/>
  <c r="AR5" i="2"/>
  <c r="CB3" i="2" a="1"/>
  <c r="CB3" i="2" s="1"/>
  <c r="CC87" i="2" a="1"/>
  <c r="CC87" i="2" s="1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BX79" i="2"/>
  <c r="BR79" i="2"/>
  <c r="CB79" i="2" s="1" a="1"/>
  <c r="CB79" i="2" s="1"/>
  <c r="AY95" i="2"/>
  <c r="AZ79" i="2"/>
  <c r="AY79" i="2"/>
  <c r="BX95" i="2"/>
  <c r="BX74" i="2"/>
  <c r="BR74" i="2"/>
  <c r="CF74" i="2" s="1" a="1"/>
  <c r="CF74" i="2" s="1"/>
  <c r="AZ74" i="2"/>
  <c r="AY74" i="2"/>
  <c r="BR84" i="2"/>
  <c r="CD84" i="2" s="1" a="1"/>
  <c r="CD84" i="2" s="1"/>
  <c r="BX84" i="2"/>
  <c r="AZ84" i="2"/>
  <c r="AY84" i="2"/>
  <c r="BR77" i="2"/>
  <c r="BY77" i="2" s="1" a="1"/>
  <c r="BY77" i="2" s="1"/>
  <c r="AY77" i="2"/>
  <c r="AZ77" i="2"/>
  <c r="BX77" i="2"/>
  <c r="BR70" i="2"/>
  <c r="BZ70" i="2" s="1" a="1"/>
  <c r="BZ70" i="2" s="1"/>
  <c r="BX70" i="2"/>
  <c r="AY70" i="2"/>
  <c r="AZ70" i="2"/>
  <c r="AY98" i="2"/>
  <c r="BX98" i="2"/>
  <c r="BR98" i="2"/>
  <c r="CD98" i="2" s="1" a="1"/>
  <c r="CD98" i="2" s="1"/>
  <c r="AZ98" i="2"/>
  <c r="AZ75" i="2"/>
  <c r="BX75" i="2"/>
  <c r="BR75" i="2"/>
  <c r="BY75" i="2" s="1" a="1"/>
  <c r="BY75" i="2" s="1"/>
  <c r="AY75" i="2"/>
  <c r="AO5" i="2"/>
  <c r="AS5" i="2"/>
  <c r="AW6" i="2"/>
  <c r="BX5" i="2"/>
  <c r="BR5" i="2"/>
  <c r="CD5" i="2" s="1" a="1"/>
  <c r="CD5" i="2" s="1"/>
  <c r="AY94" i="2"/>
  <c r="BR94" i="2"/>
  <c r="CF94" i="2" s="1" a="1"/>
  <c r="CF94" i="2" s="1"/>
  <c r="AZ94" i="2"/>
  <c r="BX94" i="2"/>
  <c r="AY99" i="2"/>
  <c r="BR99" i="2"/>
  <c r="BY99" i="2" s="1" a="1"/>
  <c r="BY99" i="2" s="1"/>
  <c r="BX99" i="2"/>
  <c r="AZ99" i="2"/>
  <c r="AY68" i="2"/>
  <c r="BR68" i="2"/>
  <c r="CD68" i="2" s="1" a="1"/>
  <c r="CD68" i="2" s="1"/>
  <c r="AZ68" i="2"/>
  <c r="BX68" i="2"/>
  <c r="AZ63" i="2"/>
  <c r="AE7" i="2"/>
  <c r="AJ6" i="2"/>
  <c r="AZ82" i="2"/>
  <c r="BR82" i="2"/>
  <c r="CB82" i="2" s="1" a="1"/>
  <c r="CB82" i="2" s="1"/>
  <c r="AY82" i="2"/>
  <c r="BX82" i="2"/>
  <c r="AZ92" i="2"/>
  <c r="BX92" i="2"/>
  <c r="AY92" i="2"/>
  <c r="BR92" i="2"/>
  <c r="CC92" i="2" s="1" a="1"/>
  <c r="CC92" i="2" s="1"/>
  <c r="AY73" i="2"/>
  <c r="AP6" i="2"/>
  <c r="AY63" i="2"/>
  <c r="AY85" i="2"/>
  <c r="BR85" i="2"/>
  <c r="BX85" i="2"/>
  <c r="AZ85" i="2"/>
  <c r="AY78" i="2"/>
  <c r="BX78" i="2"/>
  <c r="AZ78" i="2"/>
  <c r="BR78" i="2"/>
  <c r="BX83" i="2"/>
  <c r="AY83" i="2"/>
  <c r="BR83" i="2"/>
  <c r="CE83" i="2" s="1" a="1"/>
  <c r="CE83" i="2" s="1"/>
  <c r="AZ83" i="2"/>
  <c r="AR6" i="2"/>
  <c r="BR63" i="2"/>
  <c r="CD63" i="2" s="1" a="1"/>
  <c r="CD63" i="2" s="1"/>
  <c r="AX60" i="2"/>
  <c r="AF60" i="2"/>
  <c r="AY66" i="2"/>
  <c r="BX66" i="2"/>
  <c r="AZ66" i="2"/>
  <c r="BR66" i="2"/>
  <c r="CB66" i="2" s="1" a="1"/>
  <c r="CB66" i="2" s="1"/>
  <c r="BX76" i="2"/>
  <c r="BR76" i="2"/>
  <c r="CA76" i="2" s="1" a="1"/>
  <c r="CA76" i="2" s="1"/>
  <c r="AY76" i="2"/>
  <c r="AZ76" i="2"/>
  <c r="BX63" i="2"/>
  <c r="AY69" i="2"/>
  <c r="AZ69" i="2"/>
  <c r="BX69" i="2"/>
  <c r="BR69" i="2"/>
  <c r="CE69" i="2" s="1" a="1"/>
  <c r="CE69" i="2" s="1"/>
  <c r="BX62" i="2"/>
  <c r="AZ62" i="2"/>
  <c r="AY62" i="2"/>
  <c r="BR62" i="2"/>
  <c r="CC62" i="2" s="1" a="1"/>
  <c r="CC62" i="2" s="1"/>
  <c r="AY90" i="2"/>
  <c r="AZ90" i="2"/>
  <c r="BR90" i="2"/>
  <c r="CA90" i="2" s="1" a="1"/>
  <c r="CA90" i="2" s="1"/>
  <c r="BX90" i="2"/>
  <c r="AZ67" i="2"/>
  <c r="BR67" i="2"/>
  <c r="CA67" i="2" s="1" a="1"/>
  <c r="CA67" i="2" s="1"/>
  <c r="AY67" i="2"/>
  <c r="BX67" i="2"/>
  <c r="AY100" i="2"/>
  <c r="BX100" i="2"/>
  <c r="AZ100" i="2"/>
  <c r="BR100" i="2"/>
  <c r="BY100" i="2" s="1" a="1"/>
  <c r="BY100" i="2" s="1"/>
  <c r="AY93" i="2"/>
  <c r="AZ93" i="2"/>
  <c r="BR93" i="2"/>
  <c r="CB93" i="2" s="1" a="1"/>
  <c r="CB93" i="2" s="1"/>
  <c r="BX93" i="2"/>
  <c r="BX86" i="2"/>
  <c r="AY86" i="2"/>
  <c r="BR86" i="2"/>
  <c r="CA86" i="2" s="1" a="1"/>
  <c r="CA86" i="2" s="1"/>
  <c r="AZ86" i="2"/>
  <c r="AZ91" i="2"/>
  <c r="BX91" i="2"/>
  <c r="BR91" i="2"/>
  <c r="CD91" i="2" s="1" a="1"/>
  <c r="CD91" i="2" s="1"/>
  <c r="AY91" i="2"/>
  <c r="AF59" i="2"/>
  <c r="BR6" i="2"/>
  <c r="BA6" i="2"/>
  <c r="AS6" i="2"/>
  <c r="AM6" i="2"/>
  <c r="AI6" i="2"/>
  <c r="AD7" i="2"/>
  <c r="AO6" i="2"/>
  <c r="AT6" i="2"/>
  <c r="AW7" i="2"/>
  <c r="BX6" i="2"/>
  <c r="BR97" i="2"/>
  <c r="CE97" i="2" s="1" a="1"/>
  <c r="CE97" i="2" s="1"/>
  <c r="AZ97" i="2"/>
  <c r="BX97" i="2"/>
  <c r="AY97" i="2"/>
  <c r="CN3" i="2" a="1"/>
  <c r="CN3" i="2" s="1"/>
  <c r="AX29" i="2"/>
  <c r="AF29" i="2"/>
  <c r="BX73" i="2"/>
  <c r="AZ73" i="2"/>
  <c r="BR73" i="2"/>
  <c r="CA73" i="2" s="1" a="1"/>
  <c r="CA73" i="2" s="1"/>
  <c r="AY64" i="2"/>
  <c r="BR64" i="2"/>
  <c r="BY64" i="2" s="1" a="1"/>
  <c r="BY64" i="2" s="1"/>
  <c r="AZ64" i="2"/>
  <c r="BX64" i="2"/>
  <c r="AY89" i="2"/>
  <c r="BR89" i="2"/>
  <c r="CB89" i="2" s="1" a="1"/>
  <c r="CB89" i="2" s="1"/>
  <c r="AZ89" i="2"/>
  <c r="BX89" i="2"/>
  <c r="CK3" i="2" a="1"/>
  <c r="CK3" i="2" s="1"/>
  <c r="AY88" i="2"/>
  <c r="AZ88" i="2"/>
  <c r="BR88" i="2"/>
  <c r="BZ88" i="2" s="1" a="1"/>
  <c r="BZ88" i="2" s="1"/>
  <c r="BX88" i="2"/>
  <c r="BR96" i="2"/>
  <c r="CD96" i="2" s="1" a="1"/>
  <c r="CD96" i="2" s="1"/>
  <c r="BX96" i="2"/>
  <c r="AZ96" i="2"/>
  <c r="AY96" i="2"/>
  <c r="AX13" i="2"/>
  <c r="AF13" i="2"/>
  <c r="AY65" i="2"/>
  <c r="BR65" i="2"/>
  <c r="BZ65" i="2" s="1" a="1"/>
  <c r="BZ65" i="2" s="1"/>
  <c r="AZ65" i="2"/>
  <c r="BX65" i="2"/>
  <c r="CJ3" i="2" a="1"/>
  <c r="CJ3" i="2" s="1"/>
  <c r="AY72" i="2"/>
  <c r="BR72" i="2"/>
  <c r="CC72" i="2" s="1" a="1"/>
  <c r="CC72" i="2" s="1"/>
  <c r="BX72" i="2"/>
  <c r="AZ72" i="2"/>
  <c r="AY80" i="2"/>
  <c r="AZ80" i="2"/>
  <c r="BX80" i="2"/>
  <c r="BR80" i="2"/>
  <c r="BY80" i="2" s="1" a="1"/>
  <c r="BY80" i="2" s="1"/>
  <c r="AF21" i="2"/>
  <c r="AX21" i="2"/>
  <c r="CL3" i="2" a="1"/>
  <c r="CL3" i="2" s="1"/>
  <c r="BX81" i="2"/>
  <c r="BR81" i="2"/>
  <c r="CF81" i="2" s="1" a="1"/>
  <c r="CF81" i="2" s="1"/>
  <c r="AZ81" i="2"/>
  <c r="AY81" i="2"/>
  <c r="CM3" i="2" a="1"/>
  <c r="CM3" i="2" s="1"/>
  <c r="AQ6" i="2"/>
  <c r="B5" i="2"/>
  <c r="AN4" i="2"/>
  <c r="AX37" i="2"/>
  <c r="AF37" i="2"/>
  <c r="AX45" i="2"/>
  <c r="AX44" i="2"/>
  <c r="AF44" i="2"/>
  <c r="AF45" i="2"/>
  <c r="N4" i="14"/>
  <c r="M6" i="14"/>
  <c r="J6" i="14"/>
  <c r="G5" i="14"/>
  <c r="CD87" i="2" l="1" a="1"/>
  <c r="CD87" i="2" s="1"/>
  <c r="CB87" i="2" a="1"/>
  <c r="CB87" i="2" s="1"/>
  <c r="BZ95" i="2" a="1"/>
  <c r="BZ95" i="2" s="1"/>
  <c r="AC7" i="2"/>
  <c r="AH6" i="2"/>
  <c r="BJ6" i="2"/>
  <c r="CD71" i="2" a="1"/>
  <c r="CD71" i="2" s="1"/>
  <c r="BB6" i="2"/>
  <c r="AG6" i="2"/>
  <c r="CB71" i="2" a="1"/>
  <c r="CB71" i="2" s="1"/>
  <c r="BK5" i="2"/>
  <c r="BH6" i="2"/>
  <c r="BZ71" i="2" a="1"/>
  <c r="BZ71" i="2" s="1"/>
  <c r="CA71" i="2" a="1"/>
  <c r="CA71" i="2" s="1"/>
  <c r="BY71" i="2" a="1"/>
  <c r="BY71" i="2" s="1"/>
  <c r="BL6" i="2"/>
  <c r="BD6" i="2"/>
  <c r="CC71" i="2" a="1"/>
  <c r="CC71" i="2" s="1"/>
  <c r="BN6" i="2"/>
  <c r="CB5" i="2" a="1"/>
  <c r="CB5" i="2" s="1"/>
  <c r="CE100" i="2" a="1"/>
  <c r="CE100" i="2" s="1"/>
  <c r="CF79" i="2" a="1"/>
  <c r="CF79" i="2" s="1"/>
  <c r="CE65" i="2" a="1"/>
  <c r="CE65" i="2" s="1"/>
  <c r="CE98" i="2" a="1"/>
  <c r="CE98" i="2" s="1"/>
  <c r="CF92" i="2" a="1"/>
  <c r="CF92" i="2" s="1"/>
  <c r="CF62" i="2" a="1"/>
  <c r="CF62" i="2" s="1"/>
  <c r="CF95" i="2" a="1"/>
  <c r="CF95" i="2" s="1"/>
  <c r="CF83" i="2" a="1"/>
  <c r="CF83" i="2" s="1"/>
  <c r="CE75" i="2" a="1"/>
  <c r="CE75" i="2" s="1"/>
  <c r="CF80" i="2" a="1"/>
  <c r="CF80" i="2" s="1"/>
  <c r="CE68" i="2" a="1"/>
  <c r="CE68" i="2" s="1"/>
  <c r="CF100" i="2" a="1"/>
  <c r="CF100" i="2" s="1"/>
  <c r="CE96" i="2" a="1"/>
  <c r="CE96" i="2" s="1"/>
  <c r="CE66" i="2" a="1"/>
  <c r="CE66" i="2" s="1"/>
  <c r="CF91" i="2" a="1"/>
  <c r="CF91" i="2" s="1"/>
  <c r="CF77" i="2" a="1"/>
  <c r="CF77" i="2" s="1"/>
  <c r="CF63" i="2" a="1"/>
  <c r="CF63" i="2" s="1"/>
  <c r="CF82" i="2" a="1"/>
  <c r="CF82" i="2" s="1"/>
  <c r="CE82" i="2" a="1"/>
  <c r="CE82" i="2" s="1"/>
  <c r="CE79" i="2" a="1"/>
  <c r="CE79" i="2" s="1"/>
  <c r="CE99" i="2" a="1"/>
  <c r="CE99" i="2" s="1"/>
  <c r="CF68" i="2" a="1"/>
  <c r="CF68" i="2" s="1"/>
  <c r="CF72" i="2" a="1"/>
  <c r="CF72" i="2" s="1"/>
  <c r="CF97" i="2" a="1"/>
  <c r="CF97" i="2" s="1"/>
  <c r="CF90" i="2" a="1"/>
  <c r="CF90" i="2" s="1"/>
  <c r="CE84" i="2" a="1"/>
  <c r="CE84" i="2" s="1"/>
  <c r="CE94" i="2" a="1"/>
  <c r="CE94" i="2" s="1"/>
  <c r="CE81" i="2" a="1"/>
  <c r="CE81" i="2" s="1"/>
  <c r="CF76" i="2" a="1"/>
  <c r="CF76" i="2" s="1"/>
  <c r="CE67" i="2" a="1"/>
  <c r="CE67" i="2" s="1"/>
  <c r="CF99" i="2" a="1"/>
  <c r="CF99" i="2" s="1"/>
  <c r="CE71" i="2" a="1"/>
  <c r="CE71" i="2" s="1"/>
  <c r="CF65" i="2" a="1"/>
  <c r="CF65" i="2" s="1"/>
  <c r="CE89" i="2" a="1"/>
  <c r="CE89" i="2" s="1"/>
  <c r="CE62" i="2" a="1"/>
  <c r="CE62" i="2" s="1"/>
  <c r="CF88" i="2" a="1"/>
  <c r="CF88" i="2" s="1"/>
  <c r="CE80" i="2" a="1"/>
  <c r="CE80" i="2" s="1"/>
  <c r="CF75" i="2" a="1"/>
  <c r="CF75" i="2" s="1"/>
  <c r="CE74" i="2" a="1"/>
  <c r="CE74" i="2" s="1"/>
  <c r="CF67" i="2" a="1"/>
  <c r="CF67" i="2" s="1"/>
  <c r="CF70" i="2" a="1"/>
  <c r="CF70" i="2" s="1"/>
  <c r="CF96" i="2" a="1"/>
  <c r="CF96" i="2" s="1"/>
  <c r="CE64" i="2" a="1"/>
  <c r="CE64" i="2" s="1"/>
  <c r="CE90" i="2" a="1"/>
  <c r="CE90" i="2" s="1"/>
  <c r="CE87" i="2" a="1"/>
  <c r="CE87" i="2" s="1"/>
  <c r="CA69" i="2" a="1"/>
  <c r="CA69" i="2" s="1"/>
  <c r="CF69" i="2" a="1"/>
  <c r="CF69" i="2" s="1"/>
  <c r="CA85" i="2" a="1"/>
  <c r="CA85" i="2" s="1"/>
  <c r="CE85" i="2" a="1"/>
  <c r="CE85" i="2" s="1"/>
  <c r="CF5" i="2" a="1"/>
  <c r="CF5" i="2" s="1"/>
  <c r="CF98" i="2" a="1"/>
  <c r="CF98" i="2" s="1"/>
  <c r="CF85" i="2" a="1"/>
  <c r="CF85" i="2" s="1"/>
  <c r="CE95" i="2" a="1"/>
  <c r="CE95" i="2" s="1"/>
  <c r="CF89" i="2" a="1"/>
  <c r="CF89" i="2" s="1"/>
  <c r="CF86" i="2" a="1"/>
  <c r="CF86" i="2" s="1"/>
  <c r="CE86" i="2" a="1"/>
  <c r="CE86" i="2" s="1"/>
  <c r="CE5" i="2" a="1"/>
  <c r="CE5" i="2" s="1"/>
  <c r="BP7" i="2"/>
  <c r="BP6" i="2"/>
  <c r="CE6" i="2" a="1"/>
  <c r="CE6" i="2" s="1"/>
  <c r="CF6" i="2" a="1"/>
  <c r="CF6" i="2" s="1"/>
  <c r="CF73" i="2" a="1"/>
  <c r="CF73" i="2" s="1"/>
  <c r="CF66" i="2" a="1"/>
  <c r="CF66" i="2" s="1"/>
  <c r="CE92" i="2" a="1"/>
  <c r="CE92" i="2" s="1"/>
  <c r="CE70" i="2" a="1"/>
  <c r="CE70" i="2" s="1"/>
  <c r="CE63" i="2" a="1"/>
  <c r="CE63" i="2" s="1"/>
  <c r="CE88" i="2" a="1"/>
  <c r="CE88" i="2" s="1"/>
  <c r="CE93" i="2" a="1"/>
  <c r="CE93" i="2" s="1"/>
  <c r="CE73" i="2" a="1"/>
  <c r="CE73" i="2" s="1"/>
  <c r="CD78" i="2" a="1"/>
  <c r="CD78" i="2" s="1"/>
  <c r="CE78" i="2" a="1"/>
  <c r="CE78" i="2" s="1"/>
  <c r="CF78" i="2" a="1"/>
  <c r="CF78" i="2" s="1"/>
  <c r="CE72" i="2" a="1"/>
  <c r="CE72" i="2" s="1"/>
  <c r="CE91" i="2" a="1"/>
  <c r="CE91" i="2" s="1"/>
  <c r="CE77" i="2" a="1"/>
  <c r="CE77" i="2" s="1"/>
  <c r="CF64" i="2" a="1"/>
  <c r="CF64" i="2" s="1"/>
  <c r="CF84" i="2" a="1"/>
  <c r="CF84" i="2" s="1"/>
  <c r="CE76" i="2" a="1"/>
  <c r="CE76" i="2" s="1"/>
  <c r="CF93" i="2" a="1"/>
  <c r="CF93" i="2" s="1"/>
  <c r="CC96" i="2" a="1"/>
  <c r="CC96" i="2" s="1"/>
  <c r="CC5" i="2" a="1"/>
  <c r="CC5" i="2" s="1"/>
  <c r="BY91" i="2" a="1"/>
  <c r="BY91" i="2" s="1"/>
  <c r="CD93" i="2" a="1"/>
  <c r="CD93" i="2" s="1"/>
  <c r="CB91" i="2" a="1"/>
  <c r="CB91" i="2" s="1"/>
  <c r="BY86" i="2" a="1"/>
  <c r="BY86" i="2" s="1"/>
  <c r="CA5" i="2" a="1"/>
  <c r="CA5" i="2" s="1"/>
  <c r="CA70" i="2" a="1"/>
  <c r="CA70" i="2" s="1"/>
  <c r="BY76" i="2" a="1"/>
  <c r="BY76" i="2" s="1"/>
  <c r="CA91" i="2" a="1"/>
  <c r="CA91" i="2" s="1"/>
  <c r="CB76" i="2" a="1"/>
  <c r="CB76" i="2" s="1"/>
  <c r="BZ91" i="2" a="1"/>
  <c r="BZ91" i="2" s="1"/>
  <c r="BZ93" i="2" a="1"/>
  <c r="BZ93" i="2" s="1"/>
  <c r="CB80" i="2" a="1"/>
  <c r="CB80" i="2" s="1"/>
  <c r="BO5" i="2"/>
  <c r="BQ5" i="2"/>
  <c r="BQ6" i="2"/>
  <c r="BO6" i="2"/>
  <c r="BY5" i="2" a="1"/>
  <c r="BY5" i="2" s="1"/>
  <c r="BY93" i="2" a="1"/>
  <c r="BY93" i="2" s="1"/>
  <c r="CA80" i="2" a="1"/>
  <c r="CA80" i="2" s="1"/>
  <c r="BZ72" i="2" a="1"/>
  <c r="BZ72" i="2" s="1"/>
  <c r="BZ5" i="2" a="1"/>
  <c r="BZ5" i="2" s="1"/>
  <c r="BZ96" i="2" a="1"/>
  <c r="BZ96" i="2" s="1"/>
  <c r="BZ63" i="2" a="1"/>
  <c r="BZ63" i="2" s="1"/>
  <c r="BZ76" i="2" a="1"/>
  <c r="BZ76" i="2" s="1"/>
  <c r="CA97" i="2" a="1"/>
  <c r="CA97" i="2" s="1"/>
  <c r="CC91" i="2" a="1"/>
  <c r="CC91" i="2" s="1"/>
  <c r="CC98" i="2" a="1"/>
  <c r="CC98" i="2" s="1"/>
  <c r="CB84" i="2" a="1"/>
  <c r="CB84" i="2" s="1"/>
  <c r="CC68" i="2" a="1"/>
  <c r="CC68" i="2" s="1"/>
  <c r="CC99" i="2" a="1"/>
  <c r="CC99" i="2" s="1"/>
  <c r="BZ80" i="2" a="1"/>
  <c r="BZ80" i="2" s="1"/>
  <c r="CB96" i="2" a="1"/>
  <c r="CB96" i="2" s="1"/>
  <c r="CC83" i="2" a="1"/>
  <c r="CC83" i="2" s="1"/>
  <c r="BY90" i="2" a="1"/>
  <c r="BY90" i="2" s="1"/>
  <c r="CA82" i="2" a="1"/>
  <c r="CA82" i="2" s="1"/>
  <c r="BY65" i="2" a="1"/>
  <c r="BY65" i="2" s="1"/>
  <c r="BZ85" i="2" a="1"/>
  <c r="BZ85" i="2" s="1"/>
  <c r="CB92" i="2" a="1"/>
  <c r="CB92" i="2" s="1"/>
  <c r="CD95" i="2" a="1"/>
  <c r="CD95" i="2" s="1"/>
  <c r="CD81" i="2" a="1"/>
  <c r="CD81" i="2" s="1"/>
  <c r="BY79" i="2" a="1"/>
  <c r="BY79" i="2" s="1"/>
  <c r="CD100" i="2" a="1"/>
  <c r="CD100" i="2" s="1"/>
  <c r="BZ67" i="2" a="1"/>
  <c r="BZ67" i="2" s="1"/>
  <c r="BY74" i="2" a="1"/>
  <c r="BY74" i="2" s="1"/>
  <c r="BZ86" i="2" a="1"/>
  <c r="BZ86" i="2" s="1"/>
  <c r="BY96" i="2" a="1"/>
  <c r="BY96" i="2" s="1"/>
  <c r="AK6" i="2"/>
  <c r="CB94" i="2" a="1"/>
  <c r="CB94" i="2" s="1"/>
  <c r="BY97" i="2" a="1"/>
  <c r="BY97" i="2" s="1"/>
  <c r="CB98" i="2" a="1"/>
  <c r="CB98" i="2" s="1"/>
  <c r="CD86" i="2" a="1"/>
  <c r="CD86" i="2" s="1"/>
  <c r="CC84" i="2" a="1"/>
  <c r="CC84" i="2" s="1"/>
  <c r="CA96" i="2" a="1"/>
  <c r="CA96" i="2" s="1"/>
  <c r="CD85" i="2" a="1"/>
  <c r="CD85" i="2" s="1"/>
  <c r="CB68" i="2" a="1"/>
  <c r="CB68" i="2" s="1"/>
  <c r="BZ73" i="2" a="1"/>
  <c r="BZ73" i="2" s="1"/>
  <c r="CD80" i="2" a="1"/>
  <c r="CD80" i="2" s="1"/>
  <c r="CD64" i="2" a="1"/>
  <c r="CD64" i="2" s="1"/>
  <c r="CD94" i="2" a="1"/>
  <c r="CD94" i="2" s="1"/>
  <c r="CB83" i="2" a="1"/>
  <c r="CB83" i="2" s="1"/>
  <c r="BZ90" i="2" a="1"/>
  <c r="BZ90" i="2" s="1"/>
  <c r="BZ82" i="2" a="1"/>
  <c r="BZ82" i="2" s="1"/>
  <c r="BY89" i="2" a="1"/>
  <c r="BY89" i="2" s="1"/>
  <c r="CB88" i="2" a="1"/>
  <c r="CB88" i="2" s="1"/>
  <c r="CB77" i="2" a="1"/>
  <c r="CB77" i="2" s="1"/>
  <c r="CA66" i="2" a="1"/>
  <c r="CA66" i="2" s="1"/>
  <c r="CB95" i="2" a="1"/>
  <c r="CB95" i="2" s="1"/>
  <c r="BY81" i="2" a="1"/>
  <c r="BY81" i="2" s="1"/>
  <c r="CB86" i="2" a="1"/>
  <c r="CB86" i="2" s="1"/>
  <c r="CB100" i="2" a="1"/>
  <c r="CB100" i="2" s="1"/>
  <c r="CD74" i="2" a="1"/>
  <c r="CD74" i="2" s="1"/>
  <c r="BY70" i="2" a="1"/>
  <c r="BY70" i="2" s="1"/>
  <c r="CC94" i="2" a="1"/>
  <c r="CC94" i="2" s="1"/>
  <c r="BZ79" i="2" a="1"/>
  <c r="BZ79" i="2" s="1"/>
  <c r="CC78" i="2" a="1"/>
  <c r="CC78" i="2" s="1"/>
  <c r="CD76" i="2" a="1"/>
  <c r="CD76" i="2" s="1"/>
  <c r="BY88" i="2" a="1"/>
  <c r="BY88" i="2" s="1"/>
  <c r="BZ98" i="2" a="1"/>
  <c r="BZ98" i="2" s="1"/>
  <c r="CA84" i="2" a="1"/>
  <c r="CA84" i="2" s="1"/>
  <c r="CB99" i="2" a="1"/>
  <c r="CB99" i="2" s="1"/>
  <c r="BY73" i="2" a="1"/>
  <c r="BY73" i="2" s="1"/>
  <c r="CC80" i="2" a="1"/>
  <c r="CC80" i="2" s="1"/>
  <c r="CA78" i="2" a="1"/>
  <c r="CA78" i="2" s="1"/>
  <c r="CA83" i="2" a="1"/>
  <c r="CA83" i="2" s="1"/>
  <c r="CC90" i="2" a="1"/>
  <c r="CC90" i="2" s="1"/>
  <c r="CD75" i="2" a="1"/>
  <c r="CD75" i="2" s="1"/>
  <c r="CB72" i="2" a="1"/>
  <c r="CB72" i="2" s="1"/>
  <c r="CA92" i="2" a="1"/>
  <c r="CA92" i="2" s="1"/>
  <c r="BZ66" i="2" a="1"/>
  <c r="BZ66" i="2" s="1"/>
  <c r="CC81" i="2" a="1"/>
  <c r="CC81" i="2" s="1"/>
  <c r="CD70" i="2" a="1"/>
  <c r="CD70" i="2" s="1"/>
  <c r="CA100" i="2" a="1"/>
  <c r="CA100" i="2" s="1"/>
  <c r="BY67" i="2" a="1"/>
  <c r="BY67" i="2" s="1"/>
  <c r="CC74" i="2" a="1"/>
  <c r="CC74" i="2" s="1"/>
  <c r="CC63" i="2" a="1"/>
  <c r="CC63" i="2" s="1"/>
  <c r="BZ69" i="2" a="1"/>
  <c r="BZ69" i="2" s="1"/>
  <c r="CB69" i="2" a="1"/>
  <c r="CB69" i="2" s="1"/>
  <c r="BY69" i="2" a="1"/>
  <c r="BY69" i="2" s="1"/>
  <c r="CD69" i="2" a="1"/>
  <c r="CD69" i="2" s="1"/>
  <c r="CB70" i="2" a="1"/>
  <c r="CB70" i="2" s="1"/>
  <c r="CC76" i="2" a="1"/>
  <c r="CC76" i="2" s="1"/>
  <c r="BZ97" i="2" a="1"/>
  <c r="BZ97" i="2" s="1"/>
  <c r="BY63" i="2" a="1"/>
  <c r="BY63" i="2" s="1"/>
  <c r="CD77" i="2" a="1"/>
  <c r="CD77" i="2" s="1"/>
  <c r="BZ84" i="2" a="1"/>
  <c r="BZ84" i="2" s="1"/>
  <c r="CC64" i="2" a="1"/>
  <c r="CC64" i="2" s="1"/>
  <c r="CA68" i="2" a="1"/>
  <c r="CA68" i="2" s="1"/>
  <c r="CA99" i="2" a="1"/>
  <c r="CA99" i="2" s="1"/>
  <c r="BZ78" i="2" a="1"/>
  <c r="BZ78" i="2" s="1"/>
  <c r="BZ83" i="2" a="1"/>
  <c r="BZ83" i="2" s="1"/>
  <c r="CC75" i="2" a="1"/>
  <c r="CC75" i="2" s="1"/>
  <c r="BY82" i="2" a="1"/>
  <c r="BY82" i="2" s="1"/>
  <c r="BZ89" i="2" a="1"/>
  <c r="BZ89" i="2" s="1"/>
  <c r="CD65" i="2" a="1"/>
  <c r="CD65" i="2" s="1"/>
  <c r="CA95" i="2" a="1"/>
  <c r="CA95" i="2" s="1"/>
  <c r="BZ92" i="2" a="1"/>
  <c r="BZ92" i="2" s="1"/>
  <c r="CB81" i="2" a="1"/>
  <c r="CB81" i="2" s="1"/>
  <c r="CC93" i="2" a="1"/>
  <c r="CC93" i="2" s="1"/>
  <c r="BZ100" i="2" a="1"/>
  <c r="BZ100" i="2" s="1"/>
  <c r="CD67" i="2" a="1"/>
  <c r="CD67" i="2" s="1"/>
  <c r="CB62" i="2" a="1"/>
  <c r="CB62" i="2" s="1"/>
  <c r="CA88" i="2" a="1"/>
  <c r="CA88" i="2" s="1"/>
  <c r="BY95" i="2" a="1"/>
  <c r="BY95" i="2" s="1"/>
  <c r="CD97" i="2" a="1"/>
  <c r="CD97" i="2" s="1"/>
  <c r="CD88" i="2" a="1"/>
  <c r="CD88" i="2" s="1"/>
  <c r="CB63" i="2" a="1"/>
  <c r="CB63" i="2" s="1"/>
  <c r="BZ68" i="2" a="1"/>
  <c r="BZ68" i="2" s="1"/>
  <c r="CA94" i="2" a="1"/>
  <c r="CA94" i="2" s="1"/>
  <c r="CD73" i="2" a="1"/>
  <c r="CD73" i="2" s="1"/>
  <c r="CD62" i="2" a="1"/>
  <c r="CD62" i="2" s="1"/>
  <c r="BY83" i="2" a="1"/>
  <c r="BY83" i="2" s="1"/>
  <c r="CD90" i="2" a="1"/>
  <c r="CD90" i="2" s="1"/>
  <c r="BY6" i="2" a="1"/>
  <c r="BY6" i="2" s="1"/>
  <c r="BZ6" i="2" a="1"/>
  <c r="BZ6" i="2" s="1"/>
  <c r="CA6" i="2" a="1"/>
  <c r="CA6" i="2" s="1"/>
  <c r="CB6" i="2" a="1"/>
  <c r="CB6" i="2" s="1"/>
  <c r="CC6" i="2" a="1"/>
  <c r="CC6" i="2" s="1"/>
  <c r="CD6" i="2" a="1"/>
  <c r="CD6" i="2" s="1"/>
  <c r="AU6" i="2"/>
  <c r="CB75" i="2" a="1"/>
  <c r="CB75" i="2" s="1"/>
  <c r="CD82" i="2" a="1"/>
  <c r="CD82" i="2" s="1"/>
  <c r="CA89" i="2" a="1"/>
  <c r="CA89" i="2" s="1"/>
  <c r="CC65" i="2" a="1"/>
  <c r="CC65" i="2" s="1"/>
  <c r="CC79" i="2" a="1"/>
  <c r="CC79" i="2" s="1"/>
  <c r="BY92" i="2" a="1"/>
  <c r="BY92" i="2" s="1"/>
  <c r="BY66" i="2" a="1"/>
  <c r="BY66" i="2" s="1"/>
  <c r="CA81" i="2" a="1"/>
  <c r="CA81" i="2" s="1"/>
  <c r="CB74" i="2" a="1"/>
  <c r="CB74" i="2" s="1"/>
  <c r="BZ62" i="2" a="1"/>
  <c r="BZ62" i="2" s="1"/>
  <c r="CC88" i="2" a="1"/>
  <c r="CC88" i="2" s="1"/>
  <c r="CC70" i="2" a="1"/>
  <c r="CC70" i="2" s="1"/>
  <c r="CB64" i="2" a="1"/>
  <c r="CB64" i="2" s="1"/>
  <c r="CC97" i="2" a="1"/>
  <c r="CC97" i="2" s="1"/>
  <c r="CA98" i="2" a="1"/>
  <c r="CA98" i="2" s="1"/>
  <c r="CA63" i="2" a="1"/>
  <c r="CA63" i="2" s="1"/>
  <c r="BY94" i="2" a="1"/>
  <c r="BY94" i="2" s="1"/>
  <c r="BY68" i="2" a="1"/>
  <c r="BY68" i="2" s="1"/>
  <c r="BZ99" i="2" a="1"/>
  <c r="BZ99" i="2" s="1"/>
  <c r="BZ94" i="2" a="1"/>
  <c r="BZ94" i="2" s="1"/>
  <c r="CC73" i="2" a="1"/>
  <c r="CC73" i="2" s="1"/>
  <c r="BZ77" i="2" a="1"/>
  <c r="BZ77" i="2" s="1"/>
  <c r="CA77" i="2" a="1"/>
  <c r="CA77" i="2" s="1"/>
  <c r="CD83" i="2" a="1"/>
  <c r="CD83" i="2" s="1"/>
  <c r="CB78" i="2" a="1"/>
  <c r="CB78" i="2" s="1"/>
  <c r="CA64" i="2" a="1"/>
  <c r="CA64" i="2" s="1"/>
  <c r="CA75" i="2" a="1"/>
  <c r="CA75" i="2" s="1"/>
  <c r="CC82" i="2" a="1"/>
  <c r="CC82" i="2" s="1"/>
  <c r="CD89" i="2" a="1"/>
  <c r="CD89" i="2" s="1"/>
  <c r="CB65" i="2" a="1"/>
  <c r="CB65" i="2" s="1"/>
  <c r="CD92" i="2" a="1"/>
  <c r="CD92" i="2" s="1"/>
  <c r="CD66" i="2" a="1"/>
  <c r="CD66" i="2" s="1"/>
  <c r="BZ81" i="2" a="1"/>
  <c r="BZ81" i="2" s="1"/>
  <c r="CC77" i="2" a="1"/>
  <c r="CC77" i="2" s="1"/>
  <c r="CC67" i="2" a="1"/>
  <c r="CC67" i="2" s="1"/>
  <c r="CA74" i="2" a="1"/>
  <c r="CA74" i="2" s="1"/>
  <c r="BY62" i="2" a="1"/>
  <c r="BY62" i="2" s="1"/>
  <c r="CA72" i="2" a="1"/>
  <c r="CA72" i="2" s="1"/>
  <c r="CD79" i="2" a="1"/>
  <c r="CD79" i="2" s="1"/>
  <c r="CB97" i="2" a="1"/>
  <c r="CB97" i="2" s="1"/>
  <c r="BY98" i="2" a="1"/>
  <c r="BY98" i="2" s="1"/>
  <c r="BY84" i="2" a="1"/>
  <c r="BY84" i="2" s="1"/>
  <c r="BY78" i="2" a="1"/>
  <c r="BY78" i="2" s="1"/>
  <c r="CD99" i="2" a="1"/>
  <c r="CD99" i="2" s="1"/>
  <c r="CB73" i="2" a="1"/>
  <c r="CB73" i="2" s="1"/>
  <c r="BY72" i="2" a="1"/>
  <c r="BY72" i="2" s="1"/>
  <c r="CC69" i="2" a="1"/>
  <c r="CC69" i="2" s="1"/>
  <c r="CB90" i="2" a="1"/>
  <c r="CB90" i="2" s="1"/>
  <c r="BZ64" i="2" a="1"/>
  <c r="BZ64" i="2" s="1"/>
  <c r="BZ75" i="2" a="1"/>
  <c r="BZ75" i="2" s="1"/>
  <c r="CC89" i="2" a="1"/>
  <c r="CC89" i="2" s="1"/>
  <c r="CA65" i="2" a="1"/>
  <c r="CA65" i="2" s="1"/>
  <c r="CA62" i="2" a="1"/>
  <c r="CA62" i="2" s="1"/>
  <c r="CC66" i="2" a="1"/>
  <c r="CC66" i="2" s="1"/>
  <c r="CC100" i="2" a="1"/>
  <c r="CC100" i="2" s="1"/>
  <c r="CB67" i="2" a="1"/>
  <c r="CB67" i="2" s="1"/>
  <c r="BZ74" i="2" a="1"/>
  <c r="BZ74" i="2" s="1"/>
  <c r="CC86" i="2" a="1"/>
  <c r="CC86" i="2" s="1"/>
  <c r="CA93" i="2" a="1"/>
  <c r="CA93" i="2" s="1"/>
  <c r="CC85" i="2" a="1"/>
  <c r="CC85" i="2" s="1"/>
  <c r="BY85" i="2" a="1"/>
  <c r="BY85" i="2" s="1"/>
  <c r="CB85" i="2" a="1"/>
  <c r="CB85" i="2" s="1"/>
  <c r="CA79" i="2" a="1"/>
  <c r="CA79" i="2" s="1"/>
  <c r="CD72" i="2" a="1"/>
  <c r="CD72" i="2" s="1"/>
  <c r="BK6" i="2"/>
  <c r="BM6" i="2"/>
  <c r="AO7" i="2"/>
  <c r="BD7" i="2"/>
  <c r="BL7" i="2"/>
  <c r="BH7" i="2"/>
  <c r="BB7" i="2"/>
  <c r="BF7" i="2"/>
  <c r="BJ7" i="2"/>
  <c r="BN7" i="2"/>
  <c r="AC8" i="2"/>
  <c r="AP8" i="2" s="1"/>
  <c r="AG7" i="2"/>
  <c r="AJ7" i="2"/>
  <c r="AE8" i="2"/>
  <c r="AD8" i="2"/>
  <c r="AL7" i="2"/>
  <c r="AI7" i="2"/>
  <c r="AM7" i="2"/>
  <c r="B6" i="2"/>
  <c r="AN5" i="2"/>
  <c r="H5" i="14"/>
  <c r="K6" i="14"/>
  <c r="M7" i="14"/>
  <c r="N6" i="14"/>
  <c r="J7" i="14"/>
  <c r="G6" i="14"/>
  <c r="H6" i="14" s="1"/>
  <c r="AU8" i="2" l="1"/>
  <c r="BR7" i="2"/>
  <c r="BX7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BX8" i="2"/>
  <c r="AW9" i="2"/>
  <c r="AS8" i="2"/>
  <c r="BR8" i="2"/>
  <c r="CE8" i="2" s="1" a="1"/>
  <c r="CE8" i="2" s="1"/>
  <c r="AR8" i="2"/>
  <c r="AG8" i="2"/>
  <c r="AT8" i="2"/>
  <c r="BO8" i="2"/>
  <c r="BQ8" i="2"/>
  <c r="AC9" i="2"/>
  <c r="BH9" i="2" s="1"/>
  <c r="AH8" i="2"/>
  <c r="BZ8" i="2" a="1"/>
  <c r="BZ8" i="2" s="1"/>
  <c r="BL8" i="2"/>
  <c r="BB8" i="2"/>
  <c r="BF8" i="2"/>
  <c r="BJ8" i="2"/>
  <c r="BN8" i="2"/>
  <c r="BD8" i="2"/>
  <c r="BH8" i="2"/>
  <c r="BM8" i="2"/>
  <c r="BK8" i="2"/>
  <c r="AE9" i="2"/>
  <c r="AJ8" i="2"/>
  <c r="AM8" i="2"/>
  <c r="AI8" i="2"/>
  <c r="AD9" i="2"/>
  <c r="AL8" i="2"/>
  <c r="BA9" i="2"/>
  <c r="AO9" i="2"/>
  <c r="AW10" i="2"/>
  <c r="AH9" i="2"/>
  <c r="AS9" i="2"/>
  <c r="AR9" i="2"/>
  <c r="AC10" i="2"/>
  <c r="AU9" i="2"/>
  <c r="BX9" i="2"/>
  <c r="BR9" i="2"/>
  <c r="CC9" i="2" s="1" a="1"/>
  <c r="CC9" i="2" s="1"/>
  <c r="AP9" i="2"/>
  <c r="AT9" i="2"/>
  <c r="AQ9" i="2"/>
  <c r="B7" i="2"/>
  <c r="AN6" i="2"/>
  <c r="K7" i="14"/>
  <c r="N7" i="14"/>
  <c r="M8" i="14"/>
  <c r="J8" i="14"/>
  <c r="G7" i="14"/>
  <c r="BD9" i="2" l="1"/>
  <c r="CC8" i="2" a="1"/>
  <c r="CC8" i="2" s="1"/>
  <c r="BF9" i="2"/>
  <c r="BL9" i="2"/>
  <c r="BB9" i="2"/>
  <c r="BM7" i="2"/>
  <c r="BK7" i="2"/>
  <c r="BO7" i="2"/>
  <c r="BQ7" i="2"/>
  <c r="CB7" i="2" a="1"/>
  <c r="CB7" i="2" s="1"/>
  <c r="CC7" i="2" a="1"/>
  <c r="CC7" i="2" s="1"/>
  <c r="CE7" i="2" a="1"/>
  <c r="CE7" i="2" s="1"/>
  <c r="CD7" i="2" a="1"/>
  <c r="CD7" i="2" s="1"/>
  <c r="CF7" i="2" a="1"/>
  <c r="CF7" i="2" s="1"/>
  <c r="BY7" i="2" a="1"/>
  <c r="BY7" i="2" s="1"/>
  <c r="BZ7" i="2" a="1"/>
  <c r="BZ7" i="2" s="1"/>
  <c r="CA7" i="2" a="1"/>
  <c r="CA7" i="2" s="1"/>
  <c r="CD8" i="2" a="1"/>
  <c r="CD8" i="2" s="1"/>
  <c r="BY8" i="2" a="1"/>
  <c r="BY8" i="2" s="1"/>
  <c r="BN9" i="2"/>
  <c r="CA8" i="2" a="1"/>
  <c r="CA8" i="2" s="1"/>
  <c r="BJ9" i="2"/>
  <c r="CB8" i="2" a="1"/>
  <c r="CB8" i="2" s="1"/>
  <c r="BP10" i="2"/>
  <c r="AG9" i="2"/>
  <c r="CF8" i="2" a="1"/>
  <c r="CF8" i="2" s="1"/>
  <c r="BP9" i="2"/>
  <c r="CF9" i="2" a="1"/>
  <c r="CF9" i="2" s="1"/>
  <c r="CE9" i="2" a="1"/>
  <c r="CE9" i="2" s="1"/>
  <c r="BQ9" i="2"/>
  <c r="BO9" i="2"/>
  <c r="CA9" i="2" a="1"/>
  <c r="CA9" i="2" s="1"/>
  <c r="BY9" i="2" a="1"/>
  <c r="BY9" i="2" s="1"/>
  <c r="CD9" i="2" a="1"/>
  <c r="CD9" i="2" s="1"/>
  <c r="CB9" i="2" a="1"/>
  <c r="CB9" i="2" s="1"/>
  <c r="BZ9" i="2" a="1"/>
  <c r="BZ9" i="2" s="1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E10" i="2"/>
  <c r="AJ9" i="2"/>
  <c r="AM9" i="2"/>
  <c r="AD10" i="2"/>
  <c r="AL9" i="2"/>
  <c r="AI9" i="2"/>
  <c r="AH10" i="2"/>
  <c r="AS10" i="2"/>
  <c r="AC11" i="2"/>
  <c r="AP10" i="2"/>
  <c r="BX10" i="2"/>
  <c r="AR10" i="2"/>
  <c r="BR10" i="2"/>
  <c r="BZ10" i="2" s="1" a="1"/>
  <c r="BZ10" i="2" s="1"/>
  <c r="BA10" i="2"/>
  <c r="AU10" i="2"/>
  <c r="AW11" i="2"/>
  <c r="AQ10" i="2"/>
  <c r="AT10" i="2"/>
  <c r="AO10" i="2"/>
  <c r="B8" i="2"/>
  <c r="AN7" i="2"/>
  <c r="K8" i="14"/>
  <c r="M9" i="14"/>
  <c r="N8" i="14"/>
  <c r="J9" i="14"/>
  <c r="G8" i="14"/>
  <c r="CB10" i="2" l="1" a="1"/>
  <c r="CB10" i="2" s="1"/>
  <c r="CE10" i="2" a="1"/>
  <c r="CE10" i="2" s="1"/>
  <c r="BP11" i="2"/>
  <c r="CF10" i="2" a="1"/>
  <c r="CF10" i="2" s="1"/>
  <c r="BO10" i="2"/>
  <c r="BQ10" i="2"/>
  <c r="BY10" i="2" a="1"/>
  <c r="BY10" i="2" s="1"/>
  <c r="CC10" i="2" a="1"/>
  <c r="CC10" i="2" s="1"/>
  <c r="CD10" i="2" a="1"/>
  <c r="CD10" i="2" s="1"/>
  <c r="CA10" i="2" a="1"/>
  <c r="CA10" i="2" s="1"/>
  <c r="CC11" i="2" a="1"/>
  <c r="CC11" i="2" s="1"/>
  <c r="CD11" i="2" a="1"/>
  <c r="CD11" i="2" s="1"/>
  <c r="CA11" i="2" a="1"/>
  <c r="CA11" i="2" s="1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E11" i="2"/>
  <c r="AL10" i="2"/>
  <c r="AI10" i="2"/>
  <c r="AM10" i="2"/>
  <c r="AD11" i="2"/>
  <c r="B9" i="2"/>
  <c r="AN8" i="2"/>
  <c r="AW12" i="2"/>
  <c r="AQ11" i="2"/>
  <c r="BA11" i="2"/>
  <c r="AU11" i="2"/>
  <c r="BR11" i="2"/>
  <c r="BZ11" i="2" s="1" a="1"/>
  <c r="BZ11" i="2" s="1"/>
  <c r="AP11" i="2"/>
  <c r="BX11" i="2"/>
  <c r="AS11" i="2"/>
  <c r="AH11" i="2"/>
  <c r="AR11" i="2"/>
  <c r="AT11" i="2"/>
  <c r="AO11" i="2"/>
  <c r="AC12" i="2"/>
  <c r="H8" i="14"/>
  <c r="M10" i="14"/>
  <c r="N9" i="14"/>
  <c r="J10" i="14"/>
  <c r="G9" i="14"/>
  <c r="BP12" i="2" l="1"/>
  <c r="CE11" i="2" a="1"/>
  <c r="CE11" i="2" s="1"/>
  <c r="CF11" i="2" a="1"/>
  <c r="CF11" i="2" s="1"/>
  <c r="BQ11" i="2"/>
  <c r="BO11" i="2"/>
  <c r="CB11" i="2" a="1"/>
  <c r="CB11" i="2" s="1"/>
  <c r="BY11" i="2" a="1"/>
  <c r="BY11" i="2" s="1"/>
  <c r="AK10" i="2"/>
  <c r="H9" i="14"/>
  <c r="BD12" i="2"/>
  <c r="BH12" i="2"/>
  <c r="BL12" i="2"/>
  <c r="BB12" i="2"/>
  <c r="BF12" i="2"/>
  <c r="BJ12" i="2"/>
  <c r="BN12" i="2"/>
  <c r="BK11" i="2"/>
  <c r="BM11" i="2"/>
  <c r="AJ11" i="2"/>
  <c r="AE12" i="2"/>
  <c r="AI11" i="2"/>
  <c r="AK11" i="2" s="1"/>
  <c r="AD12" i="2"/>
  <c r="AL11" i="2"/>
  <c r="AM11" i="2"/>
  <c r="AG11" i="2"/>
  <c r="B10" i="2"/>
  <c r="AN9" i="2"/>
  <c r="AU12" i="2"/>
  <c r="BR12" i="2"/>
  <c r="CC12" i="2" s="1" a="1"/>
  <c r="CC12" i="2" s="1"/>
  <c r="AG12" i="2"/>
  <c r="AW13" i="2"/>
  <c r="BX12" i="2"/>
  <c r="AP12" i="2"/>
  <c r="AT12" i="2"/>
  <c r="AO12" i="2"/>
  <c r="AH12" i="2"/>
  <c r="AQ12" i="2"/>
  <c r="AR12" i="2"/>
  <c r="AS12" i="2"/>
  <c r="BA12" i="2"/>
  <c r="AC13" i="2"/>
  <c r="K10" i="14"/>
  <c r="M11" i="14"/>
  <c r="N10" i="14"/>
  <c r="J11" i="14"/>
  <c r="G10" i="14"/>
  <c r="CF12" i="2" l="1" a="1"/>
  <c r="CF12" i="2" s="1"/>
  <c r="BP13" i="2"/>
  <c r="CE12" i="2" a="1"/>
  <c r="CE12" i="2" s="1"/>
  <c r="BO12" i="2"/>
  <c r="BQ12" i="2"/>
  <c r="CB12" i="2" a="1"/>
  <c r="CB12" i="2" s="1"/>
  <c r="CA12" i="2" a="1"/>
  <c r="CA12" i="2" s="1"/>
  <c r="BZ12" i="2" a="1"/>
  <c r="BZ12" i="2" s="1"/>
  <c r="BY12" i="2" a="1"/>
  <c r="BY12" i="2" s="1"/>
  <c r="CD12" i="2" a="1"/>
  <c r="CD12" i="2" s="1"/>
  <c r="BY13" i="2" a="1"/>
  <c r="BY13" i="2" s="1"/>
  <c r="K11" i="14"/>
  <c r="H10" i="14"/>
  <c r="BF13" i="2"/>
  <c r="BN13" i="2"/>
  <c r="BD13" i="2"/>
  <c r="BH13" i="2"/>
  <c r="BL13" i="2"/>
  <c r="BB13" i="2"/>
  <c r="BJ13" i="2"/>
  <c r="BM12" i="2"/>
  <c r="BK12" i="2"/>
  <c r="AJ12" i="2"/>
  <c r="AE13" i="2"/>
  <c r="AM12" i="2"/>
  <c r="AI12" i="2"/>
  <c r="AD13" i="2"/>
  <c r="AG13" i="2" s="1"/>
  <c r="AL12" i="2"/>
  <c r="BR13" i="2"/>
  <c r="CD13" i="2" s="1" a="1"/>
  <c r="CD13" i="2" s="1"/>
  <c r="AR13" i="2"/>
  <c r="AS13" i="2"/>
  <c r="AT13" i="2"/>
  <c r="BA13" i="2"/>
  <c r="AO13" i="2"/>
  <c r="AP13" i="2"/>
  <c r="AW14" i="2"/>
  <c r="AU13" i="2"/>
  <c r="AH13" i="2"/>
  <c r="BX13" i="2"/>
  <c r="AQ13" i="2"/>
  <c r="AC14" i="2"/>
  <c r="B11" i="2"/>
  <c r="AN10" i="2"/>
  <c r="N11" i="14"/>
  <c r="M12" i="14"/>
  <c r="J12" i="14"/>
  <c r="K12" i="14" s="1"/>
  <c r="G11" i="14"/>
  <c r="H11" i="14" s="1"/>
  <c r="CF13" i="2" l="1" a="1"/>
  <c r="CF13" i="2" s="1"/>
  <c r="CE13" i="2" a="1"/>
  <c r="CE13" i="2" s="1"/>
  <c r="BP14" i="2"/>
  <c r="BQ13" i="2"/>
  <c r="BO13" i="2"/>
  <c r="CC13" i="2" a="1"/>
  <c r="CC13" i="2" s="1"/>
  <c r="CB13" i="2" a="1"/>
  <c r="CB13" i="2" s="1"/>
  <c r="CA13" i="2" a="1"/>
  <c r="CA13" i="2" s="1"/>
  <c r="BZ13" i="2" a="1"/>
  <c r="BZ13" i="2" s="1"/>
  <c r="BH14" i="2"/>
  <c r="BB14" i="2"/>
  <c r="BJ14" i="2"/>
  <c r="BF14" i="2"/>
  <c r="BN14" i="2"/>
  <c r="BD14" i="2"/>
  <c r="BL14" i="2"/>
  <c r="AK12" i="2"/>
  <c r="BK13" i="2"/>
  <c r="BM13" i="2"/>
  <c r="AE14" i="2"/>
  <c r="AJ13" i="2"/>
  <c r="AD14" i="2"/>
  <c r="AG14" i="2" s="1"/>
  <c r="AI13" i="2"/>
  <c r="AM13" i="2"/>
  <c r="AL13" i="2"/>
  <c r="B12" i="2"/>
  <c r="AN11" i="2"/>
  <c r="AW15" i="2"/>
  <c r="AQ14" i="2"/>
  <c r="AS14" i="2"/>
  <c r="AO14" i="2"/>
  <c r="AP14" i="2"/>
  <c r="AH14" i="2"/>
  <c r="AC15" i="2"/>
  <c r="AR14" i="2"/>
  <c r="BX14" i="2"/>
  <c r="AT14" i="2"/>
  <c r="AU14" i="2"/>
  <c r="BR14" i="2"/>
  <c r="BZ14" i="2" s="1" a="1"/>
  <c r="BZ14" i="2" s="1"/>
  <c r="BA14" i="2"/>
  <c r="M13" i="14"/>
  <c r="N13" i="14" s="1"/>
  <c r="N12" i="14"/>
  <c r="J13" i="14"/>
  <c r="K13" i="14" s="1"/>
  <c r="G12" i="14"/>
  <c r="CF14" i="2" l="1" a="1"/>
  <c r="CF14" i="2" s="1"/>
  <c r="BP15" i="2"/>
  <c r="CE14" i="2" a="1"/>
  <c r="CE14" i="2" s="1"/>
  <c r="CD14" i="2" a="1"/>
  <c r="CD14" i="2" s="1"/>
  <c r="CC14" i="2" a="1"/>
  <c r="CC14" i="2" s="1"/>
  <c r="CB14" i="2" a="1"/>
  <c r="CB14" i="2" s="1"/>
  <c r="CA14" i="2" a="1"/>
  <c r="CA14" i="2" s="1"/>
  <c r="BQ14" i="2"/>
  <c r="BO14" i="2"/>
  <c r="BY14" i="2" a="1"/>
  <c r="BY14" i="2" s="1"/>
  <c r="H12" i="14"/>
  <c r="BD15" i="2"/>
  <c r="BL15" i="2"/>
  <c r="BH15" i="2"/>
  <c r="BB15" i="2"/>
  <c r="BF15" i="2"/>
  <c r="BJ15" i="2"/>
  <c r="BN15" i="2"/>
  <c r="BM14" i="2"/>
  <c r="BK14" i="2"/>
  <c r="AK13" i="2"/>
  <c r="AE15" i="2"/>
  <c r="AJ14" i="2"/>
  <c r="AM14" i="2"/>
  <c r="AL14" i="2"/>
  <c r="AI14" i="2"/>
  <c r="AD15" i="2"/>
  <c r="AQ15" i="2"/>
  <c r="AP15" i="2"/>
  <c r="BR15" i="2"/>
  <c r="CA15" i="2" s="1" a="1"/>
  <c r="CA15" i="2" s="1"/>
  <c r="AT15" i="2"/>
  <c r="BX15" i="2"/>
  <c r="AO15" i="2"/>
  <c r="AW16" i="2"/>
  <c r="AH15" i="2"/>
  <c r="AS15" i="2"/>
  <c r="AU15" i="2"/>
  <c r="AC16" i="2"/>
  <c r="BA15" i="2"/>
  <c r="AR15" i="2"/>
  <c r="B13" i="2"/>
  <c r="AN12" i="2"/>
  <c r="M14" i="14"/>
  <c r="J14" i="14"/>
  <c r="K14" i="14" s="1"/>
  <c r="G13" i="14"/>
  <c r="BP16" i="2" l="1"/>
  <c r="CF15" i="2" a="1"/>
  <c r="CF15" i="2" s="1"/>
  <c r="CE15" i="2" a="1"/>
  <c r="CE15" i="2" s="1"/>
  <c r="BQ15" i="2"/>
  <c r="BO15" i="2"/>
  <c r="BZ15" i="2" a="1"/>
  <c r="BZ15" i="2" s="1"/>
  <c r="BY15" i="2" a="1"/>
  <c r="BY15" i="2" s="1"/>
  <c r="CD15" i="2" a="1"/>
  <c r="CD15" i="2" s="1"/>
  <c r="CC15" i="2" a="1"/>
  <c r="CC15" i="2" s="1"/>
  <c r="CB15" i="2" a="1"/>
  <c r="CB15" i="2" s="1"/>
  <c r="H13" i="14"/>
  <c r="BK15" i="2"/>
  <c r="BM15" i="2"/>
  <c r="BD16" i="2"/>
  <c r="BH16" i="2"/>
  <c r="BL16" i="2"/>
  <c r="BB16" i="2"/>
  <c r="BF16" i="2"/>
  <c r="BJ16" i="2"/>
  <c r="BN16" i="2"/>
  <c r="AK14" i="2"/>
  <c r="AJ15" i="2"/>
  <c r="AE16" i="2"/>
  <c r="AI15" i="2"/>
  <c r="AD16" i="2"/>
  <c r="AG16" i="2" s="1"/>
  <c r="AM15" i="2"/>
  <c r="AL15" i="2"/>
  <c r="AG15" i="2"/>
  <c r="B14" i="2"/>
  <c r="AN13" i="2"/>
  <c r="AC17" i="2"/>
  <c r="BR16" i="2"/>
  <c r="CD16" i="2" s="1" a="1"/>
  <c r="CD16" i="2" s="1"/>
  <c r="AR16" i="2"/>
  <c r="AU16" i="2"/>
  <c r="AO16" i="2"/>
  <c r="AQ16" i="2"/>
  <c r="AW17" i="2"/>
  <c r="AS16" i="2"/>
  <c r="AT16" i="2"/>
  <c r="BA16" i="2"/>
  <c r="AP16" i="2"/>
  <c r="BX16" i="2"/>
  <c r="AH16" i="2"/>
  <c r="M15" i="14"/>
  <c r="N14" i="14"/>
  <c r="J15" i="14"/>
  <c r="G14" i="14"/>
  <c r="AK15" i="2" l="1"/>
  <c r="CE16" i="2" a="1"/>
  <c r="CE16" i="2" s="1"/>
  <c r="CF16" i="2" a="1"/>
  <c r="CF16" i="2" s="1"/>
  <c r="BP17" i="2"/>
  <c r="BQ16" i="2"/>
  <c r="BO16" i="2"/>
  <c r="CA16" i="2" a="1"/>
  <c r="CA16" i="2" s="1"/>
  <c r="BZ16" i="2" a="1"/>
  <c r="BZ16" i="2" s="1"/>
  <c r="BY16" i="2" a="1"/>
  <c r="BY16" i="2" s="1"/>
  <c r="CC16" i="2" a="1"/>
  <c r="CC16" i="2" s="1"/>
  <c r="CB16" i="2" a="1"/>
  <c r="CB16" i="2" s="1"/>
  <c r="H14" i="14"/>
  <c r="K15" i="14"/>
  <c r="N15" i="14"/>
  <c r="BD17" i="2"/>
  <c r="BH17" i="2"/>
  <c r="BL17" i="2"/>
  <c r="BB17" i="2"/>
  <c r="BJ17" i="2"/>
  <c r="BF17" i="2"/>
  <c r="BN17" i="2"/>
  <c r="BK16" i="2"/>
  <c r="BM16" i="2"/>
  <c r="AE17" i="2"/>
  <c r="AJ16" i="2"/>
  <c r="AD17" i="2"/>
  <c r="AM16" i="2"/>
  <c r="AL16" i="2"/>
  <c r="AI16" i="2"/>
  <c r="B15" i="2"/>
  <c r="AN14" i="2"/>
  <c r="AW18" i="2"/>
  <c r="BA17" i="2"/>
  <c r="BX17" i="2"/>
  <c r="AQ17" i="2"/>
  <c r="AS17" i="2"/>
  <c r="AP17" i="2"/>
  <c r="AT17" i="2"/>
  <c r="AU17" i="2"/>
  <c r="AR17" i="2"/>
  <c r="AC18" i="2"/>
  <c r="BR17" i="2"/>
  <c r="CA17" i="2" s="1" a="1"/>
  <c r="CA17" i="2" s="1"/>
  <c r="AO17" i="2"/>
  <c r="AH17" i="2"/>
  <c r="M16" i="14"/>
  <c r="J16" i="14"/>
  <c r="G15" i="14"/>
  <c r="H15" i="14" s="1"/>
  <c r="AG17" i="2" l="1"/>
  <c r="CF17" i="2" a="1"/>
  <c r="CF17" i="2" s="1"/>
  <c r="CE17" i="2" a="1"/>
  <c r="CE17" i="2" s="1"/>
  <c r="BP18" i="2"/>
  <c r="BO17" i="2"/>
  <c r="BQ17" i="2"/>
  <c r="BY17" i="2" a="1"/>
  <c r="BY17" i="2" s="1"/>
  <c r="CB17" i="2" a="1"/>
  <c r="CB17" i="2" s="1"/>
  <c r="BZ17" i="2" a="1"/>
  <c r="BZ17" i="2" s="1"/>
  <c r="CD17" i="2" a="1"/>
  <c r="CD17" i="2" s="1"/>
  <c r="CC17" i="2" a="1"/>
  <c r="CC17" i="2" s="1"/>
  <c r="K16" i="14"/>
  <c r="AK16" i="2"/>
  <c r="BF18" i="2"/>
  <c r="BN18" i="2"/>
  <c r="BD18" i="2"/>
  <c r="BL18" i="2"/>
  <c r="BH18" i="2"/>
  <c r="BB18" i="2"/>
  <c r="BJ18" i="2"/>
  <c r="BM17" i="2"/>
  <c r="BK17" i="2"/>
  <c r="AE18" i="2"/>
  <c r="AJ17" i="2"/>
  <c r="AI17" i="2"/>
  <c r="AL17" i="2"/>
  <c r="AD18" i="2"/>
  <c r="AM17" i="2"/>
  <c r="B16" i="2"/>
  <c r="AN15" i="2"/>
  <c r="AW19" i="2"/>
  <c r="AH18" i="2"/>
  <c r="AC19" i="2"/>
  <c r="AR18" i="2"/>
  <c r="BX18" i="2"/>
  <c r="AT18" i="2"/>
  <c r="AO18" i="2"/>
  <c r="AQ18" i="2"/>
  <c r="BA18" i="2"/>
  <c r="AP18" i="2"/>
  <c r="BR18" i="2"/>
  <c r="BZ18" i="2" s="1" a="1"/>
  <c r="BZ18" i="2" s="1"/>
  <c r="AS18" i="2"/>
  <c r="AU18" i="2"/>
  <c r="M17" i="14"/>
  <c r="N17" i="14" s="1"/>
  <c r="N16" i="14"/>
  <c r="J17" i="14"/>
  <c r="K17" i="14" s="1"/>
  <c r="G16" i="14"/>
  <c r="CF18" i="2" l="1" a="1"/>
  <c r="CF18" i="2" s="1"/>
  <c r="CE18" i="2" a="1"/>
  <c r="CE18" i="2" s="1"/>
  <c r="BP19" i="2"/>
  <c r="BY18" i="2" a="1"/>
  <c r="BY18" i="2" s="1"/>
  <c r="BO18" i="2"/>
  <c r="BQ18" i="2"/>
  <c r="CD18" i="2" a="1"/>
  <c r="CD18" i="2" s="1"/>
  <c r="CB18" i="2" a="1"/>
  <c r="CB18" i="2" s="1"/>
  <c r="CC18" i="2" a="1"/>
  <c r="CC18" i="2" s="1"/>
  <c r="CA18" i="2" a="1"/>
  <c r="CA18" i="2" s="1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E19" i="2"/>
  <c r="AL18" i="2"/>
  <c r="AI18" i="2"/>
  <c r="AM18" i="2"/>
  <c r="AD19" i="2"/>
  <c r="AG19" i="2" s="1"/>
  <c r="AH19" i="2"/>
  <c r="BX19" i="2"/>
  <c r="AP19" i="2"/>
  <c r="AT19" i="2"/>
  <c r="AR19" i="2"/>
  <c r="AW20" i="2"/>
  <c r="AQ19" i="2"/>
  <c r="BA19" i="2"/>
  <c r="AS19" i="2"/>
  <c r="BR19" i="2"/>
  <c r="BZ19" i="2" s="1" a="1"/>
  <c r="BZ19" i="2" s="1"/>
  <c r="AO19" i="2"/>
  <c r="AU19" i="2"/>
  <c r="AC20" i="2"/>
  <c r="B17" i="2"/>
  <c r="AN16" i="2"/>
  <c r="M18" i="14"/>
  <c r="J18" i="14"/>
  <c r="G17" i="14"/>
  <c r="H17" i="14" s="1"/>
  <c r="CF19" i="2" l="1" a="1"/>
  <c r="CF19" i="2" s="1"/>
  <c r="CE19" i="2" a="1"/>
  <c r="CE19" i="2" s="1"/>
  <c r="BP20" i="2"/>
  <c r="BO19" i="2"/>
  <c r="BQ19" i="2"/>
  <c r="CC19" i="2" a="1"/>
  <c r="CC19" i="2" s="1"/>
  <c r="CB19" i="2" a="1"/>
  <c r="CB19" i="2" s="1"/>
  <c r="BY19" i="2" a="1"/>
  <c r="BY19" i="2" s="1"/>
  <c r="CA19" i="2" a="1"/>
  <c r="CA19" i="2" s="1"/>
  <c r="CD19" i="2" a="1"/>
  <c r="CD19" i="2" s="1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E20" i="2"/>
  <c r="AM19" i="2"/>
  <c r="AL19" i="2"/>
  <c r="AI19" i="2"/>
  <c r="AD20" i="2"/>
  <c r="B18" i="2"/>
  <c r="AN17" i="2"/>
  <c r="AU20" i="2"/>
  <c r="AQ20" i="2"/>
  <c r="AP20" i="2"/>
  <c r="AO20" i="2"/>
  <c r="AH20" i="2"/>
  <c r="AC21" i="2"/>
  <c r="BX20" i="2"/>
  <c r="AS20" i="2"/>
  <c r="AR20" i="2"/>
  <c r="AT20" i="2"/>
  <c r="AW21" i="2"/>
  <c r="BR20" i="2"/>
  <c r="BY20" i="2" s="1" a="1"/>
  <c r="BY20" i="2" s="1"/>
  <c r="BA20" i="2"/>
  <c r="M19" i="14"/>
  <c r="J19" i="14"/>
  <c r="K19" i="14" s="1"/>
  <c r="G18" i="14"/>
  <c r="H18" i="14" s="1"/>
  <c r="BP21" i="2" l="1"/>
  <c r="CF20" i="2" a="1"/>
  <c r="CF20" i="2" s="1"/>
  <c r="CE20" i="2" a="1"/>
  <c r="CE20" i="2" s="1"/>
  <c r="BO20" i="2"/>
  <c r="BQ20" i="2"/>
  <c r="CD20" i="2" a="1"/>
  <c r="CD20" i="2" s="1"/>
  <c r="CC20" i="2" a="1"/>
  <c r="CC20" i="2" s="1"/>
  <c r="CB20" i="2" a="1"/>
  <c r="CB20" i="2" s="1"/>
  <c r="CA20" i="2" a="1"/>
  <c r="CA20" i="2" s="1"/>
  <c r="BZ20" i="2" a="1"/>
  <c r="BZ20" i="2" s="1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E21" i="2"/>
  <c r="AL20" i="2"/>
  <c r="AM20" i="2"/>
  <c r="AD21" i="2"/>
  <c r="AI20" i="2"/>
  <c r="BR21" i="2"/>
  <c r="CB21" i="2" s="1" a="1"/>
  <c r="CB21" i="2" s="1"/>
  <c r="BA21" i="2"/>
  <c r="AT21" i="2"/>
  <c r="AW22" i="2"/>
  <c r="AP21" i="2"/>
  <c r="AC22" i="2"/>
  <c r="AU21" i="2"/>
  <c r="BX21" i="2"/>
  <c r="AO21" i="2"/>
  <c r="AH21" i="2"/>
  <c r="AQ21" i="2"/>
  <c r="AS21" i="2"/>
  <c r="AR21" i="2"/>
  <c r="B19" i="2"/>
  <c r="AN18" i="2"/>
  <c r="M20" i="14"/>
  <c r="N20" i="14" s="1"/>
  <c r="J20" i="14"/>
  <c r="K20" i="14" s="1"/>
  <c r="G19" i="14"/>
  <c r="H19" i="14" s="1"/>
  <c r="BP22" i="2" l="1"/>
  <c r="CF21" i="2" a="1"/>
  <c r="CF21" i="2" s="1"/>
  <c r="CE21" i="2" a="1"/>
  <c r="CE21" i="2" s="1"/>
  <c r="CC21" i="2" a="1"/>
  <c r="CC21" i="2" s="1"/>
  <c r="BO21" i="2"/>
  <c r="BQ21" i="2"/>
  <c r="CA21" i="2" a="1"/>
  <c r="CA21" i="2" s="1"/>
  <c r="BZ21" i="2" a="1"/>
  <c r="BZ21" i="2" s="1"/>
  <c r="BY21" i="2" a="1"/>
  <c r="BY21" i="2" s="1"/>
  <c r="CD21" i="2" a="1"/>
  <c r="CD21" i="2" s="1"/>
  <c r="AK20" i="2"/>
  <c r="BD22" i="2"/>
  <c r="BL22" i="2"/>
  <c r="BH22" i="2"/>
  <c r="BB22" i="2"/>
  <c r="BJ22" i="2"/>
  <c r="BF22" i="2"/>
  <c r="BN22" i="2"/>
  <c r="BM21" i="2"/>
  <c r="BK21" i="2"/>
  <c r="AE22" i="2"/>
  <c r="AJ21" i="2"/>
  <c r="AM21" i="2"/>
  <c r="AL21" i="2"/>
  <c r="AI21" i="2"/>
  <c r="AD22" i="2"/>
  <c r="AG22" i="2" s="1"/>
  <c r="AG21" i="2"/>
  <c r="AQ22" i="2"/>
  <c r="AP22" i="2"/>
  <c r="AU22" i="2"/>
  <c r="AH22" i="2"/>
  <c r="AS22" i="2"/>
  <c r="BX22" i="2"/>
  <c r="AW23" i="2"/>
  <c r="AO22" i="2"/>
  <c r="AT22" i="2"/>
  <c r="AC23" i="2"/>
  <c r="BR22" i="2"/>
  <c r="CB22" i="2" s="1" a="1"/>
  <c r="CB22" i="2" s="1"/>
  <c r="BA22" i="2"/>
  <c r="AR22" i="2"/>
  <c r="B20" i="2"/>
  <c r="AN19" i="2"/>
  <c r="M21" i="14"/>
  <c r="J21" i="14"/>
  <c r="G20" i="14"/>
  <c r="BP23" i="2" l="1"/>
  <c r="CE23" i="2" a="1"/>
  <c r="CE23" i="2" s="1"/>
  <c r="CF23" i="2" a="1"/>
  <c r="CF23" i="2" s="1"/>
  <c r="CF22" i="2" a="1"/>
  <c r="CF22" i="2" s="1"/>
  <c r="CE22" i="2" a="1"/>
  <c r="CE22" i="2" s="1"/>
  <c r="AK21" i="2"/>
  <c r="BO22" i="2"/>
  <c r="BQ22" i="2"/>
  <c r="CA22" i="2" a="1"/>
  <c r="CA22" i="2" s="1"/>
  <c r="BZ22" i="2" a="1"/>
  <c r="BZ22" i="2" s="1"/>
  <c r="BY22" i="2" a="1"/>
  <c r="BY22" i="2" s="1"/>
  <c r="CD22" i="2" a="1"/>
  <c r="CD22" i="2" s="1"/>
  <c r="CC22" i="2" a="1"/>
  <c r="CC22" i="2" s="1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E23" i="2"/>
  <c r="AG23" i="2" s="1"/>
  <c r="AM22" i="2"/>
  <c r="AI22" i="2"/>
  <c r="AK22" i="2" s="1"/>
  <c r="AD23" i="2"/>
  <c r="AL22" i="2"/>
  <c r="BA23" i="2"/>
  <c r="AS23" i="2"/>
  <c r="AR23" i="2"/>
  <c r="BX23" i="2"/>
  <c r="AU23" i="2"/>
  <c r="AW24" i="2"/>
  <c r="BR23" i="2"/>
  <c r="BZ23" i="2" s="1" a="1"/>
  <c r="BZ23" i="2" s="1"/>
  <c r="AC24" i="2"/>
  <c r="AP23" i="2"/>
  <c r="AH23" i="2"/>
  <c r="AT23" i="2"/>
  <c r="AQ23" i="2"/>
  <c r="AO23" i="2"/>
  <c r="B21" i="2"/>
  <c r="AN20" i="2"/>
  <c r="M22" i="14"/>
  <c r="N22" i="14" s="1"/>
  <c r="J22" i="14"/>
  <c r="K22" i="14" s="1"/>
  <c r="G21" i="14"/>
  <c r="BP24" i="2" l="1"/>
  <c r="BO23" i="2"/>
  <c r="BQ23" i="2"/>
  <c r="BY23" i="2" a="1"/>
  <c r="BY23" i="2" s="1"/>
  <c r="CD23" i="2" a="1"/>
  <c r="CD23" i="2" s="1"/>
  <c r="CC23" i="2" a="1"/>
  <c r="CC23" i="2" s="1"/>
  <c r="CB23" i="2" a="1"/>
  <c r="CB23" i="2" s="1"/>
  <c r="CA23" i="2" a="1"/>
  <c r="CA23" i="2" s="1"/>
  <c r="H21" i="14"/>
  <c r="BJ24" i="2"/>
  <c r="BN24" i="2"/>
  <c r="BD24" i="2"/>
  <c r="BH24" i="2"/>
  <c r="BL24" i="2"/>
  <c r="BB24" i="2"/>
  <c r="BF24" i="2"/>
  <c r="BK23" i="2"/>
  <c r="BM23" i="2"/>
  <c r="AJ23" i="2"/>
  <c r="AE24" i="2"/>
  <c r="AD24" i="2"/>
  <c r="AI23" i="2"/>
  <c r="AL23" i="2"/>
  <c r="AM23" i="2"/>
  <c r="AS24" i="2"/>
  <c r="AP24" i="2"/>
  <c r="AU24" i="2"/>
  <c r="BA24" i="2"/>
  <c r="AW25" i="2"/>
  <c r="AO24" i="2"/>
  <c r="BR24" i="2"/>
  <c r="BY24" i="2" s="1" a="1"/>
  <c r="BY24" i="2" s="1"/>
  <c r="AH24" i="2"/>
  <c r="BX24" i="2"/>
  <c r="AT24" i="2"/>
  <c r="AQ24" i="2"/>
  <c r="AR24" i="2"/>
  <c r="AC25" i="2"/>
  <c r="B22" i="2"/>
  <c r="AN21" i="2"/>
  <c r="M23" i="14"/>
  <c r="J23" i="14"/>
  <c r="K23" i="14" s="1"/>
  <c r="G22" i="14"/>
  <c r="BP25" i="2" l="1"/>
  <c r="CF24" i="2" a="1"/>
  <c r="CF24" i="2" s="1"/>
  <c r="CE24" i="2" a="1"/>
  <c r="CE24" i="2" s="1"/>
  <c r="BO24" i="2"/>
  <c r="BQ24" i="2"/>
  <c r="CA24" i="2" a="1"/>
  <c r="CA24" i="2" s="1"/>
  <c r="CB24" i="2" a="1"/>
  <c r="CB24" i="2" s="1"/>
  <c r="BZ24" i="2" a="1"/>
  <c r="BZ24" i="2" s="1"/>
  <c r="CC24" i="2" a="1"/>
  <c r="CC24" i="2" s="1"/>
  <c r="AG24" i="2"/>
  <c r="CD24" i="2" a="1"/>
  <c r="CD24" i="2" s="1"/>
  <c r="H22" i="14"/>
  <c r="N23" i="14"/>
  <c r="BK24" i="2"/>
  <c r="BM24" i="2"/>
  <c r="BN25" i="2"/>
  <c r="BD25" i="2"/>
  <c r="BH25" i="2"/>
  <c r="BL25" i="2"/>
  <c r="BB25" i="2"/>
  <c r="BJ25" i="2"/>
  <c r="BF25" i="2"/>
  <c r="AK23" i="2"/>
  <c r="AE25" i="2"/>
  <c r="AJ24" i="2"/>
  <c r="AM24" i="2"/>
  <c r="AD25" i="2"/>
  <c r="AI24" i="2"/>
  <c r="AL24" i="2"/>
  <c r="BR25" i="2"/>
  <c r="BZ25" i="2" s="1" a="1"/>
  <c r="BZ25" i="2" s="1"/>
  <c r="AQ25" i="2"/>
  <c r="AH25" i="2"/>
  <c r="AP25" i="2"/>
  <c r="AC26" i="2"/>
  <c r="BX25" i="2"/>
  <c r="AU25" i="2"/>
  <c r="AR25" i="2"/>
  <c r="BA25" i="2"/>
  <c r="AO25" i="2"/>
  <c r="AW26" i="2"/>
  <c r="AS25" i="2"/>
  <c r="AT25" i="2"/>
  <c r="B23" i="2"/>
  <c r="AN22" i="2"/>
  <c r="M24" i="14"/>
  <c r="J24" i="14"/>
  <c r="K24" i="14" s="1"/>
  <c r="G23" i="14"/>
  <c r="H23" i="14" s="1"/>
  <c r="BP26" i="2" l="1"/>
  <c r="CF25" i="2" a="1"/>
  <c r="CF25" i="2" s="1"/>
  <c r="CE25" i="2" a="1"/>
  <c r="CE25" i="2" s="1"/>
  <c r="BQ25" i="2"/>
  <c r="BO25" i="2"/>
  <c r="BY25" i="2" a="1"/>
  <c r="BY25" i="2" s="1"/>
  <c r="CA25" i="2" a="1"/>
  <c r="CA25" i="2" s="1"/>
  <c r="CD25" i="2" a="1"/>
  <c r="CD25" i="2" s="1"/>
  <c r="CC25" i="2" a="1"/>
  <c r="CC25" i="2" s="1"/>
  <c r="CB25" i="2" a="1"/>
  <c r="CB25" i="2" s="1"/>
  <c r="N24" i="14"/>
  <c r="BK25" i="2"/>
  <c r="BM25" i="2"/>
  <c r="BB26" i="2"/>
  <c r="BJ26" i="2"/>
  <c r="BF26" i="2"/>
  <c r="BN26" i="2"/>
  <c r="BD26" i="2"/>
  <c r="BL26" i="2"/>
  <c r="BH26" i="2"/>
  <c r="AK24" i="2"/>
  <c r="AJ25" i="2"/>
  <c r="AE26" i="2"/>
  <c r="AD26" i="2"/>
  <c r="AI25" i="2"/>
  <c r="AM25" i="2"/>
  <c r="AL25" i="2"/>
  <c r="AG25" i="2"/>
  <c r="AT26" i="2"/>
  <c r="AW27" i="2"/>
  <c r="AP26" i="2"/>
  <c r="AO26" i="2"/>
  <c r="AC27" i="2"/>
  <c r="AS26" i="2"/>
  <c r="AH26" i="2"/>
  <c r="AU26" i="2"/>
  <c r="BX26" i="2"/>
  <c r="AQ26" i="2"/>
  <c r="BR26" i="2"/>
  <c r="CA26" i="2" s="1" a="1"/>
  <c r="CA26" i="2" s="1"/>
  <c r="AR26" i="2"/>
  <c r="BA26" i="2"/>
  <c r="B24" i="2"/>
  <c r="AN23" i="2"/>
  <c r="M25" i="14"/>
  <c r="N25" i="14" s="1"/>
  <c r="J25" i="14"/>
  <c r="K25" i="14" s="1"/>
  <c r="G24" i="14"/>
  <c r="H24" i="14" s="1"/>
  <c r="BP27" i="2" l="1"/>
  <c r="CF26" i="2" a="1"/>
  <c r="CF26" i="2" s="1"/>
  <c r="CE26" i="2" a="1"/>
  <c r="CE26" i="2" s="1"/>
  <c r="BQ26" i="2"/>
  <c r="BO26" i="2"/>
  <c r="CD26" i="2" a="1"/>
  <c r="CD26" i="2" s="1"/>
  <c r="CB26" i="2" a="1"/>
  <c r="CB26" i="2" s="1"/>
  <c r="BZ26" i="2" a="1"/>
  <c r="BZ26" i="2" s="1"/>
  <c r="BY26" i="2" a="1"/>
  <c r="BY26" i="2" s="1"/>
  <c r="CC26" i="2" a="1"/>
  <c r="CC26" i="2" s="1"/>
  <c r="BK26" i="2"/>
  <c r="BM26" i="2"/>
  <c r="BH27" i="2"/>
  <c r="BL27" i="2"/>
  <c r="BB27" i="2"/>
  <c r="BJ27" i="2"/>
  <c r="BD27" i="2"/>
  <c r="BF27" i="2"/>
  <c r="BN27" i="2"/>
  <c r="AK25" i="2"/>
  <c r="AG26" i="2"/>
  <c r="AJ26" i="2"/>
  <c r="AE27" i="2"/>
  <c r="AL26" i="2"/>
  <c r="AI26" i="2"/>
  <c r="AK26" i="2" s="1"/>
  <c r="AD27" i="2"/>
  <c r="AM26" i="2"/>
  <c r="B25" i="2"/>
  <c r="AN24" i="2"/>
  <c r="AQ27" i="2"/>
  <c r="AO27" i="2"/>
  <c r="BX27" i="2"/>
  <c r="AT27" i="2"/>
  <c r="AR27" i="2"/>
  <c r="BA27" i="2"/>
  <c r="BR27" i="2"/>
  <c r="CA27" i="2" s="1" a="1"/>
  <c r="CA27" i="2" s="1"/>
  <c r="AW28" i="2"/>
  <c r="AH27" i="2"/>
  <c r="AS27" i="2"/>
  <c r="AP27" i="2"/>
  <c r="AU27" i="2"/>
  <c r="AC28" i="2"/>
  <c r="M26" i="14"/>
  <c r="N26" i="14" s="1"/>
  <c r="J26" i="14"/>
  <c r="K26" i="14" s="1"/>
  <c r="G25" i="14"/>
  <c r="CF27" i="2" l="1" a="1"/>
  <c r="CF27" i="2" s="1"/>
  <c r="CE27" i="2" a="1"/>
  <c r="CE27" i="2" s="1"/>
  <c r="BP28" i="2"/>
  <c r="BO27" i="2"/>
  <c r="BQ27" i="2"/>
  <c r="BY27" i="2" a="1"/>
  <c r="BY27" i="2" s="1"/>
  <c r="BZ27" i="2" a="1"/>
  <c r="BZ27" i="2" s="1"/>
  <c r="CD27" i="2" a="1"/>
  <c r="CD27" i="2" s="1"/>
  <c r="CC27" i="2" a="1"/>
  <c r="CC27" i="2" s="1"/>
  <c r="CB27" i="2" a="1"/>
  <c r="CB27" i="2" s="1"/>
  <c r="H25" i="14"/>
  <c r="BM27" i="2"/>
  <c r="BK27" i="2"/>
  <c r="AG27" i="2"/>
  <c r="BB28" i="2"/>
  <c r="BF28" i="2"/>
  <c r="BJ28" i="2"/>
  <c r="BN28" i="2"/>
  <c r="BD28" i="2"/>
  <c r="BH28" i="2"/>
  <c r="BL28" i="2"/>
  <c r="AE28" i="2"/>
  <c r="AJ27" i="2"/>
  <c r="AI27" i="2"/>
  <c r="AM27" i="2"/>
  <c r="AD28" i="2"/>
  <c r="AL27" i="2"/>
  <c r="B26" i="2"/>
  <c r="AN25" i="2"/>
  <c r="BX28" i="2"/>
  <c r="AT28" i="2"/>
  <c r="AU28" i="2"/>
  <c r="AO28" i="2"/>
  <c r="AC29" i="2"/>
  <c r="AQ28" i="2"/>
  <c r="BR28" i="2"/>
  <c r="CE28" i="2" s="1" a="1"/>
  <c r="CE28" i="2" s="1"/>
  <c r="AR28" i="2"/>
  <c r="BA28" i="2"/>
  <c r="AW29" i="2"/>
  <c r="AS28" i="2"/>
  <c r="AH28" i="2"/>
  <c r="AP28" i="2"/>
  <c r="M27" i="14"/>
  <c r="J27" i="14"/>
  <c r="K27" i="14" s="1"/>
  <c r="G26" i="14"/>
  <c r="H26" i="14" s="1"/>
  <c r="CF28" i="2" l="1" a="1"/>
  <c r="CF28" i="2" s="1"/>
  <c r="BP29" i="2"/>
  <c r="BO28" i="2"/>
  <c r="BQ28" i="2"/>
  <c r="AG28" i="2"/>
  <c r="CD28" i="2" a="1"/>
  <c r="CD28" i="2" s="1"/>
  <c r="CC28" i="2" a="1"/>
  <c r="CC28" i="2" s="1"/>
  <c r="CB28" i="2" a="1"/>
  <c r="CB28" i="2" s="1"/>
  <c r="CA28" i="2" a="1"/>
  <c r="CA28" i="2" s="1"/>
  <c r="BZ28" i="2" a="1"/>
  <c r="BZ28" i="2" s="1"/>
  <c r="BY28" i="2" a="1"/>
  <c r="BY28" i="2" s="1"/>
  <c r="N27" i="14"/>
  <c r="BD29" i="2"/>
  <c r="BH29" i="2"/>
  <c r="BL29" i="2"/>
  <c r="BB29" i="2"/>
  <c r="BJ29" i="2"/>
  <c r="BF29" i="2"/>
  <c r="BN29" i="2"/>
  <c r="AK27" i="2"/>
  <c r="BK28" i="2"/>
  <c r="BM28" i="2"/>
  <c r="AJ28" i="2"/>
  <c r="AE29" i="2"/>
  <c r="AD29" i="2"/>
  <c r="AM28" i="2"/>
  <c r="AL28" i="2"/>
  <c r="AI28" i="2"/>
  <c r="BR29" i="2"/>
  <c r="CD29" i="2" s="1" a="1"/>
  <c r="CD29" i="2" s="1"/>
  <c r="BA29" i="2"/>
  <c r="AQ29" i="2"/>
  <c r="AW30" i="2"/>
  <c r="AC30" i="2"/>
  <c r="AO29" i="2"/>
  <c r="AH29" i="2"/>
  <c r="AS29" i="2"/>
  <c r="AP29" i="2"/>
  <c r="AU29" i="2"/>
  <c r="AT29" i="2"/>
  <c r="BX29" i="2"/>
  <c r="AR29" i="2"/>
  <c r="B27" i="2"/>
  <c r="AN26" i="2"/>
  <c r="M28" i="14"/>
  <c r="N28" i="14" s="1"/>
  <c r="J28" i="14"/>
  <c r="G27" i="14"/>
  <c r="H27" i="14" s="1"/>
  <c r="CF29" i="2" l="1" a="1"/>
  <c r="CF29" i="2" s="1"/>
  <c r="CE29" i="2" a="1"/>
  <c r="CE29" i="2" s="1"/>
  <c r="BP30" i="2"/>
  <c r="CC29" i="2" a="1"/>
  <c r="CC29" i="2" s="1"/>
  <c r="BO29" i="2"/>
  <c r="BQ29" i="2"/>
  <c r="AK28" i="2"/>
  <c r="CB29" i="2" a="1"/>
  <c r="CB29" i="2" s="1"/>
  <c r="CA29" i="2" a="1"/>
  <c r="CA29" i="2" s="1"/>
  <c r="BZ29" i="2" a="1"/>
  <c r="BZ29" i="2" s="1"/>
  <c r="BY29" i="2" a="1"/>
  <c r="BY29" i="2" s="1"/>
  <c r="K28" i="14"/>
  <c r="BF30" i="2"/>
  <c r="BN30" i="2"/>
  <c r="BD30" i="2"/>
  <c r="BL30" i="2"/>
  <c r="BH30" i="2"/>
  <c r="BB30" i="2"/>
  <c r="BJ30" i="2"/>
  <c r="BM29" i="2"/>
  <c r="BK29" i="2"/>
  <c r="AG29" i="2"/>
  <c r="AJ29" i="2"/>
  <c r="AE30" i="2"/>
  <c r="AD30" i="2"/>
  <c r="AL29" i="2"/>
  <c r="AI29" i="2"/>
  <c r="AK29" i="2" s="1"/>
  <c r="AM29" i="2"/>
  <c r="B28" i="2"/>
  <c r="AN27" i="2"/>
  <c r="AW31" i="2"/>
  <c r="BA30" i="2"/>
  <c r="AS30" i="2"/>
  <c r="AR30" i="2"/>
  <c r="AH30" i="2"/>
  <c r="AT30" i="2"/>
  <c r="AU30" i="2"/>
  <c r="AP30" i="2"/>
  <c r="BR30" i="2"/>
  <c r="BZ30" i="2" s="1" a="1"/>
  <c r="BZ30" i="2" s="1"/>
  <c r="AO30" i="2"/>
  <c r="BX30" i="2"/>
  <c r="AC31" i="2"/>
  <c r="AQ30" i="2"/>
  <c r="M29" i="14"/>
  <c r="J29" i="14"/>
  <c r="K29" i="14" s="1"/>
  <c r="G28" i="14"/>
  <c r="CF30" i="2" l="1" a="1"/>
  <c r="CF30" i="2" s="1"/>
  <c r="BP31" i="2"/>
  <c r="CE30" i="2" a="1"/>
  <c r="CE30" i="2" s="1"/>
  <c r="AG30" i="2"/>
  <c r="BQ30" i="2"/>
  <c r="BO30" i="2"/>
  <c r="BY30" i="2" a="1"/>
  <c r="BY30" i="2" s="1"/>
  <c r="CD30" i="2" a="1"/>
  <c r="CD30" i="2" s="1"/>
  <c r="CC30" i="2" a="1"/>
  <c r="CC30" i="2" s="1"/>
  <c r="CB30" i="2" a="1"/>
  <c r="CB30" i="2" s="1"/>
  <c r="CA30" i="2" a="1"/>
  <c r="CA30" i="2" s="1"/>
  <c r="H28" i="14"/>
  <c r="N29" i="14"/>
  <c r="BH31" i="2"/>
  <c r="BB31" i="2"/>
  <c r="BF31" i="2"/>
  <c r="BJ31" i="2"/>
  <c r="BN31" i="2"/>
  <c r="BD31" i="2"/>
  <c r="BL31" i="2"/>
  <c r="BK30" i="2"/>
  <c r="BM30" i="2"/>
  <c r="AJ30" i="2"/>
  <c r="AE31" i="2"/>
  <c r="AD31" i="2"/>
  <c r="AI30" i="2"/>
  <c r="AK30" i="2" s="1"/>
  <c r="AM30" i="2"/>
  <c r="AL30" i="2"/>
  <c r="AT31" i="2"/>
  <c r="AC32" i="2"/>
  <c r="AH31" i="2"/>
  <c r="AR31" i="2"/>
  <c r="BA31" i="2"/>
  <c r="BR31" i="2"/>
  <c r="CB31" i="2" s="1" a="1"/>
  <c r="CB31" i="2" s="1"/>
  <c r="AS31" i="2"/>
  <c r="BX31" i="2"/>
  <c r="AO31" i="2"/>
  <c r="AU31" i="2"/>
  <c r="AQ31" i="2"/>
  <c r="AP31" i="2"/>
  <c r="AG31" i="2"/>
  <c r="AW32" i="2"/>
  <c r="B29" i="2"/>
  <c r="AN28" i="2"/>
  <c r="M30" i="14"/>
  <c r="J30" i="14"/>
  <c r="K30" i="14" s="1"/>
  <c r="G29" i="14"/>
  <c r="H29" i="14" s="1"/>
  <c r="BP32" i="2" l="1"/>
  <c r="CF31" i="2" a="1"/>
  <c r="CF31" i="2" s="1"/>
  <c r="CE31" i="2" a="1"/>
  <c r="CE31" i="2" s="1"/>
  <c r="BO31" i="2"/>
  <c r="BQ31" i="2"/>
  <c r="CA31" i="2" a="1"/>
  <c r="CA31" i="2" s="1"/>
  <c r="BZ31" i="2" a="1"/>
  <c r="BZ31" i="2" s="1"/>
  <c r="BY31" i="2" a="1"/>
  <c r="BY31" i="2" s="1"/>
  <c r="CD31" i="2" a="1"/>
  <c r="CD31" i="2" s="1"/>
  <c r="CC31" i="2" a="1"/>
  <c r="CC31" i="2" s="1"/>
  <c r="N30" i="14"/>
  <c r="BB32" i="2"/>
  <c r="BF32" i="2"/>
  <c r="BJ32" i="2"/>
  <c r="BN32" i="2"/>
  <c r="BD32" i="2"/>
  <c r="BH32" i="2"/>
  <c r="BL32" i="2"/>
  <c r="BM31" i="2"/>
  <c r="BK31" i="2"/>
  <c r="AE32" i="2"/>
  <c r="AJ31" i="2"/>
  <c r="AM31" i="2"/>
  <c r="AL31" i="2"/>
  <c r="AD32" i="2"/>
  <c r="AI31" i="2"/>
  <c r="B30" i="2"/>
  <c r="AN29" i="2"/>
  <c r="AH32" i="2"/>
  <c r="BR32" i="2"/>
  <c r="CE32" i="2" s="1" a="1"/>
  <c r="CE32" i="2" s="1"/>
  <c r="BA32" i="2"/>
  <c r="AR32" i="2"/>
  <c r="AS32" i="2"/>
  <c r="AW33" i="2"/>
  <c r="BX32" i="2"/>
  <c r="AC33" i="2"/>
  <c r="AO32" i="2"/>
  <c r="AP32" i="2"/>
  <c r="AT32" i="2"/>
  <c r="AU32" i="2"/>
  <c r="AQ32" i="2"/>
  <c r="M31" i="14"/>
  <c r="J31" i="14"/>
  <c r="K31" i="14" s="1"/>
  <c r="G30" i="14"/>
  <c r="H30" i="14" s="1"/>
  <c r="BP33" i="2" l="1"/>
  <c r="CF32" i="2" a="1"/>
  <c r="CF32" i="2" s="1"/>
  <c r="AG32" i="2"/>
  <c r="BO32" i="2"/>
  <c r="BQ32" i="2"/>
  <c r="CA32" i="2" a="1"/>
  <c r="CA32" i="2" s="1"/>
  <c r="BZ32" i="2" a="1"/>
  <c r="BZ32" i="2" s="1"/>
  <c r="AK31" i="2"/>
  <c r="BY32" i="2" a="1"/>
  <c r="BY32" i="2" s="1"/>
  <c r="CC32" i="2" a="1"/>
  <c r="CC32" i="2" s="1"/>
  <c r="CD32" i="2" a="1"/>
  <c r="CD32" i="2" s="1"/>
  <c r="CB32" i="2" a="1"/>
  <c r="CB32" i="2" s="1"/>
  <c r="N31" i="14"/>
  <c r="BJ33" i="2"/>
  <c r="BF33" i="2"/>
  <c r="BN33" i="2"/>
  <c r="BD33" i="2"/>
  <c r="BH33" i="2"/>
  <c r="BL33" i="2"/>
  <c r="BB33" i="2"/>
  <c r="BM32" i="2"/>
  <c r="BK32" i="2"/>
  <c r="AJ32" i="2"/>
  <c r="AE33" i="2"/>
  <c r="AD33" i="2"/>
  <c r="AL32" i="2"/>
  <c r="AI32" i="2"/>
  <c r="AM32" i="2"/>
  <c r="B31" i="2"/>
  <c r="AN30" i="2"/>
  <c r="BR33" i="2"/>
  <c r="CD33" i="2" s="1" a="1"/>
  <c r="CD33" i="2" s="1"/>
  <c r="AW34" i="2"/>
  <c r="AT33" i="2"/>
  <c r="AH33" i="2"/>
  <c r="AQ33" i="2"/>
  <c r="AO33" i="2"/>
  <c r="AP33" i="2"/>
  <c r="BX33" i="2"/>
  <c r="AU33" i="2"/>
  <c r="AS33" i="2"/>
  <c r="AR33" i="2"/>
  <c r="BA33" i="2"/>
  <c r="AC34" i="2"/>
  <c r="M32" i="14"/>
  <c r="J32" i="14"/>
  <c r="K32" i="14" s="1"/>
  <c r="G31" i="14"/>
  <c r="H31" i="14" s="1"/>
  <c r="BP34" i="2" l="1"/>
  <c r="CF33" i="2" a="1"/>
  <c r="CF33" i="2" s="1"/>
  <c r="CE33" i="2" a="1"/>
  <c r="CE33" i="2" s="1"/>
  <c r="BY33" i="2" a="1"/>
  <c r="BY33" i="2" s="1"/>
  <c r="CA33" i="2" a="1"/>
  <c r="CA33" i="2" s="1"/>
  <c r="CC33" i="2" a="1"/>
  <c r="CC33" i="2" s="1"/>
  <c r="BQ33" i="2"/>
  <c r="BO33" i="2"/>
  <c r="BZ33" i="2" a="1"/>
  <c r="BZ33" i="2" s="1"/>
  <c r="AG33" i="2"/>
  <c r="CB33" i="2" a="1"/>
  <c r="CB33" i="2" s="1"/>
  <c r="N32" i="14"/>
  <c r="BH34" i="2"/>
  <c r="BB34" i="2"/>
  <c r="BJ34" i="2"/>
  <c r="BF34" i="2"/>
  <c r="BN34" i="2"/>
  <c r="BD34" i="2"/>
  <c r="BL34" i="2"/>
  <c r="BM33" i="2"/>
  <c r="BK33" i="2"/>
  <c r="AK32" i="2"/>
  <c r="AJ33" i="2"/>
  <c r="AE34" i="2"/>
  <c r="AG34" i="2" s="1"/>
  <c r="AM33" i="2"/>
  <c r="AD34" i="2"/>
  <c r="AI33" i="2"/>
  <c r="AL33" i="2"/>
  <c r="AH34" i="2"/>
  <c r="AO34" i="2"/>
  <c r="BA34" i="2"/>
  <c r="AS34" i="2"/>
  <c r="AQ34" i="2"/>
  <c r="AU34" i="2"/>
  <c r="AC35" i="2"/>
  <c r="BX34" i="2"/>
  <c r="BR34" i="2"/>
  <c r="BZ34" i="2" s="1" a="1"/>
  <c r="BZ34" i="2" s="1"/>
  <c r="AP34" i="2"/>
  <c r="AW35" i="2"/>
  <c r="AR34" i="2"/>
  <c r="AT34" i="2"/>
  <c r="B32" i="2"/>
  <c r="AN31" i="2"/>
  <c r="M33" i="14"/>
  <c r="J33" i="14"/>
  <c r="K33" i="14" s="1"/>
  <c r="G32" i="14"/>
  <c r="H32" i="14" s="1"/>
  <c r="BP35" i="2" l="1"/>
  <c r="CE34" i="2" a="1"/>
  <c r="CE34" i="2" s="1"/>
  <c r="CF34" i="2" a="1"/>
  <c r="CF34" i="2" s="1"/>
  <c r="BO34" i="2"/>
  <c r="BQ34" i="2"/>
  <c r="CD34" i="2" a="1"/>
  <c r="CD34" i="2" s="1"/>
  <c r="CC34" i="2" a="1"/>
  <c r="CC34" i="2" s="1"/>
  <c r="CB34" i="2" a="1"/>
  <c r="CB34" i="2" s="1"/>
  <c r="BY34" i="2" a="1"/>
  <c r="BY34" i="2" s="1"/>
  <c r="CA34" i="2" a="1"/>
  <c r="CA34" i="2" s="1"/>
  <c r="N33" i="14"/>
  <c r="BD35" i="2"/>
  <c r="BL35" i="2"/>
  <c r="BB35" i="2"/>
  <c r="BF35" i="2"/>
  <c r="BJ35" i="2"/>
  <c r="BN35" i="2"/>
  <c r="BH35" i="2"/>
  <c r="AK33" i="2"/>
  <c r="BM34" i="2"/>
  <c r="BK34" i="2"/>
  <c r="AJ34" i="2"/>
  <c r="AE35" i="2"/>
  <c r="AL34" i="2"/>
  <c r="AD35" i="2"/>
  <c r="AM34" i="2"/>
  <c r="AI34" i="2"/>
  <c r="AQ35" i="2"/>
  <c r="AO35" i="2"/>
  <c r="AR35" i="2"/>
  <c r="AH35" i="2"/>
  <c r="BR35" i="2"/>
  <c r="BZ35" i="2" s="1" a="1"/>
  <c r="BZ35" i="2" s="1"/>
  <c r="AW36" i="2"/>
  <c r="BX35" i="2"/>
  <c r="AT35" i="2"/>
  <c r="AU35" i="2"/>
  <c r="BA35" i="2"/>
  <c r="AS35" i="2"/>
  <c r="AP35" i="2"/>
  <c r="AC36" i="2"/>
  <c r="B33" i="2"/>
  <c r="AN32" i="2"/>
  <c r="M34" i="14"/>
  <c r="N34" i="14" s="1"/>
  <c r="J34" i="14"/>
  <c r="K34" i="14" s="1"/>
  <c r="G33" i="14"/>
  <c r="H33" i="14" s="1"/>
  <c r="BP36" i="2" l="1"/>
  <c r="CF35" i="2" a="1"/>
  <c r="CF35" i="2" s="1"/>
  <c r="CE35" i="2" a="1"/>
  <c r="CE35" i="2" s="1"/>
  <c r="BQ35" i="2"/>
  <c r="BO35" i="2"/>
  <c r="BY35" i="2" a="1"/>
  <c r="BY35" i="2" s="1"/>
  <c r="AK34" i="2"/>
  <c r="CC35" i="2" a="1"/>
  <c r="CC35" i="2" s="1"/>
  <c r="CD35" i="2" a="1"/>
  <c r="CD35" i="2" s="1"/>
  <c r="CB35" i="2" a="1"/>
  <c r="CB35" i="2" s="1"/>
  <c r="CA35" i="2" a="1"/>
  <c r="CA35" i="2" s="1"/>
  <c r="BB36" i="2"/>
  <c r="BF36" i="2"/>
  <c r="BJ36" i="2"/>
  <c r="BN36" i="2"/>
  <c r="BD36" i="2"/>
  <c r="BH36" i="2"/>
  <c r="BL36" i="2"/>
  <c r="BK35" i="2"/>
  <c r="BM35" i="2"/>
  <c r="AJ35" i="2"/>
  <c r="AE36" i="2"/>
  <c r="AM35" i="2"/>
  <c r="AL35" i="2"/>
  <c r="AD36" i="2"/>
  <c r="AI35" i="2"/>
  <c r="AG35" i="2"/>
  <c r="B34" i="2"/>
  <c r="AN33" i="2"/>
  <c r="AP36" i="2"/>
  <c r="BR36" i="2"/>
  <c r="CD36" i="2" s="1" a="1"/>
  <c r="CD36" i="2" s="1"/>
  <c r="AQ36" i="2"/>
  <c r="BA36" i="2"/>
  <c r="AU36" i="2"/>
  <c r="AO36" i="2"/>
  <c r="AR36" i="2"/>
  <c r="BX36" i="2"/>
  <c r="AS36" i="2"/>
  <c r="AC37" i="2"/>
  <c r="AW37" i="2"/>
  <c r="AT36" i="2"/>
  <c r="AH36" i="2"/>
  <c r="M35" i="14"/>
  <c r="J35" i="14"/>
  <c r="K35" i="14" s="1"/>
  <c r="G34" i="14"/>
  <c r="H34" i="14" s="1"/>
  <c r="CE36" i="2" l="1" a="1"/>
  <c r="CE36" i="2" s="1"/>
  <c r="CF36" i="2" a="1"/>
  <c r="CF36" i="2" s="1"/>
  <c r="BP37" i="2"/>
  <c r="BO36" i="2"/>
  <c r="BQ36" i="2"/>
  <c r="CC36" i="2" a="1"/>
  <c r="CC36" i="2" s="1"/>
  <c r="CB36" i="2" a="1"/>
  <c r="CB36" i="2" s="1"/>
  <c r="CA36" i="2" a="1"/>
  <c r="CA36" i="2" s="1"/>
  <c r="BZ36" i="2" a="1"/>
  <c r="BZ36" i="2" s="1"/>
  <c r="BY36" i="2" a="1"/>
  <c r="BY36" i="2" s="1"/>
  <c r="N35" i="14"/>
  <c r="AK35" i="2"/>
  <c r="BM36" i="2"/>
  <c r="BK36" i="2"/>
  <c r="BD37" i="2"/>
  <c r="BH37" i="2"/>
  <c r="BL37" i="2"/>
  <c r="BB37" i="2"/>
  <c r="BF37" i="2"/>
  <c r="BJ37" i="2"/>
  <c r="BN37" i="2"/>
  <c r="AE37" i="2"/>
  <c r="AJ36" i="2"/>
  <c r="AI36" i="2"/>
  <c r="AM36" i="2"/>
  <c r="AD37" i="2"/>
  <c r="AL36" i="2"/>
  <c r="AG36" i="2"/>
  <c r="BR37" i="2"/>
  <c r="CC37" i="2" s="1" a="1"/>
  <c r="CC37" i="2" s="1"/>
  <c r="AW38" i="2"/>
  <c r="AQ37" i="2"/>
  <c r="AR37" i="2"/>
  <c r="AS37" i="2"/>
  <c r="AO37" i="2"/>
  <c r="AH37" i="2"/>
  <c r="AU37" i="2"/>
  <c r="AC38" i="2"/>
  <c r="BX37" i="2"/>
  <c r="AP37" i="2"/>
  <c r="BA37" i="2"/>
  <c r="AT37" i="2"/>
  <c r="B35" i="2"/>
  <c r="AN34" i="2"/>
  <c r="M36" i="14"/>
  <c r="J36" i="14"/>
  <c r="K36" i="14" s="1"/>
  <c r="G35" i="14"/>
  <c r="H35" i="14" s="1"/>
  <c r="BP38" i="2" l="1"/>
  <c r="CE37" i="2" a="1"/>
  <c r="CE37" i="2" s="1"/>
  <c r="CF37" i="2" a="1"/>
  <c r="CF37" i="2" s="1"/>
  <c r="CB37" i="2" a="1"/>
  <c r="CB37" i="2" s="1"/>
  <c r="BO37" i="2"/>
  <c r="BQ37" i="2"/>
  <c r="CA37" i="2" a="1"/>
  <c r="CA37" i="2" s="1"/>
  <c r="BZ37" i="2" a="1"/>
  <c r="BZ37" i="2" s="1"/>
  <c r="BY37" i="2" a="1"/>
  <c r="BY37" i="2" s="1"/>
  <c r="AK36" i="2"/>
  <c r="CD37" i="2" a="1"/>
  <c r="CD37" i="2" s="1"/>
  <c r="N36" i="14"/>
  <c r="BB38" i="2"/>
  <c r="BJ38" i="2"/>
  <c r="BF38" i="2"/>
  <c r="BN38" i="2"/>
  <c r="BL38" i="2"/>
  <c r="BH38" i="2"/>
  <c r="BD38" i="2"/>
  <c r="BM37" i="2"/>
  <c r="BK37" i="2"/>
  <c r="AE38" i="2"/>
  <c r="AJ37" i="2"/>
  <c r="AI37" i="2"/>
  <c r="AL37" i="2"/>
  <c r="AD38" i="2"/>
  <c r="AM37" i="2"/>
  <c r="AG37" i="2"/>
  <c r="B36" i="2"/>
  <c r="AN35" i="2"/>
  <c r="AU38" i="2"/>
  <c r="AC39" i="2"/>
  <c r="AO38" i="2"/>
  <c r="BX38" i="2"/>
  <c r="AH38" i="2"/>
  <c r="BA38" i="2"/>
  <c r="BR38" i="2"/>
  <c r="BY38" i="2" s="1" a="1"/>
  <c r="BY38" i="2" s="1"/>
  <c r="AS38" i="2"/>
  <c r="AR38" i="2"/>
  <c r="AT38" i="2"/>
  <c r="AW39" i="2"/>
  <c r="AP38" i="2"/>
  <c r="AQ38" i="2"/>
  <c r="M37" i="14"/>
  <c r="N37" i="14" s="1"/>
  <c r="J37" i="14"/>
  <c r="K37" i="14" s="1"/>
  <c r="G36" i="14"/>
  <c r="CE38" i="2" l="1" a="1"/>
  <c r="CE38" i="2" s="1"/>
  <c r="BP39" i="2"/>
  <c r="CF38" i="2" a="1"/>
  <c r="CF38" i="2" s="1"/>
  <c r="BQ38" i="2"/>
  <c r="BO38" i="2"/>
  <c r="CD38" i="2" a="1"/>
  <c r="CD38" i="2" s="1"/>
  <c r="CC38" i="2" a="1"/>
  <c r="CC38" i="2" s="1"/>
  <c r="CB38" i="2" a="1"/>
  <c r="CB38" i="2" s="1"/>
  <c r="CA38" i="2" a="1"/>
  <c r="CA38" i="2" s="1"/>
  <c r="BZ38" i="2" a="1"/>
  <c r="BZ38" i="2" s="1"/>
  <c r="H36" i="14"/>
  <c r="BK38" i="2"/>
  <c r="BM38" i="2"/>
  <c r="BD39" i="2"/>
  <c r="BL39" i="2"/>
  <c r="BH39" i="2"/>
  <c r="BB39" i="2"/>
  <c r="BF39" i="2"/>
  <c r="BJ39" i="2"/>
  <c r="BN39" i="2"/>
  <c r="AK37" i="2"/>
  <c r="AJ38" i="2"/>
  <c r="AE39" i="2"/>
  <c r="AI38" i="2"/>
  <c r="AL38" i="2"/>
  <c r="AD39" i="2"/>
  <c r="AM38" i="2"/>
  <c r="AG38" i="2"/>
  <c r="AO39" i="2"/>
  <c r="BX39" i="2"/>
  <c r="AR39" i="2"/>
  <c r="AT39" i="2"/>
  <c r="AP39" i="2"/>
  <c r="AH39" i="2"/>
  <c r="BA39" i="2"/>
  <c r="AC40" i="2"/>
  <c r="AU39" i="2"/>
  <c r="AQ39" i="2"/>
  <c r="BR39" i="2"/>
  <c r="CC39" i="2" s="1" a="1"/>
  <c r="CC39" i="2" s="1"/>
  <c r="AW40" i="2"/>
  <c r="AS39" i="2"/>
  <c r="B37" i="2"/>
  <c r="AN36" i="2"/>
  <c r="M38" i="14"/>
  <c r="J38" i="14"/>
  <c r="G37" i="14"/>
  <c r="H37" i="14" s="1"/>
  <c r="AK38" i="2" l="1"/>
  <c r="BP40" i="2"/>
  <c r="CF39" i="2" a="1"/>
  <c r="CF39" i="2" s="1"/>
  <c r="CE39" i="2" a="1"/>
  <c r="CE39" i="2" s="1"/>
  <c r="BO39" i="2"/>
  <c r="BQ39" i="2"/>
  <c r="CB39" i="2" a="1"/>
  <c r="CB39" i="2" s="1"/>
  <c r="CA39" i="2" a="1"/>
  <c r="CA39" i="2" s="1"/>
  <c r="BZ39" i="2" a="1"/>
  <c r="BZ39" i="2" s="1"/>
  <c r="BY39" i="2" a="1"/>
  <c r="BY39" i="2" s="1"/>
  <c r="CD39" i="2" a="1"/>
  <c r="CD39" i="2" s="1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E40" i="2"/>
  <c r="AI39" i="2"/>
  <c r="AM39" i="2"/>
  <c r="AL39" i="2"/>
  <c r="AD40" i="2"/>
  <c r="BX40" i="2"/>
  <c r="AO40" i="2"/>
  <c r="AC41" i="2"/>
  <c r="AP40" i="2"/>
  <c r="AW41" i="2"/>
  <c r="AS40" i="2"/>
  <c r="AU40" i="2"/>
  <c r="AR40" i="2"/>
  <c r="AQ40" i="2"/>
  <c r="AT40" i="2"/>
  <c r="AH40" i="2"/>
  <c r="BR40" i="2"/>
  <c r="CD40" i="2" s="1" a="1"/>
  <c r="CD40" i="2" s="1"/>
  <c r="BA40" i="2"/>
  <c r="B38" i="2"/>
  <c r="AN37" i="2"/>
  <c r="M39" i="14"/>
  <c r="J39" i="14"/>
  <c r="G38" i="14"/>
  <c r="H38" i="14" s="1"/>
  <c r="BP41" i="2" l="1"/>
  <c r="AK39" i="2"/>
  <c r="CF40" i="2" a="1"/>
  <c r="CF40" i="2" s="1"/>
  <c r="CE40" i="2" a="1"/>
  <c r="CE40" i="2" s="1"/>
  <c r="AG40" i="2"/>
  <c r="BQ40" i="2"/>
  <c r="BO40" i="2"/>
  <c r="BY40" i="2" a="1"/>
  <c r="BY40" i="2" s="1"/>
  <c r="CC40" i="2" a="1"/>
  <c r="CC40" i="2" s="1"/>
  <c r="CA40" i="2" a="1"/>
  <c r="CA40" i="2" s="1"/>
  <c r="CB40" i="2" a="1"/>
  <c r="CB40" i="2" s="1"/>
  <c r="BZ40" i="2" a="1"/>
  <c r="BZ40" i="2" s="1"/>
  <c r="K39" i="14"/>
  <c r="N39" i="14"/>
  <c r="BM40" i="2"/>
  <c r="BK40" i="2"/>
  <c r="BL41" i="2"/>
  <c r="BB41" i="2"/>
  <c r="BF41" i="2"/>
  <c r="BJ41" i="2"/>
  <c r="BN41" i="2"/>
  <c r="BD41" i="2"/>
  <c r="BH41" i="2"/>
  <c r="AE41" i="2"/>
  <c r="AJ40" i="2"/>
  <c r="AL40" i="2"/>
  <c r="AM40" i="2"/>
  <c r="AD41" i="2"/>
  <c r="AI40" i="2"/>
  <c r="B39" i="2"/>
  <c r="AN38" i="2"/>
  <c r="AP41" i="2"/>
  <c r="AC42" i="2"/>
  <c r="AT41" i="2"/>
  <c r="BA41" i="2"/>
  <c r="AO41" i="2"/>
  <c r="AH41" i="2"/>
  <c r="AU41" i="2"/>
  <c r="BX41" i="2"/>
  <c r="AR41" i="2"/>
  <c r="BR41" i="2"/>
  <c r="CB41" i="2" s="1" a="1"/>
  <c r="CB41" i="2" s="1"/>
  <c r="AS41" i="2"/>
  <c r="AQ41" i="2"/>
  <c r="AW42" i="2"/>
  <c r="M40" i="14"/>
  <c r="N40" i="14" s="1"/>
  <c r="J40" i="14"/>
  <c r="K40" i="14" s="1"/>
  <c r="G39" i="14"/>
  <c r="BP42" i="2" l="1"/>
  <c r="CE41" i="2" a="1"/>
  <c r="CE41" i="2" s="1"/>
  <c r="CF41" i="2" a="1"/>
  <c r="CF41" i="2" s="1"/>
  <c r="BO41" i="2"/>
  <c r="BQ41" i="2"/>
  <c r="CA41" i="2" a="1"/>
  <c r="CA41" i="2" s="1"/>
  <c r="CC41" i="2" a="1"/>
  <c r="CC41" i="2" s="1"/>
  <c r="AK40" i="2"/>
  <c r="AG41" i="2"/>
  <c r="BZ41" i="2" a="1"/>
  <c r="BZ41" i="2" s="1"/>
  <c r="BY41" i="2" a="1"/>
  <c r="BY41" i="2" s="1"/>
  <c r="CD41" i="2" a="1"/>
  <c r="CD41" i="2" s="1"/>
  <c r="H39" i="14"/>
  <c r="BM41" i="2"/>
  <c r="BK41" i="2"/>
  <c r="BD42" i="2"/>
  <c r="BH42" i="2"/>
  <c r="BL42" i="2"/>
  <c r="BB42" i="2"/>
  <c r="BJ42" i="2"/>
  <c r="BF42" i="2"/>
  <c r="BN42" i="2"/>
  <c r="AE42" i="2"/>
  <c r="AG42" i="2" s="1"/>
  <c r="AJ41" i="2"/>
  <c r="AD42" i="2"/>
  <c r="AM41" i="2"/>
  <c r="AI41" i="2"/>
  <c r="AK41" i="2" s="1"/>
  <c r="AL41" i="2"/>
  <c r="AW43" i="2"/>
  <c r="AC43" i="2"/>
  <c r="AH42" i="2"/>
  <c r="BR42" i="2"/>
  <c r="CD42" i="2" s="1" a="1"/>
  <c r="CD42" i="2" s="1"/>
  <c r="AU42" i="2"/>
  <c r="BX42" i="2"/>
  <c r="AP42" i="2"/>
  <c r="AQ42" i="2"/>
  <c r="BA42" i="2"/>
  <c r="AO42" i="2"/>
  <c r="AS42" i="2"/>
  <c r="AR42" i="2"/>
  <c r="AT42" i="2"/>
  <c r="B40" i="2"/>
  <c r="AN39" i="2"/>
  <c r="M41" i="14"/>
  <c r="J41" i="14"/>
  <c r="K41" i="14" s="1"/>
  <c r="G40" i="14"/>
  <c r="AY38" i="2" l="1"/>
  <c r="BP43" i="2"/>
  <c r="AY39" i="2"/>
  <c r="CF42" i="2" a="1"/>
  <c r="CF42" i="2" s="1"/>
  <c r="CE42" i="2" a="1"/>
  <c r="CE42" i="2" s="1"/>
  <c r="BO42" i="2"/>
  <c r="BQ42" i="2"/>
  <c r="CC42" i="2" a="1"/>
  <c r="CC42" i="2" s="1"/>
  <c r="CB42" i="2" a="1"/>
  <c r="CB42" i="2" s="1"/>
  <c r="BZ42" i="2" a="1"/>
  <c r="BZ42" i="2" s="1"/>
  <c r="BY42" i="2" a="1"/>
  <c r="BY42" i="2" s="1"/>
  <c r="CA42" i="2" a="1"/>
  <c r="CA42" i="2" s="1"/>
  <c r="N41" i="14"/>
  <c r="H40" i="14"/>
  <c r="BM42" i="2"/>
  <c r="BK42" i="2"/>
  <c r="BN43" i="2"/>
  <c r="BH43" i="2"/>
  <c r="BJ43" i="2"/>
  <c r="BL43" i="2"/>
  <c r="BF43" i="2"/>
  <c r="BB43" i="2"/>
  <c r="BD43" i="2"/>
  <c r="AE43" i="2"/>
  <c r="AJ42" i="2"/>
  <c r="AM42" i="2"/>
  <c r="AD43" i="2"/>
  <c r="AL42" i="2"/>
  <c r="AI42" i="2"/>
  <c r="AQ43" i="2"/>
  <c r="AT43" i="2"/>
  <c r="AR43" i="2"/>
  <c r="BR43" i="2"/>
  <c r="BY43" i="2" s="1" a="1"/>
  <c r="BY43" i="2" s="1"/>
  <c r="BA43" i="2"/>
  <c r="BX43" i="2"/>
  <c r="AU43" i="2"/>
  <c r="AW44" i="2"/>
  <c r="AP43" i="2"/>
  <c r="AS43" i="2"/>
  <c r="AO43" i="2"/>
  <c r="AH43" i="2"/>
  <c r="AC44" i="2"/>
  <c r="B41" i="2"/>
  <c r="AN40" i="2"/>
  <c r="M42" i="14"/>
  <c r="N42" i="14" s="1"/>
  <c r="J42" i="14"/>
  <c r="G41" i="14"/>
  <c r="AG43" i="2" l="1"/>
  <c r="BP44" i="2"/>
  <c r="CE43" i="2" a="1"/>
  <c r="CE43" i="2" s="1"/>
  <c r="CF43" i="2" a="1"/>
  <c r="CF43" i="2" s="1"/>
  <c r="BO43" i="2"/>
  <c r="BQ43" i="2"/>
  <c r="CD43" i="2" a="1"/>
  <c r="CD43" i="2" s="1"/>
  <c r="CC43" i="2" a="1"/>
  <c r="CC43" i="2" s="1"/>
  <c r="CB43" i="2" a="1"/>
  <c r="CB43" i="2" s="1"/>
  <c r="CA43" i="2" a="1"/>
  <c r="CA43" i="2" s="1"/>
  <c r="BZ43" i="2" a="1"/>
  <c r="BZ43" i="2" s="1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E44" i="2"/>
  <c r="AI43" i="2"/>
  <c r="AL43" i="2"/>
  <c r="AD44" i="2"/>
  <c r="AM43" i="2"/>
  <c r="B42" i="2"/>
  <c r="AN41" i="2"/>
  <c r="AQ44" i="2"/>
  <c r="BX44" i="2"/>
  <c r="AW45" i="2"/>
  <c r="AR44" i="2"/>
  <c r="AO44" i="2"/>
  <c r="AS44" i="2"/>
  <c r="BA44" i="2"/>
  <c r="AH44" i="2"/>
  <c r="AC45" i="2"/>
  <c r="AT44" i="2"/>
  <c r="AP44" i="2"/>
  <c r="BR44" i="2"/>
  <c r="BY44" i="2" s="1" a="1"/>
  <c r="BY44" i="2" s="1"/>
  <c r="AU44" i="2"/>
  <c r="AY40" i="2"/>
  <c r="M43" i="14"/>
  <c r="J43" i="14"/>
  <c r="G42" i="14"/>
  <c r="CF44" i="2" l="1" a="1"/>
  <c r="CF44" i="2" s="1"/>
  <c r="CE44" i="2" a="1"/>
  <c r="CE44" i="2" s="1"/>
  <c r="BP45" i="2"/>
  <c r="AK43" i="2"/>
  <c r="CD44" i="2" a="1"/>
  <c r="CD44" i="2" s="1"/>
  <c r="CC44" i="2" a="1"/>
  <c r="CC44" i="2" s="1"/>
  <c r="BQ44" i="2"/>
  <c r="BO44" i="2"/>
  <c r="CB44" i="2" a="1"/>
  <c r="CB44" i="2" s="1"/>
  <c r="CA44" i="2" a="1"/>
  <c r="CA44" i="2" s="1"/>
  <c r="BZ44" i="2" a="1"/>
  <c r="BZ44" i="2" s="1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E45" i="2"/>
  <c r="AM44" i="2"/>
  <c r="AI44" i="2"/>
  <c r="AL44" i="2"/>
  <c r="AD45" i="2"/>
  <c r="AG44" i="2"/>
  <c r="B43" i="2"/>
  <c r="AN42" i="2"/>
  <c r="BX45" i="2"/>
  <c r="AR45" i="2"/>
  <c r="AQ45" i="2"/>
  <c r="BA45" i="2"/>
  <c r="AC46" i="2"/>
  <c r="AW46" i="2"/>
  <c r="AO45" i="2"/>
  <c r="AS45" i="2"/>
  <c r="AP45" i="2"/>
  <c r="AT45" i="2"/>
  <c r="BR45" i="2"/>
  <c r="CC45" i="2" s="1" a="1"/>
  <c r="CC45" i="2" s="1"/>
  <c r="AH45" i="2"/>
  <c r="AU45" i="2"/>
  <c r="M44" i="14"/>
  <c r="N44" i="14" s="1"/>
  <c r="J44" i="14"/>
  <c r="G43" i="14"/>
  <c r="H43" i="14" s="1"/>
  <c r="BP46" i="2" l="1"/>
  <c r="CF45" i="2" a="1"/>
  <c r="CF45" i="2" s="1"/>
  <c r="CE45" i="2" a="1"/>
  <c r="CE45" i="2" s="1"/>
  <c r="BO45" i="2"/>
  <c r="BQ45" i="2"/>
  <c r="CB45" i="2" a="1"/>
  <c r="CB45" i="2" s="1"/>
  <c r="CA45" i="2" a="1"/>
  <c r="CA45" i="2" s="1"/>
  <c r="BZ45" i="2" a="1"/>
  <c r="BZ45" i="2" s="1"/>
  <c r="AG45" i="2"/>
  <c r="BY45" i="2" a="1"/>
  <c r="BY45" i="2" s="1"/>
  <c r="AK44" i="2"/>
  <c r="CD45" i="2" a="1"/>
  <c r="CD45" i="2" s="1"/>
  <c r="K44" i="14"/>
  <c r="BH46" i="2"/>
  <c r="BJ46" i="2"/>
  <c r="BL46" i="2"/>
  <c r="BF46" i="2"/>
  <c r="BB46" i="2"/>
  <c r="BN46" i="2"/>
  <c r="BD46" i="2"/>
  <c r="BM45" i="2"/>
  <c r="BK45" i="2"/>
  <c r="AJ45" i="2"/>
  <c r="AE46" i="2"/>
  <c r="AM45" i="2"/>
  <c r="AI45" i="2"/>
  <c r="AD46" i="2"/>
  <c r="AG46" i="2" s="1"/>
  <c r="AL45" i="2"/>
  <c r="AT46" i="2"/>
  <c r="AU46" i="2"/>
  <c r="AR46" i="2"/>
  <c r="BA46" i="2"/>
  <c r="AP46" i="2"/>
  <c r="AW47" i="2"/>
  <c r="BR46" i="2"/>
  <c r="BY46" i="2" s="1" a="1"/>
  <c r="BY46" i="2" s="1"/>
  <c r="AS46" i="2"/>
  <c r="AQ46" i="2"/>
  <c r="BX46" i="2"/>
  <c r="AO46" i="2"/>
  <c r="AC47" i="2"/>
  <c r="AH46" i="2"/>
  <c r="B44" i="2"/>
  <c r="AN43" i="2"/>
  <c r="M45" i="14"/>
  <c r="J45" i="14"/>
  <c r="K45" i="14" s="1"/>
  <c r="G44" i="14"/>
  <c r="H44" i="14" s="1"/>
  <c r="AK45" i="2" l="1"/>
  <c r="CE46" i="2" a="1"/>
  <c r="CE46" i="2" s="1"/>
  <c r="BP47" i="2"/>
  <c r="CF46" i="2" a="1"/>
  <c r="CF46" i="2" s="1"/>
  <c r="BQ46" i="2"/>
  <c r="BO46" i="2"/>
  <c r="CD46" i="2" a="1"/>
  <c r="CD46" i="2" s="1"/>
  <c r="CC46" i="2" a="1"/>
  <c r="CC46" i="2" s="1"/>
  <c r="CB46" i="2" a="1"/>
  <c r="CB46" i="2" s="1"/>
  <c r="CA46" i="2" a="1"/>
  <c r="CA46" i="2" s="1"/>
  <c r="BZ46" i="2" a="1"/>
  <c r="BZ46" i="2" s="1"/>
  <c r="N45" i="14"/>
  <c r="BL47" i="2"/>
  <c r="BN47" i="2"/>
  <c r="BH47" i="2"/>
  <c r="BD47" i="2"/>
  <c r="BB47" i="2"/>
  <c r="BF47" i="2"/>
  <c r="BJ47" i="2"/>
  <c r="BK46" i="2"/>
  <c r="BM46" i="2"/>
  <c r="AE47" i="2"/>
  <c r="AJ46" i="2"/>
  <c r="AL46" i="2"/>
  <c r="AD47" i="2"/>
  <c r="AI46" i="2"/>
  <c r="AM46" i="2"/>
  <c r="B45" i="2"/>
  <c r="AN44" i="2"/>
  <c r="AP47" i="2"/>
  <c r="AC48" i="2"/>
  <c r="AQ47" i="2"/>
  <c r="AR47" i="2"/>
  <c r="BR47" i="2"/>
  <c r="BY47" i="2" s="1" a="1"/>
  <c r="BY47" i="2" s="1"/>
  <c r="AS47" i="2"/>
  <c r="BX47" i="2"/>
  <c r="AH47" i="2"/>
  <c r="BA47" i="2"/>
  <c r="AT47" i="2"/>
  <c r="AO47" i="2"/>
  <c r="AU47" i="2"/>
  <c r="AW48" i="2"/>
  <c r="M46" i="14"/>
  <c r="N46" i="14" s="1"/>
  <c r="J46" i="14"/>
  <c r="K46" i="14" s="1"/>
  <c r="G45" i="14"/>
  <c r="H45" i="14" s="1"/>
  <c r="CF47" i="2" l="1" a="1"/>
  <c r="CF47" i="2" s="1"/>
  <c r="CE47" i="2" a="1"/>
  <c r="CE47" i="2" s="1"/>
  <c r="BP48" i="2"/>
  <c r="BO47" i="2"/>
  <c r="BQ47" i="2"/>
  <c r="CD47" i="2" a="1"/>
  <c r="CD47" i="2" s="1"/>
  <c r="CC47" i="2" a="1"/>
  <c r="CC47" i="2" s="1"/>
  <c r="CB47" i="2" a="1"/>
  <c r="CB47" i="2" s="1"/>
  <c r="CA47" i="2" a="1"/>
  <c r="CA47" i="2" s="1"/>
  <c r="BZ47" i="2" a="1"/>
  <c r="BZ47" i="2" s="1"/>
  <c r="BK47" i="2"/>
  <c r="BM47" i="2"/>
  <c r="BD48" i="2"/>
  <c r="BN48" i="2"/>
  <c r="BL48" i="2"/>
  <c r="BB48" i="2"/>
  <c r="BF48" i="2"/>
  <c r="BJ48" i="2"/>
  <c r="BH48" i="2"/>
  <c r="AK46" i="2"/>
  <c r="AJ47" i="2"/>
  <c r="AE48" i="2"/>
  <c r="AM47" i="2"/>
  <c r="AI47" i="2"/>
  <c r="AL47" i="2"/>
  <c r="AD48" i="2"/>
  <c r="AG47" i="2"/>
  <c r="B46" i="2"/>
  <c r="AN45" i="2"/>
  <c r="AR48" i="2"/>
  <c r="AO48" i="2"/>
  <c r="BX48" i="2"/>
  <c r="AQ48" i="2"/>
  <c r="AC49" i="2"/>
  <c r="BR48" i="2"/>
  <c r="BY48" i="2" s="1" a="1"/>
  <c r="BY48" i="2" s="1"/>
  <c r="AU48" i="2"/>
  <c r="BA48" i="2"/>
  <c r="AH48" i="2"/>
  <c r="AT48" i="2"/>
  <c r="AW49" i="2"/>
  <c r="AP48" i="2"/>
  <c r="AS48" i="2"/>
  <c r="M47" i="14"/>
  <c r="J47" i="14"/>
  <c r="G46" i="14"/>
  <c r="CE48" i="2" l="1" a="1"/>
  <c r="CE48" i="2" s="1"/>
  <c r="BP49" i="2"/>
  <c r="CF48" i="2" a="1"/>
  <c r="CF48" i="2" s="1"/>
  <c r="BO48" i="2"/>
  <c r="BQ48" i="2"/>
  <c r="CD48" i="2" a="1"/>
  <c r="CD48" i="2" s="1"/>
  <c r="AG48" i="2"/>
  <c r="CA48" i="2" a="1"/>
  <c r="CA48" i="2" s="1"/>
  <c r="CB48" i="2" a="1"/>
  <c r="CB48" i="2" s="1"/>
  <c r="BZ48" i="2" a="1"/>
  <c r="BZ48" i="2" s="1"/>
  <c r="CC48" i="2" a="1"/>
  <c r="CC48" i="2" s="1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E49" i="2"/>
  <c r="AM48" i="2"/>
  <c r="AD49" i="2"/>
  <c r="AL48" i="2"/>
  <c r="AI48" i="2"/>
  <c r="BX49" i="2"/>
  <c r="BA49" i="2"/>
  <c r="AT49" i="2"/>
  <c r="AR49" i="2"/>
  <c r="AW50" i="2"/>
  <c r="AO49" i="2"/>
  <c r="AQ49" i="2"/>
  <c r="AC50" i="2"/>
  <c r="AS49" i="2"/>
  <c r="AP49" i="2"/>
  <c r="AU49" i="2"/>
  <c r="AH49" i="2"/>
  <c r="B47" i="2"/>
  <c r="AN46" i="2"/>
  <c r="M48" i="14"/>
  <c r="N48" i="14" s="1"/>
  <c r="J48" i="14"/>
  <c r="G47" i="14"/>
  <c r="AG49" i="2" l="1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E50" i="2"/>
  <c r="AD50" i="2"/>
  <c r="AL49" i="2"/>
  <c r="AM49" i="2"/>
  <c r="AI49" i="2"/>
  <c r="AT50" i="2"/>
  <c r="BA50" i="2"/>
  <c r="AC51" i="2"/>
  <c r="AW51" i="2"/>
  <c r="AU50" i="2"/>
  <c r="BX50" i="2"/>
  <c r="AQ50" i="2"/>
  <c r="AO50" i="2"/>
  <c r="AS50" i="2"/>
  <c r="AH50" i="2"/>
  <c r="AR50" i="2"/>
  <c r="AP50" i="2"/>
  <c r="AY45" i="2"/>
  <c r="B48" i="2"/>
  <c r="AN47" i="2"/>
  <c r="M49" i="14"/>
  <c r="N49" i="14" s="1"/>
  <c r="J49" i="14"/>
  <c r="K49" i="14" s="1"/>
  <c r="G48" i="14"/>
  <c r="H48" i="14" s="1"/>
  <c r="BP51" i="2" l="1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E51" i="2"/>
  <c r="AJ50" i="2"/>
  <c r="AD51" i="2"/>
  <c r="AL50" i="2"/>
  <c r="AI50" i="2"/>
  <c r="AM50" i="2"/>
  <c r="B49" i="2"/>
  <c r="AN48" i="2"/>
  <c r="AP51" i="2"/>
  <c r="AH51" i="2"/>
  <c r="AC52" i="2"/>
  <c r="BX51" i="2"/>
  <c r="AR51" i="2"/>
  <c r="AO51" i="2"/>
  <c r="AS51" i="2"/>
  <c r="AQ51" i="2"/>
  <c r="BA51" i="2"/>
  <c r="AU51" i="2"/>
  <c r="AW52" i="2"/>
  <c r="AT51" i="2"/>
  <c r="M50" i="14"/>
  <c r="N50" i="14" s="1"/>
  <c r="J50" i="14"/>
  <c r="G49" i="14"/>
  <c r="H49" i="14" s="1"/>
  <c r="BP52" i="2" l="1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E52" i="2"/>
  <c r="AL51" i="2"/>
  <c r="AM51" i="2"/>
  <c r="AI51" i="2"/>
  <c r="AD52" i="2"/>
  <c r="BX52" i="2"/>
  <c r="AQ52" i="2"/>
  <c r="AW53" i="2"/>
  <c r="AR52" i="2"/>
  <c r="AP52" i="2"/>
  <c r="AH52" i="2"/>
  <c r="AC53" i="2"/>
  <c r="BA52" i="2"/>
  <c r="AS52" i="2"/>
  <c r="AO52" i="2"/>
  <c r="AT52" i="2"/>
  <c r="AU52" i="2"/>
  <c r="B50" i="2"/>
  <c r="AN49" i="2"/>
  <c r="M51" i="14"/>
  <c r="J51" i="14"/>
  <c r="G50" i="14"/>
  <c r="H50" i="14" s="1"/>
  <c r="BP53" i="2" l="1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E53" i="2"/>
  <c r="AD53" i="2"/>
  <c r="AG53" i="2" s="1"/>
  <c r="AI52" i="2"/>
  <c r="AM52" i="2"/>
  <c r="AL52" i="2"/>
  <c r="AG52" i="2"/>
  <c r="B51" i="2"/>
  <c r="AN50" i="2"/>
  <c r="AT53" i="2"/>
  <c r="AH53" i="2"/>
  <c r="AW54" i="2"/>
  <c r="BX53" i="2"/>
  <c r="AS53" i="2"/>
  <c r="AU53" i="2"/>
  <c r="BA53" i="2"/>
  <c r="AQ53" i="2"/>
  <c r="AC54" i="2"/>
  <c r="AP53" i="2"/>
  <c r="AO53" i="2"/>
  <c r="AR53" i="2"/>
  <c r="M52" i="14"/>
  <c r="J52" i="14"/>
  <c r="G51" i="14"/>
  <c r="BP54" i="2" l="1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E54" i="2"/>
  <c r="AL53" i="2"/>
  <c r="AD54" i="2"/>
  <c r="AI53" i="2"/>
  <c r="AM53" i="2"/>
  <c r="BX54" i="2"/>
  <c r="AW55" i="2"/>
  <c r="AP54" i="2"/>
  <c r="AQ54" i="2"/>
  <c r="AO54" i="2"/>
  <c r="AS54" i="2"/>
  <c r="AC55" i="2"/>
  <c r="AR54" i="2"/>
  <c r="BA54" i="2"/>
  <c r="AU54" i="2"/>
  <c r="AT54" i="2"/>
  <c r="AH54" i="2"/>
  <c r="B52" i="2"/>
  <c r="AN51" i="2"/>
  <c r="M53" i="14"/>
  <c r="N53" i="14" s="1"/>
  <c r="J53" i="14"/>
  <c r="K53" i="14" s="1"/>
  <c r="G52" i="14"/>
  <c r="H52" i="14" s="1"/>
  <c r="BP55" i="2" l="1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E55" i="2"/>
  <c r="AJ54" i="2"/>
  <c r="AL54" i="2"/>
  <c r="AM54" i="2"/>
  <c r="AD55" i="2"/>
  <c r="AI54" i="2"/>
  <c r="B53" i="2"/>
  <c r="AN52" i="2"/>
  <c r="AP55" i="2"/>
  <c r="AC56" i="2"/>
  <c r="AT55" i="2"/>
  <c r="AH55" i="2"/>
  <c r="AU55" i="2"/>
  <c r="AR55" i="2"/>
  <c r="BX55" i="2"/>
  <c r="AQ55" i="2"/>
  <c r="BA55" i="2"/>
  <c r="AO55" i="2"/>
  <c r="AS55" i="2"/>
  <c r="AW56" i="2"/>
  <c r="M54" i="14"/>
  <c r="N54" i="14" s="1"/>
  <c r="J54" i="14"/>
  <c r="K54" i="14" s="1"/>
  <c r="G53" i="14"/>
  <c r="H53" i="14" s="1"/>
  <c r="BP56" i="2" l="1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E56" i="2"/>
  <c r="AM55" i="2"/>
  <c r="AD56" i="2"/>
  <c r="AL55" i="2"/>
  <c r="AI55" i="2"/>
  <c r="AG55" i="2"/>
  <c r="AT56" i="2"/>
  <c r="AP56" i="2"/>
  <c r="AS56" i="2"/>
  <c r="AQ56" i="2"/>
  <c r="AO56" i="2"/>
  <c r="BA56" i="2"/>
  <c r="AC57" i="2"/>
  <c r="BX56" i="2"/>
  <c r="AR56" i="2"/>
  <c r="AW57" i="2"/>
  <c r="AU56" i="2"/>
  <c r="AH56" i="2"/>
  <c r="B54" i="2"/>
  <c r="AN53" i="2"/>
  <c r="M55" i="14"/>
  <c r="J55" i="14"/>
  <c r="K55" i="14" s="1"/>
  <c r="G54" i="14"/>
  <c r="BP57" i="2" l="1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E57" i="2"/>
  <c r="AM56" i="2"/>
  <c r="AI56" i="2"/>
  <c r="AL56" i="2"/>
  <c r="AD57" i="2"/>
  <c r="AW58" i="2"/>
  <c r="BX57" i="2"/>
  <c r="AR57" i="2"/>
  <c r="AS57" i="2"/>
  <c r="AH57" i="2"/>
  <c r="AQ57" i="2"/>
  <c r="AT57" i="2"/>
  <c r="AU57" i="2"/>
  <c r="AP57" i="2"/>
  <c r="AC58" i="2"/>
  <c r="AO57" i="2"/>
  <c r="BA57" i="2"/>
  <c r="B55" i="2"/>
  <c r="AN54" i="2"/>
  <c r="M56" i="14"/>
  <c r="N56" i="14" s="1"/>
  <c r="J56" i="14"/>
  <c r="K56" i="14" s="1"/>
  <c r="G55" i="14"/>
  <c r="BP58" i="2" l="1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E58" i="2"/>
  <c r="AM57" i="2"/>
  <c r="AD58" i="2"/>
  <c r="AL57" i="2"/>
  <c r="AI57" i="2"/>
  <c r="AG57" i="2"/>
  <c r="AW59" i="2"/>
  <c r="AT58" i="2"/>
  <c r="BX58" i="2"/>
  <c r="AR58" i="2"/>
  <c r="AU58" i="2"/>
  <c r="AH58" i="2"/>
  <c r="AO58" i="2"/>
  <c r="AP58" i="2"/>
  <c r="AS58" i="2"/>
  <c r="BA58" i="2"/>
  <c r="AQ58" i="2"/>
  <c r="AC59" i="2"/>
  <c r="B56" i="2"/>
  <c r="AN55" i="2"/>
  <c r="M57" i="14"/>
  <c r="J57" i="14"/>
  <c r="K57" i="14" s="1"/>
  <c r="G56" i="14"/>
  <c r="BP59" i="2" l="1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E59" i="2"/>
  <c r="AI58" i="2"/>
  <c r="AD59" i="2"/>
  <c r="AM58" i="2"/>
  <c r="AL58" i="2"/>
  <c r="B57" i="2"/>
  <c r="AN56" i="2"/>
  <c r="AH59" i="2"/>
  <c r="AS59" i="2"/>
  <c r="AO59" i="2"/>
  <c r="AT59" i="2"/>
  <c r="AR59" i="2"/>
  <c r="AU59" i="2"/>
  <c r="AQ59" i="2"/>
  <c r="AP59" i="2"/>
  <c r="AW60" i="2"/>
  <c r="BA59" i="2"/>
  <c r="BX59" i="2"/>
  <c r="AC60" i="2"/>
  <c r="M58" i="14"/>
  <c r="J58" i="14"/>
  <c r="K58" i="14" s="1"/>
  <c r="G57" i="14"/>
  <c r="BP60" i="2" l="1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E60" i="2"/>
  <c r="AL59" i="2"/>
  <c r="AI59" i="2"/>
  <c r="AM59" i="2"/>
  <c r="AD60" i="2"/>
  <c r="AG59" i="2"/>
  <c r="AT60" i="2"/>
  <c r="AH60" i="2"/>
  <c r="AP60" i="2"/>
  <c r="AQ60" i="2"/>
  <c r="AO60" i="2"/>
  <c r="BA60" i="2"/>
  <c r="AR60" i="2"/>
  <c r="AS60" i="2"/>
  <c r="AU60" i="2"/>
  <c r="BX60" i="2"/>
  <c r="AW61" i="2"/>
  <c r="AC61" i="2"/>
  <c r="B58" i="2"/>
  <c r="AN57" i="2"/>
  <c r="M59" i="14"/>
  <c r="N59" i="14" s="1"/>
  <c r="J59" i="14"/>
  <c r="G58" i="14"/>
  <c r="H58" i="14" s="1"/>
  <c r="BP61" i="2" l="1"/>
  <c r="BQ60" i="2"/>
  <c r="BO60" i="2"/>
  <c r="BR56" i="2"/>
  <c r="AY56" i="2"/>
  <c r="AY58" i="2"/>
  <c r="K59" i="14"/>
  <c r="BR52" i="2"/>
  <c r="BH61" i="2"/>
  <c r="BD61" i="2"/>
  <c r="BB61" i="2"/>
  <c r="BF61" i="2"/>
  <c r="BJ61" i="2"/>
  <c r="BL61" i="2"/>
  <c r="BN61" i="2"/>
  <c r="BK60" i="2"/>
  <c r="BM60" i="2"/>
  <c r="AK59" i="2"/>
  <c r="BR58" i="2"/>
  <c r="BR54" i="2"/>
  <c r="BR60" i="2"/>
  <c r="AY52" i="2"/>
  <c r="AZ60" i="2"/>
  <c r="AY60" i="2"/>
  <c r="AJ60" i="2"/>
  <c r="AE61" i="2"/>
  <c r="AJ61" i="2" s="1"/>
  <c r="AL60" i="2"/>
  <c r="AD61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BR61" i="2"/>
  <c r="CE61" i="2" s="1" a="1"/>
  <c r="CE61" i="2" s="1"/>
  <c r="AZ8" i="2"/>
  <c r="AU61" i="2"/>
  <c r="AT61" i="2"/>
  <c r="AP61" i="2"/>
  <c r="AZ7" i="2"/>
  <c r="AQ61" i="2"/>
  <c r="AG61" i="2"/>
  <c r="BX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BR49" i="2"/>
  <c r="AY49" i="2"/>
  <c r="AY50" i="2"/>
  <c r="BR50" i="2"/>
  <c r="AZ58" i="2"/>
  <c r="AY54" i="2"/>
  <c r="BR59" i="2"/>
  <c r="BR51" i="2"/>
  <c r="AY59" i="2"/>
  <c r="AY53" i="2"/>
  <c r="BR55" i="2"/>
  <c r="BR57" i="2"/>
  <c r="AZ59" i="2"/>
  <c r="BR53" i="2"/>
  <c r="AY51" i="2"/>
  <c r="AY57" i="2"/>
  <c r="AY55" i="2"/>
  <c r="B59" i="2"/>
  <c r="AN58" i="2"/>
  <c r="M60" i="14"/>
  <c r="N60" i="14" s="1"/>
  <c r="J60" i="14"/>
  <c r="K60" i="14" s="1"/>
  <c r="G59" i="14"/>
  <c r="H59" i="14" s="1"/>
  <c r="CE53" i="2" l="1" a="1"/>
  <c r="CE53" i="2" s="1"/>
  <c r="CF53" i="2" a="1"/>
  <c r="CF53" i="2" s="1"/>
  <c r="CE57" i="2" a="1"/>
  <c r="CE57" i="2" s="1"/>
  <c r="CF57" i="2" a="1"/>
  <c r="CF57" i="2" s="1"/>
  <c r="CF50" i="2" a="1"/>
  <c r="CF50" i="2" s="1"/>
  <c r="CE50" i="2" a="1"/>
  <c r="CE50" i="2" s="1"/>
  <c r="CE60" i="2" a="1"/>
  <c r="CE60" i="2" s="1"/>
  <c r="CF60" i="2" a="1"/>
  <c r="CF60" i="2" s="1"/>
  <c r="CE55" i="2" a="1"/>
  <c r="CE55" i="2" s="1"/>
  <c r="CF55" i="2" a="1"/>
  <c r="CF55" i="2" s="1"/>
  <c r="CF54" i="2" a="1"/>
  <c r="CF54" i="2" s="1"/>
  <c r="CE54" i="2" a="1"/>
  <c r="CE54" i="2" s="1"/>
  <c r="CE56" i="2" a="1"/>
  <c r="CE56" i="2" s="1"/>
  <c r="CF56" i="2" a="1"/>
  <c r="CF56" i="2" s="1"/>
  <c r="CE49" i="2" a="1"/>
  <c r="CE49" i="2" s="1"/>
  <c r="CF49" i="2" a="1"/>
  <c r="CF49" i="2" s="1"/>
  <c r="CF58" i="2" a="1"/>
  <c r="CF58" i="2" s="1"/>
  <c r="CE58" i="2" a="1"/>
  <c r="CE58" i="2" s="1"/>
  <c r="CE51" i="2" a="1"/>
  <c r="CE51" i="2" s="1"/>
  <c r="CF51" i="2" a="1"/>
  <c r="CF51" i="2" s="1"/>
  <c r="CE59" i="2" a="1"/>
  <c r="CE59" i="2" s="1"/>
  <c r="CF59" i="2" a="1"/>
  <c r="CF59" i="2" s="1"/>
  <c r="CF61" i="2" a="1"/>
  <c r="CF61" i="2" s="1"/>
  <c r="CE52" i="2" a="1"/>
  <c r="CE52" i="2" s="1"/>
  <c r="CF52" i="2" a="1"/>
  <c r="CF52" i="2" s="1"/>
  <c r="BO61" i="2"/>
  <c r="BQ61" i="2"/>
  <c r="CA55" i="2" a="1"/>
  <c r="CA55" i="2" s="1"/>
  <c r="BY55" i="2" a="1"/>
  <c r="BY55" i="2" s="1"/>
  <c r="CB55" i="2" a="1"/>
  <c r="CB55" i="2" s="1"/>
  <c r="CC55" i="2" a="1"/>
  <c r="CC55" i="2" s="1"/>
  <c r="CD55" i="2" a="1"/>
  <c r="CD55" i="2" s="1"/>
  <c r="BZ55" i="2" a="1"/>
  <c r="BZ55" i="2" s="1"/>
  <c r="CA49" i="2" a="1"/>
  <c r="CA49" i="2" s="1"/>
  <c r="CD49" i="2" a="1"/>
  <c r="CD49" i="2" s="1"/>
  <c r="BZ49" i="2" a="1"/>
  <c r="BZ49" i="2" s="1"/>
  <c r="CB49" i="2" a="1"/>
  <c r="CB49" i="2" s="1"/>
  <c r="CC49" i="2" a="1"/>
  <c r="CC49" i="2" s="1"/>
  <c r="BY49" i="2" a="1"/>
  <c r="BY49" i="2" s="1"/>
  <c r="CB58" i="2" a="1"/>
  <c r="CB58" i="2" s="1"/>
  <c r="CC58" i="2" a="1"/>
  <c r="CC58" i="2" s="1"/>
  <c r="CD58" i="2" a="1"/>
  <c r="CD58" i="2" s="1"/>
  <c r="BY58" i="2" a="1"/>
  <c r="BY58" i="2" s="1"/>
  <c r="BZ58" i="2" a="1"/>
  <c r="BZ58" i="2" s="1"/>
  <c r="CA58" i="2" a="1"/>
  <c r="CA58" i="2" s="1"/>
  <c r="CC56" i="2" a="1"/>
  <c r="CC56" i="2" s="1"/>
  <c r="CD56" i="2" a="1"/>
  <c r="CD56" i="2" s="1"/>
  <c r="CA56" i="2" a="1"/>
  <c r="CA56" i="2" s="1"/>
  <c r="CB56" i="2" a="1"/>
  <c r="CB56" i="2" s="1"/>
  <c r="BY56" i="2" a="1"/>
  <c r="BY56" i="2" s="1"/>
  <c r="BZ56" i="2" a="1"/>
  <c r="BZ56" i="2" s="1"/>
  <c r="CC51" i="2" a="1"/>
  <c r="CC51" i="2" s="1"/>
  <c r="CD51" i="2" a="1"/>
  <c r="CD51" i="2" s="1"/>
  <c r="BY51" i="2" a="1"/>
  <c r="BY51" i="2" s="1"/>
  <c r="CB51" i="2" a="1"/>
  <c r="CB51" i="2" s="1"/>
  <c r="BZ51" i="2" a="1"/>
  <c r="BZ51" i="2" s="1"/>
  <c r="CA51" i="2" a="1"/>
  <c r="CA51" i="2" s="1"/>
  <c r="CD61" i="2" a="1"/>
  <c r="CD61" i="2" s="1"/>
  <c r="CD59" i="2" a="1"/>
  <c r="CD59" i="2" s="1"/>
  <c r="BY59" i="2" a="1"/>
  <c r="BY59" i="2" s="1"/>
  <c r="CC59" i="2" a="1"/>
  <c r="CC59" i="2" s="1"/>
  <c r="BZ59" i="2" a="1"/>
  <c r="BZ59" i="2" s="1"/>
  <c r="CA59" i="2" a="1"/>
  <c r="CA59" i="2" s="1"/>
  <c r="CB59" i="2" a="1"/>
  <c r="CB59" i="2" s="1"/>
  <c r="CC61" i="2" a="1"/>
  <c r="CC61" i="2" s="1"/>
  <c r="BY61" i="2" a="1"/>
  <c r="BY61" i="2" s="1"/>
  <c r="CB53" i="2" a="1"/>
  <c r="CB53" i="2" s="1"/>
  <c r="CC53" i="2" a="1"/>
  <c r="CC53" i="2" s="1"/>
  <c r="CD53" i="2" a="1"/>
  <c r="CD53" i="2" s="1"/>
  <c r="BY53" i="2" a="1"/>
  <c r="BY53" i="2" s="1"/>
  <c r="BZ53" i="2" a="1"/>
  <c r="BZ53" i="2" s="1"/>
  <c r="CA53" i="2" a="1"/>
  <c r="CA53" i="2" s="1"/>
  <c r="BZ52" i="2" a="1"/>
  <c r="BZ52" i="2" s="1"/>
  <c r="CA52" i="2" a="1"/>
  <c r="CA52" i="2" s="1"/>
  <c r="CB52" i="2" a="1"/>
  <c r="CB52" i="2" s="1"/>
  <c r="CC52" i="2" a="1"/>
  <c r="CC52" i="2" s="1"/>
  <c r="CD52" i="2" a="1"/>
  <c r="CD52" i="2" s="1"/>
  <c r="BY52" i="2" a="1"/>
  <c r="BY52" i="2" s="1"/>
  <c r="BZ61" i="2" a="1"/>
  <c r="BZ61" i="2" s="1"/>
  <c r="BY57" i="2" a="1"/>
  <c r="BY57" i="2" s="1"/>
  <c r="BZ57" i="2" a="1"/>
  <c r="BZ57" i="2" s="1"/>
  <c r="CA57" i="2" a="1"/>
  <c r="CA57" i="2" s="1"/>
  <c r="CB57" i="2" a="1"/>
  <c r="CB57" i="2" s="1"/>
  <c r="CC57" i="2" a="1"/>
  <c r="CC57" i="2" s="1"/>
  <c r="CD57" i="2" a="1"/>
  <c r="CD57" i="2" s="1"/>
  <c r="BZ50" i="2" a="1"/>
  <c r="BZ50" i="2" s="1"/>
  <c r="CC50" i="2" a="1"/>
  <c r="CC50" i="2" s="1"/>
  <c r="BY50" i="2" a="1"/>
  <c r="BY50" i="2" s="1"/>
  <c r="CA50" i="2" a="1"/>
  <c r="CA50" i="2" s="1"/>
  <c r="CB50" i="2" a="1"/>
  <c r="CB50" i="2" s="1"/>
  <c r="CD50" i="2" a="1"/>
  <c r="CD50" i="2" s="1"/>
  <c r="CB61" i="2" a="1"/>
  <c r="CB61" i="2" s="1"/>
  <c r="BZ60" i="2" a="1"/>
  <c r="BZ60" i="2" s="1"/>
  <c r="CC60" i="2" a="1"/>
  <c r="CC60" i="2" s="1"/>
  <c r="CD60" i="2" a="1"/>
  <c r="CD60" i="2" s="1"/>
  <c r="BY60" i="2" a="1"/>
  <c r="BY60" i="2" s="1"/>
  <c r="CA60" i="2" a="1"/>
  <c r="CA60" i="2" s="1"/>
  <c r="CB60" i="2" a="1"/>
  <c r="CB60" i="2" s="1"/>
  <c r="CA61" i="2" a="1"/>
  <c r="CA61" i="2" s="1"/>
  <c r="CD54" i="2" a="1"/>
  <c r="CD54" i="2" s="1"/>
  <c r="BZ54" i="2" a="1"/>
  <c r="BZ54" i="2" s="1"/>
  <c r="CA54" i="2" a="1"/>
  <c r="CA54" i="2" s="1"/>
  <c r="CB54" i="2" a="1"/>
  <c r="CB54" i="2" s="1"/>
  <c r="CC54" i="2" a="1"/>
  <c r="CC54" i="2" s="1"/>
  <c r="BY54" i="2" a="1"/>
  <c r="BY54" i="2" s="1"/>
  <c r="BK61" i="2"/>
  <c r="BM61" i="2"/>
  <c r="AK60" i="2"/>
  <c r="AL61" i="2"/>
  <c r="AM61" i="2"/>
  <c r="AI61" i="2"/>
  <c r="AK61" i="2" s="1"/>
  <c r="B60" i="2"/>
  <c r="AN59" i="2"/>
  <c r="M61" i="14"/>
  <c r="J61" i="14"/>
  <c r="G60" i="14"/>
  <c r="H60" i="14" s="1"/>
  <c r="D63" i="14"/>
  <c r="B63" i="14"/>
  <c r="BC75" i="2" l="1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B61" i="2"/>
  <c r="AN60" i="2"/>
  <c r="E63" i="14"/>
  <c r="M62" i="14"/>
  <c r="J62" i="14"/>
  <c r="G61" i="14"/>
  <c r="H61" i="14" s="1"/>
  <c r="N62" i="14" l="1"/>
  <c r="BI61" i="2"/>
  <c r="K62" i="14"/>
  <c r="BG61" i="2"/>
  <c r="BG59" i="2"/>
  <c r="BI57" i="2"/>
  <c r="BI59" i="2"/>
  <c r="BI60" i="2"/>
  <c r="BG60" i="2"/>
  <c r="CH3" i="2" a="1"/>
  <c r="CH3" i="2" s="1"/>
  <c r="CG4" i="2"/>
  <c r="AN61" i="2"/>
  <c r="M63" i="14"/>
  <c r="BI56" i="2" s="1"/>
  <c r="J63" i="14"/>
  <c r="BG58" i="2" s="1"/>
  <c r="G62" i="14"/>
  <c r="BG80" i="2" l="1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CG5" i="2"/>
  <c r="CN4" i="2" a="1"/>
  <c r="CN4" i="2" s="1"/>
  <c r="CI4" i="2" a="1"/>
  <c r="CI4" i="2" s="1"/>
  <c r="CJ4" i="2" a="1"/>
  <c r="CJ4" i="2" s="1"/>
  <c r="CO4" i="2" a="1"/>
  <c r="CO4" i="2" s="1"/>
  <c r="CL4" i="2" a="1"/>
  <c r="CL4" i="2" s="1"/>
  <c r="CM4" i="2" a="1"/>
  <c r="CM4" i="2" s="1"/>
  <c r="CK4" i="2" a="1"/>
  <c r="CK4" i="2" s="1"/>
  <c r="CH4" i="2" a="1"/>
  <c r="CH4" i="2" s="1"/>
  <c r="K63" i="14"/>
  <c r="N63" i="14"/>
  <c r="G63" i="14"/>
  <c r="BE4" i="2" l="1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CG6" i="2"/>
  <c r="CO5" i="2" a="1"/>
  <c r="CO5" i="2" s="1"/>
  <c r="CN5" i="2" a="1"/>
  <c r="CN5" i="2" s="1"/>
  <c r="CM5" i="2" a="1"/>
  <c r="CM5" i="2" s="1"/>
  <c r="CL5" i="2" a="1"/>
  <c r="CL5" i="2" s="1"/>
  <c r="CK5" i="2" a="1"/>
  <c r="CK5" i="2" s="1"/>
  <c r="CJ5" i="2" a="1"/>
  <c r="CJ5" i="2" s="1"/>
  <c r="CI5" i="2" a="1"/>
  <c r="CI5" i="2" s="1"/>
  <c r="CH5" i="2" a="1"/>
  <c r="CH5" i="2" s="1"/>
  <c r="H63" i="14"/>
  <c r="CJ6" i="2" l="1" a="1"/>
  <c r="CJ6" i="2" s="1"/>
  <c r="CL6" i="2" a="1"/>
  <c r="CL6" i="2" s="1"/>
  <c r="CK6" i="2" a="1"/>
  <c r="CK6" i="2" s="1"/>
  <c r="CO6" i="2" a="1"/>
  <c r="CO6" i="2" s="1"/>
  <c r="CI6" i="2" a="1"/>
  <c r="CI6" i="2" s="1"/>
  <c r="CM6" i="2" a="1"/>
  <c r="CM6" i="2" s="1"/>
  <c r="CN6" i="2" a="1"/>
  <c r="CN6" i="2" s="1"/>
  <c r="CG7" i="2"/>
  <c r="CH6" i="2" a="1"/>
  <c r="CH6" i="2" s="1"/>
  <c r="CK7" i="2" l="1" a="1"/>
  <c r="CK7" i="2" s="1"/>
  <c r="CJ7" i="2" a="1"/>
  <c r="CJ7" i="2" s="1"/>
  <c r="CM7" i="2" a="1"/>
  <c r="CM7" i="2" s="1"/>
  <c r="CI7" i="2" a="1"/>
  <c r="CI7" i="2" s="1"/>
  <c r="CO7" i="2" a="1"/>
  <c r="CO7" i="2" s="1"/>
  <c r="CL7" i="2" a="1"/>
  <c r="CL7" i="2" s="1"/>
  <c r="CN7" i="2" a="1"/>
  <c r="CN7" i="2" s="1"/>
  <c r="CH7" i="2" a="1"/>
  <c r="CH7" i="2" s="1"/>
  <c r="CG8" i="2"/>
  <c r="CK8" i="2" l="1" a="1"/>
  <c r="CK8" i="2" s="1"/>
  <c r="CN8" i="2" a="1"/>
  <c r="CN8" i="2" s="1"/>
  <c r="CM8" i="2" a="1"/>
  <c r="CM8" i="2" s="1"/>
  <c r="CO8" i="2" a="1"/>
  <c r="CO8" i="2" s="1"/>
  <c r="CI8" i="2" a="1"/>
  <c r="CI8" i="2" s="1"/>
  <c r="CJ8" i="2" a="1"/>
  <c r="CJ8" i="2" s="1"/>
  <c r="CL8" i="2" a="1"/>
  <c r="CL8" i="2" s="1"/>
  <c r="CH8" i="2" a="1"/>
  <c r="CH8" i="2" s="1"/>
  <c r="CG9" i="2"/>
  <c r="CN9" i="2" l="1" a="1"/>
  <c r="CN9" i="2" s="1"/>
  <c r="CM9" i="2" a="1"/>
  <c r="CM9" i="2" s="1"/>
  <c r="CO9" i="2" a="1"/>
  <c r="CO9" i="2" s="1"/>
  <c r="CK9" i="2" a="1"/>
  <c r="CK9" i="2" s="1"/>
  <c r="CL9" i="2" a="1"/>
  <c r="CL9" i="2" s="1"/>
  <c r="CJ9" i="2" a="1"/>
  <c r="CJ9" i="2" s="1"/>
  <c r="CI9" i="2" a="1"/>
  <c r="CI9" i="2" s="1"/>
  <c r="CH9" i="2" a="1"/>
  <c r="CH9" i="2" s="1"/>
  <c r="CG10" i="2"/>
  <c r="CI10" i="2" l="1" a="1"/>
  <c r="CI10" i="2" s="1"/>
  <c r="CM10" i="2" a="1"/>
  <c r="CM10" i="2" s="1"/>
  <c r="CO10" i="2" a="1"/>
  <c r="CO10" i="2" s="1"/>
  <c r="CL10" i="2" a="1"/>
  <c r="CL10" i="2" s="1"/>
  <c r="CK10" i="2" a="1"/>
  <c r="CK10" i="2" s="1"/>
  <c r="CJ10" i="2" a="1"/>
  <c r="CJ10" i="2" s="1"/>
  <c r="CN10" i="2" a="1"/>
  <c r="CN10" i="2" s="1"/>
  <c r="CH10" i="2" a="1"/>
  <c r="CH10" i="2" s="1"/>
  <c r="CG11" i="2"/>
  <c r="CK11" i="2" l="1" a="1"/>
  <c r="CK11" i="2" s="1"/>
  <c r="CL11" i="2" a="1"/>
  <c r="CL11" i="2" s="1"/>
  <c r="CO11" i="2" a="1"/>
  <c r="CO11" i="2" s="1"/>
  <c r="CJ11" i="2" a="1"/>
  <c r="CJ11" i="2" s="1"/>
  <c r="CI11" i="2" a="1"/>
  <c r="CI11" i="2" s="1"/>
  <c r="CM11" i="2" a="1"/>
  <c r="CM11" i="2" s="1"/>
  <c r="CN11" i="2" a="1"/>
  <c r="CN11" i="2" s="1"/>
  <c r="CG12" i="2"/>
  <c r="CH11" i="2" a="1"/>
  <c r="CH11" i="2" s="1"/>
  <c r="CO12" i="2" l="1" a="1"/>
  <c r="CO12" i="2" s="1"/>
  <c r="CM12" i="2" a="1"/>
  <c r="CM12" i="2" s="1"/>
  <c r="CL12" i="2" a="1"/>
  <c r="CL12" i="2" s="1"/>
  <c r="CJ12" i="2" a="1"/>
  <c r="CJ12" i="2" s="1"/>
  <c r="CN12" i="2" a="1"/>
  <c r="CN12" i="2" s="1"/>
  <c r="CK12" i="2" a="1"/>
  <c r="CK12" i="2" s="1"/>
  <c r="CI12" i="2" a="1"/>
  <c r="CI12" i="2" s="1"/>
  <c r="CH12" i="2" a="1"/>
  <c r="CH12" i="2" s="1"/>
  <c r="CG13" i="2"/>
  <c r="CM13" i="2" l="1" a="1"/>
  <c r="CM13" i="2" s="1"/>
  <c r="CK13" i="2" a="1"/>
  <c r="CK13" i="2" s="1"/>
  <c r="CL13" i="2" a="1"/>
  <c r="CL13" i="2" s="1"/>
  <c r="CJ13" i="2" a="1"/>
  <c r="CJ13" i="2" s="1"/>
  <c r="CN13" i="2" a="1"/>
  <c r="CN13" i="2" s="1"/>
  <c r="CO13" i="2" a="1"/>
  <c r="CO13" i="2" s="1"/>
  <c r="CI13" i="2" a="1"/>
  <c r="CI13" i="2" s="1"/>
  <c r="CG14" i="2"/>
  <c r="CH13" i="2" a="1"/>
  <c r="CH13" i="2" s="1"/>
  <c r="CN14" i="2" l="1" a="1"/>
  <c r="CN14" i="2" s="1"/>
  <c r="CO14" i="2" a="1"/>
  <c r="CO14" i="2" s="1"/>
  <c r="CJ14" i="2" a="1"/>
  <c r="CJ14" i="2" s="1"/>
  <c r="CM14" i="2" a="1"/>
  <c r="CM14" i="2" s="1"/>
  <c r="CK14" i="2" a="1"/>
  <c r="CK14" i="2" s="1"/>
  <c r="CL14" i="2" a="1"/>
  <c r="CL14" i="2" s="1"/>
  <c r="CI14" i="2" a="1"/>
  <c r="CI14" i="2" s="1"/>
  <c r="CH14" i="2" a="1"/>
  <c r="CH14" i="2" s="1"/>
  <c r="CG15" i="2"/>
  <c r="CL15" i="2" l="1" a="1"/>
  <c r="CL15" i="2" s="1"/>
  <c r="CM15" i="2" a="1"/>
  <c r="CM15" i="2" s="1"/>
  <c r="CN15" i="2" a="1"/>
  <c r="CN15" i="2" s="1"/>
  <c r="CI15" i="2" a="1"/>
  <c r="CI15" i="2" s="1"/>
  <c r="CK15" i="2" a="1"/>
  <c r="CK15" i="2" s="1"/>
  <c r="CJ15" i="2" a="1"/>
  <c r="CJ15" i="2" s="1"/>
  <c r="CO15" i="2" a="1"/>
  <c r="CO15" i="2" s="1"/>
  <c r="CH15" i="2" a="1"/>
  <c r="CH15" i="2" s="1"/>
  <c r="CG16" i="2"/>
  <c r="CM16" i="2" l="1" a="1"/>
  <c r="CM16" i="2" s="1"/>
  <c r="CK16" i="2" a="1"/>
  <c r="CK16" i="2" s="1"/>
  <c r="CO16" i="2" a="1"/>
  <c r="CO16" i="2" s="1"/>
  <c r="CJ16" i="2" a="1"/>
  <c r="CJ16" i="2" s="1"/>
  <c r="CI16" i="2" a="1"/>
  <c r="CI16" i="2" s="1"/>
  <c r="CN16" i="2" a="1"/>
  <c r="CN16" i="2" s="1"/>
  <c r="CL16" i="2" a="1"/>
  <c r="CL16" i="2" s="1"/>
  <c r="CG17" i="2"/>
  <c r="CH16" i="2" a="1"/>
  <c r="CH16" i="2" s="1"/>
  <c r="CL17" i="2" l="1" a="1"/>
  <c r="CL17" i="2" s="1"/>
  <c r="CN17" i="2" a="1"/>
  <c r="CN17" i="2" s="1"/>
  <c r="CM17" i="2" a="1"/>
  <c r="CM17" i="2" s="1"/>
  <c r="CO17" i="2" a="1"/>
  <c r="CO17" i="2" s="1"/>
  <c r="CK17" i="2" a="1"/>
  <c r="CK17" i="2" s="1"/>
  <c r="CJ17" i="2" a="1"/>
  <c r="CJ17" i="2" s="1"/>
  <c r="CI17" i="2" a="1"/>
  <c r="CI17" i="2" s="1"/>
  <c r="CH17" i="2" a="1"/>
  <c r="CH17" i="2" s="1"/>
  <c r="CG18" i="2"/>
  <c r="CL18" i="2" l="1" a="1"/>
  <c r="CL18" i="2" s="1"/>
  <c r="CN18" i="2" a="1"/>
  <c r="CN18" i="2" s="1"/>
  <c r="CI18" i="2" a="1"/>
  <c r="CI18" i="2" s="1"/>
  <c r="CK18" i="2" a="1"/>
  <c r="CK18" i="2" s="1"/>
  <c r="CJ18" i="2" a="1"/>
  <c r="CJ18" i="2" s="1"/>
  <c r="CM18" i="2" a="1"/>
  <c r="CM18" i="2" s="1"/>
  <c r="CO18" i="2" a="1"/>
  <c r="CO18" i="2" s="1"/>
  <c r="CG19" i="2"/>
  <c r="CH18" i="2" a="1"/>
  <c r="CH18" i="2" s="1"/>
  <c r="CJ19" i="2" l="1" a="1"/>
  <c r="CJ19" i="2" s="1"/>
  <c r="CO19" i="2" a="1"/>
  <c r="CO19" i="2" s="1"/>
  <c r="CN19" i="2" a="1"/>
  <c r="CN19" i="2" s="1"/>
  <c r="CM19" i="2" a="1"/>
  <c r="CM19" i="2" s="1"/>
  <c r="CL19" i="2" a="1"/>
  <c r="CL19" i="2" s="1"/>
  <c r="CK19" i="2" a="1"/>
  <c r="CK19" i="2" s="1"/>
  <c r="CI19" i="2" a="1"/>
  <c r="CI19" i="2" s="1"/>
  <c r="CG20" i="2"/>
  <c r="CH19" i="2" a="1"/>
  <c r="CH19" i="2" s="1"/>
  <c r="CK20" i="2" l="1" a="1"/>
  <c r="CK20" i="2" s="1"/>
  <c r="CM20" i="2" a="1"/>
  <c r="CM20" i="2" s="1"/>
  <c r="CL20" i="2" a="1"/>
  <c r="CL20" i="2" s="1"/>
  <c r="CJ20" i="2" a="1"/>
  <c r="CJ20" i="2" s="1"/>
  <c r="CN20" i="2" a="1"/>
  <c r="CN20" i="2" s="1"/>
  <c r="CI20" i="2" a="1"/>
  <c r="CI20" i="2" s="1"/>
  <c r="CO20" i="2" a="1"/>
  <c r="CO20" i="2" s="1"/>
  <c r="CG21" i="2"/>
  <c r="CH20" i="2" a="1"/>
  <c r="CH20" i="2" s="1"/>
  <c r="CO21" i="2" l="1" a="1"/>
  <c r="CO21" i="2" s="1"/>
  <c r="CI21" i="2" a="1"/>
  <c r="CI21" i="2" s="1"/>
  <c r="CL21" i="2" a="1"/>
  <c r="CL21" i="2" s="1"/>
  <c r="CK21" i="2" a="1"/>
  <c r="CK21" i="2" s="1"/>
  <c r="CJ21" i="2" a="1"/>
  <c r="CJ21" i="2" s="1"/>
  <c r="CM21" i="2" a="1"/>
  <c r="CM21" i="2" s="1"/>
  <c r="CN21" i="2" a="1"/>
  <c r="CN21" i="2" s="1"/>
  <c r="CG22" i="2"/>
  <c r="CH21" i="2" a="1"/>
  <c r="CH21" i="2" s="1"/>
  <c r="CI22" i="2" l="1" a="1"/>
  <c r="CI22" i="2" s="1"/>
  <c r="CO22" i="2" a="1"/>
  <c r="CO22" i="2" s="1"/>
  <c r="CK22" i="2" a="1"/>
  <c r="CK22" i="2" s="1"/>
  <c r="CN22" i="2" a="1"/>
  <c r="CN22" i="2" s="1"/>
  <c r="CL22" i="2" a="1"/>
  <c r="CL22" i="2" s="1"/>
  <c r="CJ22" i="2" a="1"/>
  <c r="CJ22" i="2" s="1"/>
  <c r="CM22" i="2" a="1"/>
  <c r="CM22" i="2" s="1"/>
  <c r="CG23" i="2"/>
  <c r="CH22" i="2" a="1"/>
  <c r="CH22" i="2" s="1"/>
  <c r="CL23" i="2" l="1" a="1"/>
  <c r="CL23" i="2" s="1"/>
  <c r="CO23" i="2" a="1"/>
  <c r="CO23" i="2" s="1"/>
  <c r="CM23" i="2" a="1"/>
  <c r="CM23" i="2" s="1"/>
  <c r="CJ23" i="2" a="1"/>
  <c r="CJ23" i="2" s="1"/>
  <c r="CK23" i="2" a="1"/>
  <c r="CK23" i="2" s="1"/>
  <c r="CN23" i="2" a="1"/>
  <c r="CN23" i="2" s="1"/>
  <c r="CI23" i="2" a="1"/>
  <c r="CI23" i="2" s="1"/>
  <c r="CG24" i="2"/>
  <c r="CH23" i="2" a="1"/>
  <c r="CH23" i="2" s="1"/>
  <c r="CI24" i="2" l="1" a="1"/>
  <c r="CI24" i="2" s="1"/>
  <c r="CK24" i="2" a="1"/>
  <c r="CK24" i="2" s="1"/>
  <c r="CL24" i="2" a="1"/>
  <c r="CL24" i="2" s="1"/>
  <c r="CM24" i="2" a="1"/>
  <c r="CM24" i="2" s="1"/>
  <c r="CJ24" i="2" a="1"/>
  <c r="CJ24" i="2" s="1"/>
  <c r="CN24" i="2" a="1"/>
  <c r="CN24" i="2" s="1"/>
  <c r="CO24" i="2" a="1"/>
  <c r="CO24" i="2" s="1"/>
  <c r="CH24" i="2" a="1"/>
  <c r="CH24" i="2" s="1"/>
  <c r="CG25" i="2"/>
  <c r="CN25" i="2" l="1" a="1"/>
  <c r="CN25" i="2" s="1"/>
  <c r="CK25" i="2" a="1"/>
  <c r="CK25" i="2" s="1"/>
  <c r="CM25" i="2" a="1"/>
  <c r="CM25" i="2" s="1"/>
  <c r="CO25" i="2" a="1"/>
  <c r="CO25" i="2" s="1"/>
  <c r="CL25" i="2" a="1"/>
  <c r="CL25" i="2" s="1"/>
  <c r="CI25" i="2" a="1"/>
  <c r="CI25" i="2" s="1"/>
  <c r="CJ25" i="2" a="1"/>
  <c r="CJ25" i="2" s="1"/>
  <c r="CH25" i="2" a="1"/>
  <c r="CH25" i="2" s="1"/>
  <c r="CG26" i="2"/>
  <c r="CI26" i="2" l="1" a="1"/>
  <c r="CI26" i="2" s="1"/>
  <c r="CO26" i="2" a="1"/>
  <c r="CO26" i="2" s="1"/>
  <c r="CN26" i="2" a="1"/>
  <c r="CN26" i="2" s="1"/>
  <c r="CJ26" i="2" a="1"/>
  <c r="CJ26" i="2" s="1"/>
  <c r="CL26" i="2" a="1"/>
  <c r="CL26" i="2" s="1"/>
  <c r="CM26" i="2" a="1"/>
  <c r="CM26" i="2" s="1"/>
  <c r="CK26" i="2" a="1"/>
  <c r="CK26" i="2" s="1"/>
  <c r="CH26" i="2" a="1"/>
  <c r="CH26" i="2" s="1"/>
  <c r="CG27" i="2"/>
  <c r="CL27" i="2" l="1" a="1"/>
  <c r="CL27" i="2" s="1"/>
  <c r="CI27" i="2" a="1"/>
  <c r="CI27" i="2" s="1"/>
  <c r="CO27" i="2" a="1"/>
  <c r="CO27" i="2" s="1"/>
  <c r="CJ27" i="2" a="1"/>
  <c r="CJ27" i="2" s="1"/>
  <c r="CM27" i="2" a="1"/>
  <c r="CM27" i="2" s="1"/>
  <c r="CN27" i="2" a="1"/>
  <c r="CN27" i="2" s="1"/>
  <c r="CK27" i="2" a="1"/>
  <c r="CK27" i="2" s="1"/>
  <c r="CH27" i="2" a="1"/>
  <c r="CH27" i="2" s="1"/>
  <c r="CG28" i="2"/>
  <c r="CJ28" i="2" l="1" a="1"/>
  <c r="CJ28" i="2" s="1"/>
  <c r="CL28" i="2" a="1"/>
  <c r="CL28" i="2" s="1"/>
  <c r="CO28" i="2" a="1"/>
  <c r="CO28" i="2" s="1"/>
  <c r="CI28" i="2" a="1"/>
  <c r="CI28" i="2" s="1"/>
  <c r="CN28" i="2" a="1"/>
  <c r="CN28" i="2" s="1"/>
  <c r="CK28" i="2" a="1"/>
  <c r="CK28" i="2" s="1"/>
  <c r="CM28" i="2" a="1"/>
  <c r="CM28" i="2" s="1"/>
  <c r="CH28" i="2" a="1"/>
  <c r="CH28" i="2" s="1"/>
  <c r="CG29" i="2"/>
  <c r="CO29" i="2" l="1" a="1"/>
  <c r="CO29" i="2" s="1"/>
  <c r="CM29" i="2" a="1"/>
  <c r="CM29" i="2" s="1"/>
  <c r="CL29" i="2" a="1"/>
  <c r="CL29" i="2" s="1"/>
  <c r="CK29" i="2" a="1"/>
  <c r="CK29" i="2" s="1"/>
  <c r="CI29" i="2" a="1"/>
  <c r="CI29" i="2" s="1"/>
  <c r="CJ29" i="2" a="1"/>
  <c r="CJ29" i="2" s="1"/>
  <c r="CN29" i="2" a="1"/>
  <c r="CN29" i="2" s="1"/>
  <c r="CH29" i="2" a="1"/>
  <c r="CH29" i="2" s="1"/>
  <c r="CG30" i="2"/>
  <c r="CL30" i="2" l="1" a="1"/>
  <c r="CL30" i="2" s="1"/>
  <c r="CJ30" i="2" a="1"/>
  <c r="CJ30" i="2" s="1"/>
  <c r="CN30" i="2" a="1"/>
  <c r="CN30" i="2" s="1"/>
  <c r="CI30" i="2" a="1"/>
  <c r="CI30" i="2" s="1"/>
  <c r="CK30" i="2" a="1"/>
  <c r="CK30" i="2" s="1"/>
  <c r="CM30" i="2" a="1"/>
  <c r="CM30" i="2" s="1"/>
  <c r="CO30" i="2" a="1"/>
  <c r="CO30" i="2" s="1"/>
  <c r="CH30" i="2" a="1"/>
  <c r="CH30" i="2" s="1"/>
  <c r="CG31" i="2"/>
  <c r="CM31" i="2" l="1" a="1"/>
  <c r="CM31" i="2" s="1"/>
  <c r="CN31" i="2" a="1"/>
  <c r="CN31" i="2" s="1"/>
  <c r="CK31" i="2" a="1"/>
  <c r="CK31" i="2" s="1"/>
  <c r="CL31" i="2" a="1"/>
  <c r="CL31" i="2" s="1"/>
  <c r="CJ31" i="2" a="1"/>
  <c r="CJ31" i="2" s="1"/>
  <c r="CO31" i="2" a="1"/>
  <c r="CO31" i="2" s="1"/>
  <c r="CI31" i="2" a="1"/>
  <c r="CI31" i="2" s="1"/>
  <c r="CG32" i="2"/>
  <c r="CH31" i="2" a="1"/>
  <c r="CH31" i="2" s="1"/>
  <c r="CO32" i="2" l="1" a="1"/>
  <c r="CO32" i="2" s="1"/>
  <c r="CL32" i="2" a="1"/>
  <c r="CL32" i="2" s="1"/>
  <c r="CM32" i="2" a="1"/>
  <c r="CM32" i="2" s="1"/>
  <c r="CJ32" i="2" a="1"/>
  <c r="CJ32" i="2" s="1"/>
  <c r="CK32" i="2" a="1"/>
  <c r="CK32" i="2" s="1"/>
  <c r="CI32" i="2" a="1"/>
  <c r="CI32" i="2" s="1"/>
  <c r="CN32" i="2" a="1"/>
  <c r="CN32" i="2" s="1"/>
  <c r="CH32" i="2" a="1"/>
  <c r="CH32" i="2" s="1"/>
  <c r="CG33" i="2"/>
  <c r="CK33" i="2" l="1" a="1"/>
  <c r="CK33" i="2" s="1"/>
  <c r="CL33" i="2" a="1"/>
  <c r="CL33" i="2" s="1"/>
  <c r="CM33" i="2" a="1"/>
  <c r="CM33" i="2" s="1"/>
  <c r="CI33" i="2" a="1"/>
  <c r="CI33" i="2" s="1"/>
  <c r="CN33" i="2" a="1"/>
  <c r="CN33" i="2" s="1"/>
  <c r="CJ33" i="2" a="1"/>
  <c r="CJ33" i="2" s="1"/>
  <c r="CO33" i="2" a="1"/>
  <c r="CO33" i="2" s="1"/>
  <c r="CG34" i="2"/>
  <c r="CH33" i="2" a="1"/>
  <c r="CH33" i="2" s="1"/>
  <c r="CO34" i="2" l="1" a="1"/>
  <c r="CO34" i="2" s="1"/>
  <c r="CM34" i="2" a="1"/>
  <c r="CM34" i="2" s="1"/>
  <c r="CJ34" i="2" a="1"/>
  <c r="CJ34" i="2" s="1"/>
  <c r="CN34" i="2" a="1"/>
  <c r="CN34" i="2" s="1"/>
  <c r="CL34" i="2" a="1"/>
  <c r="CL34" i="2" s="1"/>
  <c r="CK34" i="2" a="1"/>
  <c r="CK34" i="2" s="1"/>
  <c r="CI34" i="2" a="1"/>
  <c r="CI34" i="2" s="1"/>
  <c r="CH34" i="2" a="1"/>
  <c r="CH34" i="2" s="1"/>
  <c r="CG35" i="2"/>
  <c r="CL35" i="2" l="1" a="1"/>
  <c r="CL35" i="2" s="1"/>
  <c r="CN35" i="2" a="1"/>
  <c r="CN35" i="2" s="1"/>
  <c r="CO35" i="2" a="1"/>
  <c r="CO35" i="2" s="1"/>
  <c r="CI35" i="2" a="1"/>
  <c r="CI35" i="2" s="1"/>
  <c r="CK35" i="2" a="1"/>
  <c r="CK35" i="2" s="1"/>
  <c r="CM35" i="2" a="1"/>
  <c r="CM35" i="2" s="1"/>
  <c r="CJ35" i="2" a="1"/>
  <c r="CJ35" i="2" s="1"/>
  <c r="CG36" i="2"/>
  <c r="CH35" i="2" a="1"/>
  <c r="CH35" i="2" s="1"/>
  <c r="CK36" i="2" l="1" a="1"/>
  <c r="CK36" i="2" s="1"/>
  <c r="CL36" i="2" a="1"/>
  <c r="CL36" i="2" s="1"/>
  <c r="CJ36" i="2" a="1"/>
  <c r="CJ36" i="2" s="1"/>
  <c r="CO36" i="2" a="1"/>
  <c r="CO36" i="2" s="1"/>
  <c r="CM36" i="2" a="1"/>
  <c r="CM36" i="2" s="1"/>
  <c r="CN36" i="2" a="1"/>
  <c r="CN36" i="2" s="1"/>
  <c r="CI36" i="2" a="1"/>
  <c r="CI36" i="2" s="1"/>
  <c r="CH36" i="2" a="1"/>
  <c r="CH36" i="2" s="1"/>
  <c r="CG37" i="2"/>
  <c r="CM37" i="2" l="1" a="1"/>
  <c r="CM37" i="2" s="1"/>
  <c r="CK37" i="2" a="1"/>
  <c r="CK37" i="2" s="1"/>
  <c r="CL37" i="2" a="1"/>
  <c r="CL37" i="2" s="1"/>
  <c r="CN37" i="2" a="1"/>
  <c r="CN37" i="2" s="1"/>
  <c r="CJ37" i="2" a="1"/>
  <c r="CJ37" i="2" s="1"/>
  <c r="CO37" i="2" a="1"/>
  <c r="CO37" i="2" s="1"/>
  <c r="CI37" i="2" a="1"/>
  <c r="CI37" i="2" s="1"/>
  <c r="CH37" i="2" a="1"/>
  <c r="CH37" i="2" s="1"/>
  <c r="CG38" i="2"/>
  <c r="CL38" i="2" l="1" a="1"/>
  <c r="CL38" i="2" s="1"/>
  <c r="CJ38" i="2" a="1"/>
  <c r="CJ38" i="2" s="1"/>
  <c r="CI38" i="2" a="1"/>
  <c r="CI38" i="2" s="1"/>
  <c r="CN38" i="2" a="1"/>
  <c r="CN38" i="2" s="1"/>
  <c r="CK38" i="2" a="1"/>
  <c r="CK38" i="2" s="1"/>
  <c r="CO38" i="2" a="1"/>
  <c r="CO38" i="2" s="1"/>
  <c r="CM38" i="2" a="1"/>
  <c r="CM38" i="2" s="1"/>
  <c r="CG39" i="2"/>
  <c r="CH38" i="2" a="1"/>
  <c r="CH38" i="2" s="1"/>
  <c r="CJ39" i="2" l="1" a="1"/>
  <c r="CJ39" i="2" s="1"/>
  <c r="CO39" i="2" a="1"/>
  <c r="CO39" i="2" s="1"/>
  <c r="CM39" i="2" a="1"/>
  <c r="CM39" i="2" s="1"/>
  <c r="CL39" i="2" a="1"/>
  <c r="CL39" i="2" s="1"/>
  <c r="CI39" i="2" a="1"/>
  <c r="CI39" i="2" s="1"/>
  <c r="CN39" i="2" a="1"/>
  <c r="CN39" i="2" s="1"/>
  <c r="CK39" i="2" a="1"/>
  <c r="CK39" i="2" s="1"/>
  <c r="CH39" i="2" a="1"/>
  <c r="CH39" i="2" s="1"/>
  <c r="CG40" i="2"/>
  <c r="CM40" i="2" l="1" a="1"/>
  <c r="CM40" i="2" s="1"/>
  <c r="CN40" i="2" a="1"/>
  <c r="CN40" i="2" s="1"/>
  <c r="CK40" i="2" a="1"/>
  <c r="CK40" i="2" s="1"/>
  <c r="CI40" i="2" a="1"/>
  <c r="CI40" i="2" s="1"/>
  <c r="CJ40" i="2" a="1"/>
  <c r="CJ40" i="2" s="1"/>
  <c r="CL40" i="2" a="1"/>
  <c r="CL40" i="2" s="1"/>
  <c r="CO40" i="2" a="1"/>
  <c r="CO40" i="2" s="1"/>
  <c r="CH40" i="2" a="1"/>
  <c r="CH40" i="2" s="1"/>
  <c r="CG41" i="2"/>
  <c r="CK41" i="2" l="1" a="1"/>
  <c r="CK41" i="2" s="1"/>
  <c r="CI41" i="2" a="1"/>
  <c r="CI41" i="2" s="1"/>
  <c r="CO41" i="2" a="1"/>
  <c r="CO41" i="2" s="1"/>
  <c r="CM41" i="2" a="1"/>
  <c r="CM41" i="2" s="1"/>
  <c r="CL41" i="2" a="1"/>
  <c r="CL41" i="2" s="1"/>
  <c r="CJ41" i="2" a="1"/>
  <c r="CJ41" i="2" s="1"/>
  <c r="CN41" i="2" a="1"/>
  <c r="CN41" i="2" s="1"/>
  <c r="CG42" i="2"/>
  <c r="CH41" i="2" a="1"/>
  <c r="CH41" i="2" s="1"/>
  <c r="CJ42" i="2" l="1" a="1"/>
  <c r="CJ42" i="2" s="1"/>
  <c r="CM42" i="2" a="1"/>
  <c r="CM42" i="2" s="1"/>
  <c r="CN42" i="2" a="1"/>
  <c r="CN42" i="2" s="1"/>
  <c r="CK42" i="2" a="1"/>
  <c r="CK42" i="2" s="1"/>
  <c r="CI42" i="2" a="1"/>
  <c r="CI42" i="2" s="1"/>
  <c r="CL42" i="2" a="1"/>
  <c r="CL42" i="2" s="1"/>
  <c r="CO42" i="2" a="1"/>
  <c r="CO42" i="2" s="1"/>
  <c r="CG43" i="2"/>
  <c r="CH42" i="2" a="1"/>
  <c r="CH42" i="2" s="1"/>
  <c r="CJ43" i="2" l="1" a="1"/>
  <c r="CJ43" i="2" s="1"/>
  <c r="CN43" i="2" a="1"/>
  <c r="CN43" i="2" s="1"/>
  <c r="CK43" i="2" a="1"/>
  <c r="CK43" i="2" s="1"/>
  <c r="CI43" i="2" a="1"/>
  <c r="CI43" i="2" s="1"/>
  <c r="CL43" i="2" a="1"/>
  <c r="CL43" i="2" s="1"/>
  <c r="CM43" i="2" a="1"/>
  <c r="CM43" i="2" s="1"/>
  <c r="CO43" i="2" a="1"/>
  <c r="CO43" i="2" s="1"/>
  <c r="CH43" i="2" a="1"/>
  <c r="CH43" i="2" s="1"/>
  <c r="CG44" i="2"/>
  <c r="CL44" i="2" l="1" a="1"/>
  <c r="CL44" i="2" s="1"/>
  <c r="CN44" i="2" a="1"/>
  <c r="CN44" i="2" s="1"/>
  <c r="CJ44" i="2" a="1"/>
  <c r="CJ44" i="2" s="1"/>
  <c r="CM44" i="2" a="1"/>
  <c r="CM44" i="2" s="1"/>
  <c r="CK44" i="2" a="1"/>
  <c r="CK44" i="2" s="1"/>
  <c r="CO44" i="2" a="1"/>
  <c r="CO44" i="2" s="1"/>
  <c r="CI44" i="2" a="1"/>
  <c r="CI44" i="2" s="1"/>
  <c r="CG45" i="2"/>
  <c r="CH44" i="2" a="1"/>
  <c r="CH44" i="2" s="1"/>
  <c r="CM45" i="2" l="1" a="1"/>
  <c r="CM45" i="2" s="1"/>
  <c r="CO45" i="2" a="1"/>
  <c r="CO45" i="2" s="1"/>
  <c r="CK45" i="2" a="1"/>
  <c r="CK45" i="2" s="1"/>
  <c r="CI45" i="2" a="1"/>
  <c r="CI45" i="2" s="1"/>
  <c r="CN45" i="2" a="1"/>
  <c r="CN45" i="2" s="1"/>
  <c r="CL45" i="2" a="1"/>
  <c r="CL45" i="2" s="1"/>
  <c r="CJ45" i="2" a="1"/>
  <c r="CJ45" i="2" s="1"/>
  <c r="CH45" i="2" a="1"/>
  <c r="CH45" i="2" s="1"/>
  <c r="CG46" i="2"/>
  <c r="CO46" i="2" l="1" a="1"/>
  <c r="CO46" i="2" s="1"/>
  <c r="CK46" i="2" a="1"/>
  <c r="CK46" i="2" s="1"/>
  <c r="CJ46" i="2" a="1"/>
  <c r="CJ46" i="2" s="1"/>
  <c r="CN46" i="2" a="1"/>
  <c r="CN46" i="2" s="1"/>
  <c r="CL46" i="2" a="1"/>
  <c r="CL46" i="2" s="1"/>
  <c r="CM46" i="2" a="1"/>
  <c r="CM46" i="2" s="1"/>
  <c r="CI46" i="2" a="1"/>
  <c r="CI46" i="2" s="1"/>
  <c r="CG47" i="2"/>
  <c r="CH46" i="2" a="1"/>
  <c r="CH46" i="2" s="1"/>
  <c r="CN47" i="2" l="1" a="1"/>
  <c r="CN47" i="2" s="1"/>
  <c r="CM47" i="2" a="1"/>
  <c r="CM47" i="2" s="1"/>
  <c r="CJ47" i="2" a="1"/>
  <c r="CJ47" i="2" s="1"/>
  <c r="CO47" i="2" a="1"/>
  <c r="CO47" i="2" s="1"/>
  <c r="CK47" i="2" a="1"/>
  <c r="CK47" i="2" s="1"/>
  <c r="CI47" i="2" a="1"/>
  <c r="CI47" i="2" s="1"/>
  <c r="CL47" i="2" a="1"/>
  <c r="CL47" i="2" s="1"/>
  <c r="CG48" i="2"/>
  <c r="CH47" i="2" a="1"/>
  <c r="CH47" i="2" s="1"/>
  <c r="CO48" i="2" l="1" a="1"/>
  <c r="CO48" i="2" s="1"/>
  <c r="CJ48" i="2" a="1"/>
  <c r="CJ48" i="2" s="1"/>
  <c r="CK48" i="2" a="1"/>
  <c r="CK48" i="2" s="1"/>
  <c r="CN48" i="2" a="1"/>
  <c r="CN48" i="2" s="1"/>
  <c r="CM48" i="2" a="1"/>
  <c r="CM48" i="2" s="1"/>
  <c r="CL48" i="2" a="1"/>
  <c r="CL48" i="2" s="1"/>
  <c r="CI48" i="2" a="1"/>
  <c r="CI48" i="2" s="1"/>
  <c r="CG49" i="2"/>
  <c r="CH48" i="2" a="1"/>
  <c r="CH48" i="2" s="1"/>
  <c r="CO49" i="2" l="1" a="1"/>
  <c r="CO49" i="2" s="1"/>
  <c r="CM49" i="2" a="1"/>
  <c r="CM49" i="2" s="1"/>
  <c r="CK49" i="2" a="1"/>
  <c r="CK49" i="2" s="1"/>
  <c r="CN49" i="2" a="1"/>
  <c r="CN49" i="2" s="1"/>
  <c r="CL49" i="2" a="1"/>
  <c r="CL49" i="2" s="1"/>
  <c r="CI49" i="2" a="1"/>
  <c r="CI49" i="2" s="1"/>
  <c r="CJ49" i="2" a="1"/>
  <c r="CJ49" i="2" s="1"/>
  <c r="CH49" i="2" a="1"/>
  <c r="CH49" i="2" s="1"/>
  <c r="CG50" i="2"/>
  <c r="CL50" i="2" l="1" a="1"/>
  <c r="CL50" i="2" s="1"/>
  <c r="CK50" i="2" a="1"/>
  <c r="CK50" i="2" s="1"/>
  <c r="CN50" i="2" a="1"/>
  <c r="CN50" i="2" s="1"/>
  <c r="CM50" i="2" a="1"/>
  <c r="CM50" i="2" s="1"/>
  <c r="CJ50" i="2" a="1"/>
  <c r="CJ50" i="2" s="1"/>
  <c r="CO50" i="2" a="1"/>
  <c r="CO50" i="2" s="1"/>
  <c r="CI50" i="2" a="1"/>
  <c r="CI50" i="2" s="1"/>
  <c r="CG51" i="2"/>
  <c r="CH50" i="2" a="1"/>
  <c r="CH50" i="2" s="1"/>
  <c r="CI51" i="2" l="1" a="1"/>
  <c r="CI51" i="2" s="1"/>
  <c r="CK51" i="2" a="1"/>
  <c r="CK51" i="2" s="1"/>
  <c r="CM51" i="2" a="1"/>
  <c r="CM51" i="2" s="1"/>
  <c r="CL51" i="2" a="1"/>
  <c r="CL51" i="2" s="1"/>
  <c r="CJ51" i="2" a="1"/>
  <c r="CJ51" i="2" s="1"/>
  <c r="CO51" i="2" a="1"/>
  <c r="CO51" i="2" s="1"/>
  <c r="CN51" i="2" a="1"/>
  <c r="CN51" i="2" s="1"/>
  <c r="CH51" i="2" a="1"/>
  <c r="CH51" i="2" s="1"/>
  <c r="CG52" i="2"/>
  <c r="CK52" i="2" l="1" a="1"/>
  <c r="CK52" i="2" s="1"/>
  <c r="CM52" i="2" a="1"/>
  <c r="CM52" i="2" s="1"/>
  <c r="CL52" i="2" a="1"/>
  <c r="CL52" i="2" s="1"/>
  <c r="CJ52" i="2" a="1"/>
  <c r="CJ52" i="2" s="1"/>
  <c r="CN52" i="2" a="1"/>
  <c r="CN52" i="2" s="1"/>
  <c r="CI52" i="2" a="1"/>
  <c r="CI52" i="2" s="1"/>
  <c r="CO52" i="2" a="1"/>
  <c r="CO52" i="2" s="1"/>
  <c r="CG53" i="2"/>
  <c r="CH52" i="2" a="1"/>
  <c r="CH52" i="2" s="1"/>
  <c r="CM53" i="2" l="1" a="1"/>
  <c r="CM53" i="2" s="1"/>
  <c r="CO53" i="2" a="1"/>
  <c r="CO53" i="2" s="1"/>
  <c r="CL53" i="2" a="1"/>
  <c r="CL53" i="2" s="1"/>
  <c r="CJ53" i="2" a="1"/>
  <c r="CJ53" i="2" s="1"/>
  <c r="CK53" i="2" a="1"/>
  <c r="CK53" i="2" s="1"/>
  <c r="CN53" i="2" a="1"/>
  <c r="CN53" i="2" s="1"/>
  <c r="CI53" i="2" a="1"/>
  <c r="CI53" i="2" s="1"/>
  <c r="CH53" i="2" a="1"/>
  <c r="CH53" i="2" s="1"/>
  <c r="CG54" i="2"/>
  <c r="CM54" i="2" l="1" a="1"/>
  <c r="CM54" i="2" s="1"/>
  <c r="CN54" i="2" a="1"/>
  <c r="CN54" i="2" s="1"/>
  <c r="CJ54" i="2" a="1"/>
  <c r="CJ54" i="2" s="1"/>
  <c r="CO54" i="2" a="1"/>
  <c r="CO54" i="2" s="1"/>
  <c r="CL54" i="2" a="1"/>
  <c r="CL54" i="2" s="1"/>
  <c r="CI54" i="2" a="1"/>
  <c r="CI54" i="2" s="1"/>
  <c r="CK54" i="2" a="1"/>
  <c r="CK54" i="2" s="1"/>
  <c r="CG55" i="2"/>
  <c r="CH54" i="2" a="1"/>
  <c r="CH54" i="2" s="1"/>
  <c r="CM55" i="2" l="1" a="1"/>
  <c r="CM55" i="2" s="1"/>
  <c r="CL55" i="2" a="1"/>
  <c r="CL55" i="2" s="1"/>
  <c r="CI55" i="2" a="1"/>
  <c r="CI55" i="2" s="1"/>
  <c r="CN55" i="2" a="1"/>
  <c r="CN55" i="2" s="1"/>
  <c r="CK55" i="2" a="1"/>
  <c r="CK55" i="2" s="1"/>
  <c r="CO55" i="2" a="1"/>
  <c r="CO55" i="2" s="1"/>
  <c r="CJ55" i="2" a="1"/>
  <c r="CJ55" i="2" s="1"/>
  <c r="CG56" i="2"/>
  <c r="CH55" i="2" a="1"/>
  <c r="CH55" i="2" s="1"/>
  <c r="CM56" i="2" l="1" a="1"/>
  <c r="CM56" i="2" s="1"/>
  <c r="CN56" i="2" a="1"/>
  <c r="CN56" i="2" s="1"/>
  <c r="CK56" i="2" a="1"/>
  <c r="CK56" i="2" s="1"/>
  <c r="CL56" i="2" a="1"/>
  <c r="CL56" i="2" s="1"/>
  <c r="CO56" i="2" a="1"/>
  <c r="CO56" i="2" s="1"/>
  <c r="CJ56" i="2" a="1"/>
  <c r="CJ56" i="2" s="1"/>
  <c r="CI56" i="2" a="1"/>
  <c r="CI56" i="2" s="1"/>
  <c r="CG57" i="2"/>
  <c r="CH56" i="2" a="1"/>
  <c r="CH56" i="2" s="1"/>
  <c r="CN57" i="2" l="1" a="1"/>
  <c r="CN57" i="2" s="1"/>
  <c r="CK57" i="2" a="1"/>
  <c r="CK57" i="2" s="1"/>
  <c r="CL57" i="2" a="1"/>
  <c r="CL57" i="2" s="1"/>
  <c r="CM57" i="2" a="1"/>
  <c r="CM57" i="2" s="1"/>
  <c r="CI57" i="2" a="1"/>
  <c r="CI57" i="2" s="1"/>
  <c r="CJ57" i="2" a="1"/>
  <c r="CJ57" i="2" s="1"/>
  <c r="CO57" i="2" a="1"/>
  <c r="CO57" i="2" s="1"/>
  <c r="CH57" i="2" a="1"/>
  <c r="CH57" i="2" s="1"/>
  <c r="CG58" i="2"/>
  <c r="CJ58" i="2" l="1" a="1"/>
  <c r="CJ58" i="2" s="1"/>
  <c r="CK58" i="2" a="1"/>
  <c r="CK58" i="2" s="1"/>
  <c r="CM58" i="2" a="1"/>
  <c r="CM58" i="2" s="1"/>
  <c r="CL58" i="2" a="1"/>
  <c r="CL58" i="2" s="1"/>
  <c r="CN58" i="2" a="1"/>
  <c r="CN58" i="2" s="1"/>
  <c r="CI58" i="2" a="1"/>
  <c r="CI58" i="2" s="1"/>
  <c r="CO58" i="2" a="1"/>
  <c r="CO58" i="2" s="1"/>
  <c r="CG59" i="2"/>
  <c r="CH58" i="2" a="1"/>
  <c r="CH58" i="2" s="1"/>
  <c r="CM59" i="2" l="1" a="1"/>
  <c r="CM59" i="2" s="1"/>
  <c r="CK59" i="2" a="1"/>
  <c r="CK59" i="2" s="1"/>
  <c r="CI59" i="2" a="1"/>
  <c r="CI59" i="2" s="1"/>
  <c r="CL59" i="2" a="1"/>
  <c r="CL59" i="2" s="1"/>
  <c r="CO59" i="2" a="1"/>
  <c r="CO59" i="2" s="1"/>
  <c r="CJ59" i="2" a="1"/>
  <c r="CJ59" i="2" s="1"/>
  <c r="CN59" i="2" a="1"/>
  <c r="CN59" i="2" s="1"/>
  <c r="CH59" i="2" a="1"/>
  <c r="CH59" i="2" s="1"/>
  <c r="CG60" i="2"/>
  <c r="CM60" i="2" l="1" a="1"/>
  <c r="CM60" i="2" s="1"/>
  <c r="CL60" i="2" a="1"/>
  <c r="CL60" i="2" s="1"/>
  <c r="CK60" i="2" a="1"/>
  <c r="CK60" i="2" s="1"/>
  <c r="CN60" i="2" a="1"/>
  <c r="CN60" i="2" s="1"/>
  <c r="CI60" i="2" a="1"/>
  <c r="CI60" i="2" s="1"/>
  <c r="CO60" i="2" a="1"/>
  <c r="CO60" i="2" s="1"/>
  <c r="CJ60" i="2" a="1"/>
  <c r="CJ60" i="2" s="1"/>
  <c r="CH60" i="2" a="1"/>
  <c r="CH60" i="2" s="1"/>
  <c r="CG61" i="2"/>
  <c r="CM61" i="2" l="1" a="1"/>
  <c r="CM61" i="2" s="1"/>
  <c r="CO61" i="2" a="1"/>
  <c r="CO61" i="2" s="1"/>
  <c r="CI61" i="2" a="1"/>
  <c r="CI61" i="2" s="1"/>
  <c r="CL61" i="2" a="1"/>
  <c r="CL61" i="2" s="1"/>
  <c r="CK61" i="2" a="1"/>
  <c r="CK61" i="2" s="1"/>
  <c r="CN61" i="2" a="1"/>
  <c r="CN61" i="2" s="1"/>
  <c r="CJ61" i="2" a="1"/>
  <c r="CJ61" i="2" s="1"/>
  <c r="CH61" i="2" a="1"/>
  <c r="CH6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<sst xmlns="http://schemas.openxmlformats.org/spreadsheetml/2006/main" count="315" uniqueCount="168">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</sst>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1074</c:v>
                </c:pt>
                <c:pt idx="58">
                  <c:v>1349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224</c:v>
                </c:pt>
                <c:pt idx="58">
                  <c:v>275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17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20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27</c:v>
                </c:pt>
                <c:pt idx="6">
                  <c:v>41</c:v>
                </c:pt>
                <c:pt idx="7">
                  <c:v>45</c:v>
                </c:pt>
                <c:pt idx="8">
                  <c:v>58</c:v>
                </c:pt>
                <c:pt idx="9">
                  <c:v>72</c:v>
                </c:pt>
                <c:pt idx="10">
                  <c:v>92</c:v>
                </c:pt>
                <c:pt idx="11">
                  <c:v>114</c:v>
                </c:pt>
                <c:pt idx="12">
                  <c:v>151</c:v>
                </c:pt>
                <c:pt idx="13">
                  <c:v>190</c:v>
                </c:pt>
                <c:pt idx="14">
                  <c:v>247</c:v>
                </c:pt>
                <c:pt idx="15">
                  <c:v>287</c:v>
                </c:pt>
                <c:pt idx="16">
                  <c:v>333</c:v>
                </c:pt>
                <c:pt idx="17">
                  <c:v>416</c:v>
                </c:pt>
                <c:pt idx="18">
                  <c:v>513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30</c:v>
                </c:pt>
                <c:pt idx="6">
                  <c:v>47</c:v>
                </c:pt>
                <c:pt idx="7">
                  <c:v>80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41</c:v>
                </c:pt>
                <c:pt idx="5">
                  <c:v>48</c:v>
                </c:pt>
                <c:pt idx="6">
                  <c:v>58</c:v>
                </c:pt>
                <c:pt idx="7">
                  <c:v>74</c:v>
                </c:pt>
                <c:pt idx="8">
                  <c:v>124</c:v>
                </c:pt>
                <c:pt idx="9">
                  <c:v>164</c:v>
                </c:pt>
                <c:pt idx="10">
                  <c:v>201</c:v>
                </c:pt>
                <c:pt idx="11">
                  <c:v>239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32</c:v>
                </c:pt>
                <c:pt idx="4">
                  <c:v>44</c:v>
                </c:pt>
                <c:pt idx="5">
                  <c:v>70</c:v>
                </c:pt>
                <c:pt idx="6">
                  <c:v>100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16</c:v>
                </c:pt>
                <c:pt idx="3">
                  <c:v>29</c:v>
                </c:pt>
                <c:pt idx="4">
                  <c:v>37</c:v>
                </c:pt>
                <c:pt idx="5">
                  <c:v>51</c:v>
                </c:pt>
                <c:pt idx="6">
                  <c:v>74</c:v>
                </c:pt>
                <c:pt idx="7">
                  <c:v>101</c:v>
                </c:pt>
                <c:pt idx="8">
                  <c:v>130</c:v>
                </c:pt>
                <c:pt idx="9">
                  <c:v>158</c:v>
                </c:pt>
                <c:pt idx="10">
                  <c:v>209</c:v>
                </c:pt>
                <c:pt idx="11">
                  <c:v>276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100</c:v>
                </c:pt>
                <c:pt idx="48">
                  <c:v>300</c:v>
                </c:pt>
                <c:pt idx="49">
                  <c:v>700</c:v>
                </c:pt>
                <c:pt idx="50">
                  <c:v>1500</c:v>
                </c:pt>
                <c:pt idx="51">
                  <c:v>3100</c:v>
                </c:pt>
                <c:pt idx="52">
                  <c:v>6300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40</c:v>
                </c:pt>
                <c:pt idx="48">
                  <c:v>100</c:v>
                </c:pt>
                <c:pt idx="49">
                  <c:v>182</c:v>
                </c:pt>
                <c:pt idx="50">
                  <c:v>300</c:v>
                </c:pt>
                <c:pt idx="51">
                  <c:v>464</c:v>
                </c:pt>
                <c:pt idx="52">
                  <c:v>700</c:v>
                </c:pt>
                <c:pt idx="53">
                  <c:v>1030</c:v>
                </c:pt>
                <c:pt idx="54">
                  <c:v>1500</c:v>
                </c:pt>
                <c:pt idx="55">
                  <c:v>2162</c:v>
                </c:pt>
                <c:pt idx="56">
                  <c:v>3100</c:v>
                </c:pt>
                <c:pt idx="57">
                  <c:v>4424</c:v>
                </c:pt>
                <c:pt idx="58">
                  <c:v>6300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24</c:v>
                </c:pt>
                <c:pt idx="48">
                  <c:v>58</c:v>
                </c:pt>
                <c:pt idx="49">
                  <c:v>100</c:v>
                </c:pt>
                <c:pt idx="50">
                  <c:v>150</c:v>
                </c:pt>
                <c:pt idx="51">
                  <c:v>216</c:v>
                </c:pt>
                <c:pt idx="52">
                  <c:v>300</c:v>
                </c:pt>
                <c:pt idx="53">
                  <c:v>402</c:v>
                </c:pt>
                <c:pt idx="54">
                  <c:v>534</c:v>
                </c:pt>
                <c:pt idx="55">
                  <c:v>700</c:v>
                </c:pt>
                <c:pt idx="56">
                  <c:v>906</c:v>
                </c:pt>
                <c:pt idx="57">
                  <c:v>1168</c:v>
                </c:pt>
                <c:pt idx="58">
                  <c:v>1500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18</c:v>
                </c:pt>
                <c:pt idx="48">
                  <c:v>40</c:v>
                </c:pt>
                <c:pt idx="49">
                  <c:v>68</c:v>
                </c:pt>
                <c:pt idx="50">
                  <c:v>100</c:v>
                </c:pt>
                <c:pt idx="51">
                  <c:v>136</c:v>
                </c:pt>
                <c:pt idx="52">
                  <c:v>182</c:v>
                </c:pt>
                <c:pt idx="53">
                  <c:v>236</c:v>
                </c:pt>
                <c:pt idx="54">
                  <c:v>300</c:v>
                </c:pt>
                <c:pt idx="55">
                  <c:v>374</c:v>
                </c:pt>
                <c:pt idx="56">
                  <c:v>464</c:v>
                </c:pt>
                <c:pt idx="57">
                  <c:v>572</c:v>
                </c:pt>
                <c:pt idx="58">
                  <c:v>700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14</c:v>
                </c:pt>
                <c:pt idx="48">
                  <c:v>30</c:v>
                </c:pt>
                <c:pt idx="49">
                  <c:v>50</c:v>
                </c:pt>
                <c:pt idx="50">
                  <c:v>74</c:v>
                </c:pt>
                <c:pt idx="51">
                  <c:v>100</c:v>
                </c:pt>
                <c:pt idx="52">
                  <c:v>128</c:v>
                </c:pt>
                <c:pt idx="53">
                  <c:v>162</c:v>
                </c:pt>
                <c:pt idx="54">
                  <c:v>202</c:v>
                </c:pt>
                <c:pt idx="55">
                  <c:v>248</c:v>
                </c:pt>
                <c:pt idx="56">
                  <c:v>300</c:v>
                </c:pt>
                <c:pt idx="57">
                  <c:v>358</c:v>
                </c:pt>
                <c:pt idx="58">
                  <c:v>426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610</c:v>
                </c:pt>
                <c:pt idx="56">
                  <c:v>750</c:v>
                </c:pt>
                <c:pt idx="57">
                  <c:v>974</c:v>
                </c:pt>
                <c:pt idx="58">
                  <c:v>1249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2402</c:v>
                </c:pt>
                <c:pt idx="56">
                  <c:v>2989</c:v>
                </c:pt>
                <c:pt idx="57">
                  <c:v>3758</c:v>
                </c:pt>
                <c:pt idx="58">
                  <c:v>4536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1109</c:v>
                </c:pt>
                <c:pt idx="56">
                  <c:v>1684</c:v>
                </c:pt>
                <c:pt idx="57">
                  <c:v>2181</c:v>
                </c:pt>
                <c:pt idx="58">
                  <c:v>2871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957</c:v>
                </c:pt>
                <c:pt idx="55">
                  <c:v>1051</c:v>
                </c:pt>
                <c:pt idx="56">
                  <c:v>1155</c:v>
                </c:pt>
                <c:pt idx="57">
                  <c:v>1226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1563</c:v>
                </c:pt>
                <c:pt idx="56">
                  <c:v>2079</c:v>
                </c:pt>
                <c:pt idx="57">
                  <c:v>2627</c:v>
                </c:pt>
                <c:pt idx="58">
                  <c:v>3399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9</c:v>
                </c:pt>
                <c:pt idx="47">
                  <c:v>69</c:v>
                </c:pt>
                <c:pt idx="48">
                  <c:v>100</c:v>
                </c:pt>
                <c:pt idx="49">
                  <c:v>139</c:v>
                </c:pt>
                <c:pt idx="50">
                  <c:v>167</c:v>
                </c:pt>
                <c:pt idx="51">
                  <c:v>214</c:v>
                </c:pt>
                <c:pt idx="52">
                  <c:v>336</c:v>
                </c:pt>
                <c:pt idx="53">
                  <c:v>459</c:v>
                </c:pt>
                <c:pt idx="54">
                  <c:v>589</c:v>
                </c:pt>
                <c:pt idx="55">
                  <c:v>786</c:v>
                </c:pt>
                <c:pt idx="56">
                  <c:v>958</c:v>
                </c:pt>
                <c:pt idx="57">
                  <c:v>1143</c:v>
                </c:pt>
                <c:pt idx="58">
                  <c:v>1386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10</c:v>
                </c:pt>
                <c:pt idx="51">
                  <c:v>17</c:v>
                </c:pt>
                <c:pt idx="52">
                  <c:v>30</c:v>
                </c:pt>
                <c:pt idx="53">
                  <c:v>38</c:v>
                </c:pt>
                <c:pt idx="54">
                  <c:v>50</c:v>
                </c:pt>
                <c:pt idx="55">
                  <c:v>50</c:v>
                </c:pt>
                <c:pt idx="56">
                  <c:v>60</c:v>
                </c:pt>
                <c:pt idx="57">
                  <c:v>78</c:v>
                </c:pt>
                <c:pt idx="58">
                  <c:v>78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4</c:v>
                </c:pt>
                <c:pt idx="47">
                  <c:v>104</c:v>
                </c:pt>
                <c:pt idx="48">
                  <c:v>333</c:v>
                </c:pt>
                <c:pt idx="49">
                  <c:v>502</c:v>
                </c:pt>
                <c:pt idx="50">
                  <c:v>733</c:v>
                </c:pt>
                <c:pt idx="51">
                  <c:v>877</c:v>
                </c:pt>
                <c:pt idx="52">
                  <c:v>1161</c:v>
                </c:pt>
                <c:pt idx="53">
                  <c:v>1666</c:v>
                </c:pt>
                <c:pt idx="54">
                  <c:v>2237</c:v>
                </c:pt>
                <c:pt idx="55">
                  <c:v>3050</c:v>
                </c:pt>
                <c:pt idx="56">
                  <c:v>3636</c:v>
                </c:pt>
                <c:pt idx="57">
                  <c:v>4235</c:v>
                </c:pt>
                <c:pt idx="58">
                  <c:v>5086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</c:v>
                </c:pt>
                <c:pt idx="47">
                  <c:v>63</c:v>
                </c:pt>
                <c:pt idx="48">
                  <c:v>106</c:v>
                </c:pt>
                <c:pt idx="49">
                  <c:v>173</c:v>
                </c:pt>
                <c:pt idx="50">
                  <c:v>221</c:v>
                </c:pt>
                <c:pt idx="51">
                  <c:v>282</c:v>
                </c:pt>
                <c:pt idx="52">
                  <c:v>356</c:v>
                </c:pt>
                <c:pt idx="53">
                  <c:v>527</c:v>
                </c:pt>
                <c:pt idx="54">
                  <c:v>698</c:v>
                </c:pt>
                <c:pt idx="55">
                  <c:v>1040</c:v>
                </c:pt>
                <c:pt idx="56">
                  <c:v>1241</c:v>
                </c:pt>
                <c:pt idx="57">
                  <c:v>1443</c:v>
                </c:pt>
                <c:pt idx="58">
                  <c:v>1850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1.6</c:v>
                </c:pt>
                <c:pt idx="58">
                  <c:v>1.2276785714285714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797</c:v>
                </c:pt>
                <c:pt idx="58">
                  <c:v>1021</c:v>
                </c:pt>
                <c:pt idx="59">
                  <c:v>1296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638</c:v>
                </c:pt>
                <c:pt idx="58">
                  <c:v>816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ht="16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ht="16" x14ac:dyDescent="0.2">
      <c r="B32" t="s">
        <v>102</v>
      </c>
      <c r="C32" s="6" t="s">
        <v>103</v>
      </c>
      <c r="D32" s="7" t="s">
        <v>60</v>
      </c>
    </row>
    <row r="33" spans="1:4" ht="32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G50" activePane="bottomRight" state="frozen"/>
      <selection pane="topRight" activeCell="R1" sqref="R1"/>
      <selection pane="bottomLeft" activeCell="A37" sqref="A37"/>
      <selection pane="bottomRight" activeCell="W61" sqref="W61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I60">
        <v>2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L61">
        <v>33</v>
      </c>
      <c r="O61">
        <v>38</v>
      </c>
      <c r="U61">
        <v>30</v>
      </c>
      <c r="X61">
        <v>67</v>
      </c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V143"/>
  <sheetViews>
    <sheetView tabSelected="1" zoomScaleNormal="100" zoomScaleSheetLayoutView="100" workbookViewId="0">
      <pane xSplit="1" ySplit="2" topLeftCell="BM14" activePane="bottomRight" state="frozen"/>
      <selection pane="topRight" activeCell="B1" sqref="B1"/>
      <selection pane="bottomLeft" activeCell="A51" sqref="A51"/>
      <selection pane="bottomRight" activeCell="A62" sqref="A62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9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s="11" t="s">
        <v>148</v>
      </c>
      <c r="BM1" s="11"/>
      <c r="BN1" s="11" t="s">
        <v>152</v>
      </c>
      <c r="BO1" s="11"/>
      <c r="BP1" s="11" t="s">
        <v>156</v>
      </c>
      <c r="BQ1" s="11"/>
      <c r="BR1" t="s">
        <v>111</v>
      </c>
      <c r="BS1" s="11" t="s">
        <v>112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 t="str">
        <f>"State daily cases after reaching " &amp;Configuration!$B$12 &amp; " cases"</f>
        <v>State daily cases after reaching 20 cases</v>
      </c>
      <c r="CH1" s="11"/>
      <c r="CI1" s="11"/>
      <c r="CJ1" s="11"/>
      <c r="CK1" s="11"/>
      <c r="CL1" s="11"/>
      <c r="CM1" s="11"/>
      <c r="CN1" s="11"/>
      <c r="CO1" s="11"/>
    </row>
    <row r="2" spans="1:9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76</v>
      </c>
      <c r="BS2" t="s">
        <v>163</v>
      </c>
      <c r="BT2" t="s">
        <v>164</v>
      </c>
      <c r="BU2" t="s">
        <v>165</v>
      </c>
      <c r="BV2" t="s">
        <v>162</v>
      </c>
      <c r="BW2" t="s">
        <v>166</v>
      </c>
      <c r="BX2" t="s">
        <v>113</v>
      </c>
      <c r="BY2" t="s">
        <v>72</v>
      </c>
      <c r="BZ2" t="s">
        <v>77</v>
      </c>
      <c r="CA2" t="s">
        <v>118</v>
      </c>
      <c r="CB2" t="s">
        <v>124</v>
      </c>
      <c r="CC2" t="s">
        <v>133</v>
      </c>
      <c r="CD2" t="s">
        <v>145</v>
      </c>
      <c r="CE2" t="s">
        <v>151</v>
      </c>
      <c r="CF2" t="s">
        <v>155</v>
      </c>
      <c r="CG2" t="s">
        <v>131</v>
      </c>
      <c r="CH2" t="s">
        <v>1</v>
      </c>
      <c r="CI2" t="s">
        <v>2</v>
      </c>
      <c r="CJ2" t="s">
        <v>3</v>
      </c>
      <c r="CK2" t="s">
        <v>4</v>
      </c>
      <c r="CL2" t="s">
        <v>40</v>
      </c>
      <c r="CM2" t="s">
        <v>41</v>
      </c>
      <c r="CN2" t="s">
        <v>42</v>
      </c>
      <c r="CO2" t="s">
        <v>43</v>
      </c>
    </row>
    <row r="3" spans="1:9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IFERROR(IF(OR(ISNA($A3),$AC3&lt;100),NA(),IF(FLOOR(100*(2^($BR3)),2)-100&gt; _xlfn.AGGREGATE(4,6,$BX$3:$CF$2000)+2000,NA(),FLOOR(100*(2^($BR3)),2)-100)), NA())</f>
        <v>#N/A</v>
      </c>
      <c r="BT3" t="e">
        <f>IFERROR(IF(OR(ISNA($A3),$AC3&lt;100),NA(),IF(FLOOR(100*(2^($BR3/2)),2)-100&gt; _xlfn.AGGREGATE(4,6,$BX$3:$CF$2000)+2000,NA(),FLOOR(100*(2^($BR3/2)),2)-100)), NA())</f>
        <v>#N/A</v>
      </c>
      <c r="BU3" t="e">
        <f>IFERROR(IF(OR(ISNA($A3),$AC3&lt;100),NA(),IF(FLOOR(100*(2^($BR3/3)),2)-100&gt; _xlfn.AGGREGATE(4,6,$BX$3:$CF$2000)+2000,NA(),FLOOR(100*(2^($BR3/3)),2)-100)), NA())</f>
        <v>#N/A</v>
      </c>
      <c r="BV3" t="e">
        <f>IFERROR(IF(OR(ISNA($A3),$AC3&lt;100),NA(),IF(FLOOR(100*(2^($BR3/4)),2)-100&gt; _xlfn.AGGREGATE(4,6,$BX$3:$CF$2000)+2000,NA(),FLOOR(100*(2^($BR3/4)),2)-100)), NA())</f>
        <v>#N/A</v>
      </c>
      <c r="BW3" t="e">
        <f>IFERROR(IF(OR(ISNA($A3),$AC3&lt;100),NA(),IF(FLOOR(100*(2^($BR3/5)),2)-100&gt; _xlfn.AGGREGATE(4,6,$BX$3:$CF$2000)+2000,NA(),FLOOR(100*(2^($BR3/5)),2)-100)), NA())</f>
        <v>#N/A</v>
      </c>
      <c r="BX3" t="e">
        <f>IFERROR(IF(OR(ISNA(A3),AC3&lt;100),NA(),AC3-100),NA())</f>
        <v>#N/A</v>
      </c>
      <c r="BY3" t="e" cm="1">
        <f t="array" ref="BY3">IFERROR(IF(OR(ISNA($A3),$AC3&lt;100,INDEX(International!C$3:C$2000,_xlfn.XMATCH(100,International!C$3:C$2000,1,1)+$BR3)=""),NA(),INDEX(International!C$3:C$2000,_xlfn.XMATCH(100,International!C$3:C$2000,1,1)+$BR3)-100), NA())</f>
        <v>#N/A</v>
      </c>
      <c r="BZ3" t="e" cm="1">
        <f t="array" ref="BZ3">IFERROR(IF(OR(ISNA($A3),$AC3&lt;100,INDEX(International!F$3:F$2000,_xlfn.XMATCH(100,International!F$3:F$2000,1,1)+$BR3)=""),NA(),INDEX(International!F$3:F$2000,_xlfn.XMATCH(100,International!F$3:F$2000,1,1)+$BR3)-100), NA())</f>
        <v>#N/A</v>
      </c>
      <c r="CA3" t="e" cm="1">
        <f t="array" ref="CA3">IFERROR(IF(OR(ISNA($A3),$AC3&lt;100,INDEX(International!I$3:I$2000,_xlfn.XMATCH(100,International!I$3:I$2000,1,1)+$BR3)=""),NA(),INDEX(International!I$3:I$2000,_xlfn.XMATCH(100,International!I$3:I$2000,1,1)+$BR3)-100), NA())</f>
        <v>#N/A</v>
      </c>
      <c r="CB3" t="e" cm="1">
        <f t="array" ref="CB3">IFERROR(IF(OR(ISNA($A3),$AC3&lt;100,INDEX(International!L$3:L$2000,_xlfn.XMATCH(100,International!L$3:L$2000,1,1)+$BR3)=""),NA(),INDEX(International!L$3:L$2000,_xlfn.XMATCH(100,International!L$3:L$2000,1,1)+$BR3)-100), NA())</f>
        <v>#N/A</v>
      </c>
      <c r="CC3" t="e" cm="1">
        <f t="array" ref="CC3">IFERROR(IF(OR(ISNA($A3),$AC3&lt;100,INDEX(International!O$3:O$2000,_xlfn.XMATCH(100,International!O$3:O$2000,1,1)+$BR3)=""),NA(),INDEX(International!O$3:O$2000,_xlfn.XMATCH(100,International!O$3:O$2000,1,1)+$BR3)-100), NA())</f>
        <v>#N/A</v>
      </c>
      <c r="CD3" t="e" cm="1">
        <f t="array" ref="CD3">IFERROR(IF(OR(ISNA($A3),$AC3&lt;100,INDEX(International!R$3:R$2000,_xlfn.XMATCH(100,International!R$3:R$2000,1,1)+$BR3)=""),NA(),INDEX(International!R$3:R$2000,_xlfn.XMATCH(100,International!R$3:R$2000,1,1)+$BR3)-100), NA())</f>
        <v>#N/A</v>
      </c>
      <c r="CE3" t="e" cm="1">
        <f t="array" ref="CE3">IFERROR(IF(OR(ISNA($A3),$AC3&lt;100,INDEX(International!U$3:U$2000,_xlfn.XMATCH(100,International!U$3:U$2000,1,1)+$BR3)=""),NA(),INDEX(International!U$3:U$2000,_xlfn.XMATCH(100,International!U$3:U$2000,1,1)+$BR3)-100), NA())</f>
        <v>#N/A</v>
      </c>
      <c r="CF3" t="e" cm="1">
        <f t="array" ref="CF3">IFERROR(IF(OR(ISNA($A3),$AC3&lt;100,INDEX(International!X$3:X$2000,_xlfn.XMATCH(100,International!X$3:X$2000,1,1)+$BR3)=""),NA(),INDEX(International!X$3:X$2000,_xlfn.XMATCH(100,International!X$3:X$2000,1,1)+$BR3)-100), NA())</f>
        <v>#N/A</v>
      </c>
      <c r="CG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+1,CG2+1,NA())))</f>
        <v>0</v>
      </c>
      <c r="CH3" t="e" cm="1">
        <f t="array" ref="CH3">IFERROR(IF(ISNA($A3),NA(),INDEX(B$3:B$2000,_xlfn.XMATCH(Configuration!$B$12,B$3:B$2000,1,1)+$CG3)-Configuration!$B$12), NA())</f>
        <v>#N/A</v>
      </c>
      <c r="CI3" cm="1">
        <f t="array" ref="CI3">IFERROR(IF(ISNA($A3),NA(),INDEX(E$3:E$2000,_xlfn.XMATCH(Configuration!$B$12,E$3:E$2000,1,1)+$CG3)-Configuration!$B$12), NA())</f>
        <v>2</v>
      </c>
      <c r="CJ3" t="e" cm="1">
        <f t="array" ref="CJ3">IFERROR(IF(ISNA($A3),NA(),INDEX(H$3:H$2000,_xlfn.XMATCH(Configuration!$B$12,H$3:H$2000,1,1)+$CG3)-Configuration!$B$12), NA())</f>
        <v>#N/A</v>
      </c>
      <c r="CK3" cm="1">
        <f t="array" ref="CK3">IFERROR(IF(ISNA($A3),NA(),INDEX(K$3:K$2000,_xlfn.XMATCH(Configuration!$B$12,K$3:K$2000,1,1)+$CG3)-Configuration!$B$12), NA())</f>
        <v>0</v>
      </c>
      <c r="CL3" cm="1">
        <f t="array" ref="CL3">IFERROR(IF(ISNA($A3),NA(),INDEX(N$3:N$2000,_xlfn.XMATCH(Configuration!$B$12,N$3:N$2000,1,1)+$CG3)-Configuration!$B$12), NA())</f>
        <v>0</v>
      </c>
      <c r="CM3" t="e" cm="1">
        <f t="array" ref="CM3">IFERROR(IF(ISNA($A3),NA(),INDEX(Q$3:Q$2000,_xlfn.XMATCH(Configuration!$B$12,Q$3:Q$2000,1,1)+$CG3)-Configuration!$B$12), NA())</f>
        <v>#N/A</v>
      </c>
      <c r="CN3" cm="1">
        <f t="array" ref="CN3">IFERROR(IF(ISNA($A3),NA(),INDEX(T$3:T$2000,_xlfn.XMATCH(Configuration!$B$12,T$3:T$2000,1,1)+$CG3)-Configuration!$B$12), NA())</f>
        <v>8</v>
      </c>
      <c r="CO3" cm="1">
        <f t="array" ref="CO3">IFERROR(IF(ISNA($A3),NA(),INDEX(W$3:W$2000,_xlfn.XMATCH(Configuration!$B$12,W$3:W$2000,1,1)+$CG3)-Configuration!$B$12), NA())</f>
        <v>1</v>
      </c>
    </row>
    <row r="4" spans="1:9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IFERROR(IF(OR(ISNA($A4),$AC4&lt;100),NA(),IF(FLOOR(100*(2^($BR4)),2)-100&gt; _xlfn.AGGREGATE(4,6,$BX$3:$CF$2000)+2000,NA(),FLOOR(100*(2^($BR4)),2)-100)), NA())</f>
        <v>#N/A</v>
      </c>
      <c r="BT4" t="e">
        <f t="shared" ref="BT4:BT67" si="26">IFERROR(IF(OR(ISNA($A4),$AC4&lt;100),NA(),IF(FLOOR(100*(2^($BR4/2)),2)-100&gt; _xlfn.AGGREGATE(4,6,$BX$3:$CF$2000)+2000,NA(),FLOOR(100*(2^($BR4/2)),2)-100)), NA())</f>
        <v>#N/A</v>
      </c>
      <c r="BU4" t="e">
        <f t="shared" ref="BU4:BU67" si="27">IFERROR(IF(OR(ISNA($A4),$AC4&lt;100),NA(),IF(FLOOR(100*(2^($BR4/3)),2)-100&gt; _xlfn.AGGREGATE(4,6,$BX$3:$CF$2000)+2000,NA(),FLOOR(100*(2^($BR4/3)),2)-100)), NA())</f>
        <v>#N/A</v>
      </c>
      <c r="BV4" t="e">
        <f t="shared" ref="BV4:BV67" si="28">IFERROR(IF(OR(ISNA($A4),$AC4&lt;100),NA(),IF(FLOOR(100*(2^($BR4/4)),2)-100&gt; _xlfn.AGGREGATE(4,6,$BX$3:$CF$2000)+2000,NA(),FLOOR(100*(2^($BR4/4)),2)-100)), NA())</f>
        <v>#N/A</v>
      </c>
      <c r="BW4" t="e">
        <f t="shared" ref="BW4:BW67" si="29">IFERROR(IF(OR(ISNA($A4),$AC4&lt;100),NA(),IF(FLOOR(100*(2^($BR4/5)),2)-100&gt; _xlfn.AGGREGATE(4,6,$BX$3:$CF$2000)+2000,NA(),FLOOR(100*(2^($BR4/5)),2)-100)), NA())</f>
        <v>#N/A</v>
      </c>
      <c r="BX4" t="e">
        <f t="shared" ref="BX4:BX67" si="30">IFERROR(IF(OR(ISNA(A4),AC4&lt;100),NA(),AC4-100),NA())</f>
        <v>#N/A</v>
      </c>
      <c r="BY4" t="e" cm="1">
        <f t="array" ref="BY4">IFERROR(IF(OR(ISNA($A4),$AC4&lt;100,INDEX(International!C$3:C$2000,_xlfn.XMATCH(100,International!C$3:C$2000,1,1)+$BR4)=""),NA(),INDEX(International!C$3:C$2000,_xlfn.XMATCH(100,International!C$3:C$2000,1,1)+$BR4)-100), NA())</f>
        <v>#N/A</v>
      </c>
      <c r="BZ4" t="e" cm="1">
        <f t="array" ref="BZ4">IFERROR(IF(OR(ISNA($A4),$AC4&lt;100,INDEX(International!F$3:F$2000,_xlfn.XMATCH(100,International!F$3:F$2000,1,1)+$BR4)=""),NA(),INDEX(International!F$3:F$2000,_xlfn.XMATCH(100,International!F$3:F$2000,1,1)+$BR4)-100), NA())</f>
        <v>#N/A</v>
      </c>
      <c r="CA4" t="e" cm="1">
        <f t="array" ref="CA4">IFERROR(IF(OR(ISNA($A4),$AC4&lt;100,INDEX(International!I$3:I$2000,_xlfn.XMATCH(100,International!I$3:I$2000,1,1)+$BR4)=""),NA(),INDEX(International!I$3:I$2000,_xlfn.XMATCH(100,International!I$3:I$2000,1,1)+$BR4)-100), NA())</f>
        <v>#N/A</v>
      </c>
      <c r="CB4" t="e" cm="1">
        <f t="array" ref="CB4">IFERROR(IF(OR(ISNA($A4),$AC4&lt;100,INDEX(International!L$3:L$2000,_xlfn.XMATCH(100,International!L$3:L$2000,1,1)+$BR4)=""),NA(),INDEX(International!L$3:L$2000,_xlfn.XMATCH(100,International!L$3:L$2000,1,1)+$BR4)-100), NA())</f>
        <v>#N/A</v>
      </c>
      <c r="CC4" t="e" cm="1">
        <f t="array" ref="CC4">IFERROR(IF(OR(ISNA($A4),$AC4&lt;100,INDEX(International!O$3:O$2000,_xlfn.XMATCH(100,International!O$3:O$2000,1,1)+$BR4)=""),NA(),INDEX(International!O$3:O$2000,_xlfn.XMATCH(100,International!O$3:O$2000,1,1)+$BR4)-100), NA())</f>
        <v>#N/A</v>
      </c>
      <c r="CD4" t="e" cm="1">
        <f t="array" ref="CD4">IFERROR(IF(OR(ISNA($A4),$AC4&lt;100,INDEX(International!R$3:R$2000,_xlfn.XMATCH(100,International!R$3:R$2000,1,1)+$BR4)=""),NA(),INDEX(International!R$3:R$2000,_xlfn.XMATCH(100,International!R$3:R$2000,1,1)+$BR4)-100), NA())</f>
        <v>#N/A</v>
      </c>
      <c r="CE4" t="e" cm="1">
        <f t="array" ref="CE4">IFERROR(IF(OR(ISNA($A4),$AC4&lt;100,INDEX(International!U$3:U$2000,_xlfn.XMATCH(100,International!U$3:U$2000,1,1)+$BR4)=""),NA(),INDEX(International!U$3:U$2000,_xlfn.XMATCH(100,International!U$3:U$2000,1,1)+$BR4)-100), NA())</f>
        <v>#N/A</v>
      </c>
      <c r="CF4" t="e" cm="1">
        <f t="array" ref="CF4">IFERROR(IF(OR(ISNA($A4),$AC4&lt;100,INDEX(International!X$3:X$2000,_xlfn.XMATCH(100,International!X$3:X$2000,1,1)+$BR4)=""),NA(),INDEX(International!X$3:X$2000,_xlfn.XMATCH(100,International!X$3:X$2000,1,1)+$BR4)-100), NA())</f>
        <v>#N/A</v>
      </c>
      <c r="CG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+1,CG3+1,NA())))</f>
        <v>1</v>
      </c>
      <c r="CH4" t="e" cm="1">
        <f t="array" ref="CH4">IFERROR(IF(ISNA($A4),NA(),INDEX(B$3:B$2000,_xlfn.XMATCH(Configuration!$B$12,B$3:B$2000,1,1)+$CG4)-Configuration!$B$12), NA())</f>
        <v>#N/A</v>
      </c>
      <c r="CI4" cm="1">
        <f t="array" ref="CI4">IFERROR(IF(ISNA($A4),NA(),INDEX(E$3:E$2000,_xlfn.XMATCH(Configuration!$B$12,E$3:E$2000,1,1)+$CG4)-Configuration!$B$12), NA())</f>
        <v>5</v>
      </c>
      <c r="CJ4" t="e" cm="1">
        <f t="array" ref="CJ4">IFERROR(IF(ISNA($A4),NA(),INDEX(H$3:H$2000,_xlfn.XMATCH(Configuration!$B$12,H$3:H$2000,1,1)+$CG4)-Configuration!$B$12), NA())</f>
        <v>#N/A</v>
      </c>
      <c r="CK4" cm="1">
        <f t="array" ref="CK4">IFERROR(IF(ISNA($A4),NA(),INDEX(K$3:K$2000,_xlfn.XMATCH(Configuration!$B$12,K$3:K$2000,1,1)+$CG4)-Configuration!$B$12), NA())</f>
        <v>9</v>
      </c>
      <c r="CL4" cm="1">
        <f t="array" ref="CL4">IFERROR(IF(ISNA($A4),NA(),INDEX(N$3:N$2000,_xlfn.XMATCH(Configuration!$B$12,N$3:N$2000,1,1)+$CG4)-Configuration!$B$12), NA())</f>
        <v>7</v>
      </c>
      <c r="CM4" t="e" cm="1">
        <f t="array" ref="CM4">IFERROR(IF(ISNA($A4),NA(),INDEX(Q$3:Q$2000,_xlfn.XMATCH(Configuration!$B$12,Q$3:Q$2000,1,1)+$CG4)-Configuration!$B$12), NA())</f>
        <v>#N/A</v>
      </c>
      <c r="CN4" cm="1">
        <f t="array" ref="CN4">IFERROR(IF(ISNA($A4),NA(),INDEX(T$3:T$2000,_xlfn.XMATCH(Configuration!$B$12,T$3:T$2000,1,1)+$CG4)-Configuration!$B$12), NA())</f>
        <v>11</v>
      </c>
      <c r="CO4" cm="1">
        <f t="array" ref="CO4">IFERROR(IF(ISNA($A4),NA(),INDEX(W$3:W$2000,_xlfn.XMATCH(Configuration!$B$12,W$3:W$2000,1,1)+$CG4)-Configuration!$B$12), NA())</f>
        <v>7</v>
      </c>
    </row>
    <row r="5" spans="1:9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>
        <f t="shared" si="26"/>
        <v>#N/A</v>
      </c>
      <c r="BU5" t="e">
        <f t="shared" si="27"/>
        <v>#N/A</v>
      </c>
      <c r="BV5" t="e">
        <f t="shared" si="28"/>
        <v>#N/A</v>
      </c>
      <c r="BW5" t="e">
        <f t="shared" si="29"/>
        <v>#N/A</v>
      </c>
      <c r="BX5" t="e">
        <f t="shared" si="30"/>
        <v>#N/A</v>
      </c>
      <c r="BY5" t="e" cm="1">
        <f t="array" ref="BY5">IFERROR(IF(OR(ISNA($A5),$AC5&lt;100,INDEX(International!C$3:C$2000,_xlfn.XMATCH(100,International!C$3:C$2000,1,1)+$BR5)=""),NA(),INDEX(International!C$3:C$2000,_xlfn.XMATCH(100,International!C$3:C$2000,1,1)+$BR5)-100), NA())</f>
        <v>#N/A</v>
      </c>
      <c r="BZ5" t="e" cm="1">
        <f t="array" ref="BZ5">IFERROR(IF(OR(ISNA($A5),$AC5&lt;100,INDEX(International!F$3:F$2000,_xlfn.XMATCH(100,International!F$3:F$2000,1,1)+$BR5)=""),NA(),INDEX(International!F$3:F$2000,_xlfn.XMATCH(100,International!F$3:F$2000,1,1)+$BR5)-100), NA())</f>
        <v>#N/A</v>
      </c>
      <c r="CA5" t="e" cm="1">
        <f t="array" ref="CA5">IFERROR(IF(OR(ISNA($A5),$AC5&lt;100,INDEX(International!I$3:I$2000,_xlfn.XMATCH(100,International!I$3:I$2000,1,1)+$BR5)=""),NA(),INDEX(International!I$3:I$2000,_xlfn.XMATCH(100,International!I$3:I$2000,1,1)+$BR5)-100), NA())</f>
        <v>#N/A</v>
      </c>
      <c r="CB5" t="e" cm="1">
        <f t="array" ref="CB5">IFERROR(IF(OR(ISNA($A5),$AC5&lt;100,INDEX(International!L$3:L$2000,_xlfn.XMATCH(100,International!L$3:L$2000,1,1)+$BR5)=""),NA(),INDEX(International!L$3:L$2000,_xlfn.XMATCH(100,International!L$3:L$2000,1,1)+$BR5)-100), NA())</f>
        <v>#N/A</v>
      </c>
      <c r="CC5" t="e" cm="1">
        <f t="array" ref="CC5">IFERROR(IF(OR(ISNA($A5),$AC5&lt;100,INDEX(International!O$3:O$2000,_xlfn.XMATCH(100,International!O$3:O$2000,1,1)+$BR5)=""),NA(),INDEX(International!O$3:O$2000,_xlfn.XMATCH(100,International!O$3:O$2000,1,1)+$BR5)-100), NA())</f>
        <v>#N/A</v>
      </c>
      <c r="CD5" t="e" cm="1">
        <f t="array" ref="CD5">IFERROR(IF(OR(ISNA($A5),$AC5&lt;100,INDEX(International!R$3:R$2000,_xlfn.XMATCH(100,International!R$3:R$2000,1,1)+$BR5)=""),NA(),INDEX(International!R$3:R$2000,_xlfn.XMATCH(100,International!R$3:R$2000,1,1)+$BR5)-100), NA())</f>
        <v>#N/A</v>
      </c>
      <c r="CE5" t="e" cm="1">
        <f t="array" ref="CE5">IFERROR(IF(OR(ISNA($A5),$AC5&lt;100,INDEX(International!U$3:U$2000,_xlfn.XMATCH(100,International!U$3:U$2000,1,1)+$BR5)=""),NA(),INDEX(International!U$3:U$2000,_xlfn.XMATCH(100,International!U$3:U$2000,1,1)+$BR5)-100), NA())</f>
        <v>#N/A</v>
      </c>
      <c r="CF5" t="e" cm="1">
        <f t="array" ref="CF5">IFERROR(IF(OR(ISNA($A5),$AC5&lt;100,INDEX(International!X$3:X$2000,_xlfn.XMATCH(100,International!X$3:X$2000,1,1)+$BR5)=""),NA(),INDEX(International!X$3:X$2000,_xlfn.XMATCH(100,International!X$3:X$2000,1,1)+$BR5)-100), NA())</f>
        <v>#N/A</v>
      </c>
      <c r="CG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+1,CG4+1,NA())))</f>
        <v>2</v>
      </c>
      <c r="CH5" t="e" cm="1">
        <f t="array" ref="CH5">IFERROR(IF(ISNA($A5),NA(),INDEX(B$3:B$2000,_xlfn.XMATCH(Configuration!$B$12,B$3:B$2000,1,1)+$CG5)-Configuration!$B$12), NA())</f>
        <v>#N/A</v>
      </c>
      <c r="CI5" cm="1">
        <f t="array" ref="CI5">IFERROR(IF(ISNA($A5),NA(),INDEX(E$3:E$2000,_xlfn.XMATCH(Configuration!$B$12,E$3:E$2000,1,1)+$CG5)-Configuration!$B$12), NA())</f>
        <v>8</v>
      </c>
      <c r="CJ5" t="e" cm="1">
        <f t="array" ref="CJ5">IFERROR(IF(ISNA($A5),NA(),INDEX(H$3:H$2000,_xlfn.XMATCH(Configuration!$B$12,H$3:H$2000,1,1)+$CG5)-Configuration!$B$12), NA())</f>
        <v>#N/A</v>
      </c>
      <c r="CK5" cm="1">
        <f t="array" ref="CK5">IFERROR(IF(ISNA($A5),NA(),INDEX(K$3:K$2000,_xlfn.XMATCH(Configuration!$B$12,K$3:K$2000,1,1)+$CG5)-Configuration!$B$12), NA())</f>
        <v>12</v>
      </c>
      <c r="CL5" cm="1">
        <f t="array" ref="CL5">IFERROR(IF(ISNA($A5),NA(),INDEX(N$3:N$2000,_xlfn.XMATCH(Configuration!$B$12,N$3:N$2000,1,1)+$CG5)-Configuration!$B$12), NA())</f>
        <v>15</v>
      </c>
      <c r="CM5" t="e" cm="1">
        <f t="array" ref="CM5">IFERROR(IF(ISNA($A5),NA(),INDEX(Q$3:Q$2000,_xlfn.XMATCH(Configuration!$B$12,Q$3:Q$2000,1,1)+$CG5)-Configuration!$B$12), NA())</f>
        <v>#N/A</v>
      </c>
      <c r="CN5" cm="1">
        <f t="array" ref="CN5">IFERROR(IF(ISNA($A5),NA(),INDEX(T$3:T$2000,_xlfn.XMATCH(Configuration!$B$12,T$3:T$2000,1,1)+$CG5)-Configuration!$B$12), NA())</f>
        <v>15</v>
      </c>
      <c r="CO5" cm="1">
        <f t="array" ref="CO5">IFERROR(IF(ISNA($A5),NA(),INDEX(W$3:W$2000,_xlfn.XMATCH(Configuration!$B$12,W$3:W$2000,1,1)+$CG5)-Configuration!$B$12), NA())</f>
        <v>16</v>
      </c>
    </row>
    <row r="6" spans="1:9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>
        <f t="shared" si="26"/>
        <v>#N/A</v>
      </c>
      <c r="BU6" t="e">
        <f t="shared" si="27"/>
        <v>#N/A</v>
      </c>
      <c r="BV6" t="e">
        <f t="shared" si="28"/>
        <v>#N/A</v>
      </c>
      <c r="BW6" t="e">
        <f t="shared" si="29"/>
        <v>#N/A</v>
      </c>
      <c r="BX6" t="e">
        <f t="shared" si="30"/>
        <v>#N/A</v>
      </c>
      <c r="BY6" t="e" cm="1">
        <f t="array" ref="BY6">IFERROR(IF(OR(ISNA($A6),$AC6&lt;100,INDEX(International!C$3:C$2000,_xlfn.XMATCH(100,International!C$3:C$2000,1,1)+$BR6)=""),NA(),INDEX(International!C$3:C$2000,_xlfn.XMATCH(100,International!C$3:C$2000,1,1)+$BR6)-100), NA())</f>
        <v>#N/A</v>
      </c>
      <c r="BZ6" t="e" cm="1">
        <f t="array" ref="BZ6">IFERROR(IF(OR(ISNA($A6),$AC6&lt;100,INDEX(International!F$3:F$2000,_xlfn.XMATCH(100,International!F$3:F$2000,1,1)+$BR6)=""),NA(),INDEX(International!F$3:F$2000,_xlfn.XMATCH(100,International!F$3:F$2000,1,1)+$BR6)-100), NA())</f>
        <v>#N/A</v>
      </c>
      <c r="CA6" t="e" cm="1">
        <f t="array" ref="CA6">IFERROR(IF(OR(ISNA($A6),$AC6&lt;100,INDEX(International!I$3:I$2000,_xlfn.XMATCH(100,International!I$3:I$2000,1,1)+$BR6)=""),NA(),INDEX(International!I$3:I$2000,_xlfn.XMATCH(100,International!I$3:I$2000,1,1)+$BR6)-100), NA())</f>
        <v>#N/A</v>
      </c>
      <c r="CB6" t="e" cm="1">
        <f t="array" ref="CB6">IFERROR(IF(OR(ISNA($A6),$AC6&lt;100,INDEX(International!L$3:L$2000,_xlfn.XMATCH(100,International!L$3:L$2000,1,1)+$BR6)=""),NA(),INDEX(International!L$3:L$2000,_xlfn.XMATCH(100,International!L$3:L$2000,1,1)+$BR6)-100), NA())</f>
        <v>#N/A</v>
      </c>
      <c r="CC6" t="e" cm="1">
        <f t="array" ref="CC6">IFERROR(IF(OR(ISNA($A6),$AC6&lt;100,INDEX(International!O$3:O$2000,_xlfn.XMATCH(100,International!O$3:O$2000,1,1)+$BR6)=""),NA(),INDEX(International!O$3:O$2000,_xlfn.XMATCH(100,International!O$3:O$2000,1,1)+$BR6)-100), NA())</f>
        <v>#N/A</v>
      </c>
      <c r="CD6" t="e" cm="1">
        <f t="array" ref="CD6">IFERROR(IF(OR(ISNA($A6),$AC6&lt;100,INDEX(International!R$3:R$2000,_xlfn.XMATCH(100,International!R$3:R$2000,1,1)+$BR6)=""),NA(),INDEX(International!R$3:R$2000,_xlfn.XMATCH(100,International!R$3:R$2000,1,1)+$BR6)-100), NA())</f>
        <v>#N/A</v>
      </c>
      <c r="CE6" t="e" cm="1">
        <f t="array" ref="CE6">IFERROR(IF(OR(ISNA($A6),$AC6&lt;100,INDEX(International!U$3:U$2000,_xlfn.XMATCH(100,International!U$3:U$2000,1,1)+$BR6)=""),NA(),INDEX(International!U$3:U$2000,_xlfn.XMATCH(100,International!U$3:U$2000,1,1)+$BR6)-100), NA())</f>
        <v>#N/A</v>
      </c>
      <c r="CF6" t="e" cm="1">
        <f t="array" ref="CF6">IFERROR(IF(OR(ISNA($A6),$AC6&lt;100,INDEX(International!X$3:X$2000,_xlfn.XMATCH(100,International!X$3:X$2000,1,1)+$BR6)=""),NA(),INDEX(International!X$3:X$2000,_xlfn.XMATCH(100,International!X$3:X$2000,1,1)+$BR6)-100), NA())</f>
        <v>#N/A</v>
      </c>
      <c r="CG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+1,CG5+1,NA())))</f>
        <v>3</v>
      </c>
      <c r="CH6" t="e" cm="1">
        <f t="array" ref="CH6">IFERROR(IF(ISNA($A6),NA(),INDEX(B$3:B$2000,_xlfn.XMATCH(Configuration!$B$12,B$3:B$2000,1,1)+$CG6)-Configuration!$B$12), NA())</f>
        <v>#N/A</v>
      </c>
      <c r="CI6" cm="1">
        <f t="array" ref="CI6">IFERROR(IF(ISNA($A6),NA(),INDEX(E$3:E$2000,_xlfn.XMATCH(Configuration!$B$12,E$3:E$2000,1,1)+$CG6)-Configuration!$B$12), NA())</f>
        <v>16</v>
      </c>
      <c r="CJ6" t="e" cm="1">
        <f t="array" ref="CJ6">IFERROR(IF(ISNA($A6),NA(),INDEX(H$3:H$2000,_xlfn.XMATCH(Configuration!$B$12,H$3:H$2000,1,1)+$CG6)-Configuration!$B$12), NA())</f>
        <v>#N/A</v>
      </c>
      <c r="CK6" cm="1">
        <f t="array" ref="CK6">IFERROR(IF(ISNA($A6),NA(),INDEX(K$3:K$2000,_xlfn.XMATCH(Configuration!$B$12,K$3:K$2000,1,1)+$CG6)-Configuration!$B$12), NA())</f>
        <v>17</v>
      </c>
      <c r="CL6" cm="1">
        <f t="array" ref="CL6">IFERROR(IF(ISNA($A6),NA(),INDEX(N$3:N$2000,_xlfn.XMATCH(Configuration!$B$12,N$3:N$2000,1,1)+$CG6)-Configuration!$B$12), NA())</f>
        <v>26</v>
      </c>
      <c r="CM6" t="e" cm="1">
        <f t="array" ref="CM6">IFERROR(IF(ISNA($A6),NA(),INDEX(Q$3:Q$2000,_xlfn.XMATCH(Configuration!$B$12,Q$3:Q$2000,1,1)+$CG6)-Configuration!$B$12), NA())</f>
        <v>#N/A</v>
      </c>
      <c r="CN6" cm="1">
        <f t="array" ref="CN6">IFERROR(IF(ISNA($A6),NA(),INDEX(T$3:T$2000,_xlfn.XMATCH(Configuration!$B$12,T$3:T$2000,1,1)+$CG6)-Configuration!$B$12), NA())</f>
        <v>32</v>
      </c>
      <c r="CO6" cm="1">
        <f t="array" ref="CO6">IFERROR(IF(ISNA($A6),NA(),INDEX(W$3:W$2000,_xlfn.XMATCH(Configuration!$B$12,W$3:W$2000,1,1)+$CG6)-Configuration!$B$12), NA())</f>
        <v>29</v>
      </c>
    </row>
    <row r="7" spans="1:9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>
        <f t="shared" si="26"/>
        <v>#N/A</v>
      </c>
      <c r="BU7" t="e">
        <f t="shared" si="27"/>
        <v>#N/A</v>
      </c>
      <c r="BV7" t="e">
        <f t="shared" si="28"/>
        <v>#N/A</v>
      </c>
      <c r="BW7" t="e">
        <f t="shared" si="29"/>
        <v>#N/A</v>
      </c>
      <c r="BX7" t="e">
        <f t="shared" si="30"/>
        <v>#N/A</v>
      </c>
      <c r="BY7" t="e" cm="1">
        <f t="array" ref="BY7">IFERROR(IF(OR(ISNA($A7),$AC7&lt;100,INDEX(International!C$3:C$2000,_xlfn.XMATCH(100,International!C$3:C$2000,1,1)+$BR7)=""),NA(),INDEX(International!C$3:C$2000,_xlfn.XMATCH(100,International!C$3:C$2000,1,1)+$BR7)-100), NA())</f>
        <v>#N/A</v>
      </c>
      <c r="BZ7" t="e" cm="1">
        <f t="array" ref="BZ7">IFERROR(IF(OR(ISNA($A7),$AC7&lt;100,INDEX(International!F$3:F$2000,_xlfn.XMATCH(100,International!F$3:F$2000,1,1)+$BR7)=""),NA(),INDEX(International!F$3:F$2000,_xlfn.XMATCH(100,International!F$3:F$2000,1,1)+$BR7)-100), NA())</f>
        <v>#N/A</v>
      </c>
      <c r="CA7" t="e" cm="1">
        <f t="array" ref="CA7">IFERROR(IF(OR(ISNA($A7),$AC7&lt;100,INDEX(International!I$3:I$2000,_xlfn.XMATCH(100,International!I$3:I$2000,1,1)+$BR7)=""),NA(),INDEX(International!I$3:I$2000,_xlfn.XMATCH(100,International!I$3:I$2000,1,1)+$BR7)-100), NA())</f>
        <v>#N/A</v>
      </c>
      <c r="CB7" t="e" cm="1">
        <f t="array" ref="CB7">IFERROR(IF(OR(ISNA($A7),$AC7&lt;100,INDEX(International!L$3:L$2000,_xlfn.XMATCH(100,International!L$3:L$2000,1,1)+$BR7)=""),NA(),INDEX(International!L$3:L$2000,_xlfn.XMATCH(100,International!L$3:L$2000,1,1)+$BR7)-100), NA())</f>
        <v>#N/A</v>
      </c>
      <c r="CC7" t="e" cm="1">
        <f t="array" ref="CC7">IFERROR(IF(OR(ISNA($A7),$AC7&lt;100,INDEX(International!O$3:O$2000,_xlfn.XMATCH(100,International!O$3:O$2000,1,1)+$BR7)=""),NA(),INDEX(International!O$3:O$2000,_xlfn.XMATCH(100,International!O$3:O$2000,1,1)+$BR7)-100), NA())</f>
        <v>#N/A</v>
      </c>
      <c r="CD7" t="e" cm="1">
        <f t="array" ref="CD7">IFERROR(IF(OR(ISNA($A7),$AC7&lt;100,INDEX(International!R$3:R$2000,_xlfn.XMATCH(100,International!R$3:R$2000,1,1)+$BR7)=""),NA(),INDEX(International!R$3:R$2000,_xlfn.XMATCH(100,International!R$3:R$2000,1,1)+$BR7)-100), NA())</f>
        <v>#N/A</v>
      </c>
      <c r="CE7" t="e" cm="1">
        <f t="array" ref="CE7">IFERROR(IF(OR(ISNA($A7),$AC7&lt;100,INDEX(International!U$3:U$2000,_xlfn.XMATCH(100,International!U$3:U$2000,1,1)+$BR7)=""),NA(),INDEX(International!U$3:U$2000,_xlfn.XMATCH(100,International!U$3:U$2000,1,1)+$BR7)-100), NA())</f>
        <v>#N/A</v>
      </c>
      <c r="CF7" t="e" cm="1">
        <f t="array" ref="CF7">IFERROR(IF(OR(ISNA($A7),$AC7&lt;100,INDEX(International!X$3:X$2000,_xlfn.XMATCH(100,International!X$3:X$2000,1,1)+$BR7)=""),NA(),INDEX(International!X$3:X$2000,_xlfn.XMATCH(100,International!X$3:X$2000,1,1)+$BR7)-100), NA())</f>
        <v>#N/A</v>
      </c>
      <c r="CG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+1,CG6+1,NA())))</f>
        <v>4</v>
      </c>
      <c r="CH7" t="e" cm="1">
        <f t="array" ref="CH7">IFERROR(IF(ISNA($A7),NA(),INDEX(B$3:B$2000,_xlfn.XMATCH(Configuration!$B$12,B$3:B$2000,1,1)+$CG7)-Configuration!$B$12), NA())</f>
        <v>#N/A</v>
      </c>
      <c r="CI7" cm="1">
        <f t="array" ref="CI7">IFERROR(IF(ISNA($A7),NA(),INDEX(E$3:E$2000,_xlfn.XMATCH(Configuration!$B$12,E$3:E$2000,1,1)+$CG7)-Configuration!$B$12), NA())</f>
        <v>20</v>
      </c>
      <c r="CJ7" t="e" cm="1">
        <f t="array" ref="CJ7">IFERROR(IF(ISNA($A7),NA(),INDEX(H$3:H$2000,_xlfn.XMATCH(Configuration!$B$12,H$3:H$2000,1,1)+$CG7)-Configuration!$B$12), NA())</f>
        <v>#N/A</v>
      </c>
      <c r="CK7" cm="1">
        <f t="array" ref="CK7">IFERROR(IF(ISNA($A7),NA(),INDEX(K$3:K$2000,_xlfn.XMATCH(Configuration!$B$12,K$3:K$2000,1,1)+$CG7)-Configuration!$B$12), NA())</f>
        <v>22</v>
      </c>
      <c r="CL7" cm="1">
        <f t="array" ref="CL7">IFERROR(IF(ISNA($A7),NA(),INDEX(N$3:N$2000,_xlfn.XMATCH(Configuration!$B$12,N$3:N$2000,1,1)+$CG7)-Configuration!$B$12), NA())</f>
        <v>41</v>
      </c>
      <c r="CM7" t="e" cm="1">
        <f t="array" ref="CM7">IFERROR(IF(ISNA($A7),NA(),INDEX(Q$3:Q$2000,_xlfn.XMATCH(Configuration!$B$12,Q$3:Q$2000,1,1)+$CG7)-Configuration!$B$12), NA())</f>
        <v>#N/A</v>
      </c>
      <c r="CN7" cm="1">
        <f t="array" ref="CN7">IFERROR(IF(ISNA($A7),NA(),INDEX(T$3:T$2000,_xlfn.XMATCH(Configuration!$B$12,T$3:T$2000,1,1)+$CG7)-Configuration!$B$12), NA())</f>
        <v>44</v>
      </c>
      <c r="CO7" cm="1">
        <f t="array" ref="CO7">IFERROR(IF(ISNA($A7),NA(),INDEX(W$3:W$2000,_xlfn.XMATCH(Configuration!$B$12,W$3:W$2000,1,1)+$CG7)-Configuration!$B$12), NA())</f>
        <v>37</v>
      </c>
    </row>
    <row r="8" spans="1:9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>
        <f t="shared" si="26"/>
        <v>#N/A</v>
      </c>
      <c r="BU8" t="e">
        <f t="shared" si="27"/>
        <v>#N/A</v>
      </c>
      <c r="BV8" t="e">
        <f t="shared" si="28"/>
        <v>#N/A</v>
      </c>
      <c r="BW8" t="e">
        <f t="shared" si="29"/>
        <v>#N/A</v>
      </c>
      <c r="BX8" t="e">
        <f t="shared" si="30"/>
        <v>#N/A</v>
      </c>
      <c r="BY8" t="e" cm="1">
        <f t="array" ref="BY8">IFERROR(IF(OR(ISNA($A8),$AC8&lt;100,INDEX(International!C$3:C$2000,_xlfn.XMATCH(100,International!C$3:C$2000,1,1)+$BR8)=""),NA(),INDEX(International!C$3:C$2000,_xlfn.XMATCH(100,International!C$3:C$2000,1,1)+$BR8)-100), NA())</f>
        <v>#N/A</v>
      </c>
      <c r="BZ8" t="e" cm="1">
        <f t="array" ref="BZ8">IFERROR(IF(OR(ISNA($A8),$AC8&lt;100,INDEX(International!F$3:F$2000,_xlfn.XMATCH(100,International!F$3:F$2000,1,1)+$BR8)=""),NA(),INDEX(International!F$3:F$2000,_xlfn.XMATCH(100,International!F$3:F$2000,1,1)+$BR8)-100), NA())</f>
        <v>#N/A</v>
      </c>
      <c r="CA8" t="e" cm="1">
        <f t="array" ref="CA8">IFERROR(IF(OR(ISNA($A8),$AC8&lt;100,INDEX(International!I$3:I$2000,_xlfn.XMATCH(100,International!I$3:I$2000,1,1)+$BR8)=""),NA(),INDEX(International!I$3:I$2000,_xlfn.XMATCH(100,International!I$3:I$2000,1,1)+$BR8)-100), NA())</f>
        <v>#N/A</v>
      </c>
      <c r="CB8" t="e" cm="1">
        <f t="array" ref="CB8">IFERROR(IF(OR(ISNA($A8),$AC8&lt;100,INDEX(International!L$3:L$2000,_xlfn.XMATCH(100,International!L$3:L$2000,1,1)+$BR8)=""),NA(),INDEX(International!L$3:L$2000,_xlfn.XMATCH(100,International!L$3:L$2000,1,1)+$BR8)-100), NA())</f>
        <v>#N/A</v>
      </c>
      <c r="CC8" t="e" cm="1">
        <f t="array" ref="CC8">IFERROR(IF(OR(ISNA($A8),$AC8&lt;100,INDEX(International!O$3:O$2000,_xlfn.XMATCH(100,International!O$3:O$2000,1,1)+$BR8)=""),NA(),INDEX(International!O$3:O$2000,_xlfn.XMATCH(100,International!O$3:O$2000,1,1)+$BR8)-100), NA())</f>
        <v>#N/A</v>
      </c>
      <c r="CD8" t="e" cm="1">
        <f t="array" ref="CD8">IFERROR(IF(OR(ISNA($A8),$AC8&lt;100,INDEX(International!R$3:R$2000,_xlfn.XMATCH(100,International!R$3:R$2000,1,1)+$BR8)=""),NA(),INDEX(International!R$3:R$2000,_xlfn.XMATCH(100,International!R$3:R$2000,1,1)+$BR8)-100), NA())</f>
        <v>#N/A</v>
      </c>
      <c r="CE8" t="e" cm="1">
        <f t="array" ref="CE8">IFERROR(IF(OR(ISNA($A8),$AC8&lt;100,INDEX(International!U$3:U$2000,_xlfn.XMATCH(100,International!U$3:U$2000,1,1)+$BR8)=""),NA(),INDEX(International!U$3:U$2000,_xlfn.XMATCH(100,International!U$3:U$2000,1,1)+$BR8)-100), NA())</f>
        <v>#N/A</v>
      </c>
      <c r="CF8" t="e" cm="1">
        <f t="array" ref="CF8">IFERROR(IF(OR(ISNA($A8),$AC8&lt;100,INDEX(International!X$3:X$2000,_xlfn.XMATCH(100,International!X$3:X$2000,1,1)+$BR8)=""),NA(),INDEX(International!X$3:X$2000,_xlfn.XMATCH(100,International!X$3:X$2000,1,1)+$BR8)-100), NA())</f>
        <v>#N/A</v>
      </c>
      <c r="CG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+1,CG7+1,NA())))</f>
        <v>5</v>
      </c>
      <c r="CH8" t="e" cm="1">
        <f t="array" ref="CH8">IFERROR(IF(ISNA($A8),NA(),INDEX(B$3:B$2000,_xlfn.XMATCH(Configuration!$B$12,B$3:B$2000,1,1)+$CG8)-Configuration!$B$12), NA())</f>
        <v>#N/A</v>
      </c>
      <c r="CI8" cm="1">
        <f t="array" ref="CI8">IFERROR(IF(ISNA($A8),NA(),INDEX(E$3:E$2000,_xlfn.XMATCH(Configuration!$B$12,E$3:E$2000,1,1)+$CG8)-Configuration!$B$12), NA())</f>
        <v>27</v>
      </c>
      <c r="CJ8" t="e" cm="1">
        <f t="array" ref="CJ8">IFERROR(IF(ISNA($A8),NA(),INDEX(H$3:H$2000,_xlfn.XMATCH(Configuration!$B$12,H$3:H$2000,1,1)+$CG8)-Configuration!$B$12), NA())</f>
        <v>#N/A</v>
      </c>
      <c r="CK8" cm="1">
        <f t="array" ref="CK8">IFERROR(IF(ISNA($A8),NA(),INDEX(K$3:K$2000,_xlfn.XMATCH(Configuration!$B$12,K$3:K$2000,1,1)+$CG8)-Configuration!$B$12), NA())</f>
        <v>30</v>
      </c>
      <c r="CL8" cm="1">
        <f t="array" ref="CL8">IFERROR(IF(ISNA($A8),NA(),INDEX(N$3:N$2000,_xlfn.XMATCH(Configuration!$B$12,N$3:N$2000,1,1)+$CG8)-Configuration!$B$12), NA())</f>
        <v>48</v>
      </c>
      <c r="CM8" t="e" cm="1">
        <f t="array" ref="CM8">IFERROR(IF(ISNA($A8),NA(),INDEX(Q$3:Q$2000,_xlfn.XMATCH(Configuration!$B$12,Q$3:Q$2000,1,1)+$CG8)-Configuration!$B$12), NA())</f>
        <v>#N/A</v>
      </c>
      <c r="CN8" cm="1">
        <f t="array" ref="CN8">IFERROR(IF(ISNA($A8),NA(),INDEX(T$3:T$2000,_xlfn.XMATCH(Configuration!$B$12,T$3:T$2000,1,1)+$CG8)-Configuration!$B$12), NA())</f>
        <v>70</v>
      </c>
      <c r="CO8" cm="1">
        <f t="array" ref="CO8">IFERROR(IF(ISNA($A8),NA(),INDEX(W$3:W$2000,_xlfn.XMATCH(Configuration!$B$12,W$3:W$2000,1,1)+$CG8)-Configuration!$B$12), NA())</f>
        <v>51</v>
      </c>
    </row>
    <row r="9" spans="1:9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>
        <f t="shared" si="26"/>
        <v>#N/A</v>
      </c>
      <c r="BU9" t="e">
        <f t="shared" si="27"/>
        <v>#N/A</v>
      </c>
      <c r="BV9" t="e">
        <f t="shared" si="28"/>
        <v>#N/A</v>
      </c>
      <c r="BW9" t="e">
        <f t="shared" si="29"/>
        <v>#N/A</v>
      </c>
      <c r="BX9" t="e">
        <f t="shared" si="30"/>
        <v>#N/A</v>
      </c>
      <c r="BY9" t="e" cm="1">
        <f t="array" ref="BY9">IFERROR(IF(OR(ISNA($A9),$AC9&lt;100,INDEX(International!C$3:C$2000,_xlfn.XMATCH(100,International!C$3:C$2000,1,1)+$BR9)=""),NA(),INDEX(International!C$3:C$2000,_xlfn.XMATCH(100,International!C$3:C$2000,1,1)+$BR9)-100), NA())</f>
        <v>#N/A</v>
      </c>
      <c r="BZ9" t="e" cm="1">
        <f t="array" ref="BZ9">IFERROR(IF(OR(ISNA($A9),$AC9&lt;100,INDEX(International!F$3:F$2000,_xlfn.XMATCH(100,International!F$3:F$2000,1,1)+$BR9)=""),NA(),INDEX(International!F$3:F$2000,_xlfn.XMATCH(100,International!F$3:F$2000,1,1)+$BR9)-100), NA())</f>
        <v>#N/A</v>
      </c>
      <c r="CA9" t="e" cm="1">
        <f t="array" ref="CA9">IFERROR(IF(OR(ISNA($A9),$AC9&lt;100,INDEX(International!I$3:I$2000,_xlfn.XMATCH(100,International!I$3:I$2000,1,1)+$BR9)=""),NA(),INDEX(International!I$3:I$2000,_xlfn.XMATCH(100,International!I$3:I$2000,1,1)+$BR9)-100), NA())</f>
        <v>#N/A</v>
      </c>
      <c r="CB9" t="e" cm="1">
        <f t="array" ref="CB9">IFERROR(IF(OR(ISNA($A9),$AC9&lt;100,INDEX(International!L$3:L$2000,_xlfn.XMATCH(100,International!L$3:L$2000,1,1)+$BR9)=""),NA(),INDEX(International!L$3:L$2000,_xlfn.XMATCH(100,International!L$3:L$2000,1,1)+$BR9)-100), NA())</f>
        <v>#N/A</v>
      </c>
      <c r="CC9" t="e" cm="1">
        <f t="array" ref="CC9">IFERROR(IF(OR(ISNA($A9),$AC9&lt;100,INDEX(International!O$3:O$2000,_xlfn.XMATCH(100,International!O$3:O$2000,1,1)+$BR9)=""),NA(),INDEX(International!O$3:O$2000,_xlfn.XMATCH(100,International!O$3:O$2000,1,1)+$BR9)-100), NA())</f>
        <v>#N/A</v>
      </c>
      <c r="CD9" t="e" cm="1">
        <f t="array" ref="CD9">IFERROR(IF(OR(ISNA($A9),$AC9&lt;100,INDEX(International!R$3:R$2000,_xlfn.XMATCH(100,International!R$3:R$2000,1,1)+$BR9)=""),NA(),INDEX(International!R$3:R$2000,_xlfn.XMATCH(100,International!R$3:R$2000,1,1)+$BR9)-100), NA())</f>
        <v>#N/A</v>
      </c>
      <c r="CE9" t="e" cm="1">
        <f t="array" ref="CE9">IFERROR(IF(OR(ISNA($A9),$AC9&lt;100,INDEX(International!U$3:U$2000,_xlfn.XMATCH(100,International!U$3:U$2000,1,1)+$BR9)=""),NA(),INDEX(International!U$3:U$2000,_xlfn.XMATCH(100,International!U$3:U$2000,1,1)+$BR9)-100), NA())</f>
        <v>#N/A</v>
      </c>
      <c r="CF9" t="e" cm="1">
        <f t="array" ref="CF9">IFERROR(IF(OR(ISNA($A9),$AC9&lt;100,INDEX(International!X$3:X$2000,_xlfn.XMATCH(100,International!X$3:X$2000,1,1)+$BR9)=""),NA(),INDEX(International!X$3:X$2000,_xlfn.XMATCH(100,International!X$3:X$2000,1,1)+$BR9)-100), NA())</f>
        <v>#N/A</v>
      </c>
      <c r="CG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+1,CG8+1,NA())))</f>
        <v>6</v>
      </c>
      <c r="CH9" t="e" cm="1">
        <f t="array" ref="CH9">IFERROR(IF(ISNA($A9),NA(),INDEX(B$3:B$2000,_xlfn.XMATCH(Configuration!$B$12,B$3:B$2000,1,1)+$CG9)-Configuration!$B$12), NA())</f>
        <v>#N/A</v>
      </c>
      <c r="CI9" cm="1">
        <f t="array" ref="CI9">IFERROR(IF(ISNA($A9),NA(),INDEX(E$3:E$2000,_xlfn.XMATCH(Configuration!$B$12,E$3:E$2000,1,1)+$CG9)-Configuration!$B$12), NA())</f>
        <v>41</v>
      </c>
      <c r="CJ9" t="e" cm="1">
        <f t="array" ref="CJ9">IFERROR(IF(ISNA($A9),NA(),INDEX(H$3:H$2000,_xlfn.XMATCH(Configuration!$B$12,H$3:H$2000,1,1)+$CG9)-Configuration!$B$12), NA())</f>
        <v>#N/A</v>
      </c>
      <c r="CK9" cm="1">
        <f t="array" ref="CK9">IFERROR(IF(ISNA($A9),NA(),INDEX(K$3:K$2000,_xlfn.XMATCH(Configuration!$B$12,K$3:K$2000,1,1)+$CG9)-Configuration!$B$12), NA())</f>
        <v>47</v>
      </c>
      <c r="CL9" cm="1">
        <f t="array" ref="CL9">IFERROR(IF(ISNA($A9),NA(),INDEX(N$3:N$2000,_xlfn.XMATCH(Configuration!$B$12,N$3:N$2000,1,1)+$CG9)-Configuration!$B$12), NA())</f>
        <v>58</v>
      </c>
      <c r="CM9" t="e" cm="1">
        <f t="array" ref="CM9">IFERROR(IF(ISNA($A9),NA(),INDEX(Q$3:Q$2000,_xlfn.XMATCH(Configuration!$B$12,Q$3:Q$2000,1,1)+$CG9)-Configuration!$B$12), NA())</f>
        <v>#N/A</v>
      </c>
      <c r="CN9" cm="1">
        <f t="array" ref="CN9">IFERROR(IF(ISNA($A9),NA(),INDEX(T$3:T$2000,_xlfn.XMATCH(Configuration!$B$12,T$3:T$2000,1,1)+$CG9)-Configuration!$B$12), NA())</f>
        <v>100</v>
      </c>
      <c r="CO9" cm="1">
        <f t="array" ref="CO9">IFERROR(IF(ISNA($A9),NA(),INDEX(W$3:W$2000,_xlfn.XMATCH(Configuration!$B$12,W$3:W$2000,1,1)+$CG9)-Configuration!$B$12), NA())</f>
        <v>74</v>
      </c>
    </row>
    <row r="10" spans="1:9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>
        <f t="shared" si="26"/>
        <v>#N/A</v>
      </c>
      <c r="BU10" t="e">
        <f t="shared" si="27"/>
        <v>#N/A</v>
      </c>
      <c r="BV10" t="e">
        <f t="shared" si="28"/>
        <v>#N/A</v>
      </c>
      <c r="BW10" t="e">
        <f t="shared" si="29"/>
        <v>#N/A</v>
      </c>
      <c r="BX10" t="e">
        <f t="shared" si="30"/>
        <v>#N/A</v>
      </c>
      <c r="BY10" t="e" cm="1">
        <f t="array" ref="BY10">IFERROR(IF(OR(ISNA($A10),$AC10&lt;100,INDEX(International!C$3:C$2000,_xlfn.XMATCH(100,International!C$3:C$2000,1,1)+$BR10)=""),NA(),INDEX(International!C$3:C$2000,_xlfn.XMATCH(100,International!C$3:C$2000,1,1)+$BR10)-100), NA())</f>
        <v>#N/A</v>
      </c>
      <c r="BZ10" t="e" cm="1">
        <f t="array" ref="BZ10">IFERROR(IF(OR(ISNA($A10),$AC10&lt;100,INDEX(International!F$3:F$2000,_xlfn.XMATCH(100,International!F$3:F$2000,1,1)+$BR10)=""),NA(),INDEX(International!F$3:F$2000,_xlfn.XMATCH(100,International!F$3:F$2000,1,1)+$BR10)-100), NA())</f>
        <v>#N/A</v>
      </c>
      <c r="CA10" t="e" cm="1">
        <f t="array" ref="CA10">IFERROR(IF(OR(ISNA($A10),$AC10&lt;100,INDEX(International!I$3:I$2000,_xlfn.XMATCH(100,International!I$3:I$2000,1,1)+$BR10)=""),NA(),INDEX(International!I$3:I$2000,_xlfn.XMATCH(100,International!I$3:I$2000,1,1)+$BR10)-100), NA())</f>
        <v>#N/A</v>
      </c>
      <c r="CB10" t="e" cm="1">
        <f t="array" ref="CB10">IFERROR(IF(OR(ISNA($A10),$AC10&lt;100,INDEX(International!L$3:L$2000,_xlfn.XMATCH(100,International!L$3:L$2000,1,1)+$BR10)=""),NA(),INDEX(International!L$3:L$2000,_xlfn.XMATCH(100,International!L$3:L$2000,1,1)+$BR10)-100), NA())</f>
        <v>#N/A</v>
      </c>
      <c r="CC10" t="e" cm="1">
        <f t="array" ref="CC10">IFERROR(IF(OR(ISNA($A10),$AC10&lt;100,INDEX(International!O$3:O$2000,_xlfn.XMATCH(100,International!O$3:O$2000,1,1)+$BR10)=""),NA(),INDEX(International!O$3:O$2000,_xlfn.XMATCH(100,International!O$3:O$2000,1,1)+$BR10)-100), NA())</f>
        <v>#N/A</v>
      </c>
      <c r="CD10" t="e" cm="1">
        <f t="array" ref="CD10">IFERROR(IF(OR(ISNA($A10),$AC10&lt;100,INDEX(International!R$3:R$2000,_xlfn.XMATCH(100,International!R$3:R$2000,1,1)+$BR10)=""),NA(),INDEX(International!R$3:R$2000,_xlfn.XMATCH(100,International!R$3:R$2000,1,1)+$BR10)-100), NA())</f>
        <v>#N/A</v>
      </c>
      <c r="CE10" t="e" cm="1">
        <f t="array" ref="CE10">IFERROR(IF(OR(ISNA($A10),$AC10&lt;100,INDEX(International!U$3:U$2000,_xlfn.XMATCH(100,International!U$3:U$2000,1,1)+$BR10)=""),NA(),INDEX(International!U$3:U$2000,_xlfn.XMATCH(100,International!U$3:U$2000,1,1)+$BR10)-100), NA())</f>
        <v>#N/A</v>
      </c>
      <c r="CF10" t="e" cm="1">
        <f t="array" ref="CF10">IFERROR(IF(OR(ISNA($A10),$AC10&lt;100,INDEX(International!X$3:X$2000,_xlfn.XMATCH(100,International!X$3:X$2000,1,1)+$BR10)=""),NA(),INDEX(International!X$3:X$2000,_xlfn.XMATCH(100,International!X$3:X$2000,1,1)+$BR10)-100), NA())</f>
        <v>#N/A</v>
      </c>
      <c r="CG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+1,CG9+1,NA())))</f>
        <v>7</v>
      </c>
      <c r="CH10" t="e" cm="1">
        <f t="array" ref="CH10">IFERROR(IF(ISNA($A10),NA(),INDEX(B$3:B$2000,_xlfn.XMATCH(Configuration!$B$12,B$3:B$2000,1,1)+$CG10)-Configuration!$B$12), NA())</f>
        <v>#N/A</v>
      </c>
      <c r="CI10" cm="1">
        <f t="array" ref="CI10">IFERROR(IF(ISNA($A10),NA(),INDEX(E$3:E$2000,_xlfn.XMATCH(Configuration!$B$12,E$3:E$2000,1,1)+$CG10)-Configuration!$B$12), NA())</f>
        <v>45</v>
      </c>
      <c r="CJ10" t="e" cm="1">
        <f t="array" ref="CJ10">IFERROR(IF(ISNA($A10),NA(),INDEX(H$3:H$2000,_xlfn.XMATCH(Configuration!$B$12,H$3:H$2000,1,1)+$CG10)-Configuration!$B$12), NA())</f>
        <v>#N/A</v>
      </c>
      <c r="CK10" cm="1">
        <f t="array" ref="CK10">IFERROR(IF(ISNA($A10),NA(),INDEX(K$3:K$2000,_xlfn.XMATCH(Configuration!$B$12,K$3:K$2000,1,1)+$CG10)-Configuration!$B$12), NA())</f>
        <v>80</v>
      </c>
      <c r="CL10" cm="1">
        <f t="array" ref="CL10">IFERROR(IF(ISNA($A10),NA(),INDEX(N$3:N$2000,_xlfn.XMATCH(Configuration!$B$12,N$3:N$2000,1,1)+$CG10)-Configuration!$B$12), NA())</f>
        <v>74</v>
      </c>
      <c r="CM10" t="e" cm="1">
        <f t="array" ref="CM10">IFERROR(IF(ISNA($A10),NA(),INDEX(Q$3:Q$2000,_xlfn.XMATCH(Configuration!$B$12,Q$3:Q$2000,1,1)+$CG10)-Configuration!$B$12), NA())</f>
        <v>#N/A</v>
      </c>
      <c r="CN10" t="e" cm="1">
        <f t="array" ref="CN10">IFERROR(IF(ISNA($A10),NA(),INDEX(T$3:T$2000,_xlfn.XMATCH(Configuration!$B$12,T$3:T$2000,1,1)+$CG10)-Configuration!$B$12), NA())</f>
        <v>#N/A</v>
      </c>
      <c r="CO10" cm="1">
        <f t="array" ref="CO10">IFERROR(IF(ISNA($A10),NA(),INDEX(W$3:W$2000,_xlfn.XMATCH(Configuration!$B$12,W$3:W$2000,1,1)+$CG10)-Configuration!$B$12), NA())</f>
        <v>101</v>
      </c>
    </row>
    <row r="11" spans="1:9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>
        <f t="shared" si="26"/>
        <v>#N/A</v>
      </c>
      <c r="BU11" t="e">
        <f t="shared" si="27"/>
        <v>#N/A</v>
      </c>
      <c r="BV11" t="e">
        <f t="shared" si="28"/>
        <v>#N/A</v>
      </c>
      <c r="BW11" t="e">
        <f t="shared" si="29"/>
        <v>#N/A</v>
      </c>
      <c r="BX11" t="e">
        <f t="shared" si="30"/>
        <v>#N/A</v>
      </c>
      <c r="BY11" t="e" cm="1">
        <f t="array" ref="BY11">IFERROR(IF(OR(ISNA($A11),$AC11&lt;100,INDEX(International!C$3:C$2000,_xlfn.XMATCH(100,International!C$3:C$2000,1,1)+$BR11)=""),NA(),INDEX(International!C$3:C$2000,_xlfn.XMATCH(100,International!C$3:C$2000,1,1)+$BR11)-100), NA())</f>
        <v>#N/A</v>
      </c>
      <c r="BZ11" t="e" cm="1">
        <f t="array" ref="BZ11">IFERROR(IF(OR(ISNA($A11),$AC11&lt;100,INDEX(International!F$3:F$2000,_xlfn.XMATCH(100,International!F$3:F$2000,1,1)+$BR11)=""),NA(),INDEX(International!F$3:F$2000,_xlfn.XMATCH(100,International!F$3:F$2000,1,1)+$BR11)-100), NA())</f>
        <v>#N/A</v>
      </c>
      <c r="CA11" t="e" cm="1">
        <f t="array" ref="CA11">IFERROR(IF(OR(ISNA($A11),$AC11&lt;100,INDEX(International!I$3:I$2000,_xlfn.XMATCH(100,International!I$3:I$2000,1,1)+$BR11)=""),NA(),INDEX(International!I$3:I$2000,_xlfn.XMATCH(100,International!I$3:I$2000,1,1)+$BR11)-100), NA())</f>
        <v>#N/A</v>
      </c>
      <c r="CB11" t="e" cm="1">
        <f t="array" ref="CB11">IFERROR(IF(OR(ISNA($A11),$AC11&lt;100,INDEX(International!L$3:L$2000,_xlfn.XMATCH(100,International!L$3:L$2000,1,1)+$BR11)=""),NA(),INDEX(International!L$3:L$2000,_xlfn.XMATCH(100,International!L$3:L$2000,1,1)+$BR11)-100), NA())</f>
        <v>#N/A</v>
      </c>
      <c r="CC11" t="e" cm="1">
        <f t="array" ref="CC11">IFERROR(IF(OR(ISNA($A11),$AC11&lt;100,INDEX(International!O$3:O$2000,_xlfn.XMATCH(100,International!O$3:O$2000,1,1)+$BR11)=""),NA(),INDEX(International!O$3:O$2000,_xlfn.XMATCH(100,International!O$3:O$2000,1,1)+$BR11)-100), NA())</f>
        <v>#N/A</v>
      </c>
      <c r="CD11" t="e" cm="1">
        <f t="array" ref="CD11">IFERROR(IF(OR(ISNA($A11),$AC11&lt;100,INDEX(International!R$3:R$2000,_xlfn.XMATCH(100,International!R$3:R$2000,1,1)+$BR11)=""),NA(),INDEX(International!R$3:R$2000,_xlfn.XMATCH(100,International!R$3:R$2000,1,1)+$BR11)-100), NA())</f>
        <v>#N/A</v>
      </c>
      <c r="CE11" t="e" cm="1">
        <f t="array" ref="CE11">IFERROR(IF(OR(ISNA($A11),$AC11&lt;100,INDEX(International!U$3:U$2000,_xlfn.XMATCH(100,International!U$3:U$2000,1,1)+$BR11)=""),NA(),INDEX(International!U$3:U$2000,_xlfn.XMATCH(100,International!U$3:U$2000,1,1)+$BR11)-100), NA())</f>
        <v>#N/A</v>
      </c>
      <c r="CF11" t="e" cm="1">
        <f t="array" ref="CF11">IFERROR(IF(OR(ISNA($A11),$AC11&lt;100,INDEX(International!X$3:X$2000,_xlfn.XMATCH(100,International!X$3:X$2000,1,1)+$BR11)=""),NA(),INDEX(International!X$3:X$2000,_xlfn.XMATCH(100,International!X$3:X$2000,1,1)+$BR11)-100), NA())</f>
        <v>#N/A</v>
      </c>
      <c r="CG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10+1,CG10+1,NA())))</f>
        <v>8</v>
      </c>
      <c r="CH11" t="e" cm="1">
        <f t="array" ref="CH11">IFERROR(IF(ISNA($A11),NA(),INDEX(B$3:B$2000,_xlfn.XMATCH(Configuration!$B$12,B$3:B$2000,1,1)+$CG11)-Configuration!$B$12), NA())</f>
        <v>#N/A</v>
      </c>
      <c r="CI11" cm="1">
        <f t="array" ref="CI11">IFERROR(IF(ISNA($A11),NA(),INDEX(E$3:E$2000,_xlfn.XMATCH(Configuration!$B$12,E$3:E$2000,1,1)+$CG11)-Configuration!$B$12), NA())</f>
        <v>58</v>
      </c>
      <c r="CJ11" t="e" cm="1">
        <f t="array" ref="CJ11">IFERROR(IF(ISNA($A11),NA(),INDEX(H$3:H$2000,_xlfn.XMATCH(Configuration!$B$12,H$3:H$2000,1,1)+$CG11)-Configuration!$B$12), NA())</f>
        <v>#N/A</v>
      </c>
      <c r="CK11" t="e" cm="1">
        <f t="array" ref="CK11">IFERROR(IF(ISNA($A11),NA(),INDEX(K$3:K$2000,_xlfn.XMATCH(Configuration!$B$12,K$3:K$2000,1,1)+$CG11)-Configuration!$B$12), NA())</f>
        <v>#N/A</v>
      </c>
      <c r="CL11" cm="1">
        <f t="array" ref="CL11">IFERROR(IF(ISNA($A11),NA(),INDEX(N$3:N$2000,_xlfn.XMATCH(Configuration!$B$12,N$3:N$2000,1,1)+$CG11)-Configuration!$B$12), NA())</f>
        <v>124</v>
      </c>
      <c r="CM11" t="e" cm="1">
        <f t="array" ref="CM11">IFERROR(IF(ISNA($A11),NA(),INDEX(Q$3:Q$2000,_xlfn.XMATCH(Configuration!$B$12,Q$3:Q$2000,1,1)+$CG11)-Configuration!$B$12), NA())</f>
        <v>#N/A</v>
      </c>
      <c r="CN11" t="e" cm="1">
        <f t="array" ref="CN11">IFERROR(IF(ISNA($A11),NA(),INDEX(T$3:T$2000,_xlfn.XMATCH(Configuration!$B$12,T$3:T$2000,1,1)+$CG11)-Configuration!$B$12), NA())</f>
        <v>#N/A</v>
      </c>
      <c r="CO11" cm="1">
        <f t="array" ref="CO11">IFERROR(IF(ISNA($A11),NA(),INDEX(W$3:W$2000,_xlfn.XMATCH(Configuration!$B$12,W$3:W$2000,1,1)+$CG11)-Configuration!$B$12), NA())</f>
        <v>130</v>
      </c>
    </row>
    <row r="12" spans="1:9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>
        <f t="shared" si="26"/>
        <v>#N/A</v>
      </c>
      <c r="BU12" t="e">
        <f t="shared" si="27"/>
        <v>#N/A</v>
      </c>
      <c r="BV12" t="e">
        <f t="shared" si="28"/>
        <v>#N/A</v>
      </c>
      <c r="BW12" t="e">
        <f t="shared" si="29"/>
        <v>#N/A</v>
      </c>
      <c r="BX12" t="e">
        <f t="shared" si="30"/>
        <v>#N/A</v>
      </c>
      <c r="BY12" t="e" cm="1">
        <f t="array" ref="BY12">IFERROR(IF(OR(ISNA($A12),$AC12&lt;100,INDEX(International!C$3:C$2000,_xlfn.XMATCH(100,International!C$3:C$2000,1,1)+$BR12)=""),NA(),INDEX(International!C$3:C$2000,_xlfn.XMATCH(100,International!C$3:C$2000,1,1)+$BR12)-100), NA())</f>
        <v>#N/A</v>
      </c>
      <c r="BZ12" t="e" cm="1">
        <f t="array" ref="BZ12">IFERROR(IF(OR(ISNA($A12),$AC12&lt;100,INDEX(International!F$3:F$2000,_xlfn.XMATCH(100,International!F$3:F$2000,1,1)+$BR12)=""),NA(),INDEX(International!F$3:F$2000,_xlfn.XMATCH(100,International!F$3:F$2000,1,1)+$BR12)-100), NA())</f>
        <v>#N/A</v>
      </c>
      <c r="CA12" t="e" cm="1">
        <f t="array" ref="CA12">IFERROR(IF(OR(ISNA($A12),$AC12&lt;100,INDEX(International!I$3:I$2000,_xlfn.XMATCH(100,International!I$3:I$2000,1,1)+$BR12)=""),NA(),INDEX(International!I$3:I$2000,_xlfn.XMATCH(100,International!I$3:I$2000,1,1)+$BR12)-100), NA())</f>
        <v>#N/A</v>
      </c>
      <c r="CB12" t="e" cm="1">
        <f t="array" ref="CB12">IFERROR(IF(OR(ISNA($A12),$AC12&lt;100,INDEX(International!L$3:L$2000,_xlfn.XMATCH(100,International!L$3:L$2000,1,1)+$BR12)=""),NA(),INDEX(International!L$3:L$2000,_xlfn.XMATCH(100,International!L$3:L$2000,1,1)+$BR12)-100), NA())</f>
        <v>#N/A</v>
      </c>
      <c r="CC12" t="e" cm="1">
        <f t="array" ref="CC12">IFERROR(IF(OR(ISNA($A12),$AC12&lt;100,INDEX(International!O$3:O$2000,_xlfn.XMATCH(100,International!O$3:O$2000,1,1)+$BR12)=""),NA(),INDEX(International!O$3:O$2000,_xlfn.XMATCH(100,International!O$3:O$2000,1,1)+$BR12)-100), NA())</f>
        <v>#N/A</v>
      </c>
      <c r="CD12" t="e" cm="1">
        <f t="array" ref="CD12">IFERROR(IF(OR(ISNA($A12),$AC12&lt;100,INDEX(International!R$3:R$2000,_xlfn.XMATCH(100,International!R$3:R$2000,1,1)+$BR12)=""),NA(),INDEX(International!R$3:R$2000,_xlfn.XMATCH(100,International!R$3:R$2000,1,1)+$BR12)-100), NA())</f>
        <v>#N/A</v>
      </c>
      <c r="CE12" t="e" cm="1">
        <f t="array" ref="CE12">IFERROR(IF(OR(ISNA($A12),$AC12&lt;100,INDEX(International!U$3:U$2000,_xlfn.XMATCH(100,International!U$3:U$2000,1,1)+$BR12)=""),NA(),INDEX(International!U$3:U$2000,_xlfn.XMATCH(100,International!U$3:U$2000,1,1)+$BR12)-100), NA())</f>
        <v>#N/A</v>
      </c>
      <c r="CF12" t="e" cm="1">
        <f t="array" ref="CF12">IFERROR(IF(OR(ISNA($A12),$AC12&lt;100,INDEX(International!X$3:X$2000,_xlfn.XMATCH(100,International!X$3:X$2000,1,1)+$BR12)=""),NA(),INDEX(International!X$3:X$2000,_xlfn.XMATCH(100,International!X$3:X$2000,1,1)+$BR12)-100), NA())</f>
        <v>#N/A</v>
      </c>
      <c r="CG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11+1,CG11+1,NA())))</f>
        <v>9</v>
      </c>
      <c r="CH12" t="e" cm="1">
        <f t="array" ref="CH12">IFERROR(IF(ISNA($A12),NA(),INDEX(B$3:B$2000,_xlfn.XMATCH(Configuration!$B$12,B$3:B$2000,1,1)+$CG12)-Configuration!$B$12), NA())</f>
        <v>#N/A</v>
      </c>
      <c r="CI12" cm="1">
        <f t="array" ref="CI12">IFERROR(IF(ISNA($A12),NA(),INDEX(E$3:E$2000,_xlfn.XMATCH(Configuration!$B$12,E$3:E$2000,1,1)+$CG12)-Configuration!$B$12), NA())</f>
        <v>72</v>
      </c>
      <c r="CJ12" t="e" cm="1">
        <f t="array" ref="CJ12">IFERROR(IF(ISNA($A12),NA(),INDEX(H$3:H$2000,_xlfn.XMATCH(Configuration!$B$12,H$3:H$2000,1,1)+$CG12)-Configuration!$B$12), NA())</f>
        <v>#N/A</v>
      </c>
      <c r="CK12" t="e" cm="1">
        <f t="array" ref="CK12">IFERROR(IF(ISNA($A12),NA(),INDEX(K$3:K$2000,_xlfn.XMATCH(Configuration!$B$12,K$3:K$2000,1,1)+$CG12)-Configuration!$B$12), NA())</f>
        <v>#N/A</v>
      </c>
      <c r="CL12" cm="1">
        <f t="array" ref="CL12">IFERROR(IF(ISNA($A12),NA(),INDEX(N$3:N$2000,_xlfn.XMATCH(Configuration!$B$12,N$3:N$2000,1,1)+$CG12)-Configuration!$B$12), NA())</f>
        <v>164</v>
      </c>
      <c r="CM12" t="e" cm="1">
        <f t="array" ref="CM12">IFERROR(IF(ISNA($A12),NA(),INDEX(Q$3:Q$2000,_xlfn.XMATCH(Configuration!$B$12,Q$3:Q$2000,1,1)+$CG12)-Configuration!$B$12), NA())</f>
        <v>#N/A</v>
      </c>
      <c r="CN12" t="e" cm="1">
        <f t="array" ref="CN12">IFERROR(IF(ISNA($A12),NA(),INDEX(T$3:T$2000,_xlfn.XMATCH(Configuration!$B$12,T$3:T$2000,1,1)+$CG12)-Configuration!$B$12), NA())</f>
        <v>#N/A</v>
      </c>
      <c r="CO12" cm="1">
        <f t="array" ref="CO12">IFERROR(IF(ISNA($A12),NA(),INDEX(W$3:W$2000,_xlfn.XMATCH(Configuration!$B$12,W$3:W$2000,1,1)+$CG12)-Configuration!$B$12), NA())</f>
        <v>158</v>
      </c>
    </row>
    <row r="13" spans="1:9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>
        <f t="shared" si="26"/>
        <v>#N/A</v>
      </c>
      <c r="BU13" t="e">
        <f t="shared" si="27"/>
        <v>#N/A</v>
      </c>
      <c r="BV13" t="e">
        <f t="shared" si="28"/>
        <v>#N/A</v>
      </c>
      <c r="BW13" t="e">
        <f t="shared" si="29"/>
        <v>#N/A</v>
      </c>
      <c r="BX13" t="e">
        <f t="shared" si="30"/>
        <v>#N/A</v>
      </c>
      <c r="BY13" t="e" cm="1">
        <f t="array" ref="BY13">IFERROR(IF(OR(ISNA($A13),$AC13&lt;100,INDEX(International!C$3:C$2000,_xlfn.XMATCH(100,International!C$3:C$2000,1,1)+$BR13)=""),NA(),INDEX(International!C$3:C$2000,_xlfn.XMATCH(100,International!C$3:C$2000,1,1)+$BR13)-100), NA())</f>
        <v>#N/A</v>
      </c>
      <c r="BZ13" t="e" cm="1">
        <f t="array" ref="BZ13">IFERROR(IF(OR(ISNA($A13),$AC13&lt;100,INDEX(International!F$3:F$2000,_xlfn.XMATCH(100,International!F$3:F$2000,1,1)+$BR13)=""),NA(),INDEX(International!F$3:F$2000,_xlfn.XMATCH(100,International!F$3:F$2000,1,1)+$BR13)-100), NA())</f>
        <v>#N/A</v>
      </c>
      <c r="CA13" t="e" cm="1">
        <f t="array" ref="CA13">IFERROR(IF(OR(ISNA($A13),$AC13&lt;100,INDEX(International!I$3:I$2000,_xlfn.XMATCH(100,International!I$3:I$2000,1,1)+$BR13)=""),NA(),INDEX(International!I$3:I$2000,_xlfn.XMATCH(100,International!I$3:I$2000,1,1)+$BR13)-100), NA())</f>
        <v>#N/A</v>
      </c>
      <c r="CB13" t="e" cm="1">
        <f t="array" ref="CB13">IFERROR(IF(OR(ISNA($A13),$AC13&lt;100,INDEX(International!L$3:L$2000,_xlfn.XMATCH(100,International!L$3:L$2000,1,1)+$BR13)=""),NA(),INDEX(International!L$3:L$2000,_xlfn.XMATCH(100,International!L$3:L$2000,1,1)+$BR13)-100), NA())</f>
        <v>#N/A</v>
      </c>
      <c r="CC13" t="e" cm="1">
        <f t="array" ref="CC13">IFERROR(IF(OR(ISNA($A13),$AC13&lt;100,INDEX(International!O$3:O$2000,_xlfn.XMATCH(100,International!O$3:O$2000,1,1)+$BR13)=""),NA(),INDEX(International!O$3:O$2000,_xlfn.XMATCH(100,International!O$3:O$2000,1,1)+$BR13)-100), NA())</f>
        <v>#N/A</v>
      </c>
      <c r="CD13" t="e" cm="1">
        <f t="array" ref="CD13">IFERROR(IF(OR(ISNA($A13),$AC13&lt;100,INDEX(International!R$3:R$2000,_xlfn.XMATCH(100,International!R$3:R$2000,1,1)+$BR13)=""),NA(),INDEX(International!R$3:R$2000,_xlfn.XMATCH(100,International!R$3:R$2000,1,1)+$BR13)-100), NA())</f>
        <v>#N/A</v>
      </c>
      <c r="CE13" t="e" cm="1">
        <f t="array" ref="CE13">IFERROR(IF(OR(ISNA($A13),$AC13&lt;100,INDEX(International!U$3:U$2000,_xlfn.XMATCH(100,International!U$3:U$2000,1,1)+$BR13)=""),NA(),INDEX(International!U$3:U$2000,_xlfn.XMATCH(100,International!U$3:U$2000,1,1)+$BR13)-100), NA())</f>
        <v>#N/A</v>
      </c>
      <c r="CF13" t="e" cm="1">
        <f t="array" ref="CF13">IFERROR(IF(OR(ISNA($A13),$AC13&lt;100,INDEX(International!X$3:X$2000,_xlfn.XMATCH(100,International!X$3:X$2000,1,1)+$BR13)=""),NA(),INDEX(International!X$3:X$2000,_xlfn.XMATCH(100,International!X$3:X$2000,1,1)+$BR13)-100), NA())</f>
        <v>#N/A</v>
      </c>
      <c r="CG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12+1,CG12+1,NA())))</f>
        <v>10</v>
      </c>
      <c r="CH13" t="e" cm="1">
        <f t="array" ref="CH13">IFERROR(IF(ISNA($A13),NA(),INDEX(B$3:B$2000,_xlfn.XMATCH(Configuration!$B$12,B$3:B$2000,1,1)+$CG13)-Configuration!$B$12), NA())</f>
        <v>#N/A</v>
      </c>
      <c r="CI13" cm="1">
        <f t="array" ref="CI13">IFERROR(IF(ISNA($A13),NA(),INDEX(E$3:E$2000,_xlfn.XMATCH(Configuration!$B$12,E$3:E$2000,1,1)+$CG13)-Configuration!$B$12), NA())</f>
        <v>92</v>
      </c>
      <c r="CJ13" t="e" cm="1">
        <f t="array" ref="CJ13">IFERROR(IF(ISNA($A13),NA(),INDEX(H$3:H$2000,_xlfn.XMATCH(Configuration!$B$12,H$3:H$2000,1,1)+$CG13)-Configuration!$B$12), NA())</f>
        <v>#N/A</v>
      </c>
      <c r="CK13" t="e" cm="1">
        <f t="array" ref="CK13">IFERROR(IF(ISNA($A13),NA(),INDEX(K$3:K$2000,_xlfn.XMATCH(Configuration!$B$12,K$3:K$2000,1,1)+$CG13)-Configuration!$B$12), NA())</f>
        <v>#N/A</v>
      </c>
      <c r="CL13" cm="1">
        <f t="array" ref="CL13">IFERROR(IF(ISNA($A13),NA(),INDEX(N$3:N$2000,_xlfn.XMATCH(Configuration!$B$12,N$3:N$2000,1,1)+$CG13)-Configuration!$B$12), NA())</f>
        <v>201</v>
      </c>
      <c r="CM13" t="e" cm="1">
        <f t="array" ref="CM13">IFERROR(IF(ISNA($A13),NA(),INDEX(Q$3:Q$2000,_xlfn.XMATCH(Configuration!$B$12,Q$3:Q$2000,1,1)+$CG13)-Configuration!$B$12), NA())</f>
        <v>#N/A</v>
      </c>
      <c r="CN13" t="e" cm="1">
        <f t="array" ref="CN13">IFERROR(IF(ISNA($A13),NA(),INDEX(T$3:T$2000,_xlfn.XMATCH(Configuration!$B$12,T$3:T$2000,1,1)+$CG13)-Configuration!$B$12), NA())</f>
        <v>#N/A</v>
      </c>
      <c r="CO13" cm="1">
        <f t="array" ref="CO13">IFERROR(IF(ISNA($A13),NA(),INDEX(W$3:W$2000,_xlfn.XMATCH(Configuration!$B$12,W$3:W$2000,1,1)+$CG13)-Configuration!$B$12), NA())</f>
        <v>209</v>
      </c>
    </row>
    <row r="14" spans="1:9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>
        <f t="shared" si="26"/>
        <v>#N/A</v>
      </c>
      <c r="BU14" t="e">
        <f t="shared" si="27"/>
        <v>#N/A</v>
      </c>
      <c r="BV14" t="e">
        <f t="shared" si="28"/>
        <v>#N/A</v>
      </c>
      <c r="BW14" t="e">
        <f t="shared" si="29"/>
        <v>#N/A</v>
      </c>
      <c r="BX14" t="e">
        <f t="shared" si="30"/>
        <v>#N/A</v>
      </c>
      <c r="BY14" t="e" cm="1">
        <f t="array" ref="BY14">IFERROR(IF(OR(ISNA($A14),$AC14&lt;100,INDEX(International!C$3:C$2000,_xlfn.XMATCH(100,International!C$3:C$2000,1,1)+$BR14)=""),NA(),INDEX(International!C$3:C$2000,_xlfn.XMATCH(100,International!C$3:C$2000,1,1)+$BR14)-100), NA())</f>
        <v>#N/A</v>
      </c>
      <c r="BZ14" t="e" cm="1">
        <f t="array" ref="BZ14">IFERROR(IF(OR(ISNA($A14),$AC14&lt;100,INDEX(International!F$3:F$2000,_xlfn.XMATCH(100,International!F$3:F$2000,1,1)+$BR14)=""),NA(),INDEX(International!F$3:F$2000,_xlfn.XMATCH(100,International!F$3:F$2000,1,1)+$BR14)-100), NA())</f>
        <v>#N/A</v>
      </c>
      <c r="CA14" t="e" cm="1">
        <f t="array" ref="CA14">IFERROR(IF(OR(ISNA($A14),$AC14&lt;100,INDEX(International!I$3:I$2000,_xlfn.XMATCH(100,International!I$3:I$2000,1,1)+$BR14)=""),NA(),INDEX(International!I$3:I$2000,_xlfn.XMATCH(100,International!I$3:I$2000,1,1)+$BR14)-100), NA())</f>
        <v>#N/A</v>
      </c>
      <c r="CB14" t="e" cm="1">
        <f t="array" ref="CB14">IFERROR(IF(OR(ISNA($A14),$AC14&lt;100,INDEX(International!L$3:L$2000,_xlfn.XMATCH(100,International!L$3:L$2000,1,1)+$BR14)=""),NA(),INDEX(International!L$3:L$2000,_xlfn.XMATCH(100,International!L$3:L$2000,1,1)+$BR14)-100), NA())</f>
        <v>#N/A</v>
      </c>
      <c r="CC14" t="e" cm="1">
        <f t="array" ref="CC14">IFERROR(IF(OR(ISNA($A14),$AC14&lt;100,INDEX(International!O$3:O$2000,_xlfn.XMATCH(100,International!O$3:O$2000,1,1)+$BR14)=""),NA(),INDEX(International!O$3:O$2000,_xlfn.XMATCH(100,International!O$3:O$2000,1,1)+$BR14)-100), NA())</f>
        <v>#N/A</v>
      </c>
      <c r="CD14" t="e" cm="1">
        <f t="array" ref="CD14">IFERROR(IF(OR(ISNA($A14),$AC14&lt;100,INDEX(International!R$3:R$2000,_xlfn.XMATCH(100,International!R$3:R$2000,1,1)+$BR14)=""),NA(),INDEX(International!R$3:R$2000,_xlfn.XMATCH(100,International!R$3:R$2000,1,1)+$BR14)-100), NA())</f>
        <v>#N/A</v>
      </c>
      <c r="CE14" t="e" cm="1">
        <f t="array" ref="CE14">IFERROR(IF(OR(ISNA($A14),$AC14&lt;100,INDEX(International!U$3:U$2000,_xlfn.XMATCH(100,International!U$3:U$2000,1,1)+$BR14)=""),NA(),INDEX(International!U$3:U$2000,_xlfn.XMATCH(100,International!U$3:U$2000,1,1)+$BR14)-100), NA())</f>
        <v>#N/A</v>
      </c>
      <c r="CF14" t="e" cm="1">
        <f t="array" ref="CF14">IFERROR(IF(OR(ISNA($A14),$AC14&lt;100,INDEX(International!X$3:X$2000,_xlfn.XMATCH(100,International!X$3:X$2000,1,1)+$BR14)=""),NA(),INDEX(International!X$3:X$2000,_xlfn.XMATCH(100,International!X$3:X$2000,1,1)+$BR14)-100), NA())</f>
        <v>#N/A</v>
      </c>
      <c r="CG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13+1,CG13+1,NA())))</f>
        <v>11</v>
      </c>
      <c r="CH14" t="e" cm="1">
        <f t="array" ref="CH14">IFERROR(IF(ISNA($A14),NA(),INDEX(B$3:B$2000,_xlfn.XMATCH(Configuration!$B$12,B$3:B$2000,1,1)+$CG14)-Configuration!$B$12), NA())</f>
        <v>#N/A</v>
      </c>
      <c r="CI14" cm="1">
        <f t="array" ref="CI14">IFERROR(IF(ISNA($A14),NA(),INDEX(E$3:E$2000,_xlfn.XMATCH(Configuration!$B$12,E$3:E$2000,1,1)+$CG14)-Configuration!$B$12), NA())</f>
        <v>114</v>
      </c>
      <c r="CJ14" t="e" cm="1">
        <f t="array" ref="CJ14">IFERROR(IF(ISNA($A14),NA(),INDEX(H$3:H$2000,_xlfn.XMATCH(Configuration!$B$12,H$3:H$2000,1,1)+$CG14)-Configuration!$B$12), NA())</f>
        <v>#N/A</v>
      </c>
      <c r="CK14" t="e" cm="1">
        <f t="array" ref="CK14">IFERROR(IF(ISNA($A14),NA(),INDEX(K$3:K$2000,_xlfn.XMATCH(Configuration!$B$12,K$3:K$2000,1,1)+$CG14)-Configuration!$B$12), NA())</f>
        <v>#N/A</v>
      </c>
      <c r="CL14" cm="1">
        <f t="array" ref="CL14">IFERROR(IF(ISNA($A14),NA(),INDEX(N$3:N$2000,_xlfn.XMATCH(Configuration!$B$12,N$3:N$2000,1,1)+$CG14)-Configuration!$B$12), NA())</f>
        <v>239</v>
      </c>
      <c r="CM14" t="e" cm="1">
        <f t="array" ref="CM14">IFERROR(IF(ISNA($A14),NA(),INDEX(Q$3:Q$2000,_xlfn.XMATCH(Configuration!$B$12,Q$3:Q$2000,1,1)+$CG14)-Configuration!$B$12), NA())</f>
        <v>#N/A</v>
      </c>
      <c r="CN14" t="e" cm="1">
        <f t="array" ref="CN14">IFERROR(IF(ISNA($A14),NA(),INDEX(T$3:T$2000,_xlfn.XMATCH(Configuration!$B$12,T$3:T$2000,1,1)+$CG14)-Configuration!$B$12), NA())</f>
        <v>#N/A</v>
      </c>
      <c r="CO14" cm="1">
        <f t="array" ref="CO14">IFERROR(IF(ISNA($A14),NA(),INDEX(W$3:W$2000,_xlfn.XMATCH(Configuration!$B$12,W$3:W$2000,1,1)+$CG14)-Configuration!$B$12), NA())</f>
        <v>276</v>
      </c>
    </row>
    <row r="15" spans="1:9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>
        <f t="shared" si="26"/>
        <v>#N/A</v>
      </c>
      <c r="BU15" t="e">
        <f t="shared" si="27"/>
        <v>#N/A</v>
      </c>
      <c r="BV15" t="e">
        <f t="shared" si="28"/>
        <v>#N/A</v>
      </c>
      <c r="BW15" t="e">
        <f t="shared" si="29"/>
        <v>#N/A</v>
      </c>
      <c r="BX15" t="e">
        <f t="shared" si="30"/>
        <v>#N/A</v>
      </c>
      <c r="BY15" t="e" cm="1">
        <f t="array" ref="BY15">IFERROR(IF(OR(ISNA($A15),$AC15&lt;100,INDEX(International!C$3:C$2000,_xlfn.XMATCH(100,International!C$3:C$2000,1,1)+$BR15)=""),NA(),INDEX(International!C$3:C$2000,_xlfn.XMATCH(100,International!C$3:C$2000,1,1)+$BR15)-100), NA())</f>
        <v>#N/A</v>
      </c>
      <c r="BZ15" t="e" cm="1">
        <f t="array" ref="BZ15">IFERROR(IF(OR(ISNA($A15),$AC15&lt;100,INDEX(International!F$3:F$2000,_xlfn.XMATCH(100,International!F$3:F$2000,1,1)+$BR15)=""),NA(),INDEX(International!F$3:F$2000,_xlfn.XMATCH(100,International!F$3:F$2000,1,1)+$BR15)-100), NA())</f>
        <v>#N/A</v>
      </c>
      <c r="CA15" t="e" cm="1">
        <f t="array" ref="CA15">IFERROR(IF(OR(ISNA($A15),$AC15&lt;100,INDEX(International!I$3:I$2000,_xlfn.XMATCH(100,International!I$3:I$2000,1,1)+$BR15)=""),NA(),INDEX(International!I$3:I$2000,_xlfn.XMATCH(100,International!I$3:I$2000,1,1)+$BR15)-100), NA())</f>
        <v>#N/A</v>
      </c>
      <c r="CB15" t="e" cm="1">
        <f t="array" ref="CB15">IFERROR(IF(OR(ISNA($A15),$AC15&lt;100,INDEX(International!L$3:L$2000,_xlfn.XMATCH(100,International!L$3:L$2000,1,1)+$BR15)=""),NA(),INDEX(International!L$3:L$2000,_xlfn.XMATCH(100,International!L$3:L$2000,1,1)+$BR15)-100), NA())</f>
        <v>#N/A</v>
      </c>
      <c r="CC15" t="e" cm="1">
        <f t="array" ref="CC15">IFERROR(IF(OR(ISNA($A15),$AC15&lt;100,INDEX(International!O$3:O$2000,_xlfn.XMATCH(100,International!O$3:O$2000,1,1)+$BR15)=""),NA(),INDEX(International!O$3:O$2000,_xlfn.XMATCH(100,International!O$3:O$2000,1,1)+$BR15)-100), NA())</f>
        <v>#N/A</v>
      </c>
      <c r="CD15" t="e" cm="1">
        <f t="array" ref="CD15">IFERROR(IF(OR(ISNA($A15),$AC15&lt;100,INDEX(International!R$3:R$2000,_xlfn.XMATCH(100,International!R$3:R$2000,1,1)+$BR15)=""),NA(),INDEX(International!R$3:R$2000,_xlfn.XMATCH(100,International!R$3:R$2000,1,1)+$BR15)-100), NA())</f>
        <v>#N/A</v>
      </c>
      <c r="CE15" t="e" cm="1">
        <f t="array" ref="CE15">IFERROR(IF(OR(ISNA($A15),$AC15&lt;100,INDEX(International!U$3:U$2000,_xlfn.XMATCH(100,International!U$3:U$2000,1,1)+$BR15)=""),NA(),INDEX(International!U$3:U$2000,_xlfn.XMATCH(100,International!U$3:U$2000,1,1)+$BR15)-100), NA())</f>
        <v>#N/A</v>
      </c>
      <c r="CF15" t="e" cm="1">
        <f t="array" ref="CF15">IFERROR(IF(OR(ISNA($A15),$AC15&lt;100,INDEX(International!X$3:X$2000,_xlfn.XMATCH(100,International!X$3:X$2000,1,1)+$BR15)=""),NA(),INDEX(International!X$3:X$2000,_xlfn.XMATCH(100,International!X$3:X$2000,1,1)+$BR15)-100), NA())</f>
        <v>#N/A</v>
      </c>
      <c r="CG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14+1,CG14+1,NA())))</f>
        <v>12</v>
      </c>
      <c r="CH15" t="e" cm="1">
        <f t="array" ref="CH15">IFERROR(IF(ISNA($A15),NA(),INDEX(B$3:B$2000,_xlfn.XMATCH(Configuration!$B$12,B$3:B$2000,1,1)+$CG15)-Configuration!$B$12), NA())</f>
        <v>#N/A</v>
      </c>
      <c r="CI15" cm="1">
        <f t="array" ref="CI15">IFERROR(IF(ISNA($A15),NA(),INDEX(E$3:E$2000,_xlfn.XMATCH(Configuration!$B$12,E$3:E$2000,1,1)+$CG15)-Configuration!$B$12), NA())</f>
        <v>151</v>
      </c>
      <c r="CJ15" t="e" cm="1">
        <f t="array" ref="CJ15">IFERROR(IF(ISNA($A15),NA(),INDEX(H$3:H$2000,_xlfn.XMATCH(Configuration!$B$12,H$3:H$2000,1,1)+$CG15)-Configuration!$B$12), NA())</f>
        <v>#N/A</v>
      </c>
      <c r="CK15" t="e" cm="1">
        <f t="array" ref="CK15">IFERROR(IF(ISNA($A15),NA(),INDEX(K$3:K$2000,_xlfn.XMATCH(Configuration!$B$12,K$3:K$2000,1,1)+$CG15)-Configuration!$B$12), NA())</f>
        <v>#N/A</v>
      </c>
      <c r="CL15" t="e" cm="1">
        <f t="array" ref="CL15">IFERROR(IF(ISNA($A15),NA(),INDEX(N$3:N$2000,_xlfn.XMATCH(Configuration!$B$12,N$3:N$2000,1,1)+$CG15)-Configuration!$B$12), NA())</f>
        <v>#N/A</v>
      </c>
      <c r="CM15" t="e" cm="1">
        <f t="array" ref="CM15">IFERROR(IF(ISNA($A15),NA(),INDEX(Q$3:Q$2000,_xlfn.XMATCH(Configuration!$B$12,Q$3:Q$2000,1,1)+$CG15)-Configuration!$B$12), NA())</f>
        <v>#N/A</v>
      </c>
      <c r="CN15" t="e" cm="1">
        <f t="array" ref="CN15">IFERROR(IF(ISNA($A15),NA(),INDEX(T$3:T$2000,_xlfn.XMATCH(Configuration!$B$12,T$3:T$2000,1,1)+$CG15)-Configuration!$B$12), NA())</f>
        <v>#N/A</v>
      </c>
      <c r="CO15" t="e" cm="1">
        <f t="array" ref="CO15">IFERROR(IF(ISNA($A15),NA(),INDEX(W$3:W$2000,_xlfn.XMATCH(Configuration!$B$12,W$3:W$2000,1,1)+$CG15)-Configuration!$B$12), NA())</f>
        <v>#N/A</v>
      </c>
    </row>
    <row r="16" spans="1:9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>
        <f t="shared" si="26"/>
        <v>#N/A</v>
      </c>
      <c r="BU16" t="e">
        <f t="shared" si="27"/>
        <v>#N/A</v>
      </c>
      <c r="BV16" t="e">
        <f t="shared" si="28"/>
        <v>#N/A</v>
      </c>
      <c r="BW16" t="e">
        <f t="shared" si="29"/>
        <v>#N/A</v>
      </c>
      <c r="BX16" t="e">
        <f t="shared" si="30"/>
        <v>#N/A</v>
      </c>
      <c r="BY16" t="e" cm="1">
        <f t="array" ref="BY16">IFERROR(IF(OR(ISNA($A16),$AC16&lt;100,INDEX(International!C$3:C$2000,_xlfn.XMATCH(100,International!C$3:C$2000,1,1)+$BR16)=""),NA(),INDEX(International!C$3:C$2000,_xlfn.XMATCH(100,International!C$3:C$2000,1,1)+$BR16)-100), NA())</f>
        <v>#N/A</v>
      </c>
      <c r="BZ16" t="e" cm="1">
        <f t="array" ref="BZ16">IFERROR(IF(OR(ISNA($A16),$AC16&lt;100,INDEX(International!F$3:F$2000,_xlfn.XMATCH(100,International!F$3:F$2000,1,1)+$BR16)=""),NA(),INDEX(International!F$3:F$2000,_xlfn.XMATCH(100,International!F$3:F$2000,1,1)+$BR16)-100), NA())</f>
        <v>#N/A</v>
      </c>
      <c r="CA16" t="e" cm="1">
        <f t="array" ref="CA16">IFERROR(IF(OR(ISNA($A16),$AC16&lt;100,INDEX(International!I$3:I$2000,_xlfn.XMATCH(100,International!I$3:I$2000,1,1)+$BR16)=""),NA(),INDEX(International!I$3:I$2000,_xlfn.XMATCH(100,International!I$3:I$2000,1,1)+$BR16)-100), NA())</f>
        <v>#N/A</v>
      </c>
      <c r="CB16" t="e" cm="1">
        <f t="array" ref="CB16">IFERROR(IF(OR(ISNA($A16),$AC16&lt;100,INDEX(International!L$3:L$2000,_xlfn.XMATCH(100,International!L$3:L$2000,1,1)+$BR16)=""),NA(),INDEX(International!L$3:L$2000,_xlfn.XMATCH(100,International!L$3:L$2000,1,1)+$BR16)-100), NA())</f>
        <v>#N/A</v>
      </c>
      <c r="CC16" t="e" cm="1">
        <f t="array" ref="CC16">IFERROR(IF(OR(ISNA($A16),$AC16&lt;100,INDEX(International!O$3:O$2000,_xlfn.XMATCH(100,International!O$3:O$2000,1,1)+$BR16)=""),NA(),INDEX(International!O$3:O$2000,_xlfn.XMATCH(100,International!O$3:O$2000,1,1)+$BR16)-100), NA())</f>
        <v>#N/A</v>
      </c>
      <c r="CD16" t="e" cm="1">
        <f t="array" ref="CD16">IFERROR(IF(OR(ISNA($A16),$AC16&lt;100,INDEX(International!R$3:R$2000,_xlfn.XMATCH(100,International!R$3:R$2000,1,1)+$BR16)=""),NA(),INDEX(International!R$3:R$2000,_xlfn.XMATCH(100,International!R$3:R$2000,1,1)+$BR16)-100), NA())</f>
        <v>#N/A</v>
      </c>
      <c r="CE16" t="e" cm="1">
        <f t="array" ref="CE16">IFERROR(IF(OR(ISNA($A16),$AC16&lt;100,INDEX(International!U$3:U$2000,_xlfn.XMATCH(100,International!U$3:U$2000,1,1)+$BR16)=""),NA(),INDEX(International!U$3:U$2000,_xlfn.XMATCH(100,International!U$3:U$2000,1,1)+$BR16)-100), NA())</f>
        <v>#N/A</v>
      </c>
      <c r="CF16" t="e" cm="1">
        <f t="array" ref="CF16">IFERROR(IF(OR(ISNA($A16),$AC16&lt;100,INDEX(International!X$3:X$2000,_xlfn.XMATCH(100,International!X$3:X$2000,1,1)+$BR16)=""),NA(),INDEX(International!X$3:X$2000,_xlfn.XMATCH(100,International!X$3:X$2000,1,1)+$BR16)-100), NA())</f>
        <v>#N/A</v>
      </c>
      <c r="CG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15+1,CG15+1,NA())))</f>
        <v>13</v>
      </c>
      <c r="CH16" t="e" cm="1">
        <f t="array" ref="CH16">IFERROR(IF(ISNA($A16),NA(),INDEX(B$3:B$2000,_xlfn.XMATCH(Configuration!$B$12,B$3:B$2000,1,1)+$CG16)-Configuration!$B$12), NA())</f>
        <v>#N/A</v>
      </c>
      <c r="CI16" cm="1">
        <f t="array" ref="CI16">IFERROR(IF(ISNA($A16),NA(),INDEX(E$3:E$2000,_xlfn.XMATCH(Configuration!$B$12,E$3:E$2000,1,1)+$CG16)-Configuration!$B$12), NA())</f>
        <v>190</v>
      </c>
      <c r="CJ16" t="e" cm="1">
        <f t="array" ref="CJ16">IFERROR(IF(ISNA($A16),NA(),INDEX(H$3:H$2000,_xlfn.XMATCH(Configuration!$B$12,H$3:H$2000,1,1)+$CG16)-Configuration!$B$12), NA())</f>
        <v>#N/A</v>
      </c>
      <c r="CK16" t="e" cm="1">
        <f t="array" ref="CK16">IFERROR(IF(ISNA($A16),NA(),INDEX(K$3:K$2000,_xlfn.XMATCH(Configuration!$B$12,K$3:K$2000,1,1)+$CG16)-Configuration!$B$12), NA())</f>
        <v>#N/A</v>
      </c>
      <c r="CL16" t="e" cm="1">
        <f t="array" ref="CL16">IFERROR(IF(ISNA($A16),NA(),INDEX(N$3:N$2000,_xlfn.XMATCH(Configuration!$B$12,N$3:N$2000,1,1)+$CG16)-Configuration!$B$12), NA())</f>
        <v>#N/A</v>
      </c>
      <c r="CM16" t="e" cm="1">
        <f t="array" ref="CM16">IFERROR(IF(ISNA($A16),NA(),INDEX(Q$3:Q$2000,_xlfn.XMATCH(Configuration!$B$12,Q$3:Q$2000,1,1)+$CG16)-Configuration!$B$12), NA())</f>
        <v>#N/A</v>
      </c>
      <c r="CN16" t="e" cm="1">
        <f t="array" ref="CN16">IFERROR(IF(ISNA($A16),NA(),INDEX(T$3:T$2000,_xlfn.XMATCH(Configuration!$B$12,T$3:T$2000,1,1)+$CG16)-Configuration!$B$12), NA())</f>
        <v>#N/A</v>
      </c>
      <c r="CO16" t="e" cm="1">
        <f t="array" ref="CO16">IFERROR(IF(ISNA($A16),NA(),INDEX(W$3:W$2000,_xlfn.XMATCH(Configuration!$B$12,W$3:W$2000,1,1)+$CG16)-Configuration!$B$12), NA())</f>
        <v>#N/A</v>
      </c>
    </row>
    <row r="17" spans="1:9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>
        <f t="shared" si="26"/>
        <v>#N/A</v>
      </c>
      <c r="BU17" t="e">
        <f t="shared" si="27"/>
        <v>#N/A</v>
      </c>
      <c r="BV17" t="e">
        <f t="shared" si="28"/>
        <v>#N/A</v>
      </c>
      <c r="BW17" t="e">
        <f t="shared" si="29"/>
        <v>#N/A</v>
      </c>
      <c r="BX17" t="e">
        <f t="shared" si="30"/>
        <v>#N/A</v>
      </c>
      <c r="BY17" t="e" cm="1">
        <f t="array" ref="BY17">IFERROR(IF(OR(ISNA($A17),$AC17&lt;100,INDEX(International!C$3:C$2000,_xlfn.XMATCH(100,International!C$3:C$2000,1,1)+$BR17)=""),NA(),INDEX(International!C$3:C$2000,_xlfn.XMATCH(100,International!C$3:C$2000,1,1)+$BR17)-100), NA())</f>
        <v>#N/A</v>
      </c>
      <c r="BZ17" t="e" cm="1">
        <f t="array" ref="BZ17">IFERROR(IF(OR(ISNA($A17),$AC17&lt;100,INDEX(International!F$3:F$2000,_xlfn.XMATCH(100,International!F$3:F$2000,1,1)+$BR17)=""),NA(),INDEX(International!F$3:F$2000,_xlfn.XMATCH(100,International!F$3:F$2000,1,1)+$BR17)-100), NA())</f>
        <v>#N/A</v>
      </c>
      <c r="CA17" t="e" cm="1">
        <f t="array" ref="CA17">IFERROR(IF(OR(ISNA($A17),$AC17&lt;100,INDEX(International!I$3:I$2000,_xlfn.XMATCH(100,International!I$3:I$2000,1,1)+$BR17)=""),NA(),INDEX(International!I$3:I$2000,_xlfn.XMATCH(100,International!I$3:I$2000,1,1)+$BR17)-100), NA())</f>
        <v>#N/A</v>
      </c>
      <c r="CB17" t="e" cm="1">
        <f t="array" ref="CB17">IFERROR(IF(OR(ISNA($A17),$AC17&lt;100,INDEX(International!L$3:L$2000,_xlfn.XMATCH(100,International!L$3:L$2000,1,1)+$BR17)=""),NA(),INDEX(International!L$3:L$2000,_xlfn.XMATCH(100,International!L$3:L$2000,1,1)+$BR17)-100), NA())</f>
        <v>#N/A</v>
      </c>
      <c r="CC17" t="e" cm="1">
        <f t="array" ref="CC17">IFERROR(IF(OR(ISNA($A17),$AC17&lt;100,INDEX(International!O$3:O$2000,_xlfn.XMATCH(100,International!O$3:O$2000,1,1)+$BR17)=""),NA(),INDEX(International!O$3:O$2000,_xlfn.XMATCH(100,International!O$3:O$2000,1,1)+$BR17)-100), NA())</f>
        <v>#N/A</v>
      </c>
      <c r="CD17" t="e" cm="1">
        <f t="array" ref="CD17">IFERROR(IF(OR(ISNA($A17),$AC17&lt;100,INDEX(International!R$3:R$2000,_xlfn.XMATCH(100,International!R$3:R$2000,1,1)+$BR17)=""),NA(),INDEX(International!R$3:R$2000,_xlfn.XMATCH(100,International!R$3:R$2000,1,1)+$BR17)-100), NA())</f>
        <v>#N/A</v>
      </c>
      <c r="CE17" t="e" cm="1">
        <f t="array" ref="CE17">IFERROR(IF(OR(ISNA($A17),$AC17&lt;100,INDEX(International!U$3:U$2000,_xlfn.XMATCH(100,International!U$3:U$2000,1,1)+$BR17)=""),NA(),INDEX(International!U$3:U$2000,_xlfn.XMATCH(100,International!U$3:U$2000,1,1)+$BR17)-100), NA())</f>
        <v>#N/A</v>
      </c>
      <c r="CF17" t="e" cm="1">
        <f t="array" ref="CF17">IFERROR(IF(OR(ISNA($A17),$AC17&lt;100,INDEX(International!X$3:X$2000,_xlfn.XMATCH(100,International!X$3:X$2000,1,1)+$BR17)=""),NA(),INDEX(International!X$3:X$2000,_xlfn.XMATCH(100,International!X$3:X$2000,1,1)+$BR17)-100), NA())</f>
        <v>#N/A</v>
      </c>
      <c r="CG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16+1,CG16+1,NA())))</f>
        <v>14</v>
      </c>
      <c r="CH17" t="e" cm="1">
        <f t="array" ref="CH17">IFERROR(IF(ISNA($A17),NA(),INDEX(B$3:B$2000,_xlfn.XMATCH(Configuration!$B$12,B$3:B$2000,1,1)+$CG17)-Configuration!$B$12), NA())</f>
        <v>#N/A</v>
      </c>
      <c r="CI17" cm="1">
        <f t="array" ref="CI17">IFERROR(IF(ISNA($A17),NA(),INDEX(E$3:E$2000,_xlfn.XMATCH(Configuration!$B$12,E$3:E$2000,1,1)+$CG17)-Configuration!$B$12), NA())</f>
        <v>247</v>
      </c>
      <c r="CJ17" t="e" cm="1">
        <f t="array" ref="CJ17">IFERROR(IF(ISNA($A17),NA(),INDEX(H$3:H$2000,_xlfn.XMATCH(Configuration!$B$12,H$3:H$2000,1,1)+$CG17)-Configuration!$B$12), NA())</f>
        <v>#N/A</v>
      </c>
      <c r="CK17" t="e" cm="1">
        <f t="array" ref="CK17">IFERROR(IF(ISNA($A17),NA(),INDEX(K$3:K$2000,_xlfn.XMATCH(Configuration!$B$12,K$3:K$2000,1,1)+$CG17)-Configuration!$B$12), NA())</f>
        <v>#N/A</v>
      </c>
      <c r="CL17" t="e" cm="1">
        <f t="array" ref="CL17">IFERROR(IF(ISNA($A17),NA(),INDEX(N$3:N$2000,_xlfn.XMATCH(Configuration!$B$12,N$3:N$2000,1,1)+$CG17)-Configuration!$B$12), NA())</f>
        <v>#N/A</v>
      </c>
      <c r="CM17" t="e" cm="1">
        <f t="array" ref="CM17">IFERROR(IF(ISNA($A17),NA(),INDEX(Q$3:Q$2000,_xlfn.XMATCH(Configuration!$B$12,Q$3:Q$2000,1,1)+$CG17)-Configuration!$B$12), NA())</f>
        <v>#N/A</v>
      </c>
      <c r="CN17" t="e" cm="1">
        <f t="array" ref="CN17">IFERROR(IF(ISNA($A17),NA(),INDEX(T$3:T$2000,_xlfn.XMATCH(Configuration!$B$12,T$3:T$2000,1,1)+$CG17)-Configuration!$B$12), NA())</f>
        <v>#N/A</v>
      </c>
      <c r="CO17" t="e" cm="1">
        <f t="array" ref="CO17">IFERROR(IF(ISNA($A17),NA(),INDEX(W$3:W$2000,_xlfn.XMATCH(Configuration!$B$12,W$3:W$2000,1,1)+$CG17)-Configuration!$B$12), NA())</f>
        <v>#N/A</v>
      </c>
    </row>
    <row r="18" spans="1:9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>
        <f t="shared" si="26"/>
        <v>#N/A</v>
      </c>
      <c r="BU18" t="e">
        <f t="shared" si="27"/>
        <v>#N/A</v>
      </c>
      <c r="BV18" t="e">
        <f t="shared" si="28"/>
        <v>#N/A</v>
      </c>
      <c r="BW18" t="e">
        <f t="shared" si="29"/>
        <v>#N/A</v>
      </c>
      <c r="BX18" t="e">
        <f t="shared" si="30"/>
        <v>#N/A</v>
      </c>
      <c r="BY18" t="e" cm="1">
        <f t="array" ref="BY18">IFERROR(IF(OR(ISNA($A18),$AC18&lt;100,INDEX(International!C$3:C$2000,_xlfn.XMATCH(100,International!C$3:C$2000,1,1)+$BR18)=""),NA(),INDEX(International!C$3:C$2000,_xlfn.XMATCH(100,International!C$3:C$2000,1,1)+$BR18)-100), NA())</f>
        <v>#N/A</v>
      </c>
      <c r="BZ18" t="e" cm="1">
        <f t="array" ref="BZ18">IFERROR(IF(OR(ISNA($A18),$AC18&lt;100,INDEX(International!F$3:F$2000,_xlfn.XMATCH(100,International!F$3:F$2000,1,1)+$BR18)=""),NA(),INDEX(International!F$3:F$2000,_xlfn.XMATCH(100,International!F$3:F$2000,1,1)+$BR18)-100), NA())</f>
        <v>#N/A</v>
      </c>
      <c r="CA18" t="e" cm="1">
        <f t="array" ref="CA18">IFERROR(IF(OR(ISNA($A18),$AC18&lt;100,INDEX(International!I$3:I$2000,_xlfn.XMATCH(100,International!I$3:I$2000,1,1)+$BR18)=""),NA(),INDEX(International!I$3:I$2000,_xlfn.XMATCH(100,International!I$3:I$2000,1,1)+$BR18)-100), NA())</f>
        <v>#N/A</v>
      </c>
      <c r="CB18" t="e" cm="1">
        <f t="array" ref="CB18">IFERROR(IF(OR(ISNA($A18),$AC18&lt;100,INDEX(International!L$3:L$2000,_xlfn.XMATCH(100,International!L$3:L$2000,1,1)+$BR18)=""),NA(),INDEX(International!L$3:L$2000,_xlfn.XMATCH(100,International!L$3:L$2000,1,1)+$BR18)-100), NA())</f>
        <v>#N/A</v>
      </c>
      <c r="CC18" t="e" cm="1">
        <f t="array" ref="CC18">IFERROR(IF(OR(ISNA($A18),$AC18&lt;100,INDEX(International!O$3:O$2000,_xlfn.XMATCH(100,International!O$3:O$2000,1,1)+$BR18)=""),NA(),INDEX(International!O$3:O$2000,_xlfn.XMATCH(100,International!O$3:O$2000,1,1)+$BR18)-100), NA())</f>
        <v>#N/A</v>
      </c>
      <c r="CD18" t="e" cm="1">
        <f t="array" ref="CD18">IFERROR(IF(OR(ISNA($A18),$AC18&lt;100,INDEX(International!R$3:R$2000,_xlfn.XMATCH(100,International!R$3:R$2000,1,1)+$BR18)=""),NA(),INDEX(International!R$3:R$2000,_xlfn.XMATCH(100,International!R$3:R$2000,1,1)+$BR18)-100), NA())</f>
        <v>#N/A</v>
      </c>
      <c r="CE18" t="e" cm="1">
        <f t="array" ref="CE18">IFERROR(IF(OR(ISNA($A18),$AC18&lt;100,INDEX(International!U$3:U$2000,_xlfn.XMATCH(100,International!U$3:U$2000,1,1)+$BR18)=""),NA(),INDEX(International!U$3:U$2000,_xlfn.XMATCH(100,International!U$3:U$2000,1,1)+$BR18)-100), NA())</f>
        <v>#N/A</v>
      </c>
      <c r="CF18" t="e" cm="1">
        <f t="array" ref="CF18">IFERROR(IF(OR(ISNA($A18),$AC18&lt;100,INDEX(International!X$3:X$2000,_xlfn.XMATCH(100,International!X$3:X$2000,1,1)+$BR18)=""),NA(),INDEX(International!X$3:X$2000,_xlfn.XMATCH(100,International!X$3:X$2000,1,1)+$BR18)-100), NA())</f>
        <v>#N/A</v>
      </c>
      <c r="CG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17+1,CG17+1,NA())))</f>
        <v>15</v>
      </c>
      <c r="CH18" t="e" cm="1">
        <f t="array" ref="CH18">IFERROR(IF(ISNA($A18),NA(),INDEX(B$3:B$2000,_xlfn.XMATCH(Configuration!$B$12,B$3:B$2000,1,1)+$CG18)-Configuration!$B$12), NA())</f>
        <v>#N/A</v>
      </c>
      <c r="CI18" cm="1">
        <f t="array" ref="CI18">IFERROR(IF(ISNA($A18),NA(),INDEX(E$3:E$2000,_xlfn.XMATCH(Configuration!$B$12,E$3:E$2000,1,1)+$CG18)-Configuration!$B$12), NA())</f>
        <v>287</v>
      </c>
      <c r="CJ18" t="e" cm="1">
        <f t="array" ref="CJ18">IFERROR(IF(ISNA($A18),NA(),INDEX(H$3:H$2000,_xlfn.XMATCH(Configuration!$B$12,H$3:H$2000,1,1)+$CG18)-Configuration!$B$12), NA())</f>
        <v>#N/A</v>
      </c>
      <c r="CK18" t="e" cm="1">
        <f t="array" ref="CK18">IFERROR(IF(ISNA($A18),NA(),INDEX(K$3:K$2000,_xlfn.XMATCH(Configuration!$B$12,K$3:K$2000,1,1)+$CG18)-Configuration!$B$12), NA())</f>
        <v>#N/A</v>
      </c>
      <c r="CL18" t="e" cm="1">
        <f t="array" ref="CL18">IFERROR(IF(ISNA($A18),NA(),INDEX(N$3:N$2000,_xlfn.XMATCH(Configuration!$B$12,N$3:N$2000,1,1)+$CG18)-Configuration!$B$12), NA())</f>
        <v>#N/A</v>
      </c>
      <c r="CM18" t="e" cm="1">
        <f t="array" ref="CM18">IFERROR(IF(ISNA($A18),NA(),INDEX(Q$3:Q$2000,_xlfn.XMATCH(Configuration!$B$12,Q$3:Q$2000,1,1)+$CG18)-Configuration!$B$12), NA())</f>
        <v>#N/A</v>
      </c>
      <c r="CN18" t="e" cm="1">
        <f t="array" ref="CN18">IFERROR(IF(ISNA($A18),NA(),INDEX(T$3:T$2000,_xlfn.XMATCH(Configuration!$B$12,T$3:T$2000,1,1)+$CG18)-Configuration!$B$12), NA())</f>
        <v>#N/A</v>
      </c>
      <c r="CO18" t="e" cm="1">
        <f t="array" ref="CO18">IFERROR(IF(ISNA($A18),NA(),INDEX(W$3:W$2000,_xlfn.XMATCH(Configuration!$B$12,W$3:W$2000,1,1)+$CG18)-Configuration!$B$12), NA())</f>
        <v>#N/A</v>
      </c>
    </row>
    <row r="19" spans="1:9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>
        <f t="shared" si="26"/>
        <v>#N/A</v>
      </c>
      <c r="BU19" t="e">
        <f t="shared" si="27"/>
        <v>#N/A</v>
      </c>
      <c r="BV19" t="e">
        <f t="shared" si="28"/>
        <v>#N/A</v>
      </c>
      <c r="BW19" t="e">
        <f t="shared" si="29"/>
        <v>#N/A</v>
      </c>
      <c r="BX19" t="e">
        <f t="shared" si="30"/>
        <v>#N/A</v>
      </c>
      <c r="BY19" t="e" cm="1">
        <f t="array" ref="BY19">IFERROR(IF(OR(ISNA($A19),$AC19&lt;100,INDEX(International!C$3:C$2000,_xlfn.XMATCH(100,International!C$3:C$2000,1,1)+$BR19)=""),NA(),INDEX(International!C$3:C$2000,_xlfn.XMATCH(100,International!C$3:C$2000,1,1)+$BR19)-100), NA())</f>
        <v>#N/A</v>
      </c>
      <c r="BZ19" t="e" cm="1">
        <f t="array" ref="BZ19">IFERROR(IF(OR(ISNA($A19),$AC19&lt;100,INDEX(International!F$3:F$2000,_xlfn.XMATCH(100,International!F$3:F$2000,1,1)+$BR19)=""),NA(),INDEX(International!F$3:F$2000,_xlfn.XMATCH(100,International!F$3:F$2000,1,1)+$BR19)-100), NA())</f>
        <v>#N/A</v>
      </c>
      <c r="CA19" t="e" cm="1">
        <f t="array" ref="CA19">IFERROR(IF(OR(ISNA($A19),$AC19&lt;100,INDEX(International!I$3:I$2000,_xlfn.XMATCH(100,International!I$3:I$2000,1,1)+$BR19)=""),NA(),INDEX(International!I$3:I$2000,_xlfn.XMATCH(100,International!I$3:I$2000,1,1)+$BR19)-100), NA())</f>
        <v>#N/A</v>
      </c>
      <c r="CB19" t="e" cm="1">
        <f t="array" ref="CB19">IFERROR(IF(OR(ISNA($A19),$AC19&lt;100,INDEX(International!L$3:L$2000,_xlfn.XMATCH(100,International!L$3:L$2000,1,1)+$BR19)=""),NA(),INDEX(International!L$3:L$2000,_xlfn.XMATCH(100,International!L$3:L$2000,1,1)+$BR19)-100), NA())</f>
        <v>#N/A</v>
      </c>
      <c r="CC19" t="e" cm="1">
        <f t="array" ref="CC19">IFERROR(IF(OR(ISNA($A19),$AC19&lt;100,INDEX(International!O$3:O$2000,_xlfn.XMATCH(100,International!O$3:O$2000,1,1)+$BR19)=""),NA(),INDEX(International!O$3:O$2000,_xlfn.XMATCH(100,International!O$3:O$2000,1,1)+$BR19)-100), NA())</f>
        <v>#N/A</v>
      </c>
      <c r="CD19" t="e" cm="1">
        <f t="array" ref="CD19">IFERROR(IF(OR(ISNA($A19),$AC19&lt;100,INDEX(International!R$3:R$2000,_xlfn.XMATCH(100,International!R$3:R$2000,1,1)+$BR19)=""),NA(),INDEX(International!R$3:R$2000,_xlfn.XMATCH(100,International!R$3:R$2000,1,1)+$BR19)-100), NA())</f>
        <v>#N/A</v>
      </c>
      <c r="CE19" t="e" cm="1">
        <f t="array" ref="CE19">IFERROR(IF(OR(ISNA($A19),$AC19&lt;100,INDEX(International!U$3:U$2000,_xlfn.XMATCH(100,International!U$3:U$2000,1,1)+$BR19)=""),NA(),INDEX(International!U$3:U$2000,_xlfn.XMATCH(100,International!U$3:U$2000,1,1)+$BR19)-100), NA())</f>
        <v>#N/A</v>
      </c>
      <c r="CF19" t="e" cm="1">
        <f t="array" ref="CF19">IFERROR(IF(OR(ISNA($A19),$AC19&lt;100,INDEX(International!X$3:X$2000,_xlfn.XMATCH(100,International!X$3:X$2000,1,1)+$BR19)=""),NA(),INDEX(International!X$3:X$2000,_xlfn.XMATCH(100,International!X$3:X$2000,1,1)+$BR19)-100), NA())</f>
        <v>#N/A</v>
      </c>
      <c r="CG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18+1,CG18+1,NA())))</f>
        <v>16</v>
      </c>
      <c r="CH19" t="e" cm="1">
        <f t="array" ref="CH19">IFERROR(IF(ISNA($A19),NA(),INDEX(B$3:B$2000,_xlfn.XMATCH(Configuration!$B$12,B$3:B$2000,1,1)+$CG19)-Configuration!$B$12), NA())</f>
        <v>#N/A</v>
      </c>
      <c r="CI19" cm="1">
        <f t="array" ref="CI19">IFERROR(IF(ISNA($A19),NA(),INDEX(E$3:E$2000,_xlfn.XMATCH(Configuration!$B$12,E$3:E$2000,1,1)+$CG19)-Configuration!$B$12), NA())</f>
        <v>333</v>
      </c>
      <c r="CJ19" t="e" cm="1">
        <f t="array" ref="CJ19">IFERROR(IF(ISNA($A19),NA(),INDEX(H$3:H$2000,_xlfn.XMATCH(Configuration!$B$12,H$3:H$2000,1,1)+$CG19)-Configuration!$B$12), NA())</f>
        <v>#N/A</v>
      </c>
      <c r="CK19" t="e" cm="1">
        <f t="array" ref="CK19">IFERROR(IF(ISNA($A19),NA(),INDEX(K$3:K$2000,_xlfn.XMATCH(Configuration!$B$12,K$3:K$2000,1,1)+$CG19)-Configuration!$B$12), NA())</f>
        <v>#N/A</v>
      </c>
      <c r="CL19" t="e" cm="1">
        <f t="array" ref="CL19">IFERROR(IF(ISNA($A19),NA(),INDEX(N$3:N$2000,_xlfn.XMATCH(Configuration!$B$12,N$3:N$2000,1,1)+$CG19)-Configuration!$B$12), NA())</f>
        <v>#N/A</v>
      </c>
      <c r="CM19" t="e" cm="1">
        <f t="array" ref="CM19">IFERROR(IF(ISNA($A19),NA(),INDEX(Q$3:Q$2000,_xlfn.XMATCH(Configuration!$B$12,Q$3:Q$2000,1,1)+$CG19)-Configuration!$B$12), NA())</f>
        <v>#N/A</v>
      </c>
      <c r="CN19" t="e" cm="1">
        <f t="array" ref="CN19">IFERROR(IF(ISNA($A19),NA(),INDEX(T$3:T$2000,_xlfn.XMATCH(Configuration!$B$12,T$3:T$2000,1,1)+$CG19)-Configuration!$B$12), NA())</f>
        <v>#N/A</v>
      </c>
      <c r="CO19" t="e" cm="1">
        <f t="array" ref="CO19">IFERROR(IF(ISNA($A19),NA(),INDEX(W$3:W$2000,_xlfn.XMATCH(Configuration!$B$12,W$3:W$2000,1,1)+$CG19)-Configuration!$B$12), NA())</f>
        <v>#N/A</v>
      </c>
    </row>
    <row r="20" spans="1:9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>
        <f t="shared" si="26"/>
        <v>#N/A</v>
      </c>
      <c r="BU20" t="e">
        <f t="shared" si="27"/>
        <v>#N/A</v>
      </c>
      <c r="BV20" t="e">
        <f t="shared" si="28"/>
        <v>#N/A</v>
      </c>
      <c r="BW20" t="e">
        <f t="shared" si="29"/>
        <v>#N/A</v>
      </c>
      <c r="BX20" t="e">
        <f t="shared" si="30"/>
        <v>#N/A</v>
      </c>
      <c r="BY20" t="e" cm="1">
        <f t="array" ref="BY20">IFERROR(IF(OR(ISNA($A20),$AC20&lt;100,INDEX(International!C$3:C$2000,_xlfn.XMATCH(100,International!C$3:C$2000,1,1)+$BR20)=""),NA(),INDEX(International!C$3:C$2000,_xlfn.XMATCH(100,International!C$3:C$2000,1,1)+$BR20)-100), NA())</f>
        <v>#N/A</v>
      </c>
      <c r="BZ20" t="e" cm="1">
        <f t="array" ref="BZ20">IFERROR(IF(OR(ISNA($A20),$AC20&lt;100,INDEX(International!F$3:F$2000,_xlfn.XMATCH(100,International!F$3:F$2000,1,1)+$BR20)=""),NA(),INDEX(International!F$3:F$2000,_xlfn.XMATCH(100,International!F$3:F$2000,1,1)+$BR20)-100), NA())</f>
        <v>#N/A</v>
      </c>
      <c r="CA20" t="e" cm="1">
        <f t="array" ref="CA20">IFERROR(IF(OR(ISNA($A20),$AC20&lt;100,INDEX(International!I$3:I$2000,_xlfn.XMATCH(100,International!I$3:I$2000,1,1)+$BR20)=""),NA(),INDEX(International!I$3:I$2000,_xlfn.XMATCH(100,International!I$3:I$2000,1,1)+$BR20)-100), NA())</f>
        <v>#N/A</v>
      </c>
      <c r="CB20" t="e" cm="1">
        <f t="array" ref="CB20">IFERROR(IF(OR(ISNA($A20),$AC20&lt;100,INDEX(International!L$3:L$2000,_xlfn.XMATCH(100,International!L$3:L$2000,1,1)+$BR20)=""),NA(),INDEX(International!L$3:L$2000,_xlfn.XMATCH(100,International!L$3:L$2000,1,1)+$BR20)-100), NA())</f>
        <v>#N/A</v>
      </c>
      <c r="CC20" t="e" cm="1">
        <f t="array" ref="CC20">IFERROR(IF(OR(ISNA($A20),$AC20&lt;100,INDEX(International!O$3:O$2000,_xlfn.XMATCH(100,International!O$3:O$2000,1,1)+$BR20)=""),NA(),INDEX(International!O$3:O$2000,_xlfn.XMATCH(100,International!O$3:O$2000,1,1)+$BR20)-100), NA())</f>
        <v>#N/A</v>
      </c>
      <c r="CD20" t="e" cm="1">
        <f t="array" ref="CD20">IFERROR(IF(OR(ISNA($A20),$AC20&lt;100,INDEX(International!R$3:R$2000,_xlfn.XMATCH(100,International!R$3:R$2000,1,1)+$BR20)=""),NA(),INDEX(International!R$3:R$2000,_xlfn.XMATCH(100,International!R$3:R$2000,1,1)+$BR20)-100), NA())</f>
        <v>#N/A</v>
      </c>
      <c r="CE20" t="e" cm="1">
        <f t="array" ref="CE20">IFERROR(IF(OR(ISNA($A20),$AC20&lt;100,INDEX(International!U$3:U$2000,_xlfn.XMATCH(100,International!U$3:U$2000,1,1)+$BR20)=""),NA(),INDEX(International!U$3:U$2000,_xlfn.XMATCH(100,International!U$3:U$2000,1,1)+$BR20)-100), NA())</f>
        <v>#N/A</v>
      </c>
      <c r="CF20" t="e" cm="1">
        <f t="array" ref="CF20">IFERROR(IF(OR(ISNA($A20),$AC20&lt;100,INDEX(International!X$3:X$2000,_xlfn.XMATCH(100,International!X$3:X$2000,1,1)+$BR20)=""),NA(),INDEX(International!X$3:X$2000,_xlfn.XMATCH(100,International!X$3:X$2000,1,1)+$BR20)-100), NA())</f>
        <v>#N/A</v>
      </c>
      <c r="CG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19+1,CG19+1,NA())))</f>
        <v>17</v>
      </c>
      <c r="CH20" t="e" cm="1">
        <f t="array" ref="CH20">IFERROR(IF(ISNA($A20),NA(),INDEX(B$3:B$2000,_xlfn.XMATCH(Configuration!$B$12,B$3:B$2000,1,1)+$CG20)-Configuration!$B$12), NA())</f>
        <v>#N/A</v>
      </c>
      <c r="CI20" cm="1">
        <f t="array" ref="CI20">IFERROR(IF(ISNA($A20),NA(),INDEX(E$3:E$2000,_xlfn.XMATCH(Configuration!$B$12,E$3:E$2000,1,1)+$CG20)-Configuration!$B$12), NA())</f>
        <v>416</v>
      </c>
      <c r="CJ20" t="e" cm="1">
        <f t="array" ref="CJ20">IFERROR(IF(ISNA($A20),NA(),INDEX(H$3:H$2000,_xlfn.XMATCH(Configuration!$B$12,H$3:H$2000,1,1)+$CG20)-Configuration!$B$12), NA())</f>
        <v>#N/A</v>
      </c>
      <c r="CK20" t="e" cm="1">
        <f t="array" ref="CK20">IFERROR(IF(ISNA($A20),NA(),INDEX(K$3:K$2000,_xlfn.XMATCH(Configuration!$B$12,K$3:K$2000,1,1)+$CG20)-Configuration!$B$12), NA())</f>
        <v>#N/A</v>
      </c>
      <c r="CL20" t="e" cm="1">
        <f t="array" ref="CL20">IFERROR(IF(ISNA($A20),NA(),INDEX(N$3:N$2000,_xlfn.XMATCH(Configuration!$B$12,N$3:N$2000,1,1)+$CG20)-Configuration!$B$12), NA())</f>
        <v>#N/A</v>
      </c>
      <c r="CM20" t="e" cm="1">
        <f t="array" ref="CM20">IFERROR(IF(ISNA($A20),NA(),INDEX(Q$3:Q$2000,_xlfn.XMATCH(Configuration!$B$12,Q$3:Q$2000,1,1)+$CG20)-Configuration!$B$12), NA())</f>
        <v>#N/A</v>
      </c>
      <c r="CN20" t="e" cm="1">
        <f t="array" ref="CN20">IFERROR(IF(ISNA($A20),NA(),INDEX(T$3:T$2000,_xlfn.XMATCH(Configuration!$B$12,T$3:T$2000,1,1)+$CG20)-Configuration!$B$12), NA())</f>
        <v>#N/A</v>
      </c>
      <c r="CO20" t="e" cm="1">
        <f t="array" ref="CO20">IFERROR(IF(ISNA($A20),NA(),INDEX(W$3:W$2000,_xlfn.XMATCH(Configuration!$B$12,W$3:W$2000,1,1)+$CG20)-Configuration!$B$12), NA())</f>
        <v>#N/A</v>
      </c>
    </row>
    <row r="21" spans="1:9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>
        <f t="shared" si="26"/>
        <v>#N/A</v>
      </c>
      <c r="BU21" t="e">
        <f t="shared" si="27"/>
        <v>#N/A</v>
      </c>
      <c r="BV21" t="e">
        <f t="shared" si="28"/>
        <v>#N/A</v>
      </c>
      <c r="BW21" t="e">
        <f t="shared" si="29"/>
        <v>#N/A</v>
      </c>
      <c r="BX21" t="e">
        <f t="shared" si="30"/>
        <v>#N/A</v>
      </c>
      <c r="BY21" t="e" cm="1">
        <f t="array" ref="BY21">IFERROR(IF(OR(ISNA($A21),$AC21&lt;100,INDEX(International!C$3:C$2000,_xlfn.XMATCH(100,International!C$3:C$2000,1,1)+$BR21)=""),NA(),INDEX(International!C$3:C$2000,_xlfn.XMATCH(100,International!C$3:C$2000,1,1)+$BR21)-100), NA())</f>
        <v>#N/A</v>
      </c>
      <c r="BZ21" t="e" cm="1">
        <f t="array" ref="BZ21">IFERROR(IF(OR(ISNA($A21),$AC21&lt;100,INDEX(International!F$3:F$2000,_xlfn.XMATCH(100,International!F$3:F$2000,1,1)+$BR21)=""),NA(),INDEX(International!F$3:F$2000,_xlfn.XMATCH(100,International!F$3:F$2000,1,1)+$BR21)-100), NA())</f>
        <v>#N/A</v>
      </c>
      <c r="CA21" t="e" cm="1">
        <f t="array" ref="CA21">IFERROR(IF(OR(ISNA($A21),$AC21&lt;100,INDEX(International!I$3:I$2000,_xlfn.XMATCH(100,International!I$3:I$2000,1,1)+$BR21)=""),NA(),INDEX(International!I$3:I$2000,_xlfn.XMATCH(100,International!I$3:I$2000,1,1)+$BR21)-100), NA())</f>
        <v>#N/A</v>
      </c>
      <c r="CB21" t="e" cm="1">
        <f t="array" ref="CB21">IFERROR(IF(OR(ISNA($A21),$AC21&lt;100,INDEX(International!L$3:L$2000,_xlfn.XMATCH(100,International!L$3:L$2000,1,1)+$BR21)=""),NA(),INDEX(International!L$3:L$2000,_xlfn.XMATCH(100,International!L$3:L$2000,1,1)+$BR21)-100), NA())</f>
        <v>#N/A</v>
      </c>
      <c r="CC21" t="e" cm="1">
        <f t="array" ref="CC21">IFERROR(IF(OR(ISNA($A21),$AC21&lt;100,INDEX(International!O$3:O$2000,_xlfn.XMATCH(100,International!O$3:O$2000,1,1)+$BR21)=""),NA(),INDEX(International!O$3:O$2000,_xlfn.XMATCH(100,International!O$3:O$2000,1,1)+$BR21)-100), NA())</f>
        <v>#N/A</v>
      </c>
      <c r="CD21" t="e" cm="1">
        <f t="array" ref="CD21">IFERROR(IF(OR(ISNA($A21),$AC21&lt;100,INDEX(International!R$3:R$2000,_xlfn.XMATCH(100,International!R$3:R$2000,1,1)+$BR21)=""),NA(),INDEX(International!R$3:R$2000,_xlfn.XMATCH(100,International!R$3:R$2000,1,1)+$BR21)-100), NA())</f>
        <v>#N/A</v>
      </c>
      <c r="CE21" t="e" cm="1">
        <f t="array" ref="CE21">IFERROR(IF(OR(ISNA($A21),$AC21&lt;100,INDEX(International!U$3:U$2000,_xlfn.XMATCH(100,International!U$3:U$2000,1,1)+$BR21)=""),NA(),INDEX(International!U$3:U$2000,_xlfn.XMATCH(100,International!U$3:U$2000,1,1)+$BR21)-100), NA())</f>
        <v>#N/A</v>
      </c>
      <c r="CF21" t="e" cm="1">
        <f t="array" ref="CF21">IFERROR(IF(OR(ISNA($A21),$AC21&lt;100,INDEX(International!X$3:X$2000,_xlfn.XMATCH(100,International!X$3:X$2000,1,1)+$BR21)=""),NA(),INDEX(International!X$3:X$2000,_xlfn.XMATCH(100,International!X$3:X$2000,1,1)+$BR21)-100), NA())</f>
        <v>#N/A</v>
      </c>
      <c r="CG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20+1,CG20+1,NA())))</f>
        <v>18</v>
      </c>
      <c r="CH21" t="e" cm="1">
        <f t="array" ref="CH21">IFERROR(IF(ISNA($A21),NA(),INDEX(B$3:B$2000,_xlfn.XMATCH(Configuration!$B$12,B$3:B$2000,1,1)+$CG21)-Configuration!$B$12), NA())</f>
        <v>#N/A</v>
      </c>
      <c r="CI21" cm="1">
        <f t="array" ref="CI21">IFERROR(IF(ISNA($A21),NA(),INDEX(E$3:E$2000,_xlfn.XMATCH(Configuration!$B$12,E$3:E$2000,1,1)+$CG21)-Configuration!$B$12), NA())</f>
        <v>513</v>
      </c>
      <c r="CJ21" t="e" cm="1">
        <f t="array" ref="CJ21">IFERROR(IF(ISNA($A21),NA(),INDEX(H$3:H$2000,_xlfn.XMATCH(Configuration!$B$12,H$3:H$2000,1,1)+$CG21)-Configuration!$B$12), NA())</f>
        <v>#N/A</v>
      </c>
      <c r="CK21" t="e" cm="1">
        <f t="array" ref="CK21">IFERROR(IF(ISNA($A21),NA(),INDEX(K$3:K$2000,_xlfn.XMATCH(Configuration!$B$12,K$3:K$2000,1,1)+$CG21)-Configuration!$B$12), NA())</f>
        <v>#N/A</v>
      </c>
      <c r="CL21" t="e" cm="1">
        <f t="array" ref="CL21">IFERROR(IF(ISNA($A21),NA(),INDEX(N$3:N$2000,_xlfn.XMATCH(Configuration!$B$12,N$3:N$2000,1,1)+$CG21)-Configuration!$B$12), NA())</f>
        <v>#N/A</v>
      </c>
      <c r="CM21" t="e" cm="1">
        <f t="array" ref="CM21">IFERROR(IF(ISNA($A21),NA(),INDEX(Q$3:Q$2000,_xlfn.XMATCH(Configuration!$B$12,Q$3:Q$2000,1,1)+$CG21)-Configuration!$B$12), NA())</f>
        <v>#N/A</v>
      </c>
      <c r="CN21" t="e" cm="1">
        <f t="array" ref="CN21">IFERROR(IF(ISNA($A21),NA(),INDEX(T$3:T$2000,_xlfn.XMATCH(Configuration!$B$12,T$3:T$2000,1,1)+$CG21)-Configuration!$B$12), NA())</f>
        <v>#N/A</v>
      </c>
      <c r="CO21" t="e" cm="1">
        <f t="array" ref="CO21">IFERROR(IF(ISNA($A21),NA(),INDEX(W$3:W$2000,_xlfn.XMATCH(Configuration!$B$12,W$3:W$2000,1,1)+$CG21)-Configuration!$B$12), NA())</f>
        <v>#N/A</v>
      </c>
    </row>
    <row r="22" spans="1:9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>
        <f t="shared" si="26"/>
        <v>#N/A</v>
      </c>
      <c r="BU22" t="e">
        <f t="shared" si="27"/>
        <v>#N/A</v>
      </c>
      <c r="BV22" t="e">
        <f t="shared" si="28"/>
        <v>#N/A</v>
      </c>
      <c r="BW22" t="e">
        <f t="shared" si="29"/>
        <v>#N/A</v>
      </c>
      <c r="BX22" t="e">
        <f t="shared" si="30"/>
        <v>#N/A</v>
      </c>
      <c r="BY22" t="e" cm="1">
        <f t="array" ref="BY22">IFERROR(IF(OR(ISNA($A22),$AC22&lt;100,INDEX(International!C$3:C$2000,_xlfn.XMATCH(100,International!C$3:C$2000,1,1)+$BR22)=""),NA(),INDEX(International!C$3:C$2000,_xlfn.XMATCH(100,International!C$3:C$2000,1,1)+$BR22)-100), NA())</f>
        <v>#N/A</v>
      </c>
      <c r="BZ22" t="e" cm="1">
        <f t="array" ref="BZ22">IFERROR(IF(OR(ISNA($A22),$AC22&lt;100,INDEX(International!F$3:F$2000,_xlfn.XMATCH(100,International!F$3:F$2000,1,1)+$BR22)=""),NA(),INDEX(International!F$3:F$2000,_xlfn.XMATCH(100,International!F$3:F$2000,1,1)+$BR22)-100), NA())</f>
        <v>#N/A</v>
      </c>
      <c r="CA22" t="e" cm="1">
        <f t="array" ref="CA22">IFERROR(IF(OR(ISNA($A22),$AC22&lt;100,INDEX(International!I$3:I$2000,_xlfn.XMATCH(100,International!I$3:I$2000,1,1)+$BR22)=""),NA(),INDEX(International!I$3:I$2000,_xlfn.XMATCH(100,International!I$3:I$2000,1,1)+$BR22)-100), NA())</f>
        <v>#N/A</v>
      </c>
      <c r="CB22" t="e" cm="1">
        <f t="array" ref="CB22">IFERROR(IF(OR(ISNA($A22),$AC22&lt;100,INDEX(International!L$3:L$2000,_xlfn.XMATCH(100,International!L$3:L$2000,1,1)+$BR22)=""),NA(),INDEX(International!L$3:L$2000,_xlfn.XMATCH(100,International!L$3:L$2000,1,1)+$BR22)-100), NA())</f>
        <v>#N/A</v>
      </c>
      <c r="CC22" t="e" cm="1">
        <f t="array" ref="CC22">IFERROR(IF(OR(ISNA($A22),$AC22&lt;100,INDEX(International!O$3:O$2000,_xlfn.XMATCH(100,International!O$3:O$2000,1,1)+$BR22)=""),NA(),INDEX(International!O$3:O$2000,_xlfn.XMATCH(100,International!O$3:O$2000,1,1)+$BR22)-100), NA())</f>
        <v>#N/A</v>
      </c>
      <c r="CD22" t="e" cm="1">
        <f t="array" ref="CD22">IFERROR(IF(OR(ISNA($A22),$AC22&lt;100,INDEX(International!R$3:R$2000,_xlfn.XMATCH(100,International!R$3:R$2000,1,1)+$BR22)=""),NA(),INDEX(International!R$3:R$2000,_xlfn.XMATCH(100,International!R$3:R$2000,1,1)+$BR22)-100), NA())</f>
        <v>#N/A</v>
      </c>
      <c r="CE22" t="e" cm="1">
        <f t="array" ref="CE22">IFERROR(IF(OR(ISNA($A22),$AC22&lt;100,INDEX(International!U$3:U$2000,_xlfn.XMATCH(100,International!U$3:U$2000,1,1)+$BR22)=""),NA(),INDEX(International!U$3:U$2000,_xlfn.XMATCH(100,International!U$3:U$2000,1,1)+$BR22)-100), NA())</f>
        <v>#N/A</v>
      </c>
      <c r="CF22" t="e" cm="1">
        <f t="array" ref="CF22">IFERROR(IF(OR(ISNA($A22),$AC22&lt;100,INDEX(International!X$3:X$2000,_xlfn.XMATCH(100,International!X$3:X$2000,1,1)+$BR22)=""),NA(),INDEX(International!X$3:X$2000,_xlfn.XMATCH(100,International!X$3:X$2000,1,1)+$BR22)-100), NA())</f>
        <v>#N/A</v>
      </c>
      <c r="CG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21+1,CG21+1,NA())))</f>
        <v>#N/A</v>
      </c>
      <c r="CH22" t="e" cm="1">
        <f t="array" ref="CH22">IFERROR(IF(ISNA($A22),NA(),INDEX(B$3:B$2000,_xlfn.XMATCH(Configuration!$B$12,B$3:B$2000,1,1)+$CG22)-Configuration!$B$12), NA())</f>
        <v>#N/A</v>
      </c>
      <c r="CI22" t="e" cm="1">
        <f t="array" ref="CI22">IFERROR(IF(ISNA($A22),NA(),INDEX(E$3:E$2000,_xlfn.XMATCH(Configuration!$B$12,E$3:E$2000,1,1)+$CG22)-Configuration!$B$12), NA())</f>
        <v>#N/A</v>
      </c>
      <c r="CJ22" t="e" cm="1">
        <f t="array" ref="CJ22">IFERROR(IF(ISNA($A22),NA(),INDEX(H$3:H$2000,_xlfn.XMATCH(Configuration!$B$12,H$3:H$2000,1,1)+$CG22)-Configuration!$B$12), NA())</f>
        <v>#N/A</v>
      </c>
      <c r="CK22" t="e" cm="1">
        <f t="array" ref="CK22">IFERROR(IF(ISNA($A22),NA(),INDEX(K$3:K$2000,_xlfn.XMATCH(Configuration!$B$12,K$3:K$2000,1,1)+$CG22)-Configuration!$B$12), NA())</f>
        <v>#N/A</v>
      </c>
      <c r="CL22" t="e" cm="1">
        <f t="array" ref="CL22">IFERROR(IF(ISNA($A22),NA(),INDEX(N$3:N$2000,_xlfn.XMATCH(Configuration!$B$12,N$3:N$2000,1,1)+$CG22)-Configuration!$B$12), NA())</f>
        <v>#N/A</v>
      </c>
      <c r="CM22" t="e" cm="1">
        <f t="array" ref="CM22">IFERROR(IF(ISNA($A22),NA(),INDEX(Q$3:Q$2000,_xlfn.XMATCH(Configuration!$B$12,Q$3:Q$2000,1,1)+$CG22)-Configuration!$B$12), NA())</f>
        <v>#N/A</v>
      </c>
      <c r="CN22" t="e" cm="1">
        <f t="array" ref="CN22">IFERROR(IF(ISNA($A22),NA(),INDEX(T$3:T$2000,_xlfn.XMATCH(Configuration!$B$12,T$3:T$2000,1,1)+$CG22)-Configuration!$B$12), NA())</f>
        <v>#N/A</v>
      </c>
      <c r="CO22" t="e" cm="1">
        <f t="array" ref="CO22">IFERROR(IF(ISNA($A22),NA(),INDEX(W$3:W$2000,_xlfn.XMATCH(Configuration!$B$12,W$3:W$2000,1,1)+$CG22)-Configuration!$B$12), NA())</f>
        <v>#N/A</v>
      </c>
    </row>
    <row r="23" spans="1:9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>
        <f t="shared" si="26"/>
        <v>#N/A</v>
      </c>
      <c r="BU23" t="e">
        <f t="shared" si="27"/>
        <v>#N/A</v>
      </c>
      <c r="BV23" t="e">
        <f t="shared" si="28"/>
        <v>#N/A</v>
      </c>
      <c r="BW23" t="e">
        <f t="shared" si="29"/>
        <v>#N/A</v>
      </c>
      <c r="BX23" t="e">
        <f t="shared" si="30"/>
        <v>#N/A</v>
      </c>
      <c r="BY23" t="e" cm="1">
        <f t="array" ref="BY23">IFERROR(IF(OR(ISNA($A23),$AC23&lt;100,INDEX(International!C$3:C$2000,_xlfn.XMATCH(100,International!C$3:C$2000,1,1)+$BR23)=""),NA(),INDEX(International!C$3:C$2000,_xlfn.XMATCH(100,International!C$3:C$2000,1,1)+$BR23)-100), NA())</f>
        <v>#N/A</v>
      </c>
      <c r="BZ23" t="e" cm="1">
        <f t="array" ref="BZ23">IFERROR(IF(OR(ISNA($A23),$AC23&lt;100,INDEX(International!F$3:F$2000,_xlfn.XMATCH(100,International!F$3:F$2000,1,1)+$BR23)=""),NA(),INDEX(International!F$3:F$2000,_xlfn.XMATCH(100,International!F$3:F$2000,1,1)+$BR23)-100), NA())</f>
        <v>#N/A</v>
      </c>
      <c r="CA23" t="e" cm="1">
        <f t="array" ref="CA23">IFERROR(IF(OR(ISNA($A23),$AC23&lt;100,INDEX(International!I$3:I$2000,_xlfn.XMATCH(100,International!I$3:I$2000,1,1)+$BR23)=""),NA(),INDEX(International!I$3:I$2000,_xlfn.XMATCH(100,International!I$3:I$2000,1,1)+$BR23)-100), NA())</f>
        <v>#N/A</v>
      </c>
      <c r="CB23" t="e" cm="1">
        <f t="array" ref="CB23">IFERROR(IF(OR(ISNA($A23),$AC23&lt;100,INDEX(International!L$3:L$2000,_xlfn.XMATCH(100,International!L$3:L$2000,1,1)+$BR23)=""),NA(),INDEX(International!L$3:L$2000,_xlfn.XMATCH(100,International!L$3:L$2000,1,1)+$BR23)-100), NA())</f>
        <v>#N/A</v>
      </c>
      <c r="CC23" t="e" cm="1">
        <f t="array" ref="CC23">IFERROR(IF(OR(ISNA($A23),$AC23&lt;100,INDEX(International!O$3:O$2000,_xlfn.XMATCH(100,International!O$3:O$2000,1,1)+$BR23)=""),NA(),INDEX(International!O$3:O$2000,_xlfn.XMATCH(100,International!O$3:O$2000,1,1)+$BR23)-100), NA())</f>
        <v>#N/A</v>
      </c>
      <c r="CD23" t="e" cm="1">
        <f t="array" ref="CD23">IFERROR(IF(OR(ISNA($A23),$AC23&lt;100,INDEX(International!R$3:R$2000,_xlfn.XMATCH(100,International!R$3:R$2000,1,1)+$BR23)=""),NA(),INDEX(International!R$3:R$2000,_xlfn.XMATCH(100,International!R$3:R$2000,1,1)+$BR23)-100), NA())</f>
        <v>#N/A</v>
      </c>
      <c r="CE23" t="e" cm="1">
        <f t="array" ref="CE23">IFERROR(IF(OR(ISNA($A23),$AC23&lt;100,INDEX(International!U$3:U$2000,_xlfn.XMATCH(100,International!U$3:U$2000,1,1)+$BR23)=""),NA(),INDEX(International!U$3:U$2000,_xlfn.XMATCH(100,International!U$3:U$2000,1,1)+$BR23)-100), NA())</f>
        <v>#N/A</v>
      </c>
      <c r="CF23" t="e" cm="1">
        <f t="array" ref="CF23">IFERROR(IF(OR(ISNA($A23),$AC23&lt;100,INDEX(International!X$3:X$2000,_xlfn.XMATCH(100,International!X$3:X$2000,1,1)+$BR23)=""),NA(),INDEX(International!X$3:X$2000,_xlfn.XMATCH(100,International!X$3:X$2000,1,1)+$BR23)-100), NA())</f>
        <v>#N/A</v>
      </c>
      <c r="CG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22+1,CG22+1,NA())))</f>
        <v>#N/A</v>
      </c>
      <c r="CH23" t="e" cm="1">
        <f t="array" ref="CH23">IFERROR(IF(ISNA($A23),NA(),INDEX(B$3:B$2000,_xlfn.XMATCH(Configuration!$B$12,B$3:B$2000,1,1)+$CG23)-Configuration!$B$12), NA())</f>
        <v>#N/A</v>
      </c>
      <c r="CI23" t="e" cm="1">
        <f t="array" ref="CI23">IFERROR(IF(ISNA($A23),NA(),INDEX(E$3:E$2000,_xlfn.XMATCH(Configuration!$B$12,E$3:E$2000,1,1)+$CG23)-Configuration!$B$12), NA())</f>
        <v>#N/A</v>
      </c>
      <c r="CJ23" t="e" cm="1">
        <f t="array" ref="CJ23">IFERROR(IF(ISNA($A23),NA(),INDEX(H$3:H$2000,_xlfn.XMATCH(Configuration!$B$12,H$3:H$2000,1,1)+$CG23)-Configuration!$B$12), NA())</f>
        <v>#N/A</v>
      </c>
      <c r="CK23" t="e" cm="1">
        <f t="array" ref="CK23">IFERROR(IF(ISNA($A23),NA(),INDEX(K$3:K$2000,_xlfn.XMATCH(Configuration!$B$12,K$3:K$2000,1,1)+$CG23)-Configuration!$B$12), NA())</f>
        <v>#N/A</v>
      </c>
      <c r="CL23" t="e" cm="1">
        <f t="array" ref="CL23">IFERROR(IF(ISNA($A23),NA(),INDEX(N$3:N$2000,_xlfn.XMATCH(Configuration!$B$12,N$3:N$2000,1,1)+$CG23)-Configuration!$B$12), NA())</f>
        <v>#N/A</v>
      </c>
      <c r="CM23" t="e" cm="1">
        <f t="array" ref="CM23">IFERROR(IF(ISNA($A23),NA(),INDEX(Q$3:Q$2000,_xlfn.XMATCH(Configuration!$B$12,Q$3:Q$2000,1,1)+$CG23)-Configuration!$B$12), NA())</f>
        <v>#N/A</v>
      </c>
      <c r="CN23" t="e" cm="1">
        <f t="array" ref="CN23">IFERROR(IF(ISNA($A23),NA(),INDEX(T$3:T$2000,_xlfn.XMATCH(Configuration!$B$12,T$3:T$2000,1,1)+$CG23)-Configuration!$B$12), NA())</f>
        <v>#N/A</v>
      </c>
      <c r="CO23" t="e" cm="1">
        <f t="array" ref="CO23">IFERROR(IF(ISNA($A23),NA(),INDEX(W$3:W$2000,_xlfn.XMATCH(Configuration!$B$12,W$3:W$2000,1,1)+$CG23)-Configuration!$B$12), NA())</f>
        <v>#N/A</v>
      </c>
    </row>
    <row r="24" spans="1:9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>
        <f t="shared" si="26"/>
        <v>#N/A</v>
      </c>
      <c r="BU24" t="e">
        <f t="shared" si="27"/>
        <v>#N/A</v>
      </c>
      <c r="BV24" t="e">
        <f t="shared" si="28"/>
        <v>#N/A</v>
      </c>
      <c r="BW24" t="e">
        <f t="shared" si="29"/>
        <v>#N/A</v>
      </c>
      <c r="BX24" t="e">
        <f t="shared" si="30"/>
        <v>#N/A</v>
      </c>
      <c r="BY24" t="e" cm="1">
        <f t="array" ref="BY24">IFERROR(IF(OR(ISNA($A24),$AC24&lt;100,INDEX(International!C$3:C$2000,_xlfn.XMATCH(100,International!C$3:C$2000,1,1)+$BR24)=""),NA(),INDEX(International!C$3:C$2000,_xlfn.XMATCH(100,International!C$3:C$2000,1,1)+$BR24)-100), NA())</f>
        <v>#N/A</v>
      </c>
      <c r="BZ24" t="e" cm="1">
        <f t="array" ref="BZ24">IFERROR(IF(OR(ISNA($A24),$AC24&lt;100,INDEX(International!F$3:F$2000,_xlfn.XMATCH(100,International!F$3:F$2000,1,1)+$BR24)=""),NA(),INDEX(International!F$3:F$2000,_xlfn.XMATCH(100,International!F$3:F$2000,1,1)+$BR24)-100), NA())</f>
        <v>#N/A</v>
      </c>
      <c r="CA24" t="e" cm="1">
        <f t="array" ref="CA24">IFERROR(IF(OR(ISNA($A24),$AC24&lt;100,INDEX(International!I$3:I$2000,_xlfn.XMATCH(100,International!I$3:I$2000,1,1)+$BR24)=""),NA(),INDEX(International!I$3:I$2000,_xlfn.XMATCH(100,International!I$3:I$2000,1,1)+$BR24)-100), NA())</f>
        <v>#N/A</v>
      </c>
      <c r="CB24" t="e" cm="1">
        <f t="array" ref="CB24">IFERROR(IF(OR(ISNA($A24),$AC24&lt;100,INDEX(International!L$3:L$2000,_xlfn.XMATCH(100,International!L$3:L$2000,1,1)+$BR24)=""),NA(),INDEX(International!L$3:L$2000,_xlfn.XMATCH(100,International!L$3:L$2000,1,1)+$BR24)-100), NA())</f>
        <v>#N/A</v>
      </c>
      <c r="CC24" t="e" cm="1">
        <f t="array" ref="CC24">IFERROR(IF(OR(ISNA($A24),$AC24&lt;100,INDEX(International!O$3:O$2000,_xlfn.XMATCH(100,International!O$3:O$2000,1,1)+$BR24)=""),NA(),INDEX(International!O$3:O$2000,_xlfn.XMATCH(100,International!O$3:O$2000,1,1)+$BR24)-100), NA())</f>
        <v>#N/A</v>
      </c>
      <c r="CD24" t="e" cm="1">
        <f t="array" ref="CD24">IFERROR(IF(OR(ISNA($A24),$AC24&lt;100,INDEX(International!R$3:R$2000,_xlfn.XMATCH(100,International!R$3:R$2000,1,1)+$BR24)=""),NA(),INDEX(International!R$3:R$2000,_xlfn.XMATCH(100,International!R$3:R$2000,1,1)+$BR24)-100), NA())</f>
        <v>#N/A</v>
      </c>
      <c r="CE24" t="e" cm="1">
        <f t="array" ref="CE24">IFERROR(IF(OR(ISNA($A24),$AC24&lt;100,INDEX(International!U$3:U$2000,_xlfn.XMATCH(100,International!U$3:U$2000,1,1)+$BR24)=""),NA(),INDEX(International!U$3:U$2000,_xlfn.XMATCH(100,International!U$3:U$2000,1,1)+$BR24)-100), NA())</f>
        <v>#N/A</v>
      </c>
      <c r="CF24" t="e" cm="1">
        <f t="array" ref="CF24">IFERROR(IF(OR(ISNA($A24),$AC24&lt;100,INDEX(International!X$3:X$2000,_xlfn.XMATCH(100,International!X$3:X$2000,1,1)+$BR24)=""),NA(),INDEX(International!X$3:X$2000,_xlfn.XMATCH(100,International!X$3:X$2000,1,1)+$BR24)-100), NA())</f>
        <v>#N/A</v>
      </c>
      <c r="CG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23+1,CG23+1,NA())))</f>
        <v>#N/A</v>
      </c>
      <c r="CH24" t="e" cm="1">
        <f t="array" ref="CH24">IFERROR(IF(ISNA($A24),NA(),INDEX(B$3:B$2000,_xlfn.XMATCH(Configuration!$B$12,B$3:B$2000,1,1)+$CG24)-Configuration!$B$12), NA())</f>
        <v>#N/A</v>
      </c>
      <c r="CI24" t="e" cm="1">
        <f t="array" ref="CI24">IFERROR(IF(ISNA($A24),NA(),INDEX(E$3:E$2000,_xlfn.XMATCH(Configuration!$B$12,E$3:E$2000,1,1)+$CG24)-Configuration!$B$12), NA())</f>
        <v>#N/A</v>
      </c>
      <c r="CJ24" t="e" cm="1">
        <f t="array" ref="CJ24">IFERROR(IF(ISNA($A24),NA(),INDEX(H$3:H$2000,_xlfn.XMATCH(Configuration!$B$12,H$3:H$2000,1,1)+$CG24)-Configuration!$B$12), NA())</f>
        <v>#N/A</v>
      </c>
      <c r="CK24" t="e" cm="1">
        <f t="array" ref="CK24">IFERROR(IF(ISNA($A24),NA(),INDEX(K$3:K$2000,_xlfn.XMATCH(Configuration!$B$12,K$3:K$2000,1,1)+$CG24)-Configuration!$B$12), NA())</f>
        <v>#N/A</v>
      </c>
      <c r="CL24" t="e" cm="1">
        <f t="array" ref="CL24">IFERROR(IF(ISNA($A24),NA(),INDEX(N$3:N$2000,_xlfn.XMATCH(Configuration!$B$12,N$3:N$2000,1,1)+$CG24)-Configuration!$B$12), NA())</f>
        <v>#N/A</v>
      </c>
      <c r="CM24" t="e" cm="1">
        <f t="array" ref="CM24">IFERROR(IF(ISNA($A24),NA(),INDEX(Q$3:Q$2000,_xlfn.XMATCH(Configuration!$B$12,Q$3:Q$2000,1,1)+$CG24)-Configuration!$B$12), NA())</f>
        <v>#N/A</v>
      </c>
      <c r="CN24" t="e" cm="1">
        <f t="array" ref="CN24">IFERROR(IF(ISNA($A24),NA(),INDEX(T$3:T$2000,_xlfn.XMATCH(Configuration!$B$12,T$3:T$2000,1,1)+$CG24)-Configuration!$B$12), NA())</f>
        <v>#N/A</v>
      </c>
      <c r="CO24" t="e" cm="1">
        <f t="array" ref="CO24">IFERROR(IF(ISNA($A24),NA(),INDEX(W$3:W$2000,_xlfn.XMATCH(Configuration!$B$12,W$3:W$2000,1,1)+$CG24)-Configuration!$B$12), NA())</f>
        <v>#N/A</v>
      </c>
    </row>
    <row r="25" spans="1:9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>
        <f t="shared" si="26"/>
        <v>#N/A</v>
      </c>
      <c r="BU25" t="e">
        <f t="shared" si="27"/>
        <v>#N/A</v>
      </c>
      <c r="BV25" t="e">
        <f t="shared" si="28"/>
        <v>#N/A</v>
      </c>
      <c r="BW25" t="e">
        <f t="shared" si="29"/>
        <v>#N/A</v>
      </c>
      <c r="BX25" t="e">
        <f t="shared" si="30"/>
        <v>#N/A</v>
      </c>
      <c r="BY25" t="e" cm="1">
        <f t="array" ref="BY25">IFERROR(IF(OR(ISNA($A25),$AC25&lt;100,INDEX(International!C$3:C$2000,_xlfn.XMATCH(100,International!C$3:C$2000,1,1)+$BR25)=""),NA(),INDEX(International!C$3:C$2000,_xlfn.XMATCH(100,International!C$3:C$2000,1,1)+$BR25)-100), NA())</f>
        <v>#N/A</v>
      </c>
      <c r="BZ25" t="e" cm="1">
        <f t="array" ref="BZ25">IFERROR(IF(OR(ISNA($A25),$AC25&lt;100,INDEX(International!F$3:F$2000,_xlfn.XMATCH(100,International!F$3:F$2000,1,1)+$BR25)=""),NA(),INDEX(International!F$3:F$2000,_xlfn.XMATCH(100,International!F$3:F$2000,1,1)+$BR25)-100), NA())</f>
        <v>#N/A</v>
      </c>
      <c r="CA25" t="e" cm="1">
        <f t="array" ref="CA25">IFERROR(IF(OR(ISNA($A25),$AC25&lt;100,INDEX(International!I$3:I$2000,_xlfn.XMATCH(100,International!I$3:I$2000,1,1)+$BR25)=""),NA(),INDEX(International!I$3:I$2000,_xlfn.XMATCH(100,International!I$3:I$2000,1,1)+$BR25)-100), NA())</f>
        <v>#N/A</v>
      </c>
      <c r="CB25" t="e" cm="1">
        <f t="array" ref="CB25">IFERROR(IF(OR(ISNA($A25),$AC25&lt;100,INDEX(International!L$3:L$2000,_xlfn.XMATCH(100,International!L$3:L$2000,1,1)+$BR25)=""),NA(),INDEX(International!L$3:L$2000,_xlfn.XMATCH(100,International!L$3:L$2000,1,1)+$BR25)-100), NA())</f>
        <v>#N/A</v>
      </c>
      <c r="CC25" t="e" cm="1">
        <f t="array" ref="CC25">IFERROR(IF(OR(ISNA($A25),$AC25&lt;100,INDEX(International!O$3:O$2000,_xlfn.XMATCH(100,International!O$3:O$2000,1,1)+$BR25)=""),NA(),INDEX(International!O$3:O$2000,_xlfn.XMATCH(100,International!O$3:O$2000,1,1)+$BR25)-100), NA())</f>
        <v>#N/A</v>
      </c>
      <c r="CD25" t="e" cm="1">
        <f t="array" ref="CD25">IFERROR(IF(OR(ISNA($A25),$AC25&lt;100,INDEX(International!R$3:R$2000,_xlfn.XMATCH(100,International!R$3:R$2000,1,1)+$BR25)=""),NA(),INDEX(International!R$3:R$2000,_xlfn.XMATCH(100,International!R$3:R$2000,1,1)+$BR25)-100), NA())</f>
        <v>#N/A</v>
      </c>
      <c r="CE25" t="e" cm="1">
        <f t="array" ref="CE25">IFERROR(IF(OR(ISNA($A25),$AC25&lt;100,INDEX(International!U$3:U$2000,_xlfn.XMATCH(100,International!U$3:U$2000,1,1)+$BR25)=""),NA(),INDEX(International!U$3:U$2000,_xlfn.XMATCH(100,International!U$3:U$2000,1,1)+$BR25)-100), NA())</f>
        <v>#N/A</v>
      </c>
      <c r="CF25" t="e" cm="1">
        <f t="array" ref="CF25">IFERROR(IF(OR(ISNA($A25),$AC25&lt;100,INDEX(International!X$3:X$2000,_xlfn.XMATCH(100,International!X$3:X$2000,1,1)+$BR25)=""),NA(),INDEX(International!X$3:X$2000,_xlfn.XMATCH(100,International!X$3:X$2000,1,1)+$BR25)-100), NA())</f>
        <v>#N/A</v>
      </c>
      <c r="CG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24+1,CG24+1,NA())))</f>
        <v>#N/A</v>
      </c>
      <c r="CH25" t="e" cm="1">
        <f t="array" ref="CH25">IFERROR(IF(ISNA($A25),NA(),INDEX(B$3:B$2000,_xlfn.XMATCH(Configuration!$B$12,B$3:B$2000,1,1)+$CG25)-Configuration!$B$12), NA())</f>
        <v>#N/A</v>
      </c>
      <c r="CI25" t="e" cm="1">
        <f t="array" ref="CI25">IFERROR(IF(ISNA($A25),NA(),INDEX(E$3:E$2000,_xlfn.XMATCH(Configuration!$B$12,E$3:E$2000,1,1)+$CG25)-Configuration!$B$12), NA())</f>
        <v>#N/A</v>
      </c>
      <c r="CJ25" t="e" cm="1">
        <f t="array" ref="CJ25">IFERROR(IF(ISNA($A25),NA(),INDEX(H$3:H$2000,_xlfn.XMATCH(Configuration!$B$12,H$3:H$2000,1,1)+$CG25)-Configuration!$B$12), NA())</f>
        <v>#N/A</v>
      </c>
      <c r="CK25" t="e" cm="1">
        <f t="array" ref="CK25">IFERROR(IF(ISNA($A25),NA(),INDEX(K$3:K$2000,_xlfn.XMATCH(Configuration!$B$12,K$3:K$2000,1,1)+$CG25)-Configuration!$B$12), NA())</f>
        <v>#N/A</v>
      </c>
      <c r="CL25" t="e" cm="1">
        <f t="array" ref="CL25">IFERROR(IF(ISNA($A25),NA(),INDEX(N$3:N$2000,_xlfn.XMATCH(Configuration!$B$12,N$3:N$2000,1,1)+$CG25)-Configuration!$B$12), NA())</f>
        <v>#N/A</v>
      </c>
      <c r="CM25" t="e" cm="1">
        <f t="array" ref="CM25">IFERROR(IF(ISNA($A25),NA(),INDEX(Q$3:Q$2000,_xlfn.XMATCH(Configuration!$B$12,Q$3:Q$2000,1,1)+$CG25)-Configuration!$B$12), NA())</f>
        <v>#N/A</v>
      </c>
      <c r="CN25" t="e" cm="1">
        <f t="array" ref="CN25">IFERROR(IF(ISNA($A25),NA(),INDEX(T$3:T$2000,_xlfn.XMATCH(Configuration!$B$12,T$3:T$2000,1,1)+$CG25)-Configuration!$B$12), NA())</f>
        <v>#N/A</v>
      </c>
      <c r="CO25" t="e" cm="1">
        <f t="array" ref="CO25">IFERROR(IF(ISNA($A25),NA(),INDEX(W$3:W$2000,_xlfn.XMATCH(Configuration!$B$12,W$3:W$2000,1,1)+$CG25)-Configuration!$B$12), NA())</f>
        <v>#N/A</v>
      </c>
    </row>
    <row r="26" spans="1:9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>
        <f t="shared" si="26"/>
        <v>#N/A</v>
      </c>
      <c r="BU26" t="e">
        <f t="shared" si="27"/>
        <v>#N/A</v>
      </c>
      <c r="BV26" t="e">
        <f t="shared" si="28"/>
        <v>#N/A</v>
      </c>
      <c r="BW26" t="e">
        <f t="shared" si="29"/>
        <v>#N/A</v>
      </c>
      <c r="BX26" t="e">
        <f t="shared" si="30"/>
        <v>#N/A</v>
      </c>
      <c r="BY26" t="e" cm="1">
        <f t="array" ref="BY26">IFERROR(IF(OR(ISNA($A26),$AC26&lt;100,INDEX(International!C$3:C$2000,_xlfn.XMATCH(100,International!C$3:C$2000,1,1)+$BR26)=""),NA(),INDEX(International!C$3:C$2000,_xlfn.XMATCH(100,International!C$3:C$2000,1,1)+$BR26)-100), NA())</f>
        <v>#N/A</v>
      </c>
      <c r="BZ26" t="e" cm="1">
        <f t="array" ref="BZ26">IFERROR(IF(OR(ISNA($A26),$AC26&lt;100,INDEX(International!F$3:F$2000,_xlfn.XMATCH(100,International!F$3:F$2000,1,1)+$BR26)=""),NA(),INDEX(International!F$3:F$2000,_xlfn.XMATCH(100,International!F$3:F$2000,1,1)+$BR26)-100), NA())</f>
        <v>#N/A</v>
      </c>
      <c r="CA26" t="e" cm="1">
        <f t="array" ref="CA26">IFERROR(IF(OR(ISNA($A26),$AC26&lt;100,INDEX(International!I$3:I$2000,_xlfn.XMATCH(100,International!I$3:I$2000,1,1)+$BR26)=""),NA(),INDEX(International!I$3:I$2000,_xlfn.XMATCH(100,International!I$3:I$2000,1,1)+$BR26)-100), NA())</f>
        <v>#N/A</v>
      </c>
      <c r="CB26" t="e" cm="1">
        <f t="array" ref="CB26">IFERROR(IF(OR(ISNA($A26),$AC26&lt;100,INDEX(International!L$3:L$2000,_xlfn.XMATCH(100,International!L$3:L$2000,1,1)+$BR26)=""),NA(),INDEX(International!L$3:L$2000,_xlfn.XMATCH(100,International!L$3:L$2000,1,1)+$BR26)-100), NA())</f>
        <v>#N/A</v>
      </c>
      <c r="CC26" t="e" cm="1">
        <f t="array" ref="CC26">IFERROR(IF(OR(ISNA($A26),$AC26&lt;100,INDEX(International!O$3:O$2000,_xlfn.XMATCH(100,International!O$3:O$2000,1,1)+$BR26)=""),NA(),INDEX(International!O$3:O$2000,_xlfn.XMATCH(100,International!O$3:O$2000,1,1)+$BR26)-100), NA())</f>
        <v>#N/A</v>
      </c>
      <c r="CD26" t="e" cm="1">
        <f t="array" ref="CD26">IFERROR(IF(OR(ISNA($A26),$AC26&lt;100,INDEX(International!R$3:R$2000,_xlfn.XMATCH(100,International!R$3:R$2000,1,1)+$BR26)=""),NA(),INDEX(International!R$3:R$2000,_xlfn.XMATCH(100,International!R$3:R$2000,1,1)+$BR26)-100), NA())</f>
        <v>#N/A</v>
      </c>
      <c r="CE26" t="e" cm="1">
        <f t="array" ref="CE26">IFERROR(IF(OR(ISNA($A26),$AC26&lt;100,INDEX(International!U$3:U$2000,_xlfn.XMATCH(100,International!U$3:U$2000,1,1)+$BR26)=""),NA(),INDEX(International!U$3:U$2000,_xlfn.XMATCH(100,International!U$3:U$2000,1,1)+$BR26)-100), NA())</f>
        <v>#N/A</v>
      </c>
      <c r="CF26" t="e" cm="1">
        <f t="array" ref="CF26">IFERROR(IF(OR(ISNA($A26),$AC26&lt;100,INDEX(International!X$3:X$2000,_xlfn.XMATCH(100,International!X$3:X$2000,1,1)+$BR26)=""),NA(),INDEX(International!X$3:X$2000,_xlfn.XMATCH(100,International!X$3:X$2000,1,1)+$BR26)-100), NA())</f>
        <v>#N/A</v>
      </c>
      <c r="CG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25+1,CG25+1,NA())))</f>
        <v>#N/A</v>
      </c>
      <c r="CH26" t="e" cm="1">
        <f t="array" ref="CH26">IFERROR(IF(ISNA($A26),NA(),INDEX(B$3:B$2000,_xlfn.XMATCH(Configuration!$B$12,B$3:B$2000,1,1)+$CG26)-Configuration!$B$12), NA())</f>
        <v>#N/A</v>
      </c>
      <c r="CI26" t="e" cm="1">
        <f t="array" ref="CI26">IFERROR(IF(ISNA($A26),NA(),INDEX(E$3:E$2000,_xlfn.XMATCH(Configuration!$B$12,E$3:E$2000,1,1)+$CG26)-Configuration!$B$12), NA())</f>
        <v>#N/A</v>
      </c>
      <c r="CJ26" t="e" cm="1">
        <f t="array" ref="CJ26">IFERROR(IF(ISNA($A26),NA(),INDEX(H$3:H$2000,_xlfn.XMATCH(Configuration!$B$12,H$3:H$2000,1,1)+$CG26)-Configuration!$B$12), NA())</f>
        <v>#N/A</v>
      </c>
      <c r="CK26" t="e" cm="1">
        <f t="array" ref="CK26">IFERROR(IF(ISNA($A26),NA(),INDEX(K$3:K$2000,_xlfn.XMATCH(Configuration!$B$12,K$3:K$2000,1,1)+$CG26)-Configuration!$B$12), NA())</f>
        <v>#N/A</v>
      </c>
      <c r="CL26" t="e" cm="1">
        <f t="array" ref="CL26">IFERROR(IF(ISNA($A26),NA(),INDEX(N$3:N$2000,_xlfn.XMATCH(Configuration!$B$12,N$3:N$2000,1,1)+$CG26)-Configuration!$B$12), NA())</f>
        <v>#N/A</v>
      </c>
      <c r="CM26" t="e" cm="1">
        <f t="array" ref="CM26">IFERROR(IF(ISNA($A26),NA(),INDEX(Q$3:Q$2000,_xlfn.XMATCH(Configuration!$B$12,Q$3:Q$2000,1,1)+$CG26)-Configuration!$B$12), NA())</f>
        <v>#N/A</v>
      </c>
      <c r="CN26" t="e" cm="1">
        <f t="array" ref="CN26">IFERROR(IF(ISNA($A26),NA(),INDEX(T$3:T$2000,_xlfn.XMATCH(Configuration!$B$12,T$3:T$2000,1,1)+$CG26)-Configuration!$B$12), NA())</f>
        <v>#N/A</v>
      </c>
      <c r="CO26" t="e" cm="1">
        <f t="array" ref="CO26">IFERROR(IF(ISNA($A26),NA(),INDEX(W$3:W$2000,_xlfn.XMATCH(Configuration!$B$12,W$3:W$2000,1,1)+$CG26)-Configuration!$B$12), NA())</f>
        <v>#N/A</v>
      </c>
    </row>
    <row r="27" spans="1:9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>
        <f t="shared" si="26"/>
        <v>#N/A</v>
      </c>
      <c r="BU27" t="e">
        <f t="shared" si="27"/>
        <v>#N/A</v>
      </c>
      <c r="BV27" t="e">
        <f t="shared" si="28"/>
        <v>#N/A</v>
      </c>
      <c r="BW27" t="e">
        <f t="shared" si="29"/>
        <v>#N/A</v>
      </c>
      <c r="BX27" t="e">
        <f t="shared" si="30"/>
        <v>#N/A</v>
      </c>
      <c r="BY27" t="e" cm="1">
        <f t="array" ref="BY27">IFERROR(IF(OR(ISNA($A27),$AC27&lt;100,INDEX(International!C$3:C$2000,_xlfn.XMATCH(100,International!C$3:C$2000,1,1)+$BR27)=""),NA(),INDEX(International!C$3:C$2000,_xlfn.XMATCH(100,International!C$3:C$2000,1,1)+$BR27)-100), NA())</f>
        <v>#N/A</v>
      </c>
      <c r="BZ27" t="e" cm="1">
        <f t="array" ref="BZ27">IFERROR(IF(OR(ISNA($A27),$AC27&lt;100,INDEX(International!F$3:F$2000,_xlfn.XMATCH(100,International!F$3:F$2000,1,1)+$BR27)=""),NA(),INDEX(International!F$3:F$2000,_xlfn.XMATCH(100,International!F$3:F$2000,1,1)+$BR27)-100), NA())</f>
        <v>#N/A</v>
      </c>
      <c r="CA27" t="e" cm="1">
        <f t="array" ref="CA27">IFERROR(IF(OR(ISNA($A27),$AC27&lt;100,INDEX(International!I$3:I$2000,_xlfn.XMATCH(100,International!I$3:I$2000,1,1)+$BR27)=""),NA(),INDEX(International!I$3:I$2000,_xlfn.XMATCH(100,International!I$3:I$2000,1,1)+$BR27)-100), NA())</f>
        <v>#N/A</v>
      </c>
      <c r="CB27" t="e" cm="1">
        <f t="array" ref="CB27">IFERROR(IF(OR(ISNA($A27),$AC27&lt;100,INDEX(International!L$3:L$2000,_xlfn.XMATCH(100,International!L$3:L$2000,1,1)+$BR27)=""),NA(),INDEX(International!L$3:L$2000,_xlfn.XMATCH(100,International!L$3:L$2000,1,1)+$BR27)-100), NA())</f>
        <v>#N/A</v>
      </c>
      <c r="CC27" t="e" cm="1">
        <f t="array" ref="CC27">IFERROR(IF(OR(ISNA($A27),$AC27&lt;100,INDEX(International!O$3:O$2000,_xlfn.XMATCH(100,International!O$3:O$2000,1,1)+$BR27)=""),NA(),INDEX(International!O$3:O$2000,_xlfn.XMATCH(100,International!O$3:O$2000,1,1)+$BR27)-100), NA())</f>
        <v>#N/A</v>
      </c>
      <c r="CD27" t="e" cm="1">
        <f t="array" ref="CD27">IFERROR(IF(OR(ISNA($A27),$AC27&lt;100,INDEX(International!R$3:R$2000,_xlfn.XMATCH(100,International!R$3:R$2000,1,1)+$BR27)=""),NA(),INDEX(International!R$3:R$2000,_xlfn.XMATCH(100,International!R$3:R$2000,1,1)+$BR27)-100), NA())</f>
        <v>#N/A</v>
      </c>
      <c r="CE27" t="e" cm="1">
        <f t="array" ref="CE27">IFERROR(IF(OR(ISNA($A27),$AC27&lt;100,INDEX(International!U$3:U$2000,_xlfn.XMATCH(100,International!U$3:U$2000,1,1)+$BR27)=""),NA(),INDEX(International!U$3:U$2000,_xlfn.XMATCH(100,International!U$3:U$2000,1,1)+$BR27)-100), NA())</f>
        <v>#N/A</v>
      </c>
      <c r="CF27" t="e" cm="1">
        <f t="array" ref="CF27">IFERROR(IF(OR(ISNA($A27),$AC27&lt;100,INDEX(International!X$3:X$2000,_xlfn.XMATCH(100,International!X$3:X$2000,1,1)+$BR27)=""),NA(),INDEX(International!X$3:X$2000,_xlfn.XMATCH(100,International!X$3:X$2000,1,1)+$BR27)-100), NA())</f>
        <v>#N/A</v>
      </c>
      <c r="CG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26+1,CG26+1,NA())))</f>
        <v>#N/A</v>
      </c>
      <c r="CH27" t="e" cm="1">
        <f t="array" ref="CH27">IFERROR(IF(ISNA($A27),NA(),INDEX(B$3:B$2000,_xlfn.XMATCH(Configuration!$B$12,B$3:B$2000,1,1)+$CG27)-Configuration!$B$12), NA())</f>
        <v>#N/A</v>
      </c>
      <c r="CI27" t="e" cm="1">
        <f t="array" ref="CI27">IFERROR(IF(ISNA($A27),NA(),INDEX(E$3:E$2000,_xlfn.XMATCH(Configuration!$B$12,E$3:E$2000,1,1)+$CG27)-Configuration!$B$12), NA())</f>
        <v>#N/A</v>
      </c>
      <c r="CJ27" t="e" cm="1">
        <f t="array" ref="CJ27">IFERROR(IF(ISNA($A27),NA(),INDEX(H$3:H$2000,_xlfn.XMATCH(Configuration!$B$12,H$3:H$2000,1,1)+$CG27)-Configuration!$B$12), NA())</f>
        <v>#N/A</v>
      </c>
      <c r="CK27" t="e" cm="1">
        <f t="array" ref="CK27">IFERROR(IF(ISNA($A27),NA(),INDEX(K$3:K$2000,_xlfn.XMATCH(Configuration!$B$12,K$3:K$2000,1,1)+$CG27)-Configuration!$B$12), NA())</f>
        <v>#N/A</v>
      </c>
      <c r="CL27" t="e" cm="1">
        <f t="array" ref="CL27">IFERROR(IF(ISNA($A27),NA(),INDEX(N$3:N$2000,_xlfn.XMATCH(Configuration!$B$12,N$3:N$2000,1,1)+$CG27)-Configuration!$B$12), NA())</f>
        <v>#N/A</v>
      </c>
      <c r="CM27" t="e" cm="1">
        <f t="array" ref="CM27">IFERROR(IF(ISNA($A27),NA(),INDEX(Q$3:Q$2000,_xlfn.XMATCH(Configuration!$B$12,Q$3:Q$2000,1,1)+$CG27)-Configuration!$B$12), NA())</f>
        <v>#N/A</v>
      </c>
      <c r="CN27" t="e" cm="1">
        <f t="array" ref="CN27">IFERROR(IF(ISNA($A27),NA(),INDEX(T$3:T$2000,_xlfn.XMATCH(Configuration!$B$12,T$3:T$2000,1,1)+$CG27)-Configuration!$B$12), NA())</f>
        <v>#N/A</v>
      </c>
      <c r="CO27" t="e" cm="1">
        <f t="array" ref="CO27">IFERROR(IF(ISNA($A27),NA(),INDEX(W$3:W$2000,_xlfn.XMATCH(Configuration!$B$12,W$3:W$2000,1,1)+$CG27)-Configuration!$B$12), NA())</f>
        <v>#N/A</v>
      </c>
    </row>
    <row r="28" spans="1:9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>
        <f t="shared" si="26"/>
        <v>#N/A</v>
      </c>
      <c r="BU28" t="e">
        <f t="shared" si="27"/>
        <v>#N/A</v>
      </c>
      <c r="BV28" t="e">
        <f t="shared" si="28"/>
        <v>#N/A</v>
      </c>
      <c r="BW28" t="e">
        <f t="shared" si="29"/>
        <v>#N/A</v>
      </c>
      <c r="BX28" t="e">
        <f t="shared" si="30"/>
        <v>#N/A</v>
      </c>
      <c r="BY28" t="e" cm="1">
        <f t="array" ref="BY28">IFERROR(IF(OR(ISNA($A28),$AC28&lt;100,INDEX(International!C$3:C$2000,_xlfn.XMATCH(100,International!C$3:C$2000,1,1)+$BR28)=""),NA(),INDEX(International!C$3:C$2000,_xlfn.XMATCH(100,International!C$3:C$2000,1,1)+$BR28)-100), NA())</f>
        <v>#N/A</v>
      </c>
      <c r="BZ28" t="e" cm="1">
        <f t="array" ref="BZ28">IFERROR(IF(OR(ISNA($A28),$AC28&lt;100,INDEX(International!F$3:F$2000,_xlfn.XMATCH(100,International!F$3:F$2000,1,1)+$BR28)=""),NA(),INDEX(International!F$3:F$2000,_xlfn.XMATCH(100,International!F$3:F$2000,1,1)+$BR28)-100), NA())</f>
        <v>#N/A</v>
      </c>
      <c r="CA28" t="e" cm="1">
        <f t="array" ref="CA28">IFERROR(IF(OR(ISNA($A28),$AC28&lt;100,INDEX(International!I$3:I$2000,_xlfn.XMATCH(100,International!I$3:I$2000,1,1)+$BR28)=""),NA(),INDEX(International!I$3:I$2000,_xlfn.XMATCH(100,International!I$3:I$2000,1,1)+$BR28)-100), NA())</f>
        <v>#N/A</v>
      </c>
      <c r="CB28" t="e" cm="1">
        <f t="array" ref="CB28">IFERROR(IF(OR(ISNA($A28),$AC28&lt;100,INDEX(International!L$3:L$2000,_xlfn.XMATCH(100,International!L$3:L$2000,1,1)+$BR28)=""),NA(),INDEX(International!L$3:L$2000,_xlfn.XMATCH(100,International!L$3:L$2000,1,1)+$BR28)-100), NA())</f>
        <v>#N/A</v>
      </c>
      <c r="CC28" t="e" cm="1">
        <f t="array" ref="CC28">IFERROR(IF(OR(ISNA($A28),$AC28&lt;100,INDEX(International!O$3:O$2000,_xlfn.XMATCH(100,International!O$3:O$2000,1,1)+$BR28)=""),NA(),INDEX(International!O$3:O$2000,_xlfn.XMATCH(100,International!O$3:O$2000,1,1)+$BR28)-100), NA())</f>
        <v>#N/A</v>
      </c>
      <c r="CD28" t="e" cm="1">
        <f t="array" ref="CD28">IFERROR(IF(OR(ISNA($A28),$AC28&lt;100,INDEX(International!R$3:R$2000,_xlfn.XMATCH(100,International!R$3:R$2000,1,1)+$BR28)=""),NA(),INDEX(International!R$3:R$2000,_xlfn.XMATCH(100,International!R$3:R$2000,1,1)+$BR28)-100), NA())</f>
        <v>#N/A</v>
      </c>
      <c r="CE28" t="e" cm="1">
        <f t="array" ref="CE28">IFERROR(IF(OR(ISNA($A28),$AC28&lt;100,INDEX(International!U$3:U$2000,_xlfn.XMATCH(100,International!U$3:U$2000,1,1)+$BR28)=""),NA(),INDEX(International!U$3:U$2000,_xlfn.XMATCH(100,International!U$3:U$2000,1,1)+$BR28)-100), NA())</f>
        <v>#N/A</v>
      </c>
      <c r="CF28" t="e" cm="1">
        <f t="array" ref="CF28">IFERROR(IF(OR(ISNA($A28),$AC28&lt;100,INDEX(International!X$3:X$2000,_xlfn.XMATCH(100,International!X$3:X$2000,1,1)+$BR28)=""),NA(),INDEX(International!X$3:X$2000,_xlfn.XMATCH(100,International!X$3:X$2000,1,1)+$BR28)-100), NA())</f>
        <v>#N/A</v>
      </c>
      <c r="CG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27+1,CG27+1,NA())))</f>
        <v>#N/A</v>
      </c>
      <c r="CH28" t="e" cm="1">
        <f t="array" ref="CH28">IFERROR(IF(ISNA($A28),NA(),INDEX(B$3:B$2000,_xlfn.XMATCH(Configuration!$B$12,B$3:B$2000,1,1)+$CG28)-Configuration!$B$12), NA())</f>
        <v>#N/A</v>
      </c>
      <c r="CI28" t="e" cm="1">
        <f t="array" ref="CI28">IFERROR(IF(ISNA($A28),NA(),INDEX(E$3:E$2000,_xlfn.XMATCH(Configuration!$B$12,E$3:E$2000,1,1)+$CG28)-Configuration!$B$12), NA())</f>
        <v>#N/A</v>
      </c>
      <c r="CJ28" t="e" cm="1">
        <f t="array" ref="CJ28">IFERROR(IF(ISNA($A28),NA(),INDEX(H$3:H$2000,_xlfn.XMATCH(Configuration!$B$12,H$3:H$2000,1,1)+$CG28)-Configuration!$B$12), NA())</f>
        <v>#N/A</v>
      </c>
      <c r="CK28" t="e" cm="1">
        <f t="array" ref="CK28">IFERROR(IF(ISNA($A28),NA(),INDEX(K$3:K$2000,_xlfn.XMATCH(Configuration!$B$12,K$3:K$2000,1,1)+$CG28)-Configuration!$B$12), NA())</f>
        <v>#N/A</v>
      </c>
      <c r="CL28" t="e" cm="1">
        <f t="array" ref="CL28">IFERROR(IF(ISNA($A28),NA(),INDEX(N$3:N$2000,_xlfn.XMATCH(Configuration!$B$12,N$3:N$2000,1,1)+$CG28)-Configuration!$B$12), NA())</f>
        <v>#N/A</v>
      </c>
      <c r="CM28" t="e" cm="1">
        <f t="array" ref="CM28">IFERROR(IF(ISNA($A28),NA(),INDEX(Q$3:Q$2000,_xlfn.XMATCH(Configuration!$B$12,Q$3:Q$2000,1,1)+$CG28)-Configuration!$B$12), NA())</f>
        <v>#N/A</v>
      </c>
      <c r="CN28" t="e" cm="1">
        <f t="array" ref="CN28">IFERROR(IF(ISNA($A28),NA(),INDEX(T$3:T$2000,_xlfn.XMATCH(Configuration!$B$12,T$3:T$2000,1,1)+$CG28)-Configuration!$B$12), NA())</f>
        <v>#N/A</v>
      </c>
      <c r="CO28" t="e" cm="1">
        <f t="array" ref="CO28">IFERROR(IF(ISNA($A28),NA(),INDEX(W$3:W$2000,_xlfn.XMATCH(Configuration!$B$12,W$3:W$2000,1,1)+$CG28)-Configuration!$B$12), NA())</f>
        <v>#N/A</v>
      </c>
    </row>
    <row r="29" spans="1:9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>
        <f t="shared" si="26"/>
        <v>#N/A</v>
      </c>
      <c r="BU29" t="e">
        <f t="shared" si="27"/>
        <v>#N/A</v>
      </c>
      <c r="BV29" t="e">
        <f t="shared" si="28"/>
        <v>#N/A</v>
      </c>
      <c r="BW29" t="e">
        <f t="shared" si="29"/>
        <v>#N/A</v>
      </c>
      <c r="BX29" t="e">
        <f t="shared" si="30"/>
        <v>#N/A</v>
      </c>
      <c r="BY29" t="e" cm="1">
        <f t="array" ref="BY29">IFERROR(IF(OR(ISNA($A29),$AC29&lt;100,INDEX(International!C$3:C$2000,_xlfn.XMATCH(100,International!C$3:C$2000,1,1)+$BR29)=""),NA(),INDEX(International!C$3:C$2000,_xlfn.XMATCH(100,International!C$3:C$2000,1,1)+$BR29)-100), NA())</f>
        <v>#N/A</v>
      </c>
      <c r="BZ29" t="e" cm="1">
        <f t="array" ref="BZ29">IFERROR(IF(OR(ISNA($A29),$AC29&lt;100,INDEX(International!F$3:F$2000,_xlfn.XMATCH(100,International!F$3:F$2000,1,1)+$BR29)=""),NA(),INDEX(International!F$3:F$2000,_xlfn.XMATCH(100,International!F$3:F$2000,1,1)+$BR29)-100), NA())</f>
        <v>#N/A</v>
      </c>
      <c r="CA29" t="e" cm="1">
        <f t="array" ref="CA29">IFERROR(IF(OR(ISNA($A29),$AC29&lt;100,INDEX(International!I$3:I$2000,_xlfn.XMATCH(100,International!I$3:I$2000,1,1)+$BR29)=""),NA(),INDEX(International!I$3:I$2000,_xlfn.XMATCH(100,International!I$3:I$2000,1,1)+$BR29)-100), NA())</f>
        <v>#N/A</v>
      </c>
      <c r="CB29" t="e" cm="1">
        <f t="array" ref="CB29">IFERROR(IF(OR(ISNA($A29),$AC29&lt;100,INDEX(International!L$3:L$2000,_xlfn.XMATCH(100,International!L$3:L$2000,1,1)+$BR29)=""),NA(),INDEX(International!L$3:L$2000,_xlfn.XMATCH(100,International!L$3:L$2000,1,1)+$BR29)-100), NA())</f>
        <v>#N/A</v>
      </c>
      <c r="CC29" t="e" cm="1">
        <f t="array" ref="CC29">IFERROR(IF(OR(ISNA($A29),$AC29&lt;100,INDEX(International!O$3:O$2000,_xlfn.XMATCH(100,International!O$3:O$2000,1,1)+$BR29)=""),NA(),INDEX(International!O$3:O$2000,_xlfn.XMATCH(100,International!O$3:O$2000,1,1)+$BR29)-100), NA())</f>
        <v>#N/A</v>
      </c>
      <c r="CD29" t="e" cm="1">
        <f t="array" ref="CD29">IFERROR(IF(OR(ISNA($A29),$AC29&lt;100,INDEX(International!R$3:R$2000,_xlfn.XMATCH(100,International!R$3:R$2000,1,1)+$BR29)=""),NA(),INDEX(International!R$3:R$2000,_xlfn.XMATCH(100,International!R$3:R$2000,1,1)+$BR29)-100), NA())</f>
        <v>#N/A</v>
      </c>
      <c r="CE29" t="e" cm="1">
        <f t="array" ref="CE29">IFERROR(IF(OR(ISNA($A29),$AC29&lt;100,INDEX(International!U$3:U$2000,_xlfn.XMATCH(100,International!U$3:U$2000,1,1)+$BR29)=""),NA(),INDEX(International!U$3:U$2000,_xlfn.XMATCH(100,International!U$3:U$2000,1,1)+$BR29)-100), NA())</f>
        <v>#N/A</v>
      </c>
      <c r="CF29" t="e" cm="1">
        <f t="array" ref="CF29">IFERROR(IF(OR(ISNA($A29),$AC29&lt;100,INDEX(International!X$3:X$2000,_xlfn.XMATCH(100,International!X$3:X$2000,1,1)+$BR29)=""),NA(),INDEX(International!X$3:X$2000,_xlfn.XMATCH(100,International!X$3:X$2000,1,1)+$BR29)-100), NA())</f>
        <v>#N/A</v>
      </c>
      <c r="CG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28+1,CG28+1,NA())))</f>
        <v>#N/A</v>
      </c>
      <c r="CH29" t="e" cm="1">
        <f t="array" ref="CH29">IFERROR(IF(ISNA($A29),NA(),INDEX(B$3:B$2000,_xlfn.XMATCH(Configuration!$B$12,B$3:B$2000,1,1)+$CG29)-Configuration!$B$12), NA())</f>
        <v>#N/A</v>
      </c>
      <c r="CI29" t="e" cm="1">
        <f t="array" ref="CI29">IFERROR(IF(ISNA($A29),NA(),INDEX(E$3:E$2000,_xlfn.XMATCH(Configuration!$B$12,E$3:E$2000,1,1)+$CG29)-Configuration!$B$12), NA())</f>
        <v>#N/A</v>
      </c>
      <c r="CJ29" t="e" cm="1">
        <f t="array" ref="CJ29">IFERROR(IF(ISNA($A29),NA(),INDEX(H$3:H$2000,_xlfn.XMATCH(Configuration!$B$12,H$3:H$2000,1,1)+$CG29)-Configuration!$B$12), NA())</f>
        <v>#N/A</v>
      </c>
      <c r="CK29" t="e" cm="1">
        <f t="array" ref="CK29">IFERROR(IF(ISNA($A29),NA(),INDEX(K$3:K$2000,_xlfn.XMATCH(Configuration!$B$12,K$3:K$2000,1,1)+$CG29)-Configuration!$B$12), NA())</f>
        <v>#N/A</v>
      </c>
      <c r="CL29" t="e" cm="1">
        <f t="array" ref="CL29">IFERROR(IF(ISNA($A29),NA(),INDEX(N$3:N$2000,_xlfn.XMATCH(Configuration!$B$12,N$3:N$2000,1,1)+$CG29)-Configuration!$B$12), NA())</f>
        <v>#N/A</v>
      </c>
      <c r="CM29" t="e" cm="1">
        <f t="array" ref="CM29">IFERROR(IF(ISNA($A29),NA(),INDEX(Q$3:Q$2000,_xlfn.XMATCH(Configuration!$B$12,Q$3:Q$2000,1,1)+$CG29)-Configuration!$B$12), NA())</f>
        <v>#N/A</v>
      </c>
      <c r="CN29" t="e" cm="1">
        <f t="array" ref="CN29">IFERROR(IF(ISNA($A29),NA(),INDEX(T$3:T$2000,_xlfn.XMATCH(Configuration!$B$12,T$3:T$2000,1,1)+$CG29)-Configuration!$B$12), NA())</f>
        <v>#N/A</v>
      </c>
      <c r="CO29" t="e" cm="1">
        <f t="array" ref="CO29">IFERROR(IF(ISNA($A29),NA(),INDEX(W$3:W$2000,_xlfn.XMATCH(Configuration!$B$12,W$3:W$2000,1,1)+$CG29)-Configuration!$B$12), NA())</f>
        <v>#N/A</v>
      </c>
    </row>
    <row r="30" spans="1:9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>
        <f t="shared" si="26"/>
        <v>#N/A</v>
      </c>
      <c r="BU30" t="e">
        <f t="shared" si="27"/>
        <v>#N/A</v>
      </c>
      <c r="BV30" t="e">
        <f t="shared" si="28"/>
        <v>#N/A</v>
      </c>
      <c r="BW30" t="e">
        <f t="shared" si="29"/>
        <v>#N/A</v>
      </c>
      <c r="BX30" t="e">
        <f t="shared" si="30"/>
        <v>#N/A</v>
      </c>
      <c r="BY30" t="e" cm="1">
        <f t="array" ref="BY30">IFERROR(IF(OR(ISNA($A30),$AC30&lt;100,INDEX(International!C$3:C$2000,_xlfn.XMATCH(100,International!C$3:C$2000,1,1)+$BR30)=""),NA(),INDEX(International!C$3:C$2000,_xlfn.XMATCH(100,International!C$3:C$2000,1,1)+$BR30)-100), NA())</f>
        <v>#N/A</v>
      </c>
      <c r="BZ30" t="e" cm="1">
        <f t="array" ref="BZ30">IFERROR(IF(OR(ISNA($A30),$AC30&lt;100,INDEX(International!F$3:F$2000,_xlfn.XMATCH(100,International!F$3:F$2000,1,1)+$BR30)=""),NA(),INDEX(International!F$3:F$2000,_xlfn.XMATCH(100,International!F$3:F$2000,1,1)+$BR30)-100), NA())</f>
        <v>#N/A</v>
      </c>
      <c r="CA30" t="e" cm="1">
        <f t="array" ref="CA30">IFERROR(IF(OR(ISNA($A30),$AC30&lt;100,INDEX(International!I$3:I$2000,_xlfn.XMATCH(100,International!I$3:I$2000,1,1)+$BR30)=""),NA(),INDEX(International!I$3:I$2000,_xlfn.XMATCH(100,International!I$3:I$2000,1,1)+$BR30)-100), NA())</f>
        <v>#N/A</v>
      </c>
      <c r="CB30" t="e" cm="1">
        <f t="array" ref="CB30">IFERROR(IF(OR(ISNA($A30),$AC30&lt;100,INDEX(International!L$3:L$2000,_xlfn.XMATCH(100,International!L$3:L$2000,1,1)+$BR30)=""),NA(),INDEX(International!L$3:L$2000,_xlfn.XMATCH(100,International!L$3:L$2000,1,1)+$BR30)-100), NA())</f>
        <v>#N/A</v>
      </c>
      <c r="CC30" t="e" cm="1">
        <f t="array" ref="CC30">IFERROR(IF(OR(ISNA($A30),$AC30&lt;100,INDEX(International!O$3:O$2000,_xlfn.XMATCH(100,International!O$3:O$2000,1,1)+$BR30)=""),NA(),INDEX(International!O$3:O$2000,_xlfn.XMATCH(100,International!O$3:O$2000,1,1)+$BR30)-100), NA())</f>
        <v>#N/A</v>
      </c>
      <c r="CD30" t="e" cm="1">
        <f t="array" ref="CD30">IFERROR(IF(OR(ISNA($A30),$AC30&lt;100,INDEX(International!R$3:R$2000,_xlfn.XMATCH(100,International!R$3:R$2000,1,1)+$BR30)=""),NA(),INDEX(International!R$3:R$2000,_xlfn.XMATCH(100,International!R$3:R$2000,1,1)+$BR30)-100), NA())</f>
        <v>#N/A</v>
      </c>
      <c r="CE30" t="e" cm="1">
        <f t="array" ref="CE30">IFERROR(IF(OR(ISNA($A30),$AC30&lt;100,INDEX(International!U$3:U$2000,_xlfn.XMATCH(100,International!U$3:U$2000,1,1)+$BR30)=""),NA(),INDEX(International!U$3:U$2000,_xlfn.XMATCH(100,International!U$3:U$2000,1,1)+$BR30)-100), NA())</f>
        <v>#N/A</v>
      </c>
      <c r="CF30" t="e" cm="1">
        <f t="array" ref="CF30">IFERROR(IF(OR(ISNA($A30),$AC30&lt;100,INDEX(International!X$3:X$2000,_xlfn.XMATCH(100,International!X$3:X$2000,1,1)+$BR30)=""),NA(),INDEX(International!X$3:X$2000,_xlfn.XMATCH(100,International!X$3:X$2000,1,1)+$BR30)-100), NA())</f>
        <v>#N/A</v>
      </c>
      <c r="CG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29+1,CG29+1,NA())))</f>
        <v>#N/A</v>
      </c>
      <c r="CH30" t="e" cm="1">
        <f t="array" ref="CH30">IFERROR(IF(ISNA($A30),NA(),INDEX(B$3:B$2000,_xlfn.XMATCH(Configuration!$B$12,B$3:B$2000,1,1)+$CG30)-Configuration!$B$12), NA())</f>
        <v>#N/A</v>
      </c>
      <c r="CI30" t="e" cm="1">
        <f t="array" ref="CI30">IFERROR(IF(ISNA($A30),NA(),INDEX(E$3:E$2000,_xlfn.XMATCH(Configuration!$B$12,E$3:E$2000,1,1)+$CG30)-Configuration!$B$12), NA())</f>
        <v>#N/A</v>
      </c>
      <c r="CJ30" t="e" cm="1">
        <f t="array" ref="CJ30">IFERROR(IF(ISNA($A30),NA(),INDEX(H$3:H$2000,_xlfn.XMATCH(Configuration!$B$12,H$3:H$2000,1,1)+$CG30)-Configuration!$B$12), NA())</f>
        <v>#N/A</v>
      </c>
      <c r="CK30" t="e" cm="1">
        <f t="array" ref="CK30">IFERROR(IF(ISNA($A30),NA(),INDEX(K$3:K$2000,_xlfn.XMATCH(Configuration!$B$12,K$3:K$2000,1,1)+$CG30)-Configuration!$B$12), NA())</f>
        <v>#N/A</v>
      </c>
      <c r="CL30" t="e" cm="1">
        <f t="array" ref="CL30">IFERROR(IF(ISNA($A30),NA(),INDEX(N$3:N$2000,_xlfn.XMATCH(Configuration!$B$12,N$3:N$2000,1,1)+$CG30)-Configuration!$B$12), NA())</f>
        <v>#N/A</v>
      </c>
      <c r="CM30" t="e" cm="1">
        <f t="array" ref="CM30">IFERROR(IF(ISNA($A30),NA(),INDEX(Q$3:Q$2000,_xlfn.XMATCH(Configuration!$B$12,Q$3:Q$2000,1,1)+$CG30)-Configuration!$B$12), NA())</f>
        <v>#N/A</v>
      </c>
      <c r="CN30" t="e" cm="1">
        <f t="array" ref="CN30">IFERROR(IF(ISNA($A30),NA(),INDEX(T$3:T$2000,_xlfn.XMATCH(Configuration!$B$12,T$3:T$2000,1,1)+$CG30)-Configuration!$B$12), NA())</f>
        <v>#N/A</v>
      </c>
      <c r="CO30" t="e" cm="1">
        <f t="array" ref="CO30">IFERROR(IF(ISNA($A30),NA(),INDEX(W$3:W$2000,_xlfn.XMATCH(Configuration!$B$12,W$3:W$2000,1,1)+$CG30)-Configuration!$B$12), NA())</f>
        <v>#N/A</v>
      </c>
    </row>
    <row r="31" spans="1:9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>
        <f t="shared" si="26"/>
        <v>#N/A</v>
      </c>
      <c r="BU31" t="e">
        <f t="shared" si="27"/>
        <v>#N/A</v>
      </c>
      <c r="BV31" t="e">
        <f t="shared" si="28"/>
        <v>#N/A</v>
      </c>
      <c r="BW31" t="e">
        <f t="shared" si="29"/>
        <v>#N/A</v>
      </c>
      <c r="BX31" t="e">
        <f t="shared" si="30"/>
        <v>#N/A</v>
      </c>
      <c r="BY31" t="e" cm="1">
        <f t="array" ref="BY31">IFERROR(IF(OR(ISNA($A31),$AC31&lt;100,INDEX(International!C$3:C$2000,_xlfn.XMATCH(100,International!C$3:C$2000,1,1)+$BR31)=""),NA(),INDEX(International!C$3:C$2000,_xlfn.XMATCH(100,International!C$3:C$2000,1,1)+$BR31)-100), NA())</f>
        <v>#N/A</v>
      </c>
      <c r="BZ31" t="e" cm="1">
        <f t="array" ref="BZ31">IFERROR(IF(OR(ISNA($A31),$AC31&lt;100,INDEX(International!F$3:F$2000,_xlfn.XMATCH(100,International!F$3:F$2000,1,1)+$BR31)=""),NA(),INDEX(International!F$3:F$2000,_xlfn.XMATCH(100,International!F$3:F$2000,1,1)+$BR31)-100), NA())</f>
        <v>#N/A</v>
      </c>
      <c r="CA31" t="e" cm="1">
        <f t="array" ref="CA31">IFERROR(IF(OR(ISNA($A31),$AC31&lt;100,INDEX(International!I$3:I$2000,_xlfn.XMATCH(100,International!I$3:I$2000,1,1)+$BR31)=""),NA(),INDEX(International!I$3:I$2000,_xlfn.XMATCH(100,International!I$3:I$2000,1,1)+$BR31)-100), NA())</f>
        <v>#N/A</v>
      </c>
      <c r="CB31" t="e" cm="1">
        <f t="array" ref="CB31">IFERROR(IF(OR(ISNA($A31),$AC31&lt;100,INDEX(International!L$3:L$2000,_xlfn.XMATCH(100,International!L$3:L$2000,1,1)+$BR31)=""),NA(),INDEX(International!L$3:L$2000,_xlfn.XMATCH(100,International!L$3:L$2000,1,1)+$BR31)-100), NA())</f>
        <v>#N/A</v>
      </c>
      <c r="CC31" t="e" cm="1">
        <f t="array" ref="CC31">IFERROR(IF(OR(ISNA($A31),$AC31&lt;100,INDEX(International!O$3:O$2000,_xlfn.XMATCH(100,International!O$3:O$2000,1,1)+$BR31)=""),NA(),INDEX(International!O$3:O$2000,_xlfn.XMATCH(100,International!O$3:O$2000,1,1)+$BR31)-100), NA())</f>
        <v>#N/A</v>
      </c>
      <c r="CD31" t="e" cm="1">
        <f t="array" ref="CD31">IFERROR(IF(OR(ISNA($A31),$AC31&lt;100,INDEX(International!R$3:R$2000,_xlfn.XMATCH(100,International!R$3:R$2000,1,1)+$BR31)=""),NA(),INDEX(International!R$3:R$2000,_xlfn.XMATCH(100,International!R$3:R$2000,1,1)+$BR31)-100), NA())</f>
        <v>#N/A</v>
      </c>
      <c r="CE31" t="e" cm="1">
        <f t="array" ref="CE31">IFERROR(IF(OR(ISNA($A31),$AC31&lt;100,INDEX(International!U$3:U$2000,_xlfn.XMATCH(100,International!U$3:U$2000,1,1)+$BR31)=""),NA(),INDEX(International!U$3:U$2000,_xlfn.XMATCH(100,International!U$3:U$2000,1,1)+$BR31)-100), NA())</f>
        <v>#N/A</v>
      </c>
      <c r="CF31" t="e" cm="1">
        <f t="array" ref="CF31">IFERROR(IF(OR(ISNA($A31),$AC31&lt;100,INDEX(International!X$3:X$2000,_xlfn.XMATCH(100,International!X$3:X$2000,1,1)+$BR31)=""),NA(),INDEX(International!X$3:X$2000,_xlfn.XMATCH(100,International!X$3:X$2000,1,1)+$BR31)-100), NA())</f>
        <v>#N/A</v>
      </c>
      <c r="CG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30+1,CG30+1,NA())))</f>
        <v>#N/A</v>
      </c>
      <c r="CH31" t="e" cm="1">
        <f t="array" ref="CH31">IFERROR(IF(ISNA($A31),NA(),INDEX(B$3:B$2000,_xlfn.XMATCH(Configuration!$B$12,B$3:B$2000,1,1)+$CG31)-Configuration!$B$12), NA())</f>
        <v>#N/A</v>
      </c>
      <c r="CI31" t="e" cm="1">
        <f t="array" ref="CI31">IFERROR(IF(ISNA($A31),NA(),INDEX(E$3:E$2000,_xlfn.XMATCH(Configuration!$B$12,E$3:E$2000,1,1)+$CG31)-Configuration!$B$12), NA())</f>
        <v>#N/A</v>
      </c>
      <c r="CJ31" t="e" cm="1">
        <f t="array" ref="CJ31">IFERROR(IF(ISNA($A31),NA(),INDEX(H$3:H$2000,_xlfn.XMATCH(Configuration!$B$12,H$3:H$2000,1,1)+$CG31)-Configuration!$B$12), NA())</f>
        <v>#N/A</v>
      </c>
      <c r="CK31" t="e" cm="1">
        <f t="array" ref="CK31">IFERROR(IF(ISNA($A31),NA(),INDEX(K$3:K$2000,_xlfn.XMATCH(Configuration!$B$12,K$3:K$2000,1,1)+$CG31)-Configuration!$B$12), NA())</f>
        <v>#N/A</v>
      </c>
      <c r="CL31" t="e" cm="1">
        <f t="array" ref="CL31">IFERROR(IF(ISNA($A31),NA(),INDEX(N$3:N$2000,_xlfn.XMATCH(Configuration!$B$12,N$3:N$2000,1,1)+$CG31)-Configuration!$B$12), NA())</f>
        <v>#N/A</v>
      </c>
      <c r="CM31" t="e" cm="1">
        <f t="array" ref="CM31">IFERROR(IF(ISNA($A31),NA(),INDEX(Q$3:Q$2000,_xlfn.XMATCH(Configuration!$B$12,Q$3:Q$2000,1,1)+$CG31)-Configuration!$B$12), NA())</f>
        <v>#N/A</v>
      </c>
      <c r="CN31" t="e" cm="1">
        <f t="array" ref="CN31">IFERROR(IF(ISNA($A31),NA(),INDEX(T$3:T$2000,_xlfn.XMATCH(Configuration!$B$12,T$3:T$2000,1,1)+$CG31)-Configuration!$B$12), NA())</f>
        <v>#N/A</v>
      </c>
      <c r="CO31" t="e" cm="1">
        <f t="array" ref="CO31">IFERROR(IF(ISNA($A31),NA(),INDEX(W$3:W$2000,_xlfn.XMATCH(Configuration!$B$12,W$3:W$2000,1,1)+$CG31)-Configuration!$B$12), NA())</f>
        <v>#N/A</v>
      </c>
    </row>
    <row r="32" spans="1:9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>
        <f t="shared" si="26"/>
        <v>#N/A</v>
      </c>
      <c r="BU32" t="e">
        <f t="shared" si="27"/>
        <v>#N/A</v>
      </c>
      <c r="BV32" t="e">
        <f t="shared" si="28"/>
        <v>#N/A</v>
      </c>
      <c r="BW32" t="e">
        <f t="shared" si="29"/>
        <v>#N/A</v>
      </c>
      <c r="BX32" t="e">
        <f t="shared" si="30"/>
        <v>#N/A</v>
      </c>
      <c r="BY32" t="e" cm="1">
        <f t="array" ref="BY32">IFERROR(IF(OR(ISNA($A32),$AC32&lt;100,INDEX(International!C$3:C$2000,_xlfn.XMATCH(100,International!C$3:C$2000,1,1)+$BR32)=""),NA(),INDEX(International!C$3:C$2000,_xlfn.XMATCH(100,International!C$3:C$2000,1,1)+$BR32)-100), NA())</f>
        <v>#N/A</v>
      </c>
      <c r="BZ32" t="e" cm="1">
        <f t="array" ref="BZ32">IFERROR(IF(OR(ISNA($A32),$AC32&lt;100,INDEX(International!F$3:F$2000,_xlfn.XMATCH(100,International!F$3:F$2000,1,1)+$BR32)=""),NA(),INDEX(International!F$3:F$2000,_xlfn.XMATCH(100,International!F$3:F$2000,1,1)+$BR32)-100), NA())</f>
        <v>#N/A</v>
      </c>
      <c r="CA32" t="e" cm="1">
        <f t="array" ref="CA32">IFERROR(IF(OR(ISNA($A32),$AC32&lt;100,INDEX(International!I$3:I$2000,_xlfn.XMATCH(100,International!I$3:I$2000,1,1)+$BR32)=""),NA(),INDEX(International!I$3:I$2000,_xlfn.XMATCH(100,International!I$3:I$2000,1,1)+$BR32)-100), NA())</f>
        <v>#N/A</v>
      </c>
      <c r="CB32" t="e" cm="1">
        <f t="array" ref="CB32">IFERROR(IF(OR(ISNA($A32),$AC32&lt;100,INDEX(International!L$3:L$2000,_xlfn.XMATCH(100,International!L$3:L$2000,1,1)+$BR32)=""),NA(),INDEX(International!L$3:L$2000,_xlfn.XMATCH(100,International!L$3:L$2000,1,1)+$BR32)-100), NA())</f>
        <v>#N/A</v>
      </c>
      <c r="CC32" t="e" cm="1">
        <f t="array" ref="CC32">IFERROR(IF(OR(ISNA($A32),$AC32&lt;100,INDEX(International!O$3:O$2000,_xlfn.XMATCH(100,International!O$3:O$2000,1,1)+$BR32)=""),NA(),INDEX(International!O$3:O$2000,_xlfn.XMATCH(100,International!O$3:O$2000,1,1)+$BR32)-100), NA())</f>
        <v>#N/A</v>
      </c>
      <c r="CD32" t="e" cm="1">
        <f t="array" ref="CD32">IFERROR(IF(OR(ISNA($A32),$AC32&lt;100,INDEX(International!R$3:R$2000,_xlfn.XMATCH(100,International!R$3:R$2000,1,1)+$BR32)=""),NA(),INDEX(International!R$3:R$2000,_xlfn.XMATCH(100,International!R$3:R$2000,1,1)+$BR32)-100), NA())</f>
        <v>#N/A</v>
      </c>
      <c r="CE32" t="e" cm="1">
        <f t="array" ref="CE32">IFERROR(IF(OR(ISNA($A32),$AC32&lt;100,INDEX(International!U$3:U$2000,_xlfn.XMATCH(100,International!U$3:U$2000,1,1)+$BR32)=""),NA(),INDEX(International!U$3:U$2000,_xlfn.XMATCH(100,International!U$3:U$2000,1,1)+$BR32)-100), NA())</f>
        <v>#N/A</v>
      </c>
      <c r="CF32" t="e" cm="1">
        <f t="array" ref="CF32">IFERROR(IF(OR(ISNA($A32),$AC32&lt;100,INDEX(International!X$3:X$2000,_xlfn.XMATCH(100,International!X$3:X$2000,1,1)+$BR32)=""),NA(),INDEX(International!X$3:X$2000,_xlfn.XMATCH(100,International!X$3:X$2000,1,1)+$BR32)-100), NA())</f>
        <v>#N/A</v>
      </c>
      <c r="CG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31+1,CG31+1,NA())))</f>
        <v>#N/A</v>
      </c>
      <c r="CH32" t="e" cm="1">
        <f t="array" ref="CH32">IFERROR(IF(ISNA($A32),NA(),INDEX(B$3:B$2000,_xlfn.XMATCH(Configuration!$B$12,B$3:B$2000,1,1)+$CG32)-Configuration!$B$12), NA())</f>
        <v>#N/A</v>
      </c>
      <c r="CI32" t="e" cm="1">
        <f t="array" ref="CI32">IFERROR(IF(ISNA($A32),NA(),INDEX(E$3:E$2000,_xlfn.XMATCH(Configuration!$B$12,E$3:E$2000,1,1)+$CG32)-Configuration!$B$12), NA())</f>
        <v>#N/A</v>
      </c>
      <c r="CJ32" t="e" cm="1">
        <f t="array" ref="CJ32">IFERROR(IF(ISNA($A32),NA(),INDEX(H$3:H$2000,_xlfn.XMATCH(Configuration!$B$12,H$3:H$2000,1,1)+$CG32)-Configuration!$B$12), NA())</f>
        <v>#N/A</v>
      </c>
      <c r="CK32" t="e" cm="1">
        <f t="array" ref="CK32">IFERROR(IF(ISNA($A32),NA(),INDEX(K$3:K$2000,_xlfn.XMATCH(Configuration!$B$12,K$3:K$2000,1,1)+$CG32)-Configuration!$B$12), NA())</f>
        <v>#N/A</v>
      </c>
      <c r="CL32" t="e" cm="1">
        <f t="array" ref="CL32">IFERROR(IF(ISNA($A32),NA(),INDEX(N$3:N$2000,_xlfn.XMATCH(Configuration!$B$12,N$3:N$2000,1,1)+$CG32)-Configuration!$B$12), NA())</f>
        <v>#N/A</v>
      </c>
      <c r="CM32" t="e" cm="1">
        <f t="array" ref="CM32">IFERROR(IF(ISNA($A32),NA(),INDEX(Q$3:Q$2000,_xlfn.XMATCH(Configuration!$B$12,Q$3:Q$2000,1,1)+$CG32)-Configuration!$B$12), NA())</f>
        <v>#N/A</v>
      </c>
      <c r="CN32" t="e" cm="1">
        <f t="array" ref="CN32">IFERROR(IF(ISNA($A32),NA(),INDEX(T$3:T$2000,_xlfn.XMATCH(Configuration!$B$12,T$3:T$2000,1,1)+$CG32)-Configuration!$B$12), NA())</f>
        <v>#N/A</v>
      </c>
      <c r="CO32" t="e" cm="1">
        <f t="array" ref="CO32">IFERROR(IF(ISNA($A32),NA(),INDEX(W$3:W$2000,_xlfn.XMATCH(Configuration!$B$12,W$3:W$2000,1,1)+$CG32)-Configuration!$B$12), NA())</f>
        <v>#N/A</v>
      </c>
    </row>
    <row r="33" spans="1:9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>
        <f t="shared" si="26"/>
        <v>#N/A</v>
      </c>
      <c r="BU33" t="e">
        <f t="shared" si="27"/>
        <v>#N/A</v>
      </c>
      <c r="BV33" t="e">
        <f t="shared" si="28"/>
        <v>#N/A</v>
      </c>
      <c r="BW33" t="e">
        <f t="shared" si="29"/>
        <v>#N/A</v>
      </c>
      <c r="BX33" t="e">
        <f t="shared" si="30"/>
        <v>#N/A</v>
      </c>
      <c r="BY33" t="e" cm="1">
        <f t="array" ref="BY33">IFERROR(IF(OR(ISNA($A33),$AC33&lt;100,INDEX(International!C$3:C$2000,_xlfn.XMATCH(100,International!C$3:C$2000,1,1)+$BR33)=""),NA(),INDEX(International!C$3:C$2000,_xlfn.XMATCH(100,International!C$3:C$2000,1,1)+$BR33)-100), NA())</f>
        <v>#N/A</v>
      </c>
      <c r="BZ33" t="e" cm="1">
        <f t="array" ref="BZ33">IFERROR(IF(OR(ISNA($A33),$AC33&lt;100,INDEX(International!F$3:F$2000,_xlfn.XMATCH(100,International!F$3:F$2000,1,1)+$BR33)=""),NA(),INDEX(International!F$3:F$2000,_xlfn.XMATCH(100,International!F$3:F$2000,1,1)+$BR33)-100), NA())</f>
        <v>#N/A</v>
      </c>
      <c r="CA33" t="e" cm="1">
        <f t="array" ref="CA33">IFERROR(IF(OR(ISNA($A33),$AC33&lt;100,INDEX(International!I$3:I$2000,_xlfn.XMATCH(100,International!I$3:I$2000,1,1)+$BR33)=""),NA(),INDEX(International!I$3:I$2000,_xlfn.XMATCH(100,International!I$3:I$2000,1,1)+$BR33)-100), NA())</f>
        <v>#N/A</v>
      </c>
      <c r="CB33" t="e" cm="1">
        <f t="array" ref="CB33">IFERROR(IF(OR(ISNA($A33),$AC33&lt;100,INDEX(International!L$3:L$2000,_xlfn.XMATCH(100,International!L$3:L$2000,1,1)+$BR33)=""),NA(),INDEX(International!L$3:L$2000,_xlfn.XMATCH(100,International!L$3:L$2000,1,1)+$BR33)-100), NA())</f>
        <v>#N/A</v>
      </c>
      <c r="CC33" t="e" cm="1">
        <f t="array" ref="CC33">IFERROR(IF(OR(ISNA($A33),$AC33&lt;100,INDEX(International!O$3:O$2000,_xlfn.XMATCH(100,International!O$3:O$2000,1,1)+$BR33)=""),NA(),INDEX(International!O$3:O$2000,_xlfn.XMATCH(100,International!O$3:O$2000,1,1)+$BR33)-100), NA())</f>
        <v>#N/A</v>
      </c>
      <c r="CD33" t="e" cm="1">
        <f t="array" ref="CD33">IFERROR(IF(OR(ISNA($A33),$AC33&lt;100,INDEX(International!R$3:R$2000,_xlfn.XMATCH(100,International!R$3:R$2000,1,1)+$BR33)=""),NA(),INDEX(International!R$3:R$2000,_xlfn.XMATCH(100,International!R$3:R$2000,1,1)+$BR33)-100), NA())</f>
        <v>#N/A</v>
      </c>
      <c r="CE33" t="e" cm="1">
        <f t="array" ref="CE33">IFERROR(IF(OR(ISNA($A33),$AC33&lt;100,INDEX(International!U$3:U$2000,_xlfn.XMATCH(100,International!U$3:U$2000,1,1)+$BR33)=""),NA(),INDEX(International!U$3:U$2000,_xlfn.XMATCH(100,International!U$3:U$2000,1,1)+$BR33)-100), NA())</f>
        <v>#N/A</v>
      </c>
      <c r="CF33" t="e" cm="1">
        <f t="array" ref="CF33">IFERROR(IF(OR(ISNA($A33),$AC33&lt;100,INDEX(International!X$3:X$2000,_xlfn.XMATCH(100,International!X$3:X$2000,1,1)+$BR33)=""),NA(),INDEX(International!X$3:X$2000,_xlfn.XMATCH(100,International!X$3:X$2000,1,1)+$BR33)-100), NA())</f>
        <v>#N/A</v>
      </c>
      <c r="CG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32+1,CG32+1,NA())))</f>
        <v>#N/A</v>
      </c>
      <c r="CH33" t="e" cm="1">
        <f t="array" ref="CH33">IFERROR(IF(ISNA($A33),NA(),INDEX(B$3:B$2000,_xlfn.XMATCH(Configuration!$B$12,B$3:B$2000,1,1)+$CG33)-Configuration!$B$12), NA())</f>
        <v>#N/A</v>
      </c>
      <c r="CI33" t="e" cm="1">
        <f t="array" ref="CI33">IFERROR(IF(ISNA($A33),NA(),INDEX(E$3:E$2000,_xlfn.XMATCH(Configuration!$B$12,E$3:E$2000,1,1)+$CG33)-Configuration!$B$12), NA())</f>
        <v>#N/A</v>
      </c>
      <c r="CJ33" t="e" cm="1">
        <f t="array" ref="CJ33">IFERROR(IF(ISNA($A33),NA(),INDEX(H$3:H$2000,_xlfn.XMATCH(Configuration!$B$12,H$3:H$2000,1,1)+$CG33)-Configuration!$B$12), NA())</f>
        <v>#N/A</v>
      </c>
      <c r="CK33" t="e" cm="1">
        <f t="array" ref="CK33">IFERROR(IF(ISNA($A33),NA(),INDEX(K$3:K$2000,_xlfn.XMATCH(Configuration!$B$12,K$3:K$2000,1,1)+$CG33)-Configuration!$B$12), NA())</f>
        <v>#N/A</v>
      </c>
      <c r="CL33" t="e" cm="1">
        <f t="array" ref="CL33">IFERROR(IF(ISNA($A33),NA(),INDEX(N$3:N$2000,_xlfn.XMATCH(Configuration!$B$12,N$3:N$2000,1,1)+$CG33)-Configuration!$B$12), NA())</f>
        <v>#N/A</v>
      </c>
      <c r="CM33" t="e" cm="1">
        <f t="array" ref="CM33">IFERROR(IF(ISNA($A33),NA(),INDEX(Q$3:Q$2000,_xlfn.XMATCH(Configuration!$B$12,Q$3:Q$2000,1,1)+$CG33)-Configuration!$B$12), NA())</f>
        <v>#N/A</v>
      </c>
      <c r="CN33" t="e" cm="1">
        <f t="array" ref="CN33">IFERROR(IF(ISNA($A33),NA(),INDEX(T$3:T$2000,_xlfn.XMATCH(Configuration!$B$12,T$3:T$2000,1,1)+$CG33)-Configuration!$B$12), NA())</f>
        <v>#N/A</v>
      </c>
      <c r="CO33" t="e" cm="1">
        <f t="array" ref="CO33">IFERROR(IF(ISNA($A33),NA(),INDEX(W$3:W$2000,_xlfn.XMATCH(Configuration!$B$12,W$3:W$2000,1,1)+$CG33)-Configuration!$B$12), NA())</f>
        <v>#N/A</v>
      </c>
    </row>
    <row r="34" spans="1:9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>
        <f t="shared" si="26"/>
        <v>#N/A</v>
      </c>
      <c r="BU34" t="e">
        <f t="shared" si="27"/>
        <v>#N/A</v>
      </c>
      <c r="BV34" t="e">
        <f t="shared" si="28"/>
        <v>#N/A</v>
      </c>
      <c r="BW34" t="e">
        <f t="shared" si="29"/>
        <v>#N/A</v>
      </c>
      <c r="BX34" t="e">
        <f t="shared" si="30"/>
        <v>#N/A</v>
      </c>
      <c r="BY34" t="e" cm="1">
        <f t="array" ref="BY34">IFERROR(IF(OR(ISNA($A34),$AC34&lt;100,INDEX(International!C$3:C$2000,_xlfn.XMATCH(100,International!C$3:C$2000,1,1)+$BR34)=""),NA(),INDEX(International!C$3:C$2000,_xlfn.XMATCH(100,International!C$3:C$2000,1,1)+$BR34)-100), NA())</f>
        <v>#N/A</v>
      </c>
      <c r="BZ34" t="e" cm="1">
        <f t="array" ref="BZ34">IFERROR(IF(OR(ISNA($A34),$AC34&lt;100,INDEX(International!F$3:F$2000,_xlfn.XMATCH(100,International!F$3:F$2000,1,1)+$BR34)=""),NA(),INDEX(International!F$3:F$2000,_xlfn.XMATCH(100,International!F$3:F$2000,1,1)+$BR34)-100), NA())</f>
        <v>#N/A</v>
      </c>
      <c r="CA34" t="e" cm="1">
        <f t="array" ref="CA34">IFERROR(IF(OR(ISNA($A34),$AC34&lt;100,INDEX(International!I$3:I$2000,_xlfn.XMATCH(100,International!I$3:I$2000,1,1)+$BR34)=""),NA(),INDEX(International!I$3:I$2000,_xlfn.XMATCH(100,International!I$3:I$2000,1,1)+$BR34)-100), NA())</f>
        <v>#N/A</v>
      </c>
      <c r="CB34" t="e" cm="1">
        <f t="array" ref="CB34">IFERROR(IF(OR(ISNA($A34),$AC34&lt;100,INDEX(International!L$3:L$2000,_xlfn.XMATCH(100,International!L$3:L$2000,1,1)+$BR34)=""),NA(),INDEX(International!L$3:L$2000,_xlfn.XMATCH(100,International!L$3:L$2000,1,1)+$BR34)-100), NA())</f>
        <v>#N/A</v>
      </c>
      <c r="CC34" t="e" cm="1">
        <f t="array" ref="CC34">IFERROR(IF(OR(ISNA($A34),$AC34&lt;100,INDEX(International!O$3:O$2000,_xlfn.XMATCH(100,International!O$3:O$2000,1,1)+$BR34)=""),NA(),INDEX(International!O$3:O$2000,_xlfn.XMATCH(100,International!O$3:O$2000,1,1)+$BR34)-100), NA())</f>
        <v>#N/A</v>
      </c>
      <c r="CD34" t="e" cm="1">
        <f t="array" ref="CD34">IFERROR(IF(OR(ISNA($A34),$AC34&lt;100,INDEX(International!R$3:R$2000,_xlfn.XMATCH(100,International!R$3:R$2000,1,1)+$BR34)=""),NA(),INDEX(International!R$3:R$2000,_xlfn.XMATCH(100,International!R$3:R$2000,1,1)+$BR34)-100), NA())</f>
        <v>#N/A</v>
      </c>
      <c r="CE34" t="e" cm="1">
        <f t="array" ref="CE34">IFERROR(IF(OR(ISNA($A34),$AC34&lt;100,INDEX(International!U$3:U$2000,_xlfn.XMATCH(100,International!U$3:U$2000,1,1)+$BR34)=""),NA(),INDEX(International!U$3:U$2000,_xlfn.XMATCH(100,International!U$3:U$2000,1,1)+$BR34)-100), NA())</f>
        <v>#N/A</v>
      </c>
      <c r="CF34" t="e" cm="1">
        <f t="array" ref="CF34">IFERROR(IF(OR(ISNA($A34),$AC34&lt;100,INDEX(International!X$3:X$2000,_xlfn.XMATCH(100,International!X$3:X$2000,1,1)+$BR34)=""),NA(),INDEX(International!X$3:X$2000,_xlfn.XMATCH(100,International!X$3:X$2000,1,1)+$BR34)-100), NA())</f>
        <v>#N/A</v>
      </c>
      <c r="CG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33+1,CG33+1,NA())))</f>
        <v>#N/A</v>
      </c>
      <c r="CH34" t="e" cm="1">
        <f t="array" ref="CH34">IFERROR(IF(ISNA($A34),NA(),INDEX(B$3:B$2000,_xlfn.XMATCH(Configuration!$B$12,B$3:B$2000,1,1)+$CG34)-Configuration!$B$12), NA())</f>
        <v>#N/A</v>
      </c>
      <c r="CI34" t="e" cm="1">
        <f t="array" ref="CI34">IFERROR(IF(ISNA($A34),NA(),INDEX(E$3:E$2000,_xlfn.XMATCH(Configuration!$B$12,E$3:E$2000,1,1)+$CG34)-Configuration!$B$12), NA())</f>
        <v>#N/A</v>
      </c>
      <c r="CJ34" t="e" cm="1">
        <f t="array" ref="CJ34">IFERROR(IF(ISNA($A34),NA(),INDEX(H$3:H$2000,_xlfn.XMATCH(Configuration!$B$12,H$3:H$2000,1,1)+$CG34)-Configuration!$B$12), NA())</f>
        <v>#N/A</v>
      </c>
      <c r="CK34" t="e" cm="1">
        <f t="array" ref="CK34">IFERROR(IF(ISNA($A34),NA(),INDEX(K$3:K$2000,_xlfn.XMATCH(Configuration!$B$12,K$3:K$2000,1,1)+$CG34)-Configuration!$B$12), NA())</f>
        <v>#N/A</v>
      </c>
      <c r="CL34" t="e" cm="1">
        <f t="array" ref="CL34">IFERROR(IF(ISNA($A34),NA(),INDEX(N$3:N$2000,_xlfn.XMATCH(Configuration!$B$12,N$3:N$2000,1,1)+$CG34)-Configuration!$B$12), NA())</f>
        <v>#N/A</v>
      </c>
      <c r="CM34" t="e" cm="1">
        <f t="array" ref="CM34">IFERROR(IF(ISNA($A34),NA(),INDEX(Q$3:Q$2000,_xlfn.XMATCH(Configuration!$B$12,Q$3:Q$2000,1,1)+$CG34)-Configuration!$B$12), NA())</f>
        <v>#N/A</v>
      </c>
      <c r="CN34" t="e" cm="1">
        <f t="array" ref="CN34">IFERROR(IF(ISNA($A34),NA(),INDEX(T$3:T$2000,_xlfn.XMATCH(Configuration!$B$12,T$3:T$2000,1,1)+$CG34)-Configuration!$B$12), NA())</f>
        <v>#N/A</v>
      </c>
      <c r="CO34" t="e" cm="1">
        <f t="array" ref="CO34">IFERROR(IF(ISNA($A34),NA(),INDEX(W$3:W$2000,_xlfn.XMATCH(Configuration!$B$12,W$3:W$2000,1,1)+$CG34)-Configuration!$B$12), NA())</f>
        <v>#N/A</v>
      </c>
    </row>
    <row r="35" spans="1:9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>
        <f t="shared" si="26"/>
        <v>#N/A</v>
      </c>
      <c r="BU35" t="e">
        <f t="shared" si="27"/>
        <v>#N/A</v>
      </c>
      <c r="BV35" t="e">
        <f t="shared" si="28"/>
        <v>#N/A</v>
      </c>
      <c r="BW35" t="e">
        <f t="shared" si="29"/>
        <v>#N/A</v>
      </c>
      <c r="BX35" t="e">
        <f t="shared" si="30"/>
        <v>#N/A</v>
      </c>
      <c r="BY35" t="e" cm="1">
        <f t="array" ref="BY35">IFERROR(IF(OR(ISNA($A35),$AC35&lt;100,INDEX(International!C$3:C$2000,_xlfn.XMATCH(100,International!C$3:C$2000,1,1)+$BR35)=""),NA(),INDEX(International!C$3:C$2000,_xlfn.XMATCH(100,International!C$3:C$2000,1,1)+$BR35)-100), NA())</f>
        <v>#N/A</v>
      </c>
      <c r="BZ35" t="e" cm="1">
        <f t="array" ref="BZ35">IFERROR(IF(OR(ISNA($A35),$AC35&lt;100,INDEX(International!F$3:F$2000,_xlfn.XMATCH(100,International!F$3:F$2000,1,1)+$BR35)=""),NA(),INDEX(International!F$3:F$2000,_xlfn.XMATCH(100,International!F$3:F$2000,1,1)+$BR35)-100), NA())</f>
        <v>#N/A</v>
      </c>
      <c r="CA35" t="e" cm="1">
        <f t="array" ref="CA35">IFERROR(IF(OR(ISNA($A35),$AC35&lt;100,INDEX(International!I$3:I$2000,_xlfn.XMATCH(100,International!I$3:I$2000,1,1)+$BR35)=""),NA(),INDEX(International!I$3:I$2000,_xlfn.XMATCH(100,International!I$3:I$2000,1,1)+$BR35)-100), NA())</f>
        <v>#N/A</v>
      </c>
      <c r="CB35" t="e" cm="1">
        <f t="array" ref="CB35">IFERROR(IF(OR(ISNA($A35),$AC35&lt;100,INDEX(International!L$3:L$2000,_xlfn.XMATCH(100,International!L$3:L$2000,1,1)+$BR35)=""),NA(),INDEX(International!L$3:L$2000,_xlfn.XMATCH(100,International!L$3:L$2000,1,1)+$BR35)-100), NA())</f>
        <v>#N/A</v>
      </c>
      <c r="CC35" t="e" cm="1">
        <f t="array" ref="CC35">IFERROR(IF(OR(ISNA($A35),$AC35&lt;100,INDEX(International!O$3:O$2000,_xlfn.XMATCH(100,International!O$3:O$2000,1,1)+$BR35)=""),NA(),INDEX(International!O$3:O$2000,_xlfn.XMATCH(100,International!O$3:O$2000,1,1)+$BR35)-100), NA())</f>
        <v>#N/A</v>
      </c>
      <c r="CD35" t="e" cm="1">
        <f t="array" ref="CD35">IFERROR(IF(OR(ISNA($A35),$AC35&lt;100,INDEX(International!R$3:R$2000,_xlfn.XMATCH(100,International!R$3:R$2000,1,1)+$BR35)=""),NA(),INDEX(International!R$3:R$2000,_xlfn.XMATCH(100,International!R$3:R$2000,1,1)+$BR35)-100), NA())</f>
        <v>#N/A</v>
      </c>
      <c r="CE35" t="e" cm="1">
        <f t="array" ref="CE35">IFERROR(IF(OR(ISNA($A35),$AC35&lt;100,INDEX(International!U$3:U$2000,_xlfn.XMATCH(100,International!U$3:U$2000,1,1)+$BR35)=""),NA(),INDEX(International!U$3:U$2000,_xlfn.XMATCH(100,International!U$3:U$2000,1,1)+$BR35)-100), NA())</f>
        <v>#N/A</v>
      </c>
      <c r="CF35" t="e" cm="1">
        <f t="array" ref="CF35">IFERROR(IF(OR(ISNA($A35),$AC35&lt;100,INDEX(International!X$3:X$2000,_xlfn.XMATCH(100,International!X$3:X$2000,1,1)+$BR35)=""),NA(),INDEX(International!X$3:X$2000,_xlfn.XMATCH(100,International!X$3:X$2000,1,1)+$BR35)-100), NA())</f>
        <v>#N/A</v>
      </c>
      <c r="CG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34+1,CG34+1,NA())))</f>
        <v>#N/A</v>
      </c>
      <c r="CH35" t="e" cm="1">
        <f t="array" ref="CH35">IFERROR(IF(ISNA($A35),NA(),INDEX(B$3:B$2000,_xlfn.XMATCH(Configuration!$B$12,B$3:B$2000,1,1)+$CG35)-Configuration!$B$12), NA())</f>
        <v>#N/A</v>
      </c>
      <c r="CI35" t="e" cm="1">
        <f t="array" ref="CI35">IFERROR(IF(ISNA($A35),NA(),INDEX(E$3:E$2000,_xlfn.XMATCH(Configuration!$B$12,E$3:E$2000,1,1)+$CG35)-Configuration!$B$12), NA())</f>
        <v>#N/A</v>
      </c>
      <c r="CJ35" t="e" cm="1">
        <f t="array" ref="CJ35">IFERROR(IF(ISNA($A35),NA(),INDEX(H$3:H$2000,_xlfn.XMATCH(Configuration!$B$12,H$3:H$2000,1,1)+$CG35)-Configuration!$B$12), NA())</f>
        <v>#N/A</v>
      </c>
      <c r="CK35" t="e" cm="1">
        <f t="array" ref="CK35">IFERROR(IF(ISNA($A35),NA(),INDEX(K$3:K$2000,_xlfn.XMATCH(Configuration!$B$12,K$3:K$2000,1,1)+$CG35)-Configuration!$B$12), NA())</f>
        <v>#N/A</v>
      </c>
      <c r="CL35" t="e" cm="1">
        <f t="array" ref="CL35">IFERROR(IF(ISNA($A35),NA(),INDEX(N$3:N$2000,_xlfn.XMATCH(Configuration!$B$12,N$3:N$2000,1,1)+$CG35)-Configuration!$B$12), NA())</f>
        <v>#N/A</v>
      </c>
      <c r="CM35" t="e" cm="1">
        <f t="array" ref="CM35">IFERROR(IF(ISNA($A35),NA(),INDEX(Q$3:Q$2000,_xlfn.XMATCH(Configuration!$B$12,Q$3:Q$2000,1,1)+$CG35)-Configuration!$B$12), NA())</f>
        <v>#N/A</v>
      </c>
      <c r="CN35" t="e" cm="1">
        <f t="array" ref="CN35">IFERROR(IF(ISNA($A35),NA(),INDEX(T$3:T$2000,_xlfn.XMATCH(Configuration!$B$12,T$3:T$2000,1,1)+$CG35)-Configuration!$B$12), NA())</f>
        <v>#N/A</v>
      </c>
      <c r="CO35" t="e" cm="1">
        <f t="array" ref="CO35">IFERROR(IF(ISNA($A35),NA(),INDEX(W$3:W$2000,_xlfn.XMATCH(Configuration!$B$12,W$3:W$2000,1,1)+$CG35)-Configuration!$B$12), NA())</f>
        <v>#N/A</v>
      </c>
    </row>
    <row r="36" spans="1:9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>
        <f t="shared" si="26"/>
        <v>#N/A</v>
      </c>
      <c r="BU36" t="e">
        <f t="shared" si="27"/>
        <v>#N/A</v>
      </c>
      <c r="BV36" t="e">
        <f t="shared" si="28"/>
        <v>#N/A</v>
      </c>
      <c r="BW36" t="e">
        <f t="shared" si="29"/>
        <v>#N/A</v>
      </c>
      <c r="BX36" t="e">
        <f t="shared" si="30"/>
        <v>#N/A</v>
      </c>
      <c r="BY36" t="e" cm="1">
        <f t="array" ref="BY36">IFERROR(IF(OR(ISNA($A36),$AC36&lt;100,INDEX(International!C$3:C$2000,_xlfn.XMATCH(100,International!C$3:C$2000,1,1)+$BR36)=""),NA(),INDEX(International!C$3:C$2000,_xlfn.XMATCH(100,International!C$3:C$2000,1,1)+$BR36)-100), NA())</f>
        <v>#N/A</v>
      </c>
      <c r="BZ36" t="e" cm="1">
        <f t="array" ref="BZ36">IFERROR(IF(OR(ISNA($A36),$AC36&lt;100,INDEX(International!F$3:F$2000,_xlfn.XMATCH(100,International!F$3:F$2000,1,1)+$BR36)=""),NA(),INDEX(International!F$3:F$2000,_xlfn.XMATCH(100,International!F$3:F$2000,1,1)+$BR36)-100), NA())</f>
        <v>#N/A</v>
      </c>
      <c r="CA36" t="e" cm="1">
        <f t="array" ref="CA36">IFERROR(IF(OR(ISNA($A36),$AC36&lt;100,INDEX(International!I$3:I$2000,_xlfn.XMATCH(100,International!I$3:I$2000,1,1)+$BR36)=""),NA(),INDEX(International!I$3:I$2000,_xlfn.XMATCH(100,International!I$3:I$2000,1,1)+$BR36)-100), NA())</f>
        <v>#N/A</v>
      </c>
      <c r="CB36" t="e" cm="1">
        <f t="array" ref="CB36">IFERROR(IF(OR(ISNA($A36),$AC36&lt;100,INDEX(International!L$3:L$2000,_xlfn.XMATCH(100,International!L$3:L$2000,1,1)+$BR36)=""),NA(),INDEX(International!L$3:L$2000,_xlfn.XMATCH(100,International!L$3:L$2000,1,1)+$BR36)-100), NA())</f>
        <v>#N/A</v>
      </c>
      <c r="CC36" t="e" cm="1">
        <f t="array" ref="CC36">IFERROR(IF(OR(ISNA($A36),$AC36&lt;100,INDEX(International!O$3:O$2000,_xlfn.XMATCH(100,International!O$3:O$2000,1,1)+$BR36)=""),NA(),INDEX(International!O$3:O$2000,_xlfn.XMATCH(100,International!O$3:O$2000,1,1)+$BR36)-100), NA())</f>
        <v>#N/A</v>
      </c>
      <c r="CD36" t="e" cm="1">
        <f t="array" ref="CD36">IFERROR(IF(OR(ISNA($A36),$AC36&lt;100,INDEX(International!R$3:R$2000,_xlfn.XMATCH(100,International!R$3:R$2000,1,1)+$BR36)=""),NA(),INDEX(International!R$3:R$2000,_xlfn.XMATCH(100,International!R$3:R$2000,1,1)+$BR36)-100), NA())</f>
        <v>#N/A</v>
      </c>
      <c r="CE36" t="e" cm="1">
        <f t="array" ref="CE36">IFERROR(IF(OR(ISNA($A36),$AC36&lt;100,INDEX(International!U$3:U$2000,_xlfn.XMATCH(100,International!U$3:U$2000,1,1)+$BR36)=""),NA(),INDEX(International!U$3:U$2000,_xlfn.XMATCH(100,International!U$3:U$2000,1,1)+$BR36)-100), NA())</f>
        <v>#N/A</v>
      </c>
      <c r="CF36" t="e" cm="1">
        <f t="array" ref="CF36">IFERROR(IF(OR(ISNA($A36),$AC36&lt;100,INDEX(International!X$3:X$2000,_xlfn.XMATCH(100,International!X$3:X$2000,1,1)+$BR36)=""),NA(),INDEX(International!X$3:X$2000,_xlfn.XMATCH(100,International!X$3:X$2000,1,1)+$BR36)-100), NA())</f>
        <v>#N/A</v>
      </c>
      <c r="CG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35+1,CG35+1,NA())))</f>
        <v>#N/A</v>
      </c>
      <c r="CH36" t="e" cm="1">
        <f t="array" ref="CH36">IFERROR(IF(ISNA($A36),NA(),INDEX(B$3:B$2000,_xlfn.XMATCH(Configuration!$B$12,B$3:B$2000,1,1)+$CG36)-Configuration!$B$12), NA())</f>
        <v>#N/A</v>
      </c>
      <c r="CI36" t="e" cm="1">
        <f t="array" ref="CI36">IFERROR(IF(ISNA($A36),NA(),INDEX(E$3:E$2000,_xlfn.XMATCH(Configuration!$B$12,E$3:E$2000,1,1)+$CG36)-Configuration!$B$12), NA())</f>
        <v>#N/A</v>
      </c>
      <c r="CJ36" t="e" cm="1">
        <f t="array" ref="CJ36">IFERROR(IF(ISNA($A36),NA(),INDEX(H$3:H$2000,_xlfn.XMATCH(Configuration!$B$12,H$3:H$2000,1,1)+$CG36)-Configuration!$B$12), NA())</f>
        <v>#N/A</v>
      </c>
      <c r="CK36" t="e" cm="1">
        <f t="array" ref="CK36">IFERROR(IF(ISNA($A36),NA(),INDEX(K$3:K$2000,_xlfn.XMATCH(Configuration!$B$12,K$3:K$2000,1,1)+$CG36)-Configuration!$B$12), NA())</f>
        <v>#N/A</v>
      </c>
      <c r="CL36" t="e" cm="1">
        <f t="array" ref="CL36">IFERROR(IF(ISNA($A36),NA(),INDEX(N$3:N$2000,_xlfn.XMATCH(Configuration!$B$12,N$3:N$2000,1,1)+$CG36)-Configuration!$B$12), NA())</f>
        <v>#N/A</v>
      </c>
      <c r="CM36" t="e" cm="1">
        <f t="array" ref="CM36">IFERROR(IF(ISNA($A36),NA(),INDEX(Q$3:Q$2000,_xlfn.XMATCH(Configuration!$B$12,Q$3:Q$2000,1,1)+$CG36)-Configuration!$B$12), NA())</f>
        <v>#N/A</v>
      </c>
      <c r="CN36" t="e" cm="1">
        <f t="array" ref="CN36">IFERROR(IF(ISNA($A36),NA(),INDEX(T$3:T$2000,_xlfn.XMATCH(Configuration!$B$12,T$3:T$2000,1,1)+$CG36)-Configuration!$B$12), NA())</f>
        <v>#N/A</v>
      </c>
      <c r="CO36" t="e" cm="1">
        <f t="array" ref="CO36">IFERROR(IF(ISNA($A36),NA(),INDEX(W$3:W$2000,_xlfn.XMATCH(Configuration!$B$12,W$3:W$2000,1,1)+$CG36)-Configuration!$B$12), NA())</f>
        <v>#N/A</v>
      </c>
    </row>
    <row r="37" spans="1:9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>
        <f t="shared" si="26"/>
        <v>#N/A</v>
      </c>
      <c r="BU37" t="e">
        <f t="shared" si="27"/>
        <v>#N/A</v>
      </c>
      <c r="BV37" t="e">
        <f t="shared" si="28"/>
        <v>#N/A</v>
      </c>
      <c r="BW37" t="e">
        <f t="shared" si="29"/>
        <v>#N/A</v>
      </c>
      <c r="BX37" t="e">
        <f t="shared" si="30"/>
        <v>#N/A</v>
      </c>
      <c r="BY37" t="e" cm="1">
        <f t="array" ref="BY37">IFERROR(IF(OR(ISNA($A37),$AC37&lt;100,INDEX(International!C$3:C$2000,_xlfn.XMATCH(100,International!C$3:C$2000,1,1)+$BR37)=""),NA(),INDEX(International!C$3:C$2000,_xlfn.XMATCH(100,International!C$3:C$2000,1,1)+$BR37)-100), NA())</f>
        <v>#N/A</v>
      </c>
      <c r="BZ37" t="e" cm="1">
        <f t="array" ref="BZ37">IFERROR(IF(OR(ISNA($A37),$AC37&lt;100,INDEX(International!F$3:F$2000,_xlfn.XMATCH(100,International!F$3:F$2000,1,1)+$BR37)=""),NA(),INDEX(International!F$3:F$2000,_xlfn.XMATCH(100,International!F$3:F$2000,1,1)+$BR37)-100), NA())</f>
        <v>#N/A</v>
      </c>
      <c r="CA37" t="e" cm="1">
        <f t="array" ref="CA37">IFERROR(IF(OR(ISNA($A37),$AC37&lt;100,INDEX(International!I$3:I$2000,_xlfn.XMATCH(100,International!I$3:I$2000,1,1)+$BR37)=""),NA(),INDEX(International!I$3:I$2000,_xlfn.XMATCH(100,International!I$3:I$2000,1,1)+$BR37)-100), NA())</f>
        <v>#N/A</v>
      </c>
      <c r="CB37" t="e" cm="1">
        <f t="array" ref="CB37">IFERROR(IF(OR(ISNA($A37),$AC37&lt;100,INDEX(International!L$3:L$2000,_xlfn.XMATCH(100,International!L$3:L$2000,1,1)+$BR37)=""),NA(),INDEX(International!L$3:L$2000,_xlfn.XMATCH(100,International!L$3:L$2000,1,1)+$BR37)-100), NA())</f>
        <v>#N/A</v>
      </c>
      <c r="CC37" t="e" cm="1">
        <f t="array" ref="CC37">IFERROR(IF(OR(ISNA($A37),$AC37&lt;100,INDEX(International!O$3:O$2000,_xlfn.XMATCH(100,International!O$3:O$2000,1,1)+$BR37)=""),NA(),INDEX(International!O$3:O$2000,_xlfn.XMATCH(100,International!O$3:O$2000,1,1)+$BR37)-100), NA())</f>
        <v>#N/A</v>
      </c>
      <c r="CD37" t="e" cm="1">
        <f t="array" ref="CD37">IFERROR(IF(OR(ISNA($A37),$AC37&lt;100,INDEX(International!R$3:R$2000,_xlfn.XMATCH(100,International!R$3:R$2000,1,1)+$BR37)=""),NA(),INDEX(International!R$3:R$2000,_xlfn.XMATCH(100,International!R$3:R$2000,1,1)+$BR37)-100), NA())</f>
        <v>#N/A</v>
      </c>
      <c r="CE37" t="e" cm="1">
        <f t="array" ref="CE37">IFERROR(IF(OR(ISNA($A37),$AC37&lt;100,INDEX(International!U$3:U$2000,_xlfn.XMATCH(100,International!U$3:U$2000,1,1)+$BR37)=""),NA(),INDEX(International!U$3:U$2000,_xlfn.XMATCH(100,International!U$3:U$2000,1,1)+$BR37)-100), NA())</f>
        <v>#N/A</v>
      </c>
      <c r="CF37" t="e" cm="1">
        <f t="array" ref="CF37">IFERROR(IF(OR(ISNA($A37),$AC37&lt;100,INDEX(International!X$3:X$2000,_xlfn.XMATCH(100,International!X$3:X$2000,1,1)+$BR37)=""),NA(),INDEX(International!X$3:X$2000,_xlfn.XMATCH(100,International!X$3:X$2000,1,1)+$BR37)-100), NA())</f>
        <v>#N/A</v>
      </c>
      <c r="CG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36+1,CG36+1,NA())))</f>
        <v>#N/A</v>
      </c>
      <c r="CH37" t="e" cm="1">
        <f t="array" ref="CH37">IFERROR(IF(ISNA($A37),NA(),INDEX(B$3:B$2000,_xlfn.XMATCH(Configuration!$B$12,B$3:B$2000,1,1)+$CG37)-Configuration!$B$12), NA())</f>
        <v>#N/A</v>
      </c>
      <c r="CI37" t="e" cm="1">
        <f t="array" ref="CI37">IFERROR(IF(ISNA($A37),NA(),INDEX(E$3:E$2000,_xlfn.XMATCH(Configuration!$B$12,E$3:E$2000,1,1)+$CG37)-Configuration!$B$12), NA())</f>
        <v>#N/A</v>
      </c>
      <c r="CJ37" t="e" cm="1">
        <f t="array" ref="CJ37">IFERROR(IF(ISNA($A37),NA(),INDEX(H$3:H$2000,_xlfn.XMATCH(Configuration!$B$12,H$3:H$2000,1,1)+$CG37)-Configuration!$B$12), NA())</f>
        <v>#N/A</v>
      </c>
      <c r="CK37" t="e" cm="1">
        <f t="array" ref="CK37">IFERROR(IF(ISNA($A37),NA(),INDEX(K$3:K$2000,_xlfn.XMATCH(Configuration!$B$12,K$3:K$2000,1,1)+$CG37)-Configuration!$B$12), NA())</f>
        <v>#N/A</v>
      </c>
      <c r="CL37" t="e" cm="1">
        <f t="array" ref="CL37">IFERROR(IF(ISNA($A37),NA(),INDEX(N$3:N$2000,_xlfn.XMATCH(Configuration!$B$12,N$3:N$2000,1,1)+$CG37)-Configuration!$B$12), NA())</f>
        <v>#N/A</v>
      </c>
      <c r="CM37" t="e" cm="1">
        <f t="array" ref="CM37">IFERROR(IF(ISNA($A37),NA(),INDEX(Q$3:Q$2000,_xlfn.XMATCH(Configuration!$B$12,Q$3:Q$2000,1,1)+$CG37)-Configuration!$B$12), NA())</f>
        <v>#N/A</v>
      </c>
      <c r="CN37" t="e" cm="1">
        <f t="array" ref="CN37">IFERROR(IF(ISNA($A37),NA(),INDEX(T$3:T$2000,_xlfn.XMATCH(Configuration!$B$12,T$3:T$2000,1,1)+$CG37)-Configuration!$B$12), NA())</f>
        <v>#N/A</v>
      </c>
      <c r="CO37" t="e" cm="1">
        <f t="array" ref="CO37">IFERROR(IF(ISNA($A37),NA(),INDEX(W$3:W$2000,_xlfn.XMATCH(Configuration!$B$12,W$3:W$2000,1,1)+$CG37)-Configuration!$B$12), NA())</f>
        <v>#N/A</v>
      </c>
    </row>
    <row r="38" spans="1:9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>
        <f t="shared" si="26"/>
        <v>#N/A</v>
      </c>
      <c r="BU38" t="e">
        <f t="shared" si="27"/>
        <v>#N/A</v>
      </c>
      <c r="BV38" t="e">
        <f t="shared" si="28"/>
        <v>#N/A</v>
      </c>
      <c r="BW38" t="e">
        <f t="shared" si="29"/>
        <v>#N/A</v>
      </c>
      <c r="BX38" t="e">
        <f t="shared" si="30"/>
        <v>#N/A</v>
      </c>
      <c r="BY38" t="e" cm="1">
        <f t="array" ref="BY38">IFERROR(IF(OR(ISNA($A38),$AC38&lt;100,INDEX(International!C$3:C$2000,_xlfn.XMATCH(100,International!C$3:C$2000,1,1)+$BR38)=""),NA(),INDEX(International!C$3:C$2000,_xlfn.XMATCH(100,International!C$3:C$2000,1,1)+$BR38)-100), NA())</f>
        <v>#N/A</v>
      </c>
      <c r="BZ38" t="e" cm="1">
        <f t="array" ref="BZ38">IFERROR(IF(OR(ISNA($A38),$AC38&lt;100,INDEX(International!F$3:F$2000,_xlfn.XMATCH(100,International!F$3:F$2000,1,1)+$BR38)=""),NA(),INDEX(International!F$3:F$2000,_xlfn.XMATCH(100,International!F$3:F$2000,1,1)+$BR38)-100), NA())</f>
        <v>#N/A</v>
      </c>
      <c r="CA38" t="e" cm="1">
        <f t="array" ref="CA38">IFERROR(IF(OR(ISNA($A38),$AC38&lt;100,INDEX(International!I$3:I$2000,_xlfn.XMATCH(100,International!I$3:I$2000,1,1)+$BR38)=""),NA(),INDEX(International!I$3:I$2000,_xlfn.XMATCH(100,International!I$3:I$2000,1,1)+$BR38)-100), NA())</f>
        <v>#N/A</v>
      </c>
      <c r="CB38" t="e" cm="1">
        <f t="array" ref="CB38">IFERROR(IF(OR(ISNA($A38),$AC38&lt;100,INDEX(International!L$3:L$2000,_xlfn.XMATCH(100,International!L$3:L$2000,1,1)+$BR38)=""),NA(),INDEX(International!L$3:L$2000,_xlfn.XMATCH(100,International!L$3:L$2000,1,1)+$BR38)-100), NA())</f>
        <v>#N/A</v>
      </c>
      <c r="CC38" t="e" cm="1">
        <f t="array" ref="CC38">IFERROR(IF(OR(ISNA($A38),$AC38&lt;100,INDEX(International!O$3:O$2000,_xlfn.XMATCH(100,International!O$3:O$2000,1,1)+$BR38)=""),NA(),INDEX(International!O$3:O$2000,_xlfn.XMATCH(100,International!O$3:O$2000,1,1)+$BR38)-100), NA())</f>
        <v>#N/A</v>
      </c>
      <c r="CD38" t="e" cm="1">
        <f t="array" ref="CD38">IFERROR(IF(OR(ISNA($A38),$AC38&lt;100,INDEX(International!R$3:R$2000,_xlfn.XMATCH(100,International!R$3:R$2000,1,1)+$BR38)=""),NA(),INDEX(International!R$3:R$2000,_xlfn.XMATCH(100,International!R$3:R$2000,1,1)+$BR38)-100), NA())</f>
        <v>#N/A</v>
      </c>
      <c r="CE38" t="e" cm="1">
        <f t="array" ref="CE38">IFERROR(IF(OR(ISNA($A38),$AC38&lt;100,INDEX(International!U$3:U$2000,_xlfn.XMATCH(100,International!U$3:U$2000,1,1)+$BR38)=""),NA(),INDEX(International!U$3:U$2000,_xlfn.XMATCH(100,International!U$3:U$2000,1,1)+$BR38)-100), NA())</f>
        <v>#N/A</v>
      </c>
      <c r="CF38" t="e" cm="1">
        <f t="array" ref="CF38">IFERROR(IF(OR(ISNA($A38),$AC38&lt;100,INDEX(International!X$3:X$2000,_xlfn.XMATCH(100,International!X$3:X$2000,1,1)+$BR38)=""),NA(),INDEX(International!X$3:X$2000,_xlfn.XMATCH(100,International!X$3:X$2000,1,1)+$BR38)-100), NA())</f>
        <v>#N/A</v>
      </c>
      <c r="CG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37+1,CG37+1,NA())))</f>
        <v>#N/A</v>
      </c>
      <c r="CH38" t="e" cm="1">
        <f t="array" ref="CH38">IFERROR(IF(ISNA($A38),NA(),INDEX(B$3:B$2000,_xlfn.XMATCH(Configuration!$B$12,B$3:B$2000,1,1)+$CG38)-Configuration!$B$12), NA())</f>
        <v>#N/A</v>
      </c>
      <c r="CI38" t="e" cm="1">
        <f t="array" ref="CI38">IFERROR(IF(ISNA($A38),NA(),INDEX(E$3:E$2000,_xlfn.XMATCH(Configuration!$B$12,E$3:E$2000,1,1)+$CG38)-Configuration!$B$12), NA())</f>
        <v>#N/A</v>
      </c>
      <c r="CJ38" t="e" cm="1">
        <f t="array" ref="CJ38">IFERROR(IF(ISNA($A38),NA(),INDEX(H$3:H$2000,_xlfn.XMATCH(Configuration!$B$12,H$3:H$2000,1,1)+$CG38)-Configuration!$B$12), NA())</f>
        <v>#N/A</v>
      </c>
      <c r="CK38" t="e" cm="1">
        <f t="array" ref="CK38">IFERROR(IF(ISNA($A38),NA(),INDEX(K$3:K$2000,_xlfn.XMATCH(Configuration!$B$12,K$3:K$2000,1,1)+$CG38)-Configuration!$B$12), NA())</f>
        <v>#N/A</v>
      </c>
      <c r="CL38" t="e" cm="1">
        <f t="array" ref="CL38">IFERROR(IF(ISNA($A38),NA(),INDEX(N$3:N$2000,_xlfn.XMATCH(Configuration!$B$12,N$3:N$2000,1,1)+$CG38)-Configuration!$B$12), NA())</f>
        <v>#N/A</v>
      </c>
      <c r="CM38" t="e" cm="1">
        <f t="array" ref="CM38">IFERROR(IF(ISNA($A38),NA(),INDEX(Q$3:Q$2000,_xlfn.XMATCH(Configuration!$B$12,Q$3:Q$2000,1,1)+$CG38)-Configuration!$B$12), NA())</f>
        <v>#N/A</v>
      </c>
      <c r="CN38" t="e" cm="1">
        <f t="array" ref="CN38">IFERROR(IF(ISNA($A38),NA(),INDEX(T$3:T$2000,_xlfn.XMATCH(Configuration!$B$12,T$3:T$2000,1,1)+$CG38)-Configuration!$B$12), NA())</f>
        <v>#N/A</v>
      </c>
      <c r="CO38" t="e" cm="1">
        <f t="array" ref="CO38">IFERROR(IF(ISNA($A38),NA(),INDEX(W$3:W$2000,_xlfn.XMATCH(Configuration!$B$12,W$3:W$2000,1,1)+$CG38)-Configuration!$B$12), NA())</f>
        <v>#N/A</v>
      </c>
    </row>
    <row r="39" spans="1:9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>
        <f t="shared" si="26"/>
        <v>#N/A</v>
      </c>
      <c r="BU39" t="e">
        <f t="shared" si="27"/>
        <v>#N/A</v>
      </c>
      <c r="BV39" t="e">
        <f t="shared" si="28"/>
        <v>#N/A</v>
      </c>
      <c r="BW39" t="e">
        <f t="shared" si="29"/>
        <v>#N/A</v>
      </c>
      <c r="BX39" t="e">
        <f t="shared" si="30"/>
        <v>#N/A</v>
      </c>
      <c r="BY39" t="e" cm="1">
        <f t="array" ref="BY39">IFERROR(IF(OR(ISNA($A39),$AC39&lt;100,INDEX(International!C$3:C$2000,_xlfn.XMATCH(100,International!C$3:C$2000,1,1)+$BR39)=""),NA(),INDEX(International!C$3:C$2000,_xlfn.XMATCH(100,International!C$3:C$2000,1,1)+$BR39)-100), NA())</f>
        <v>#N/A</v>
      </c>
      <c r="BZ39" t="e" cm="1">
        <f t="array" ref="BZ39">IFERROR(IF(OR(ISNA($A39),$AC39&lt;100,INDEX(International!F$3:F$2000,_xlfn.XMATCH(100,International!F$3:F$2000,1,1)+$BR39)=""),NA(),INDEX(International!F$3:F$2000,_xlfn.XMATCH(100,International!F$3:F$2000,1,1)+$BR39)-100), NA())</f>
        <v>#N/A</v>
      </c>
      <c r="CA39" t="e" cm="1">
        <f t="array" ref="CA39">IFERROR(IF(OR(ISNA($A39),$AC39&lt;100,INDEX(International!I$3:I$2000,_xlfn.XMATCH(100,International!I$3:I$2000,1,1)+$BR39)=""),NA(),INDEX(International!I$3:I$2000,_xlfn.XMATCH(100,International!I$3:I$2000,1,1)+$BR39)-100), NA())</f>
        <v>#N/A</v>
      </c>
      <c r="CB39" t="e" cm="1">
        <f t="array" ref="CB39">IFERROR(IF(OR(ISNA($A39),$AC39&lt;100,INDEX(International!L$3:L$2000,_xlfn.XMATCH(100,International!L$3:L$2000,1,1)+$BR39)=""),NA(),INDEX(International!L$3:L$2000,_xlfn.XMATCH(100,International!L$3:L$2000,1,1)+$BR39)-100), NA())</f>
        <v>#N/A</v>
      </c>
      <c r="CC39" t="e" cm="1">
        <f t="array" ref="CC39">IFERROR(IF(OR(ISNA($A39),$AC39&lt;100,INDEX(International!O$3:O$2000,_xlfn.XMATCH(100,International!O$3:O$2000,1,1)+$BR39)=""),NA(),INDEX(International!O$3:O$2000,_xlfn.XMATCH(100,International!O$3:O$2000,1,1)+$BR39)-100), NA())</f>
        <v>#N/A</v>
      </c>
      <c r="CD39" t="e" cm="1">
        <f t="array" ref="CD39">IFERROR(IF(OR(ISNA($A39),$AC39&lt;100,INDEX(International!R$3:R$2000,_xlfn.XMATCH(100,International!R$3:R$2000,1,1)+$BR39)=""),NA(),INDEX(International!R$3:R$2000,_xlfn.XMATCH(100,International!R$3:R$2000,1,1)+$BR39)-100), NA())</f>
        <v>#N/A</v>
      </c>
      <c r="CE39" t="e" cm="1">
        <f t="array" ref="CE39">IFERROR(IF(OR(ISNA($A39),$AC39&lt;100,INDEX(International!U$3:U$2000,_xlfn.XMATCH(100,International!U$3:U$2000,1,1)+$BR39)=""),NA(),INDEX(International!U$3:U$2000,_xlfn.XMATCH(100,International!U$3:U$2000,1,1)+$BR39)-100), NA())</f>
        <v>#N/A</v>
      </c>
      <c r="CF39" t="e" cm="1">
        <f t="array" ref="CF39">IFERROR(IF(OR(ISNA($A39),$AC39&lt;100,INDEX(International!X$3:X$2000,_xlfn.XMATCH(100,International!X$3:X$2000,1,1)+$BR39)=""),NA(),INDEX(International!X$3:X$2000,_xlfn.XMATCH(100,International!X$3:X$2000,1,1)+$BR39)-100), NA())</f>
        <v>#N/A</v>
      </c>
      <c r="CG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38+1,CG38+1,NA())))</f>
        <v>#N/A</v>
      </c>
      <c r="CH39" t="e" cm="1">
        <f t="array" ref="CH39">IFERROR(IF(ISNA($A39),NA(),INDEX(B$3:B$2000,_xlfn.XMATCH(Configuration!$B$12,B$3:B$2000,1,1)+$CG39)-Configuration!$B$12), NA())</f>
        <v>#N/A</v>
      </c>
      <c r="CI39" t="e" cm="1">
        <f t="array" ref="CI39">IFERROR(IF(ISNA($A39),NA(),INDEX(E$3:E$2000,_xlfn.XMATCH(Configuration!$B$12,E$3:E$2000,1,1)+$CG39)-Configuration!$B$12), NA())</f>
        <v>#N/A</v>
      </c>
      <c r="CJ39" t="e" cm="1">
        <f t="array" ref="CJ39">IFERROR(IF(ISNA($A39),NA(),INDEX(H$3:H$2000,_xlfn.XMATCH(Configuration!$B$12,H$3:H$2000,1,1)+$CG39)-Configuration!$B$12), NA())</f>
        <v>#N/A</v>
      </c>
      <c r="CK39" t="e" cm="1">
        <f t="array" ref="CK39">IFERROR(IF(ISNA($A39),NA(),INDEX(K$3:K$2000,_xlfn.XMATCH(Configuration!$B$12,K$3:K$2000,1,1)+$CG39)-Configuration!$B$12), NA())</f>
        <v>#N/A</v>
      </c>
      <c r="CL39" t="e" cm="1">
        <f t="array" ref="CL39">IFERROR(IF(ISNA($A39),NA(),INDEX(N$3:N$2000,_xlfn.XMATCH(Configuration!$B$12,N$3:N$2000,1,1)+$CG39)-Configuration!$B$12), NA())</f>
        <v>#N/A</v>
      </c>
      <c r="CM39" t="e" cm="1">
        <f t="array" ref="CM39">IFERROR(IF(ISNA($A39),NA(),INDEX(Q$3:Q$2000,_xlfn.XMATCH(Configuration!$B$12,Q$3:Q$2000,1,1)+$CG39)-Configuration!$B$12), NA())</f>
        <v>#N/A</v>
      </c>
      <c r="CN39" t="e" cm="1">
        <f t="array" ref="CN39">IFERROR(IF(ISNA($A39),NA(),INDEX(T$3:T$2000,_xlfn.XMATCH(Configuration!$B$12,T$3:T$2000,1,1)+$CG39)-Configuration!$B$12), NA())</f>
        <v>#N/A</v>
      </c>
      <c r="CO39" t="e" cm="1">
        <f t="array" ref="CO39">IFERROR(IF(ISNA($A39),NA(),INDEX(W$3:W$2000,_xlfn.XMATCH(Configuration!$B$12,W$3:W$2000,1,1)+$CG39)-Configuration!$B$12), NA())</f>
        <v>#N/A</v>
      </c>
    </row>
    <row r="40" spans="1:9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>
        <f t="shared" si="26"/>
        <v>#N/A</v>
      </c>
      <c r="BU40" t="e">
        <f t="shared" si="27"/>
        <v>#N/A</v>
      </c>
      <c r="BV40" t="e">
        <f t="shared" si="28"/>
        <v>#N/A</v>
      </c>
      <c r="BW40" t="e">
        <f t="shared" si="29"/>
        <v>#N/A</v>
      </c>
      <c r="BX40" t="e">
        <f t="shared" si="30"/>
        <v>#N/A</v>
      </c>
      <c r="BY40" t="e" cm="1">
        <f t="array" ref="BY40">IFERROR(IF(OR(ISNA($A40),$AC40&lt;100,INDEX(International!C$3:C$2000,_xlfn.XMATCH(100,International!C$3:C$2000,1,1)+$BR40)=""),NA(),INDEX(International!C$3:C$2000,_xlfn.XMATCH(100,International!C$3:C$2000,1,1)+$BR40)-100), NA())</f>
        <v>#N/A</v>
      </c>
      <c r="BZ40" t="e" cm="1">
        <f t="array" ref="BZ40">IFERROR(IF(OR(ISNA($A40),$AC40&lt;100,INDEX(International!F$3:F$2000,_xlfn.XMATCH(100,International!F$3:F$2000,1,1)+$BR40)=""),NA(),INDEX(International!F$3:F$2000,_xlfn.XMATCH(100,International!F$3:F$2000,1,1)+$BR40)-100), NA())</f>
        <v>#N/A</v>
      </c>
      <c r="CA40" t="e" cm="1">
        <f t="array" ref="CA40">IFERROR(IF(OR(ISNA($A40),$AC40&lt;100,INDEX(International!I$3:I$2000,_xlfn.XMATCH(100,International!I$3:I$2000,1,1)+$BR40)=""),NA(),INDEX(International!I$3:I$2000,_xlfn.XMATCH(100,International!I$3:I$2000,1,1)+$BR40)-100), NA())</f>
        <v>#N/A</v>
      </c>
      <c r="CB40" t="e" cm="1">
        <f t="array" ref="CB40">IFERROR(IF(OR(ISNA($A40),$AC40&lt;100,INDEX(International!L$3:L$2000,_xlfn.XMATCH(100,International!L$3:L$2000,1,1)+$BR40)=""),NA(),INDEX(International!L$3:L$2000,_xlfn.XMATCH(100,International!L$3:L$2000,1,1)+$BR40)-100), NA())</f>
        <v>#N/A</v>
      </c>
      <c r="CC40" t="e" cm="1">
        <f t="array" ref="CC40">IFERROR(IF(OR(ISNA($A40),$AC40&lt;100,INDEX(International!O$3:O$2000,_xlfn.XMATCH(100,International!O$3:O$2000,1,1)+$BR40)=""),NA(),INDEX(International!O$3:O$2000,_xlfn.XMATCH(100,International!O$3:O$2000,1,1)+$BR40)-100), NA())</f>
        <v>#N/A</v>
      </c>
      <c r="CD40" t="e" cm="1">
        <f t="array" ref="CD40">IFERROR(IF(OR(ISNA($A40),$AC40&lt;100,INDEX(International!R$3:R$2000,_xlfn.XMATCH(100,International!R$3:R$2000,1,1)+$BR40)=""),NA(),INDEX(International!R$3:R$2000,_xlfn.XMATCH(100,International!R$3:R$2000,1,1)+$BR40)-100), NA())</f>
        <v>#N/A</v>
      </c>
      <c r="CE40" t="e" cm="1">
        <f t="array" ref="CE40">IFERROR(IF(OR(ISNA($A40),$AC40&lt;100,INDEX(International!U$3:U$2000,_xlfn.XMATCH(100,International!U$3:U$2000,1,1)+$BR40)=""),NA(),INDEX(International!U$3:U$2000,_xlfn.XMATCH(100,International!U$3:U$2000,1,1)+$BR40)-100), NA())</f>
        <v>#N/A</v>
      </c>
      <c r="CF40" t="e" cm="1">
        <f t="array" ref="CF40">IFERROR(IF(OR(ISNA($A40),$AC40&lt;100,INDEX(International!X$3:X$2000,_xlfn.XMATCH(100,International!X$3:X$2000,1,1)+$BR40)=""),NA(),INDEX(International!X$3:X$2000,_xlfn.XMATCH(100,International!X$3:X$2000,1,1)+$BR40)-100), NA())</f>
        <v>#N/A</v>
      </c>
      <c r="CG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39+1,CG39+1,NA())))</f>
        <v>#N/A</v>
      </c>
      <c r="CH40" t="e" cm="1">
        <f t="array" ref="CH40">IFERROR(IF(ISNA($A40),NA(),INDEX(B$3:B$2000,_xlfn.XMATCH(Configuration!$B$12,B$3:B$2000,1,1)+$CG40)-Configuration!$B$12), NA())</f>
        <v>#N/A</v>
      </c>
      <c r="CI40" t="e" cm="1">
        <f t="array" ref="CI40">IFERROR(IF(ISNA($A40),NA(),INDEX(E$3:E$2000,_xlfn.XMATCH(Configuration!$B$12,E$3:E$2000,1,1)+$CG40)-Configuration!$B$12), NA())</f>
        <v>#N/A</v>
      </c>
      <c r="CJ40" t="e" cm="1">
        <f t="array" ref="CJ40">IFERROR(IF(ISNA($A40),NA(),INDEX(H$3:H$2000,_xlfn.XMATCH(Configuration!$B$12,H$3:H$2000,1,1)+$CG40)-Configuration!$B$12), NA())</f>
        <v>#N/A</v>
      </c>
      <c r="CK40" t="e" cm="1">
        <f t="array" ref="CK40">IFERROR(IF(ISNA($A40),NA(),INDEX(K$3:K$2000,_xlfn.XMATCH(Configuration!$B$12,K$3:K$2000,1,1)+$CG40)-Configuration!$B$12), NA())</f>
        <v>#N/A</v>
      </c>
      <c r="CL40" t="e" cm="1">
        <f t="array" ref="CL40">IFERROR(IF(ISNA($A40),NA(),INDEX(N$3:N$2000,_xlfn.XMATCH(Configuration!$B$12,N$3:N$2000,1,1)+$CG40)-Configuration!$B$12), NA())</f>
        <v>#N/A</v>
      </c>
      <c r="CM40" t="e" cm="1">
        <f t="array" ref="CM40">IFERROR(IF(ISNA($A40),NA(),INDEX(Q$3:Q$2000,_xlfn.XMATCH(Configuration!$B$12,Q$3:Q$2000,1,1)+$CG40)-Configuration!$B$12), NA())</f>
        <v>#N/A</v>
      </c>
      <c r="CN40" t="e" cm="1">
        <f t="array" ref="CN40">IFERROR(IF(ISNA($A40),NA(),INDEX(T$3:T$2000,_xlfn.XMATCH(Configuration!$B$12,T$3:T$2000,1,1)+$CG40)-Configuration!$B$12), NA())</f>
        <v>#N/A</v>
      </c>
      <c r="CO40" t="e" cm="1">
        <f t="array" ref="CO40">IFERROR(IF(ISNA($A40),NA(),INDEX(W$3:W$2000,_xlfn.XMATCH(Configuration!$B$12,W$3:W$2000,1,1)+$CG40)-Configuration!$B$12), NA())</f>
        <v>#N/A</v>
      </c>
    </row>
    <row r="41" spans="1:9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>
        <f t="shared" si="26"/>
        <v>#N/A</v>
      </c>
      <c r="BU41" t="e">
        <f t="shared" si="27"/>
        <v>#N/A</v>
      </c>
      <c r="BV41" t="e">
        <f t="shared" si="28"/>
        <v>#N/A</v>
      </c>
      <c r="BW41" t="e">
        <f t="shared" si="29"/>
        <v>#N/A</v>
      </c>
      <c r="BX41" t="e">
        <f t="shared" si="30"/>
        <v>#N/A</v>
      </c>
      <c r="BY41" t="e" cm="1">
        <f t="array" ref="BY41">IFERROR(IF(OR(ISNA($A41),$AC41&lt;100,INDEX(International!C$3:C$2000,_xlfn.XMATCH(100,International!C$3:C$2000,1,1)+$BR41)=""),NA(),INDEX(International!C$3:C$2000,_xlfn.XMATCH(100,International!C$3:C$2000,1,1)+$BR41)-100), NA())</f>
        <v>#N/A</v>
      </c>
      <c r="BZ41" t="e" cm="1">
        <f t="array" ref="BZ41">IFERROR(IF(OR(ISNA($A41),$AC41&lt;100,INDEX(International!F$3:F$2000,_xlfn.XMATCH(100,International!F$3:F$2000,1,1)+$BR41)=""),NA(),INDEX(International!F$3:F$2000,_xlfn.XMATCH(100,International!F$3:F$2000,1,1)+$BR41)-100), NA())</f>
        <v>#N/A</v>
      </c>
      <c r="CA41" t="e" cm="1">
        <f t="array" ref="CA41">IFERROR(IF(OR(ISNA($A41),$AC41&lt;100,INDEX(International!I$3:I$2000,_xlfn.XMATCH(100,International!I$3:I$2000,1,1)+$BR41)=""),NA(),INDEX(International!I$3:I$2000,_xlfn.XMATCH(100,International!I$3:I$2000,1,1)+$BR41)-100), NA())</f>
        <v>#N/A</v>
      </c>
      <c r="CB41" t="e" cm="1">
        <f t="array" ref="CB41">IFERROR(IF(OR(ISNA($A41),$AC41&lt;100,INDEX(International!L$3:L$2000,_xlfn.XMATCH(100,International!L$3:L$2000,1,1)+$BR41)=""),NA(),INDEX(International!L$3:L$2000,_xlfn.XMATCH(100,International!L$3:L$2000,1,1)+$BR41)-100), NA())</f>
        <v>#N/A</v>
      </c>
      <c r="CC41" t="e" cm="1">
        <f t="array" ref="CC41">IFERROR(IF(OR(ISNA($A41),$AC41&lt;100,INDEX(International!O$3:O$2000,_xlfn.XMATCH(100,International!O$3:O$2000,1,1)+$BR41)=""),NA(),INDEX(International!O$3:O$2000,_xlfn.XMATCH(100,International!O$3:O$2000,1,1)+$BR41)-100), NA())</f>
        <v>#N/A</v>
      </c>
      <c r="CD41" t="e" cm="1">
        <f t="array" ref="CD41">IFERROR(IF(OR(ISNA($A41),$AC41&lt;100,INDEX(International!R$3:R$2000,_xlfn.XMATCH(100,International!R$3:R$2000,1,1)+$BR41)=""),NA(),INDEX(International!R$3:R$2000,_xlfn.XMATCH(100,International!R$3:R$2000,1,1)+$BR41)-100), NA())</f>
        <v>#N/A</v>
      </c>
      <c r="CE41" t="e" cm="1">
        <f t="array" ref="CE41">IFERROR(IF(OR(ISNA($A41),$AC41&lt;100,INDEX(International!U$3:U$2000,_xlfn.XMATCH(100,International!U$3:U$2000,1,1)+$BR41)=""),NA(),INDEX(International!U$3:U$2000,_xlfn.XMATCH(100,International!U$3:U$2000,1,1)+$BR41)-100), NA())</f>
        <v>#N/A</v>
      </c>
      <c r="CF41" t="e" cm="1">
        <f t="array" ref="CF41">IFERROR(IF(OR(ISNA($A41),$AC41&lt;100,INDEX(International!X$3:X$2000,_xlfn.XMATCH(100,International!X$3:X$2000,1,1)+$BR41)=""),NA(),INDEX(International!X$3:X$2000,_xlfn.XMATCH(100,International!X$3:X$2000,1,1)+$BR41)-100), NA())</f>
        <v>#N/A</v>
      </c>
      <c r="CG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40+1,CG40+1,NA())))</f>
        <v>#N/A</v>
      </c>
      <c r="CH41" t="e" cm="1">
        <f t="array" ref="CH41">IFERROR(IF(ISNA($A41),NA(),INDEX(B$3:B$2000,_xlfn.XMATCH(Configuration!$B$12,B$3:B$2000,1,1)+$CG41)-Configuration!$B$12), NA())</f>
        <v>#N/A</v>
      </c>
      <c r="CI41" t="e" cm="1">
        <f t="array" ref="CI41">IFERROR(IF(ISNA($A41),NA(),INDEX(E$3:E$2000,_xlfn.XMATCH(Configuration!$B$12,E$3:E$2000,1,1)+$CG41)-Configuration!$B$12), NA())</f>
        <v>#N/A</v>
      </c>
      <c r="CJ41" t="e" cm="1">
        <f t="array" ref="CJ41">IFERROR(IF(ISNA($A41),NA(),INDEX(H$3:H$2000,_xlfn.XMATCH(Configuration!$B$12,H$3:H$2000,1,1)+$CG41)-Configuration!$B$12), NA())</f>
        <v>#N/A</v>
      </c>
      <c r="CK41" t="e" cm="1">
        <f t="array" ref="CK41">IFERROR(IF(ISNA($A41),NA(),INDEX(K$3:K$2000,_xlfn.XMATCH(Configuration!$B$12,K$3:K$2000,1,1)+$CG41)-Configuration!$B$12), NA())</f>
        <v>#N/A</v>
      </c>
      <c r="CL41" t="e" cm="1">
        <f t="array" ref="CL41">IFERROR(IF(ISNA($A41),NA(),INDEX(N$3:N$2000,_xlfn.XMATCH(Configuration!$B$12,N$3:N$2000,1,1)+$CG41)-Configuration!$B$12), NA())</f>
        <v>#N/A</v>
      </c>
      <c r="CM41" t="e" cm="1">
        <f t="array" ref="CM41">IFERROR(IF(ISNA($A41),NA(),INDEX(Q$3:Q$2000,_xlfn.XMATCH(Configuration!$B$12,Q$3:Q$2000,1,1)+$CG41)-Configuration!$B$12), NA())</f>
        <v>#N/A</v>
      </c>
      <c r="CN41" t="e" cm="1">
        <f t="array" ref="CN41">IFERROR(IF(ISNA($A41),NA(),INDEX(T$3:T$2000,_xlfn.XMATCH(Configuration!$B$12,T$3:T$2000,1,1)+$CG41)-Configuration!$B$12), NA())</f>
        <v>#N/A</v>
      </c>
      <c r="CO41" t="e" cm="1">
        <f t="array" ref="CO41">IFERROR(IF(ISNA($A41),NA(),INDEX(W$3:W$2000,_xlfn.XMATCH(Configuration!$B$12,W$3:W$2000,1,1)+$CG41)-Configuration!$B$12), NA())</f>
        <v>#N/A</v>
      </c>
    </row>
    <row r="42" spans="1:9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>
        <f t="shared" si="26"/>
        <v>#N/A</v>
      </c>
      <c r="BU42" t="e">
        <f t="shared" si="27"/>
        <v>#N/A</v>
      </c>
      <c r="BV42" t="e">
        <f t="shared" si="28"/>
        <v>#N/A</v>
      </c>
      <c r="BW42" t="e">
        <f t="shared" si="29"/>
        <v>#N/A</v>
      </c>
      <c r="BX42" t="e">
        <f t="shared" si="30"/>
        <v>#N/A</v>
      </c>
      <c r="BY42" t="e" cm="1">
        <f t="array" ref="BY42">IFERROR(IF(OR(ISNA($A42),$AC42&lt;100,INDEX(International!C$3:C$2000,_xlfn.XMATCH(100,International!C$3:C$2000,1,1)+$BR42)=""),NA(),INDEX(International!C$3:C$2000,_xlfn.XMATCH(100,International!C$3:C$2000,1,1)+$BR42)-100), NA())</f>
        <v>#N/A</v>
      </c>
      <c r="BZ42" t="e" cm="1">
        <f t="array" ref="BZ42">IFERROR(IF(OR(ISNA($A42),$AC42&lt;100,INDEX(International!F$3:F$2000,_xlfn.XMATCH(100,International!F$3:F$2000,1,1)+$BR42)=""),NA(),INDEX(International!F$3:F$2000,_xlfn.XMATCH(100,International!F$3:F$2000,1,1)+$BR42)-100), NA())</f>
        <v>#N/A</v>
      </c>
      <c r="CA42" t="e" cm="1">
        <f t="array" ref="CA42">IFERROR(IF(OR(ISNA($A42),$AC42&lt;100,INDEX(International!I$3:I$2000,_xlfn.XMATCH(100,International!I$3:I$2000,1,1)+$BR42)=""),NA(),INDEX(International!I$3:I$2000,_xlfn.XMATCH(100,International!I$3:I$2000,1,1)+$BR42)-100), NA())</f>
        <v>#N/A</v>
      </c>
      <c r="CB42" t="e" cm="1">
        <f t="array" ref="CB42">IFERROR(IF(OR(ISNA($A42),$AC42&lt;100,INDEX(International!L$3:L$2000,_xlfn.XMATCH(100,International!L$3:L$2000,1,1)+$BR42)=""),NA(),INDEX(International!L$3:L$2000,_xlfn.XMATCH(100,International!L$3:L$2000,1,1)+$BR42)-100), NA())</f>
        <v>#N/A</v>
      </c>
      <c r="CC42" t="e" cm="1">
        <f t="array" ref="CC42">IFERROR(IF(OR(ISNA($A42),$AC42&lt;100,INDEX(International!O$3:O$2000,_xlfn.XMATCH(100,International!O$3:O$2000,1,1)+$BR42)=""),NA(),INDEX(International!O$3:O$2000,_xlfn.XMATCH(100,International!O$3:O$2000,1,1)+$BR42)-100), NA())</f>
        <v>#N/A</v>
      </c>
      <c r="CD42" t="e" cm="1">
        <f t="array" ref="CD42">IFERROR(IF(OR(ISNA($A42),$AC42&lt;100,INDEX(International!R$3:R$2000,_xlfn.XMATCH(100,International!R$3:R$2000,1,1)+$BR42)=""),NA(),INDEX(International!R$3:R$2000,_xlfn.XMATCH(100,International!R$3:R$2000,1,1)+$BR42)-100), NA())</f>
        <v>#N/A</v>
      </c>
      <c r="CE42" t="e" cm="1">
        <f t="array" ref="CE42">IFERROR(IF(OR(ISNA($A42),$AC42&lt;100,INDEX(International!U$3:U$2000,_xlfn.XMATCH(100,International!U$3:U$2000,1,1)+$BR42)=""),NA(),INDEX(International!U$3:U$2000,_xlfn.XMATCH(100,International!U$3:U$2000,1,1)+$BR42)-100), NA())</f>
        <v>#N/A</v>
      </c>
      <c r="CF42" t="e" cm="1">
        <f t="array" ref="CF42">IFERROR(IF(OR(ISNA($A42),$AC42&lt;100,INDEX(International!X$3:X$2000,_xlfn.XMATCH(100,International!X$3:X$2000,1,1)+$BR42)=""),NA(),INDEX(International!X$3:X$2000,_xlfn.XMATCH(100,International!X$3:X$2000,1,1)+$BR42)-100), NA())</f>
        <v>#N/A</v>
      </c>
      <c r="CG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41+1,CG41+1,NA())))</f>
        <v>#N/A</v>
      </c>
      <c r="CH42" t="e" cm="1">
        <f t="array" ref="CH42">IFERROR(IF(ISNA($A42),NA(),INDEX(B$3:B$2000,_xlfn.XMATCH(Configuration!$B$12,B$3:B$2000,1,1)+$CG42)-Configuration!$B$12), NA())</f>
        <v>#N/A</v>
      </c>
      <c r="CI42" t="e" cm="1">
        <f t="array" ref="CI42">IFERROR(IF(ISNA($A42),NA(),INDEX(E$3:E$2000,_xlfn.XMATCH(Configuration!$B$12,E$3:E$2000,1,1)+$CG42)-Configuration!$B$12), NA())</f>
        <v>#N/A</v>
      </c>
      <c r="CJ42" t="e" cm="1">
        <f t="array" ref="CJ42">IFERROR(IF(ISNA($A42),NA(),INDEX(H$3:H$2000,_xlfn.XMATCH(Configuration!$B$12,H$3:H$2000,1,1)+$CG42)-Configuration!$B$12), NA())</f>
        <v>#N/A</v>
      </c>
      <c r="CK42" t="e" cm="1">
        <f t="array" ref="CK42">IFERROR(IF(ISNA($A42),NA(),INDEX(K$3:K$2000,_xlfn.XMATCH(Configuration!$B$12,K$3:K$2000,1,1)+$CG42)-Configuration!$B$12), NA())</f>
        <v>#N/A</v>
      </c>
      <c r="CL42" t="e" cm="1">
        <f t="array" ref="CL42">IFERROR(IF(ISNA($A42),NA(),INDEX(N$3:N$2000,_xlfn.XMATCH(Configuration!$B$12,N$3:N$2000,1,1)+$CG42)-Configuration!$B$12), NA())</f>
        <v>#N/A</v>
      </c>
      <c r="CM42" t="e" cm="1">
        <f t="array" ref="CM42">IFERROR(IF(ISNA($A42),NA(),INDEX(Q$3:Q$2000,_xlfn.XMATCH(Configuration!$B$12,Q$3:Q$2000,1,1)+$CG42)-Configuration!$B$12), NA())</f>
        <v>#N/A</v>
      </c>
      <c r="CN42" t="e" cm="1">
        <f t="array" ref="CN42">IFERROR(IF(ISNA($A42),NA(),INDEX(T$3:T$2000,_xlfn.XMATCH(Configuration!$B$12,T$3:T$2000,1,1)+$CG42)-Configuration!$B$12), NA())</f>
        <v>#N/A</v>
      </c>
      <c r="CO42" t="e" cm="1">
        <f t="array" ref="CO42">IFERROR(IF(ISNA($A42),NA(),INDEX(W$3:W$2000,_xlfn.XMATCH(Configuration!$B$12,W$3:W$2000,1,1)+$CG42)-Configuration!$B$12), NA())</f>
        <v>#N/A</v>
      </c>
    </row>
    <row r="43" spans="1:9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>
        <f t="shared" si="26"/>
        <v>#N/A</v>
      </c>
      <c r="BU43" t="e">
        <f t="shared" si="27"/>
        <v>#N/A</v>
      </c>
      <c r="BV43" t="e">
        <f t="shared" si="28"/>
        <v>#N/A</v>
      </c>
      <c r="BW43" t="e">
        <f t="shared" si="29"/>
        <v>#N/A</v>
      </c>
      <c r="BX43" t="e">
        <f t="shared" si="30"/>
        <v>#N/A</v>
      </c>
      <c r="BY43" t="e" cm="1">
        <f t="array" ref="BY43">IFERROR(IF(OR(ISNA($A43),$AC43&lt;100,INDEX(International!C$3:C$2000,_xlfn.XMATCH(100,International!C$3:C$2000,1,1)+$BR43)=""),NA(),INDEX(International!C$3:C$2000,_xlfn.XMATCH(100,International!C$3:C$2000,1,1)+$BR43)-100), NA())</f>
        <v>#N/A</v>
      </c>
      <c r="BZ43" t="e" cm="1">
        <f t="array" ref="BZ43">IFERROR(IF(OR(ISNA($A43),$AC43&lt;100,INDEX(International!F$3:F$2000,_xlfn.XMATCH(100,International!F$3:F$2000,1,1)+$BR43)=""),NA(),INDEX(International!F$3:F$2000,_xlfn.XMATCH(100,International!F$3:F$2000,1,1)+$BR43)-100), NA())</f>
        <v>#N/A</v>
      </c>
      <c r="CA43" t="e" cm="1">
        <f t="array" ref="CA43">IFERROR(IF(OR(ISNA($A43),$AC43&lt;100,INDEX(International!I$3:I$2000,_xlfn.XMATCH(100,International!I$3:I$2000,1,1)+$BR43)=""),NA(),INDEX(International!I$3:I$2000,_xlfn.XMATCH(100,International!I$3:I$2000,1,1)+$BR43)-100), NA())</f>
        <v>#N/A</v>
      </c>
      <c r="CB43" t="e" cm="1">
        <f t="array" ref="CB43">IFERROR(IF(OR(ISNA($A43),$AC43&lt;100,INDEX(International!L$3:L$2000,_xlfn.XMATCH(100,International!L$3:L$2000,1,1)+$BR43)=""),NA(),INDEX(International!L$3:L$2000,_xlfn.XMATCH(100,International!L$3:L$2000,1,1)+$BR43)-100), NA())</f>
        <v>#N/A</v>
      </c>
      <c r="CC43" t="e" cm="1">
        <f t="array" ref="CC43">IFERROR(IF(OR(ISNA($A43),$AC43&lt;100,INDEX(International!O$3:O$2000,_xlfn.XMATCH(100,International!O$3:O$2000,1,1)+$BR43)=""),NA(),INDEX(International!O$3:O$2000,_xlfn.XMATCH(100,International!O$3:O$2000,1,1)+$BR43)-100), NA())</f>
        <v>#N/A</v>
      </c>
      <c r="CD43" t="e" cm="1">
        <f t="array" ref="CD43">IFERROR(IF(OR(ISNA($A43),$AC43&lt;100,INDEX(International!R$3:R$2000,_xlfn.XMATCH(100,International!R$3:R$2000,1,1)+$BR43)=""),NA(),INDEX(International!R$3:R$2000,_xlfn.XMATCH(100,International!R$3:R$2000,1,1)+$BR43)-100), NA())</f>
        <v>#N/A</v>
      </c>
      <c r="CE43" t="e" cm="1">
        <f t="array" ref="CE43">IFERROR(IF(OR(ISNA($A43),$AC43&lt;100,INDEX(International!U$3:U$2000,_xlfn.XMATCH(100,International!U$3:U$2000,1,1)+$BR43)=""),NA(),INDEX(International!U$3:U$2000,_xlfn.XMATCH(100,International!U$3:U$2000,1,1)+$BR43)-100), NA())</f>
        <v>#N/A</v>
      </c>
      <c r="CF43" t="e" cm="1">
        <f t="array" ref="CF43">IFERROR(IF(OR(ISNA($A43),$AC43&lt;100,INDEX(International!X$3:X$2000,_xlfn.XMATCH(100,International!X$3:X$2000,1,1)+$BR43)=""),NA(),INDEX(International!X$3:X$2000,_xlfn.XMATCH(100,International!X$3:X$2000,1,1)+$BR43)-100), NA())</f>
        <v>#N/A</v>
      </c>
      <c r="CG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42+1,CG42+1,NA())))</f>
        <v>#N/A</v>
      </c>
      <c r="CH43" t="e" cm="1">
        <f t="array" ref="CH43">IFERROR(IF(ISNA($A43),NA(),INDEX(B$3:B$2000,_xlfn.XMATCH(Configuration!$B$12,B$3:B$2000,1,1)+$CG43)-Configuration!$B$12), NA())</f>
        <v>#N/A</v>
      </c>
      <c r="CI43" t="e" cm="1">
        <f t="array" ref="CI43">IFERROR(IF(ISNA($A43),NA(),INDEX(E$3:E$2000,_xlfn.XMATCH(Configuration!$B$12,E$3:E$2000,1,1)+$CG43)-Configuration!$B$12), NA())</f>
        <v>#N/A</v>
      </c>
      <c r="CJ43" t="e" cm="1">
        <f t="array" ref="CJ43">IFERROR(IF(ISNA($A43),NA(),INDEX(H$3:H$2000,_xlfn.XMATCH(Configuration!$B$12,H$3:H$2000,1,1)+$CG43)-Configuration!$B$12), NA())</f>
        <v>#N/A</v>
      </c>
      <c r="CK43" t="e" cm="1">
        <f t="array" ref="CK43">IFERROR(IF(ISNA($A43),NA(),INDEX(K$3:K$2000,_xlfn.XMATCH(Configuration!$B$12,K$3:K$2000,1,1)+$CG43)-Configuration!$B$12), NA())</f>
        <v>#N/A</v>
      </c>
      <c r="CL43" t="e" cm="1">
        <f t="array" ref="CL43">IFERROR(IF(ISNA($A43),NA(),INDEX(N$3:N$2000,_xlfn.XMATCH(Configuration!$B$12,N$3:N$2000,1,1)+$CG43)-Configuration!$B$12), NA())</f>
        <v>#N/A</v>
      </c>
      <c r="CM43" t="e" cm="1">
        <f t="array" ref="CM43">IFERROR(IF(ISNA($A43),NA(),INDEX(Q$3:Q$2000,_xlfn.XMATCH(Configuration!$B$12,Q$3:Q$2000,1,1)+$CG43)-Configuration!$B$12), NA())</f>
        <v>#N/A</v>
      </c>
      <c r="CN43" t="e" cm="1">
        <f t="array" ref="CN43">IFERROR(IF(ISNA($A43),NA(),INDEX(T$3:T$2000,_xlfn.XMATCH(Configuration!$B$12,T$3:T$2000,1,1)+$CG43)-Configuration!$B$12), NA())</f>
        <v>#N/A</v>
      </c>
      <c r="CO43" t="e" cm="1">
        <f t="array" ref="CO43">IFERROR(IF(ISNA($A43),NA(),INDEX(W$3:W$2000,_xlfn.XMATCH(Configuration!$B$12,W$3:W$2000,1,1)+$CG43)-Configuration!$B$12), NA())</f>
        <v>#N/A</v>
      </c>
    </row>
    <row r="44" spans="1:9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>
        <f t="shared" si="26"/>
        <v>#N/A</v>
      </c>
      <c r="BU44" t="e">
        <f t="shared" si="27"/>
        <v>#N/A</v>
      </c>
      <c r="BV44" t="e">
        <f t="shared" si="28"/>
        <v>#N/A</v>
      </c>
      <c r="BW44" t="e">
        <f t="shared" si="29"/>
        <v>#N/A</v>
      </c>
      <c r="BX44" t="e">
        <f t="shared" si="30"/>
        <v>#N/A</v>
      </c>
      <c r="BY44" t="e" cm="1">
        <f t="array" ref="BY44">IFERROR(IF(OR(ISNA($A44),$AC44&lt;100,INDEX(International!C$3:C$2000,_xlfn.XMATCH(100,International!C$3:C$2000,1,1)+$BR44)=""),NA(),INDEX(International!C$3:C$2000,_xlfn.XMATCH(100,International!C$3:C$2000,1,1)+$BR44)-100), NA())</f>
        <v>#N/A</v>
      </c>
      <c r="BZ44" t="e" cm="1">
        <f t="array" ref="BZ44">IFERROR(IF(OR(ISNA($A44),$AC44&lt;100,INDEX(International!F$3:F$2000,_xlfn.XMATCH(100,International!F$3:F$2000,1,1)+$BR44)=""),NA(),INDEX(International!F$3:F$2000,_xlfn.XMATCH(100,International!F$3:F$2000,1,1)+$BR44)-100), NA())</f>
        <v>#N/A</v>
      </c>
      <c r="CA44" t="e" cm="1">
        <f t="array" ref="CA44">IFERROR(IF(OR(ISNA($A44),$AC44&lt;100,INDEX(International!I$3:I$2000,_xlfn.XMATCH(100,International!I$3:I$2000,1,1)+$BR44)=""),NA(),INDEX(International!I$3:I$2000,_xlfn.XMATCH(100,International!I$3:I$2000,1,1)+$BR44)-100), NA())</f>
        <v>#N/A</v>
      </c>
      <c r="CB44" t="e" cm="1">
        <f t="array" ref="CB44">IFERROR(IF(OR(ISNA($A44),$AC44&lt;100,INDEX(International!L$3:L$2000,_xlfn.XMATCH(100,International!L$3:L$2000,1,1)+$BR44)=""),NA(),INDEX(International!L$3:L$2000,_xlfn.XMATCH(100,International!L$3:L$2000,1,1)+$BR44)-100), NA())</f>
        <v>#N/A</v>
      </c>
      <c r="CC44" t="e" cm="1">
        <f t="array" ref="CC44">IFERROR(IF(OR(ISNA($A44),$AC44&lt;100,INDEX(International!O$3:O$2000,_xlfn.XMATCH(100,International!O$3:O$2000,1,1)+$BR44)=""),NA(),INDEX(International!O$3:O$2000,_xlfn.XMATCH(100,International!O$3:O$2000,1,1)+$BR44)-100), NA())</f>
        <v>#N/A</v>
      </c>
      <c r="CD44" t="e" cm="1">
        <f t="array" ref="CD44">IFERROR(IF(OR(ISNA($A44),$AC44&lt;100,INDEX(International!R$3:R$2000,_xlfn.XMATCH(100,International!R$3:R$2000,1,1)+$BR44)=""),NA(),INDEX(International!R$3:R$2000,_xlfn.XMATCH(100,International!R$3:R$2000,1,1)+$BR44)-100), NA())</f>
        <v>#N/A</v>
      </c>
      <c r="CE44" t="e" cm="1">
        <f t="array" ref="CE44">IFERROR(IF(OR(ISNA($A44),$AC44&lt;100,INDEX(International!U$3:U$2000,_xlfn.XMATCH(100,International!U$3:U$2000,1,1)+$BR44)=""),NA(),INDEX(International!U$3:U$2000,_xlfn.XMATCH(100,International!U$3:U$2000,1,1)+$BR44)-100), NA())</f>
        <v>#N/A</v>
      </c>
      <c r="CF44" t="e" cm="1">
        <f t="array" ref="CF44">IFERROR(IF(OR(ISNA($A44),$AC44&lt;100,INDEX(International!X$3:X$2000,_xlfn.XMATCH(100,International!X$3:X$2000,1,1)+$BR44)=""),NA(),INDEX(International!X$3:X$2000,_xlfn.XMATCH(100,International!X$3:X$2000,1,1)+$BR44)-100), NA())</f>
        <v>#N/A</v>
      </c>
      <c r="CG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43+1,CG43+1,NA())))</f>
        <v>#N/A</v>
      </c>
      <c r="CH44" t="e" cm="1">
        <f t="array" ref="CH44">IFERROR(IF(ISNA($A44),NA(),INDEX(B$3:B$2000,_xlfn.XMATCH(Configuration!$B$12,B$3:B$2000,1,1)+$CG44)-Configuration!$B$12), NA())</f>
        <v>#N/A</v>
      </c>
      <c r="CI44" t="e" cm="1">
        <f t="array" ref="CI44">IFERROR(IF(ISNA($A44),NA(),INDEX(E$3:E$2000,_xlfn.XMATCH(Configuration!$B$12,E$3:E$2000,1,1)+$CG44)-Configuration!$B$12), NA())</f>
        <v>#N/A</v>
      </c>
      <c r="CJ44" t="e" cm="1">
        <f t="array" ref="CJ44">IFERROR(IF(ISNA($A44),NA(),INDEX(H$3:H$2000,_xlfn.XMATCH(Configuration!$B$12,H$3:H$2000,1,1)+$CG44)-Configuration!$B$12), NA())</f>
        <v>#N/A</v>
      </c>
      <c r="CK44" t="e" cm="1">
        <f t="array" ref="CK44">IFERROR(IF(ISNA($A44),NA(),INDEX(K$3:K$2000,_xlfn.XMATCH(Configuration!$B$12,K$3:K$2000,1,1)+$CG44)-Configuration!$B$12), NA())</f>
        <v>#N/A</v>
      </c>
      <c r="CL44" t="e" cm="1">
        <f t="array" ref="CL44">IFERROR(IF(ISNA($A44),NA(),INDEX(N$3:N$2000,_xlfn.XMATCH(Configuration!$B$12,N$3:N$2000,1,1)+$CG44)-Configuration!$B$12), NA())</f>
        <v>#N/A</v>
      </c>
      <c r="CM44" t="e" cm="1">
        <f t="array" ref="CM44">IFERROR(IF(ISNA($A44),NA(),INDEX(Q$3:Q$2000,_xlfn.XMATCH(Configuration!$B$12,Q$3:Q$2000,1,1)+$CG44)-Configuration!$B$12), NA())</f>
        <v>#N/A</v>
      </c>
      <c r="CN44" t="e" cm="1">
        <f t="array" ref="CN44">IFERROR(IF(ISNA($A44),NA(),INDEX(T$3:T$2000,_xlfn.XMATCH(Configuration!$B$12,T$3:T$2000,1,1)+$CG44)-Configuration!$B$12), NA())</f>
        <v>#N/A</v>
      </c>
      <c r="CO44" t="e" cm="1">
        <f t="array" ref="CO44">IFERROR(IF(ISNA($A44),NA(),INDEX(W$3:W$2000,_xlfn.XMATCH(Configuration!$B$12,W$3:W$2000,1,1)+$CG44)-Configuration!$B$12), NA())</f>
        <v>#N/A</v>
      </c>
    </row>
    <row r="45" spans="1:9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>
        <f t="shared" si="26"/>
        <v>#N/A</v>
      </c>
      <c r="BU45" t="e">
        <f t="shared" si="27"/>
        <v>#N/A</v>
      </c>
      <c r="BV45" t="e">
        <f t="shared" si="28"/>
        <v>#N/A</v>
      </c>
      <c r="BW45" t="e">
        <f t="shared" si="29"/>
        <v>#N/A</v>
      </c>
      <c r="BX45" t="e">
        <f t="shared" si="30"/>
        <v>#N/A</v>
      </c>
      <c r="BY45" t="e" cm="1">
        <f t="array" ref="BY45">IFERROR(IF(OR(ISNA($A45),$AC45&lt;100,INDEX(International!C$3:C$2000,_xlfn.XMATCH(100,International!C$3:C$2000,1,1)+$BR45)=""),NA(),INDEX(International!C$3:C$2000,_xlfn.XMATCH(100,International!C$3:C$2000,1,1)+$BR45)-100), NA())</f>
        <v>#N/A</v>
      </c>
      <c r="BZ45" t="e" cm="1">
        <f t="array" ref="BZ45">IFERROR(IF(OR(ISNA($A45),$AC45&lt;100,INDEX(International!F$3:F$2000,_xlfn.XMATCH(100,International!F$3:F$2000,1,1)+$BR45)=""),NA(),INDEX(International!F$3:F$2000,_xlfn.XMATCH(100,International!F$3:F$2000,1,1)+$BR45)-100), NA())</f>
        <v>#N/A</v>
      </c>
      <c r="CA45" t="e" cm="1">
        <f t="array" ref="CA45">IFERROR(IF(OR(ISNA($A45),$AC45&lt;100,INDEX(International!I$3:I$2000,_xlfn.XMATCH(100,International!I$3:I$2000,1,1)+$BR45)=""),NA(),INDEX(International!I$3:I$2000,_xlfn.XMATCH(100,International!I$3:I$2000,1,1)+$BR45)-100), NA())</f>
        <v>#N/A</v>
      </c>
      <c r="CB45" t="e" cm="1">
        <f t="array" ref="CB45">IFERROR(IF(OR(ISNA($A45),$AC45&lt;100,INDEX(International!L$3:L$2000,_xlfn.XMATCH(100,International!L$3:L$2000,1,1)+$BR45)=""),NA(),INDEX(International!L$3:L$2000,_xlfn.XMATCH(100,International!L$3:L$2000,1,1)+$BR45)-100), NA())</f>
        <v>#N/A</v>
      </c>
      <c r="CC45" t="e" cm="1">
        <f t="array" ref="CC45">IFERROR(IF(OR(ISNA($A45),$AC45&lt;100,INDEX(International!O$3:O$2000,_xlfn.XMATCH(100,International!O$3:O$2000,1,1)+$BR45)=""),NA(),INDEX(International!O$3:O$2000,_xlfn.XMATCH(100,International!O$3:O$2000,1,1)+$BR45)-100), NA())</f>
        <v>#N/A</v>
      </c>
      <c r="CD45" t="e" cm="1">
        <f t="array" ref="CD45">IFERROR(IF(OR(ISNA($A45),$AC45&lt;100,INDEX(International!R$3:R$2000,_xlfn.XMATCH(100,International!R$3:R$2000,1,1)+$BR45)=""),NA(),INDEX(International!R$3:R$2000,_xlfn.XMATCH(100,International!R$3:R$2000,1,1)+$BR45)-100), NA())</f>
        <v>#N/A</v>
      </c>
      <c r="CE45" t="e" cm="1">
        <f t="array" ref="CE45">IFERROR(IF(OR(ISNA($A45),$AC45&lt;100,INDEX(International!U$3:U$2000,_xlfn.XMATCH(100,International!U$3:U$2000,1,1)+$BR45)=""),NA(),INDEX(International!U$3:U$2000,_xlfn.XMATCH(100,International!U$3:U$2000,1,1)+$BR45)-100), NA())</f>
        <v>#N/A</v>
      </c>
      <c r="CF45" t="e" cm="1">
        <f t="array" ref="CF45">IFERROR(IF(OR(ISNA($A45),$AC45&lt;100,INDEX(International!X$3:X$2000,_xlfn.XMATCH(100,International!X$3:X$2000,1,1)+$BR45)=""),NA(),INDEX(International!X$3:X$2000,_xlfn.XMATCH(100,International!X$3:X$2000,1,1)+$BR45)-100), NA())</f>
        <v>#N/A</v>
      </c>
      <c r="CG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44+1,CG44+1,NA())))</f>
        <v>#N/A</v>
      </c>
      <c r="CH45" t="e" cm="1">
        <f t="array" ref="CH45">IFERROR(IF(ISNA($A45),NA(),INDEX(B$3:B$2000,_xlfn.XMATCH(Configuration!$B$12,B$3:B$2000,1,1)+$CG45)-Configuration!$B$12), NA())</f>
        <v>#N/A</v>
      </c>
      <c r="CI45" t="e" cm="1">
        <f t="array" ref="CI45">IFERROR(IF(ISNA($A45),NA(),INDEX(E$3:E$2000,_xlfn.XMATCH(Configuration!$B$12,E$3:E$2000,1,1)+$CG45)-Configuration!$B$12), NA())</f>
        <v>#N/A</v>
      </c>
      <c r="CJ45" t="e" cm="1">
        <f t="array" ref="CJ45">IFERROR(IF(ISNA($A45),NA(),INDEX(H$3:H$2000,_xlfn.XMATCH(Configuration!$B$12,H$3:H$2000,1,1)+$CG45)-Configuration!$B$12), NA())</f>
        <v>#N/A</v>
      </c>
      <c r="CK45" t="e" cm="1">
        <f t="array" ref="CK45">IFERROR(IF(ISNA($A45),NA(),INDEX(K$3:K$2000,_xlfn.XMATCH(Configuration!$B$12,K$3:K$2000,1,1)+$CG45)-Configuration!$B$12), NA())</f>
        <v>#N/A</v>
      </c>
      <c r="CL45" t="e" cm="1">
        <f t="array" ref="CL45">IFERROR(IF(ISNA($A45),NA(),INDEX(N$3:N$2000,_xlfn.XMATCH(Configuration!$B$12,N$3:N$2000,1,1)+$CG45)-Configuration!$B$12), NA())</f>
        <v>#N/A</v>
      </c>
      <c r="CM45" t="e" cm="1">
        <f t="array" ref="CM45">IFERROR(IF(ISNA($A45),NA(),INDEX(Q$3:Q$2000,_xlfn.XMATCH(Configuration!$B$12,Q$3:Q$2000,1,1)+$CG45)-Configuration!$B$12), NA())</f>
        <v>#N/A</v>
      </c>
      <c r="CN45" t="e" cm="1">
        <f t="array" ref="CN45">IFERROR(IF(ISNA($A45),NA(),INDEX(T$3:T$2000,_xlfn.XMATCH(Configuration!$B$12,T$3:T$2000,1,1)+$CG45)-Configuration!$B$12), NA())</f>
        <v>#N/A</v>
      </c>
      <c r="CO45" t="e" cm="1">
        <f t="array" ref="CO45">IFERROR(IF(ISNA($A45),NA(),INDEX(W$3:W$2000,_xlfn.XMATCH(Configuration!$B$12,W$3:W$2000,1,1)+$CG45)-Configuration!$B$12), NA())</f>
        <v>#N/A</v>
      </c>
    </row>
    <row r="46" spans="1:9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>
        <f t="shared" si="26"/>
        <v>#N/A</v>
      </c>
      <c r="BU46" t="e">
        <f t="shared" si="27"/>
        <v>#N/A</v>
      </c>
      <c r="BV46" t="e">
        <f t="shared" si="28"/>
        <v>#N/A</v>
      </c>
      <c r="BW46" t="e">
        <f t="shared" si="29"/>
        <v>#N/A</v>
      </c>
      <c r="BX46" t="e">
        <f t="shared" si="30"/>
        <v>#N/A</v>
      </c>
      <c r="BY46" t="e" cm="1">
        <f t="array" ref="BY46">IFERROR(IF(OR(ISNA($A46),$AC46&lt;100,INDEX(International!C$3:C$2000,_xlfn.XMATCH(100,International!C$3:C$2000,1,1)+$BR46)=""),NA(),INDEX(International!C$3:C$2000,_xlfn.XMATCH(100,International!C$3:C$2000,1,1)+$BR46)-100), NA())</f>
        <v>#N/A</v>
      </c>
      <c r="BZ46" t="e" cm="1">
        <f t="array" ref="BZ46">IFERROR(IF(OR(ISNA($A46),$AC46&lt;100,INDEX(International!F$3:F$2000,_xlfn.XMATCH(100,International!F$3:F$2000,1,1)+$BR46)=""),NA(),INDEX(International!F$3:F$2000,_xlfn.XMATCH(100,International!F$3:F$2000,1,1)+$BR46)-100), NA())</f>
        <v>#N/A</v>
      </c>
      <c r="CA46" t="e" cm="1">
        <f t="array" ref="CA46">IFERROR(IF(OR(ISNA($A46),$AC46&lt;100,INDEX(International!I$3:I$2000,_xlfn.XMATCH(100,International!I$3:I$2000,1,1)+$BR46)=""),NA(),INDEX(International!I$3:I$2000,_xlfn.XMATCH(100,International!I$3:I$2000,1,1)+$BR46)-100), NA())</f>
        <v>#N/A</v>
      </c>
      <c r="CB46" t="e" cm="1">
        <f t="array" ref="CB46">IFERROR(IF(OR(ISNA($A46),$AC46&lt;100,INDEX(International!L$3:L$2000,_xlfn.XMATCH(100,International!L$3:L$2000,1,1)+$BR46)=""),NA(),INDEX(International!L$3:L$2000,_xlfn.XMATCH(100,International!L$3:L$2000,1,1)+$BR46)-100), NA())</f>
        <v>#N/A</v>
      </c>
      <c r="CC46" t="e" cm="1">
        <f t="array" ref="CC46">IFERROR(IF(OR(ISNA($A46),$AC46&lt;100,INDEX(International!O$3:O$2000,_xlfn.XMATCH(100,International!O$3:O$2000,1,1)+$BR46)=""),NA(),INDEX(International!O$3:O$2000,_xlfn.XMATCH(100,International!O$3:O$2000,1,1)+$BR46)-100), NA())</f>
        <v>#N/A</v>
      </c>
      <c r="CD46" t="e" cm="1">
        <f t="array" ref="CD46">IFERROR(IF(OR(ISNA($A46),$AC46&lt;100,INDEX(International!R$3:R$2000,_xlfn.XMATCH(100,International!R$3:R$2000,1,1)+$BR46)=""),NA(),INDEX(International!R$3:R$2000,_xlfn.XMATCH(100,International!R$3:R$2000,1,1)+$BR46)-100), NA())</f>
        <v>#N/A</v>
      </c>
      <c r="CE46" t="e" cm="1">
        <f t="array" ref="CE46">IFERROR(IF(OR(ISNA($A46),$AC46&lt;100,INDEX(International!U$3:U$2000,_xlfn.XMATCH(100,International!U$3:U$2000,1,1)+$BR46)=""),NA(),INDEX(International!U$3:U$2000,_xlfn.XMATCH(100,International!U$3:U$2000,1,1)+$BR46)-100), NA())</f>
        <v>#N/A</v>
      </c>
      <c r="CF46" t="e" cm="1">
        <f t="array" ref="CF46">IFERROR(IF(OR(ISNA($A46),$AC46&lt;100,INDEX(International!X$3:X$2000,_xlfn.XMATCH(100,International!X$3:X$2000,1,1)+$BR46)=""),NA(),INDEX(International!X$3:X$2000,_xlfn.XMATCH(100,International!X$3:X$2000,1,1)+$BR46)-100), NA())</f>
        <v>#N/A</v>
      </c>
      <c r="CG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45+1,CG45+1,NA())))</f>
        <v>#N/A</v>
      </c>
      <c r="CH46" t="e" cm="1">
        <f t="array" ref="CH46">IFERROR(IF(ISNA($A46),NA(),INDEX(B$3:B$2000,_xlfn.XMATCH(Configuration!$B$12,B$3:B$2000,1,1)+$CG46)-Configuration!$B$12), NA())</f>
        <v>#N/A</v>
      </c>
      <c r="CI46" t="e" cm="1">
        <f t="array" ref="CI46">IFERROR(IF(ISNA($A46),NA(),INDEX(E$3:E$2000,_xlfn.XMATCH(Configuration!$B$12,E$3:E$2000,1,1)+$CG46)-Configuration!$B$12), NA())</f>
        <v>#N/A</v>
      </c>
      <c r="CJ46" t="e" cm="1">
        <f t="array" ref="CJ46">IFERROR(IF(ISNA($A46),NA(),INDEX(H$3:H$2000,_xlfn.XMATCH(Configuration!$B$12,H$3:H$2000,1,1)+$CG46)-Configuration!$B$12), NA())</f>
        <v>#N/A</v>
      </c>
      <c r="CK46" t="e" cm="1">
        <f t="array" ref="CK46">IFERROR(IF(ISNA($A46),NA(),INDEX(K$3:K$2000,_xlfn.XMATCH(Configuration!$B$12,K$3:K$2000,1,1)+$CG46)-Configuration!$B$12), NA())</f>
        <v>#N/A</v>
      </c>
      <c r="CL46" t="e" cm="1">
        <f t="array" ref="CL46">IFERROR(IF(ISNA($A46),NA(),INDEX(N$3:N$2000,_xlfn.XMATCH(Configuration!$B$12,N$3:N$2000,1,1)+$CG46)-Configuration!$B$12), NA())</f>
        <v>#N/A</v>
      </c>
      <c r="CM46" t="e" cm="1">
        <f t="array" ref="CM46">IFERROR(IF(ISNA($A46),NA(),INDEX(Q$3:Q$2000,_xlfn.XMATCH(Configuration!$B$12,Q$3:Q$2000,1,1)+$CG46)-Configuration!$B$12), NA())</f>
        <v>#N/A</v>
      </c>
      <c r="CN46" t="e" cm="1">
        <f t="array" ref="CN46">IFERROR(IF(ISNA($A46),NA(),INDEX(T$3:T$2000,_xlfn.XMATCH(Configuration!$B$12,T$3:T$2000,1,1)+$CG46)-Configuration!$B$12), NA())</f>
        <v>#N/A</v>
      </c>
      <c r="CO46" t="e" cm="1">
        <f t="array" ref="CO46">IFERROR(IF(ISNA($A46),NA(),INDEX(W$3:W$2000,_xlfn.XMATCH(Configuration!$B$12,W$3:W$2000,1,1)+$CG46)-Configuration!$B$12), NA())</f>
        <v>#N/A</v>
      </c>
    </row>
    <row r="47" spans="1:9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>
        <f t="shared" si="26"/>
        <v>#N/A</v>
      </c>
      <c r="BU47" t="e">
        <f t="shared" si="27"/>
        <v>#N/A</v>
      </c>
      <c r="BV47" t="e">
        <f t="shared" si="28"/>
        <v>#N/A</v>
      </c>
      <c r="BW47" t="e">
        <f t="shared" si="29"/>
        <v>#N/A</v>
      </c>
      <c r="BX47" t="e">
        <f t="shared" si="30"/>
        <v>#N/A</v>
      </c>
      <c r="BY47" t="e" cm="1">
        <f t="array" ref="BY47">IFERROR(IF(OR(ISNA($A47),$AC47&lt;100,INDEX(International!C$3:C$2000,_xlfn.XMATCH(100,International!C$3:C$2000,1,1)+$BR47)=""),NA(),INDEX(International!C$3:C$2000,_xlfn.XMATCH(100,International!C$3:C$2000,1,1)+$BR47)-100), NA())</f>
        <v>#N/A</v>
      </c>
      <c r="BZ47" t="e" cm="1">
        <f t="array" ref="BZ47">IFERROR(IF(OR(ISNA($A47),$AC47&lt;100,INDEX(International!F$3:F$2000,_xlfn.XMATCH(100,International!F$3:F$2000,1,1)+$BR47)=""),NA(),INDEX(International!F$3:F$2000,_xlfn.XMATCH(100,International!F$3:F$2000,1,1)+$BR47)-100), NA())</f>
        <v>#N/A</v>
      </c>
      <c r="CA47" t="e" cm="1">
        <f t="array" ref="CA47">IFERROR(IF(OR(ISNA($A47),$AC47&lt;100,INDEX(International!I$3:I$2000,_xlfn.XMATCH(100,International!I$3:I$2000,1,1)+$BR47)=""),NA(),INDEX(International!I$3:I$2000,_xlfn.XMATCH(100,International!I$3:I$2000,1,1)+$BR47)-100), NA())</f>
        <v>#N/A</v>
      </c>
      <c r="CB47" t="e" cm="1">
        <f t="array" ref="CB47">IFERROR(IF(OR(ISNA($A47),$AC47&lt;100,INDEX(International!L$3:L$2000,_xlfn.XMATCH(100,International!L$3:L$2000,1,1)+$BR47)=""),NA(),INDEX(International!L$3:L$2000,_xlfn.XMATCH(100,International!L$3:L$2000,1,1)+$BR47)-100), NA())</f>
        <v>#N/A</v>
      </c>
      <c r="CC47" t="e" cm="1">
        <f t="array" ref="CC47">IFERROR(IF(OR(ISNA($A47),$AC47&lt;100,INDEX(International!O$3:O$2000,_xlfn.XMATCH(100,International!O$3:O$2000,1,1)+$BR47)=""),NA(),INDEX(International!O$3:O$2000,_xlfn.XMATCH(100,International!O$3:O$2000,1,1)+$BR47)-100), NA())</f>
        <v>#N/A</v>
      </c>
      <c r="CD47" t="e" cm="1">
        <f t="array" ref="CD47">IFERROR(IF(OR(ISNA($A47),$AC47&lt;100,INDEX(International!R$3:R$2000,_xlfn.XMATCH(100,International!R$3:R$2000,1,1)+$BR47)=""),NA(),INDEX(International!R$3:R$2000,_xlfn.XMATCH(100,International!R$3:R$2000,1,1)+$BR47)-100), NA())</f>
        <v>#N/A</v>
      </c>
      <c r="CE47" t="e" cm="1">
        <f t="array" ref="CE47">IFERROR(IF(OR(ISNA($A47),$AC47&lt;100,INDEX(International!U$3:U$2000,_xlfn.XMATCH(100,International!U$3:U$2000,1,1)+$BR47)=""),NA(),INDEX(International!U$3:U$2000,_xlfn.XMATCH(100,International!U$3:U$2000,1,1)+$BR47)-100), NA())</f>
        <v>#N/A</v>
      </c>
      <c r="CF47" t="e" cm="1">
        <f t="array" ref="CF47">IFERROR(IF(OR(ISNA($A47),$AC47&lt;100,INDEX(International!X$3:X$2000,_xlfn.XMATCH(100,International!X$3:X$2000,1,1)+$BR47)=""),NA(),INDEX(International!X$3:X$2000,_xlfn.XMATCH(100,International!X$3:X$2000,1,1)+$BR47)-100), NA())</f>
        <v>#N/A</v>
      </c>
      <c r="CG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46+1,CG46+1,NA())))</f>
        <v>#N/A</v>
      </c>
      <c r="CH47" t="e" cm="1">
        <f t="array" ref="CH47">IFERROR(IF(ISNA($A47),NA(),INDEX(B$3:B$2000,_xlfn.XMATCH(Configuration!$B$12,B$3:B$2000,1,1)+$CG47)-Configuration!$B$12), NA())</f>
        <v>#N/A</v>
      </c>
      <c r="CI47" t="e" cm="1">
        <f t="array" ref="CI47">IFERROR(IF(ISNA($A47),NA(),INDEX(E$3:E$2000,_xlfn.XMATCH(Configuration!$B$12,E$3:E$2000,1,1)+$CG47)-Configuration!$B$12), NA())</f>
        <v>#N/A</v>
      </c>
      <c r="CJ47" t="e" cm="1">
        <f t="array" ref="CJ47">IFERROR(IF(ISNA($A47),NA(),INDEX(H$3:H$2000,_xlfn.XMATCH(Configuration!$B$12,H$3:H$2000,1,1)+$CG47)-Configuration!$B$12), NA())</f>
        <v>#N/A</v>
      </c>
      <c r="CK47" t="e" cm="1">
        <f t="array" ref="CK47">IFERROR(IF(ISNA($A47),NA(),INDEX(K$3:K$2000,_xlfn.XMATCH(Configuration!$B$12,K$3:K$2000,1,1)+$CG47)-Configuration!$B$12), NA())</f>
        <v>#N/A</v>
      </c>
      <c r="CL47" t="e" cm="1">
        <f t="array" ref="CL47">IFERROR(IF(ISNA($A47),NA(),INDEX(N$3:N$2000,_xlfn.XMATCH(Configuration!$B$12,N$3:N$2000,1,1)+$CG47)-Configuration!$B$12), NA())</f>
        <v>#N/A</v>
      </c>
      <c r="CM47" t="e" cm="1">
        <f t="array" ref="CM47">IFERROR(IF(ISNA($A47),NA(),INDEX(Q$3:Q$2000,_xlfn.XMATCH(Configuration!$B$12,Q$3:Q$2000,1,1)+$CG47)-Configuration!$B$12), NA())</f>
        <v>#N/A</v>
      </c>
      <c r="CN47" t="e" cm="1">
        <f t="array" ref="CN47">IFERROR(IF(ISNA($A47),NA(),INDEX(T$3:T$2000,_xlfn.XMATCH(Configuration!$B$12,T$3:T$2000,1,1)+$CG47)-Configuration!$B$12), NA())</f>
        <v>#N/A</v>
      </c>
      <c r="CO47" t="e" cm="1">
        <f t="array" ref="CO47">IFERROR(IF(ISNA($A47),NA(),INDEX(W$3:W$2000,_xlfn.XMATCH(Configuration!$B$12,W$3:W$2000,1,1)+$CG47)-Configuration!$B$12), NA())</f>
        <v>#N/A</v>
      </c>
    </row>
    <row r="48" spans="1:9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>
        <f t="shared" si="26"/>
        <v>#N/A</v>
      </c>
      <c r="BU48" t="e">
        <f t="shared" si="27"/>
        <v>#N/A</v>
      </c>
      <c r="BV48" t="e">
        <f t="shared" si="28"/>
        <v>#N/A</v>
      </c>
      <c r="BW48" t="e">
        <f t="shared" si="29"/>
        <v>#N/A</v>
      </c>
      <c r="BX48" t="e">
        <f t="shared" si="30"/>
        <v>#N/A</v>
      </c>
      <c r="BY48" t="e" cm="1">
        <f t="array" ref="BY48">IFERROR(IF(OR(ISNA($A48),$AC48&lt;100,INDEX(International!C$3:C$2000,_xlfn.XMATCH(100,International!C$3:C$2000,1,1)+$BR48)=""),NA(),INDEX(International!C$3:C$2000,_xlfn.XMATCH(100,International!C$3:C$2000,1,1)+$BR48)-100), NA())</f>
        <v>#N/A</v>
      </c>
      <c r="BZ48" t="e" cm="1">
        <f t="array" ref="BZ48">IFERROR(IF(OR(ISNA($A48),$AC48&lt;100,INDEX(International!F$3:F$2000,_xlfn.XMATCH(100,International!F$3:F$2000,1,1)+$BR48)=""),NA(),INDEX(International!F$3:F$2000,_xlfn.XMATCH(100,International!F$3:F$2000,1,1)+$BR48)-100), NA())</f>
        <v>#N/A</v>
      </c>
      <c r="CA48" t="e" cm="1">
        <f t="array" ref="CA48">IFERROR(IF(OR(ISNA($A48),$AC48&lt;100,INDEX(International!I$3:I$2000,_xlfn.XMATCH(100,International!I$3:I$2000,1,1)+$BR48)=""),NA(),INDEX(International!I$3:I$2000,_xlfn.XMATCH(100,International!I$3:I$2000,1,1)+$BR48)-100), NA())</f>
        <v>#N/A</v>
      </c>
      <c r="CB48" t="e" cm="1">
        <f t="array" ref="CB48">IFERROR(IF(OR(ISNA($A48),$AC48&lt;100,INDEX(International!L$3:L$2000,_xlfn.XMATCH(100,International!L$3:L$2000,1,1)+$BR48)=""),NA(),INDEX(International!L$3:L$2000,_xlfn.XMATCH(100,International!L$3:L$2000,1,1)+$BR48)-100), NA())</f>
        <v>#N/A</v>
      </c>
      <c r="CC48" t="e" cm="1">
        <f t="array" ref="CC48">IFERROR(IF(OR(ISNA($A48),$AC48&lt;100,INDEX(International!O$3:O$2000,_xlfn.XMATCH(100,International!O$3:O$2000,1,1)+$BR48)=""),NA(),INDEX(International!O$3:O$2000,_xlfn.XMATCH(100,International!O$3:O$2000,1,1)+$BR48)-100), NA())</f>
        <v>#N/A</v>
      </c>
      <c r="CD48" t="e" cm="1">
        <f t="array" ref="CD48">IFERROR(IF(OR(ISNA($A48),$AC48&lt;100,INDEX(International!R$3:R$2000,_xlfn.XMATCH(100,International!R$3:R$2000,1,1)+$BR48)=""),NA(),INDEX(International!R$3:R$2000,_xlfn.XMATCH(100,International!R$3:R$2000,1,1)+$BR48)-100), NA())</f>
        <v>#N/A</v>
      </c>
      <c r="CE48" t="e" cm="1">
        <f t="array" ref="CE48">IFERROR(IF(OR(ISNA($A48),$AC48&lt;100,INDEX(International!U$3:U$2000,_xlfn.XMATCH(100,International!U$3:U$2000,1,1)+$BR48)=""),NA(),INDEX(International!U$3:U$2000,_xlfn.XMATCH(100,International!U$3:U$2000,1,1)+$BR48)-100), NA())</f>
        <v>#N/A</v>
      </c>
      <c r="CF48" t="e" cm="1">
        <f t="array" ref="CF48">IFERROR(IF(OR(ISNA($A48),$AC48&lt;100,INDEX(International!X$3:X$2000,_xlfn.XMATCH(100,International!X$3:X$2000,1,1)+$BR48)=""),NA(),INDEX(International!X$3:X$2000,_xlfn.XMATCH(100,International!X$3:X$2000,1,1)+$BR48)-100), NA())</f>
        <v>#N/A</v>
      </c>
      <c r="CG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47+1,CG47+1,NA())))</f>
        <v>#N/A</v>
      </c>
      <c r="CH48" t="e" cm="1">
        <f t="array" ref="CH48">IFERROR(IF(ISNA($A48),NA(),INDEX(B$3:B$2000,_xlfn.XMATCH(Configuration!$B$12,B$3:B$2000,1,1)+$CG48)-Configuration!$B$12), NA())</f>
        <v>#N/A</v>
      </c>
      <c r="CI48" t="e" cm="1">
        <f t="array" ref="CI48">IFERROR(IF(ISNA($A48),NA(),INDEX(E$3:E$2000,_xlfn.XMATCH(Configuration!$B$12,E$3:E$2000,1,1)+$CG48)-Configuration!$B$12), NA())</f>
        <v>#N/A</v>
      </c>
      <c r="CJ48" t="e" cm="1">
        <f t="array" ref="CJ48">IFERROR(IF(ISNA($A48),NA(),INDEX(H$3:H$2000,_xlfn.XMATCH(Configuration!$B$12,H$3:H$2000,1,1)+$CG48)-Configuration!$B$12), NA())</f>
        <v>#N/A</v>
      </c>
      <c r="CK48" t="e" cm="1">
        <f t="array" ref="CK48">IFERROR(IF(ISNA($A48),NA(),INDEX(K$3:K$2000,_xlfn.XMATCH(Configuration!$B$12,K$3:K$2000,1,1)+$CG48)-Configuration!$B$12), NA())</f>
        <v>#N/A</v>
      </c>
      <c r="CL48" t="e" cm="1">
        <f t="array" ref="CL48">IFERROR(IF(ISNA($A48),NA(),INDEX(N$3:N$2000,_xlfn.XMATCH(Configuration!$B$12,N$3:N$2000,1,1)+$CG48)-Configuration!$B$12), NA())</f>
        <v>#N/A</v>
      </c>
      <c r="CM48" t="e" cm="1">
        <f t="array" ref="CM48">IFERROR(IF(ISNA($A48),NA(),INDEX(Q$3:Q$2000,_xlfn.XMATCH(Configuration!$B$12,Q$3:Q$2000,1,1)+$CG48)-Configuration!$B$12), NA())</f>
        <v>#N/A</v>
      </c>
      <c r="CN48" t="e" cm="1">
        <f t="array" ref="CN48">IFERROR(IF(ISNA($A48),NA(),INDEX(T$3:T$2000,_xlfn.XMATCH(Configuration!$B$12,T$3:T$2000,1,1)+$CG48)-Configuration!$B$12), NA())</f>
        <v>#N/A</v>
      </c>
      <c r="CO48" t="e" cm="1">
        <f t="array" ref="CO48">IFERROR(IF(ISNA($A48),NA(),INDEX(W$3:W$2000,_xlfn.XMATCH(Configuration!$B$12,W$3:W$2000,1,1)+$CG48)-Configuration!$B$12), NA())</f>
        <v>#N/A</v>
      </c>
    </row>
    <row r="49" spans="1:10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0</v>
      </c>
      <c r="BT49">
        <f t="shared" si="26"/>
        <v>0</v>
      </c>
      <c r="BU49">
        <f t="shared" si="27"/>
        <v>0</v>
      </c>
      <c r="BV49">
        <f t="shared" si="28"/>
        <v>0</v>
      </c>
      <c r="BW49">
        <f t="shared" si="29"/>
        <v>0</v>
      </c>
      <c r="BX49">
        <f t="shared" si="30"/>
        <v>13</v>
      </c>
      <c r="BY49" cm="1">
        <f t="array" ref="BY49">IFERROR(IF(OR(ISNA($A49),$AC49&lt;100,INDEX(International!C$3:C$2000,_xlfn.XMATCH(100,International!C$3:C$2000,1,1)+$BR49)=""),NA(),INDEX(International!C$3:C$2000,_xlfn.XMATCH(100,International!C$3:C$2000,1,1)+$BR49)-100), NA())</f>
        <v>55</v>
      </c>
      <c r="BZ49" cm="1">
        <f t="array" ref="BZ49">IFERROR(IF(OR(ISNA($A49),$AC49&lt;100,INDEX(International!F$3:F$2000,_xlfn.XMATCH(100,International!F$3:F$2000,1,1)+$BR49)=""),NA(),INDEX(International!F$3:F$2000,_xlfn.XMATCH(100,International!F$3:F$2000,1,1)+$BR49)-100), NA())</f>
        <v>0</v>
      </c>
      <c r="CA49" cm="1">
        <f t="array" ref="CA49">IFERROR(IF(OR(ISNA($A49),$AC49&lt;100,INDEX(International!I$3:I$2000,_xlfn.XMATCH(100,International!I$3:I$2000,1,1)+$BR49)=""),NA(),INDEX(International!I$3:I$2000,_xlfn.XMATCH(100,International!I$3:I$2000,1,1)+$BR49)-100), NA())</f>
        <v>162</v>
      </c>
      <c r="CB49" cm="1">
        <f t="array" ref="CB49">IFERROR(IF(OR(ISNA($A49),$AC49&lt;100,INDEX(International!L$3:L$2000,_xlfn.XMATCH(100,International!L$3:L$2000,1,1)+$BR49)=""),NA(),INDEX(International!L$3:L$2000,_xlfn.XMATCH(100,International!L$3:L$2000,1,1)+$BR49)-100), NA())</f>
        <v>18</v>
      </c>
      <c r="CC49" cm="1">
        <f t="array" ref="CC49">IFERROR(IF(OR(ISNA($A49),$AC49&lt;100,INDEX(International!O$3:O$2000,_xlfn.XMATCH(100,International!O$3:O$2000,1,1)+$BR49)=""),NA(),INDEX(International!O$3:O$2000,_xlfn.XMATCH(100,International!O$3:O$2000,1,1)+$BR49)-100), NA())</f>
        <v>9</v>
      </c>
      <c r="CD49" cm="1">
        <f t="array" ref="CD49">IFERROR(IF(OR(ISNA($A49),$AC49&lt;100,INDEX(International!R$3:R$2000,_xlfn.XMATCH(100,International!R$3:R$2000,1,1)+$BR49)=""),NA(),INDEX(International!R$3:R$2000,_xlfn.XMATCH(100,International!R$3:R$2000,1,1)+$BR49)-100), NA())</f>
        <v>2</v>
      </c>
      <c r="CE49" cm="1">
        <f t="array" ref="CE49">IFERROR(IF(OR(ISNA($A49),$AC49&lt;100,INDEX(International!U$3:U$2000,_xlfn.XMATCH(100,International!U$3:U$2000,1,1)+$BR49)=""),NA(),INDEX(International!U$3:U$2000,_xlfn.XMATCH(100,International!U$3:U$2000,1,1)+$BR49)-100), NA())</f>
        <v>4</v>
      </c>
      <c r="CF49" cm="1">
        <f t="array" ref="CF49">IFERROR(IF(OR(ISNA($A49),$AC49&lt;100,INDEX(International!X$3:X$2000,_xlfn.XMATCH(100,International!X$3:X$2000,1,1)+$BR49)=""),NA(),INDEX(International!X$3:X$2000,_xlfn.XMATCH(100,International!X$3:X$2000,1,1)+$BR49)-100), NA())</f>
        <v>15</v>
      </c>
      <c r="CG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48+1,CG48+1,NA())))</f>
        <v>#N/A</v>
      </c>
      <c r="CH49" t="e" cm="1">
        <f t="array" ref="CH49">IFERROR(IF(ISNA($A49),NA(),INDEX(B$3:B$2000,_xlfn.XMATCH(Configuration!$B$12,B$3:B$2000,1,1)+$CG49)-Configuration!$B$12), NA())</f>
        <v>#N/A</v>
      </c>
      <c r="CI49" t="e" cm="1">
        <f t="array" ref="CI49">IFERROR(IF(ISNA($A49),NA(),INDEX(E$3:E$2000,_xlfn.XMATCH(Configuration!$B$12,E$3:E$2000,1,1)+$CG49)-Configuration!$B$12), NA())</f>
        <v>#N/A</v>
      </c>
      <c r="CJ49" t="e" cm="1">
        <f t="array" ref="CJ49">IFERROR(IF(ISNA($A49),NA(),INDEX(H$3:H$2000,_xlfn.XMATCH(Configuration!$B$12,H$3:H$2000,1,1)+$CG49)-Configuration!$B$12), NA())</f>
        <v>#N/A</v>
      </c>
      <c r="CK49" t="e" cm="1">
        <f t="array" ref="CK49">IFERROR(IF(ISNA($A49),NA(),INDEX(K$3:K$2000,_xlfn.XMATCH(Configuration!$B$12,K$3:K$2000,1,1)+$CG49)-Configuration!$B$12), NA())</f>
        <v>#N/A</v>
      </c>
      <c r="CL49" t="e" cm="1">
        <f t="array" ref="CL49">IFERROR(IF(ISNA($A49),NA(),INDEX(N$3:N$2000,_xlfn.XMATCH(Configuration!$B$12,N$3:N$2000,1,1)+$CG49)-Configuration!$B$12), NA())</f>
        <v>#N/A</v>
      </c>
      <c r="CM49" t="e" cm="1">
        <f t="array" ref="CM49">IFERROR(IF(ISNA($A49),NA(),INDEX(Q$3:Q$2000,_xlfn.XMATCH(Configuration!$B$12,Q$3:Q$2000,1,1)+$CG49)-Configuration!$B$12), NA())</f>
        <v>#N/A</v>
      </c>
      <c r="CN49" t="e" cm="1">
        <f t="array" ref="CN49">IFERROR(IF(ISNA($A49),NA(),INDEX(T$3:T$2000,_xlfn.XMATCH(Configuration!$B$12,T$3:T$2000,1,1)+$CG49)-Configuration!$B$12), NA())</f>
        <v>#N/A</v>
      </c>
      <c r="CO49" t="e" cm="1">
        <f t="array" ref="CO49">IFERROR(IF(ISNA($A49),NA(),INDEX(W$3:W$2000,_xlfn.XMATCH(Configuration!$B$12,W$3:W$2000,1,1)+$CG49)-Configuration!$B$12), NA())</f>
        <v>#N/A</v>
      </c>
    </row>
    <row r="50" spans="1:10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100</v>
      </c>
      <c r="BT50">
        <f t="shared" si="26"/>
        <v>40</v>
      </c>
      <c r="BU50">
        <f t="shared" si="27"/>
        <v>24</v>
      </c>
      <c r="BV50">
        <f t="shared" si="28"/>
        <v>18</v>
      </c>
      <c r="BW50">
        <f t="shared" si="29"/>
        <v>14</v>
      </c>
      <c r="BX50">
        <f t="shared" si="30"/>
        <v>28</v>
      </c>
      <c r="BY50" cm="1">
        <f t="array" ref="BY50">IFERROR(IF(OR(ISNA($A50),$AC50&lt;100,INDEX(International!C$3:C$2000,_xlfn.XMATCH(100,International!C$3:C$2000,1,1)+$BR50)=""),NA(),INDEX(International!C$3:C$2000,_xlfn.XMATCH(100,International!C$3:C$2000,1,1)+$BR50)-100), NA())</f>
        <v>129</v>
      </c>
      <c r="BZ50" cm="1">
        <f t="array" ref="BZ50">IFERROR(IF(OR(ISNA($A50),$AC50&lt;100,INDEX(International!F$3:F$2000,_xlfn.XMATCH(100,International!F$3:F$2000,1,1)+$BR50)=""),NA(),INDEX(International!F$3:F$2000,_xlfn.XMATCH(100,International!F$3:F$2000,1,1)+$BR50)-100), NA())</f>
        <v>30</v>
      </c>
      <c r="CA50" cm="1">
        <f t="array" ref="CA50">IFERROR(IF(OR(ISNA($A50),$AC50&lt;100,INDEX(International!I$3:I$2000,_xlfn.XMATCH(100,International!I$3:I$2000,1,1)+$BR50)=""),NA(),INDEX(International!I$3:I$2000,_xlfn.XMATCH(100,International!I$3:I$2000,1,1)+$BR50)-100), NA())</f>
        <v>342</v>
      </c>
      <c r="CB50" cm="1">
        <f t="array" ref="CB50">IFERROR(IF(OR(ISNA($A50),$AC50&lt;100,INDEX(International!L$3:L$2000,_xlfn.XMATCH(100,International!L$3:L$2000,1,1)+$BR50)=""),NA(),INDEX(International!L$3:L$2000,_xlfn.XMATCH(100,International!L$3:L$2000,1,1)+$BR50)-100), NA())</f>
        <v>49</v>
      </c>
      <c r="CC50" cm="1">
        <f t="array" ref="CC50">IFERROR(IF(OR(ISNA($A50),$AC50&lt;100,INDEX(International!O$3:O$2000,_xlfn.XMATCH(100,International!O$3:O$2000,1,1)+$BR50)=""),NA(),INDEX(International!O$3:O$2000,_xlfn.XMATCH(100,International!O$3:O$2000,1,1)+$BR50)-100), NA())</f>
        <v>69</v>
      </c>
      <c r="CD50" cm="1">
        <f t="array" ref="CD50">IFERROR(IF(OR(ISNA($A50),$AC50&lt;100,INDEX(International!R$3:R$2000,_xlfn.XMATCH(100,International!R$3:R$2000,1,1)+$BR50)=""),NA(),INDEX(International!R$3:R$2000,_xlfn.XMATCH(100,International!R$3:R$2000,1,1)+$BR50)-100), NA())</f>
        <v>6</v>
      </c>
      <c r="CE50" cm="1">
        <f t="array" ref="CE50">IFERROR(IF(OR(ISNA($A50),$AC50&lt;100,INDEX(International!U$3:U$2000,_xlfn.XMATCH(100,International!U$3:U$2000,1,1)+$BR50)=""),NA(),INDEX(International!U$3:U$2000,_xlfn.XMATCH(100,International!U$3:U$2000,1,1)+$BR50)-100), NA())</f>
        <v>104</v>
      </c>
      <c r="CF50" cm="1">
        <f t="array" ref="CF50">IFERROR(IF(OR(ISNA($A50),$AC50&lt;100,INDEX(International!X$3:X$2000,_xlfn.XMATCH(100,International!X$3:X$2000,1,1)+$BR50)=""),NA(),INDEX(International!X$3:X$2000,_xlfn.XMATCH(100,International!X$3:X$2000,1,1)+$BR50)-100), NA())</f>
        <v>63</v>
      </c>
      <c r="CG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49+1,CG49+1,NA())))</f>
        <v>#N/A</v>
      </c>
      <c r="CH50" t="e" cm="1">
        <f t="array" ref="CH50">IFERROR(IF(ISNA($A50),NA(),INDEX(B$3:B$2000,_xlfn.XMATCH(Configuration!$B$12,B$3:B$2000,1,1)+$CG50)-Configuration!$B$12), NA())</f>
        <v>#N/A</v>
      </c>
      <c r="CI50" t="e" cm="1">
        <f t="array" ref="CI50">IFERROR(IF(ISNA($A50),NA(),INDEX(E$3:E$2000,_xlfn.XMATCH(Configuration!$B$12,E$3:E$2000,1,1)+$CG50)-Configuration!$B$12), NA())</f>
        <v>#N/A</v>
      </c>
      <c r="CJ50" t="e" cm="1">
        <f t="array" ref="CJ50">IFERROR(IF(ISNA($A50),NA(),INDEX(H$3:H$2000,_xlfn.XMATCH(Configuration!$B$12,H$3:H$2000,1,1)+$CG50)-Configuration!$B$12), NA())</f>
        <v>#N/A</v>
      </c>
      <c r="CK50" t="e" cm="1">
        <f t="array" ref="CK50">IFERROR(IF(ISNA($A50),NA(),INDEX(K$3:K$2000,_xlfn.XMATCH(Configuration!$B$12,K$3:K$2000,1,1)+$CG50)-Configuration!$B$12), NA())</f>
        <v>#N/A</v>
      </c>
      <c r="CL50" t="e" cm="1">
        <f t="array" ref="CL50">IFERROR(IF(ISNA($A50),NA(),INDEX(N$3:N$2000,_xlfn.XMATCH(Configuration!$B$12,N$3:N$2000,1,1)+$CG50)-Configuration!$B$12), NA())</f>
        <v>#N/A</v>
      </c>
      <c r="CM50" t="e" cm="1">
        <f t="array" ref="CM50">IFERROR(IF(ISNA($A50),NA(),INDEX(Q$3:Q$2000,_xlfn.XMATCH(Configuration!$B$12,Q$3:Q$2000,1,1)+$CG50)-Configuration!$B$12), NA())</f>
        <v>#N/A</v>
      </c>
      <c r="CN50" t="e" cm="1">
        <f t="array" ref="CN50">IFERROR(IF(ISNA($A50),NA(),INDEX(T$3:T$2000,_xlfn.XMATCH(Configuration!$B$12,T$3:T$2000,1,1)+$CG50)-Configuration!$B$12), NA())</f>
        <v>#N/A</v>
      </c>
      <c r="CO50" t="e" cm="1">
        <f t="array" ref="CO50">IFERROR(IF(ISNA($A50),NA(),INDEX(W$3:W$2000,_xlfn.XMATCH(Configuration!$B$12,W$3:W$2000,1,1)+$CG50)-Configuration!$B$12), NA())</f>
        <v>#N/A</v>
      </c>
    </row>
    <row r="51" spans="1:10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300</v>
      </c>
      <c r="BT51">
        <f t="shared" si="26"/>
        <v>100</v>
      </c>
      <c r="BU51">
        <f t="shared" si="27"/>
        <v>58</v>
      </c>
      <c r="BV51">
        <f t="shared" si="28"/>
        <v>40</v>
      </c>
      <c r="BW51">
        <f t="shared" si="29"/>
        <v>30</v>
      </c>
      <c r="BX51">
        <f t="shared" si="30"/>
        <v>58</v>
      </c>
      <c r="BY51" cm="1">
        <f t="array" ref="BY51">IFERROR(IF(OR(ISNA($A51),$AC51&lt;100,INDEX(International!C$3:C$2000,_xlfn.XMATCH(100,International!C$3:C$2000,1,1)+$BR51)=""),NA(),INDEX(International!C$3:C$2000,_xlfn.XMATCH(100,International!C$3:C$2000,1,1)+$BR51)-100), NA())</f>
        <v>222</v>
      </c>
      <c r="BZ51" cm="1">
        <f t="array" ref="BZ51">IFERROR(IF(OR(ISNA($A51),$AC51&lt;100,INDEX(International!F$3:F$2000,_xlfn.XMATCH(100,International!F$3:F$2000,1,1)+$BR51)=""),NA(),INDEX(International!F$3:F$2000,_xlfn.XMATCH(100,International!F$3:F$2000,1,1)+$BR51)-100), NA())</f>
        <v>91</v>
      </c>
      <c r="CA51" cm="1">
        <f t="array" ref="CA51">IFERROR(IF(OR(ISNA($A51),$AC51&lt;100,INDEX(International!I$3:I$2000,_xlfn.XMATCH(100,International!I$3:I$2000,1,1)+$BR51)=""),NA(),INDEX(International!I$3:I$2000,_xlfn.XMATCH(100,International!I$3:I$2000,1,1)+$BR51)-100), NA())</f>
        <v>515</v>
      </c>
      <c r="CB51" cm="1">
        <f t="array" ref="CB51">IFERROR(IF(OR(ISNA($A51),$AC51&lt;100,INDEX(International!L$3:L$2000,_xlfn.XMATCH(100,International!L$3:L$2000,1,1)+$BR51)=""),NA(),INDEX(International!L$3:L$2000,_xlfn.XMATCH(100,International!L$3:L$2000,1,1)+$BR51)-100), NA())</f>
        <v>117</v>
      </c>
      <c r="CC51" cm="1">
        <f t="array" ref="CC51">IFERROR(IF(OR(ISNA($A51),$AC51&lt;100,INDEX(International!O$3:O$2000,_xlfn.XMATCH(100,International!O$3:O$2000,1,1)+$BR51)=""),NA(),INDEX(International!O$3:O$2000,_xlfn.XMATCH(100,International!O$3:O$2000,1,1)+$BR51)-100), NA())</f>
        <v>100</v>
      </c>
      <c r="CD51" cm="1">
        <f t="array" ref="CD51">IFERROR(IF(OR(ISNA($A51),$AC51&lt;100,INDEX(International!R$3:R$2000,_xlfn.XMATCH(100,International!R$3:R$2000,1,1)+$BR51)=""),NA(),INDEX(International!R$3:R$2000,_xlfn.XMATCH(100,International!R$3:R$2000,1,1)+$BR51)-100), NA())</f>
        <v>8</v>
      </c>
      <c r="CE51" cm="1">
        <f t="array" ref="CE51">IFERROR(IF(OR(ISNA($A51),$AC51&lt;100,INDEX(International!U$3:U$2000,_xlfn.XMATCH(100,International!U$3:U$2000,1,1)+$BR51)=""),NA(),INDEX(International!U$3:U$2000,_xlfn.XMATCH(100,International!U$3:U$2000,1,1)+$BR51)-100), NA())</f>
        <v>333</v>
      </c>
      <c r="CF51" cm="1">
        <f t="array" ref="CF51">IFERROR(IF(OR(ISNA($A51),$AC51&lt;100,INDEX(International!X$3:X$2000,_xlfn.XMATCH(100,International!X$3:X$2000,1,1)+$BR51)=""),NA(),INDEX(International!X$3:X$2000,_xlfn.XMATCH(100,International!X$3:X$2000,1,1)+$BR51)-100), NA())</f>
        <v>106</v>
      </c>
      <c r="CG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50+1,CG50+1,NA())))</f>
        <v>#N/A</v>
      </c>
      <c r="CH51" t="e" cm="1">
        <f t="array" ref="CH51">IFERROR(IF(ISNA($A51),NA(),INDEX(B$3:B$2000,_xlfn.XMATCH(Configuration!$B$12,B$3:B$2000,1,1)+$CG51)-Configuration!$B$12), NA())</f>
        <v>#N/A</v>
      </c>
      <c r="CI51" t="e" cm="1">
        <f t="array" ref="CI51">IFERROR(IF(ISNA($A51),NA(),INDEX(E$3:E$2000,_xlfn.XMATCH(Configuration!$B$12,E$3:E$2000,1,1)+$CG51)-Configuration!$B$12), NA())</f>
        <v>#N/A</v>
      </c>
      <c r="CJ51" t="e" cm="1">
        <f t="array" ref="CJ51">IFERROR(IF(ISNA($A51),NA(),INDEX(H$3:H$2000,_xlfn.XMATCH(Configuration!$B$12,H$3:H$2000,1,1)+$CG51)-Configuration!$B$12), NA())</f>
        <v>#N/A</v>
      </c>
      <c r="CK51" t="e" cm="1">
        <f t="array" ref="CK51">IFERROR(IF(ISNA($A51),NA(),INDEX(K$3:K$2000,_xlfn.XMATCH(Configuration!$B$12,K$3:K$2000,1,1)+$CG51)-Configuration!$B$12), NA())</f>
        <v>#N/A</v>
      </c>
      <c r="CL51" t="e" cm="1">
        <f t="array" ref="CL51">IFERROR(IF(ISNA($A51),NA(),INDEX(N$3:N$2000,_xlfn.XMATCH(Configuration!$B$12,N$3:N$2000,1,1)+$CG51)-Configuration!$B$12), NA())</f>
        <v>#N/A</v>
      </c>
      <c r="CM51" t="e" cm="1">
        <f t="array" ref="CM51">IFERROR(IF(ISNA($A51),NA(),INDEX(Q$3:Q$2000,_xlfn.XMATCH(Configuration!$B$12,Q$3:Q$2000,1,1)+$CG51)-Configuration!$B$12), NA())</f>
        <v>#N/A</v>
      </c>
      <c r="CN51" t="e" cm="1">
        <f t="array" ref="CN51">IFERROR(IF(ISNA($A51),NA(),INDEX(T$3:T$2000,_xlfn.XMATCH(Configuration!$B$12,T$3:T$2000,1,1)+$CG51)-Configuration!$B$12), NA())</f>
        <v>#N/A</v>
      </c>
      <c r="CO51" t="e" cm="1">
        <f t="array" ref="CO51">IFERROR(IF(ISNA($A51),NA(),INDEX(W$3:W$2000,_xlfn.XMATCH(Configuration!$B$12,W$3:W$2000,1,1)+$CG51)-Configuration!$B$12), NA())</f>
        <v>#N/A</v>
      </c>
    </row>
    <row r="52" spans="1:10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700</v>
      </c>
      <c r="BT52">
        <f t="shared" si="26"/>
        <v>182</v>
      </c>
      <c r="BU52">
        <f t="shared" si="27"/>
        <v>100</v>
      </c>
      <c r="BV52">
        <f t="shared" si="28"/>
        <v>68</v>
      </c>
      <c r="BW52">
        <f t="shared" si="29"/>
        <v>50</v>
      </c>
      <c r="BX52">
        <f t="shared" si="30"/>
        <v>99</v>
      </c>
      <c r="BY52" cm="1">
        <f t="array" ref="BY52">IFERROR(IF(OR(ISNA($A52),$AC52&lt;100,INDEX(International!C$3:C$2000,_xlfn.XMATCH(100,International!C$3:C$2000,1,1)+$BR52)=""),NA(),INDEX(International!C$3:C$2000,_xlfn.XMATCH(100,International!C$3:C$2000,1,1)+$BR52)-100), NA())</f>
        <v>353</v>
      </c>
      <c r="BZ52" cm="1">
        <f t="array" ref="BZ52">IFERROR(IF(OR(ISNA($A52),$AC52&lt;100,INDEX(International!F$3:F$2000,_xlfn.XMATCH(100,International!F$3:F$2000,1,1)+$BR52)=""),NA(),INDEX(International!F$3:F$2000,_xlfn.XMATCH(100,International!F$3:F$2000,1,1)+$BR52)-100), NA())</f>
        <v>104</v>
      </c>
      <c r="CA52" cm="1">
        <f t="array" ref="CA52">IFERROR(IF(OR(ISNA($A52),$AC52&lt;100,INDEX(International!I$3:I$2000,_xlfn.XMATCH(100,International!I$3:I$2000,1,1)+$BR52)=""),NA(),INDEX(International!I$3:I$2000,_xlfn.XMATCH(100,International!I$3:I$2000,1,1)+$BR52)-100), NA())</f>
        <v>701</v>
      </c>
      <c r="CB52" cm="1">
        <f t="array" ref="CB52">IFERROR(IF(OR(ISNA($A52),$AC52&lt;100,INDEX(International!L$3:L$2000,_xlfn.XMATCH(100,International!L$3:L$2000,1,1)+$BR52)=""),NA(),INDEX(International!L$3:L$2000,_xlfn.XMATCH(100,International!L$3:L$2000,1,1)+$BR52)-100), NA())</f>
        <v>162</v>
      </c>
      <c r="CC52" cm="1">
        <f t="array" ref="CC52">IFERROR(IF(OR(ISNA($A52),$AC52&lt;100,INDEX(International!O$3:O$2000,_xlfn.XMATCH(100,International!O$3:O$2000,1,1)+$BR52)=""),NA(),INDEX(International!O$3:O$2000,_xlfn.XMATCH(100,International!O$3:O$2000,1,1)+$BR52)-100), NA())</f>
        <v>139</v>
      </c>
      <c r="CD52" cm="1">
        <f t="array" ref="CD52">IFERROR(IF(OR(ISNA($A52),$AC52&lt;100,INDEX(International!R$3:R$2000,_xlfn.XMATCH(100,International!R$3:R$2000,1,1)+$BR52)=""),NA(),INDEX(International!R$3:R$2000,_xlfn.XMATCH(100,International!R$3:R$2000,1,1)+$BR52)-100), NA())</f>
        <v>10</v>
      </c>
      <c r="CE52" cm="1">
        <f t="array" ref="CE52">IFERROR(IF(OR(ISNA($A52),$AC52&lt;100,INDEX(International!U$3:U$2000,_xlfn.XMATCH(100,International!U$3:U$2000,1,1)+$BR52)=""),NA(),INDEX(International!U$3:U$2000,_xlfn.XMATCH(100,International!U$3:U$2000,1,1)+$BR52)-100), NA())</f>
        <v>502</v>
      </c>
      <c r="CF52" cm="1">
        <f t="array" ref="CF52">IFERROR(IF(OR(ISNA($A52),$AC52&lt;100,INDEX(International!X$3:X$2000,_xlfn.XMATCH(100,International!X$3:X$2000,1,1)+$BR52)=""),NA(),INDEX(International!X$3:X$2000,_xlfn.XMATCH(100,International!X$3:X$2000,1,1)+$BR52)-100), NA())</f>
        <v>173</v>
      </c>
      <c r="CG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51+1,CG51+1,NA())))</f>
        <v>#N/A</v>
      </c>
      <c r="CH52" t="e" cm="1">
        <f t="array" ref="CH52">IFERROR(IF(ISNA($A52),NA(),INDEX(B$3:B$2000,_xlfn.XMATCH(Configuration!$B$12,B$3:B$2000,1,1)+$CG52)-Configuration!$B$12), NA())</f>
        <v>#N/A</v>
      </c>
      <c r="CI52" t="e" cm="1">
        <f t="array" ref="CI52">IFERROR(IF(ISNA($A52),NA(),INDEX(E$3:E$2000,_xlfn.XMATCH(Configuration!$B$12,E$3:E$2000,1,1)+$CG52)-Configuration!$B$12), NA())</f>
        <v>#N/A</v>
      </c>
      <c r="CJ52" t="e" cm="1">
        <f t="array" ref="CJ52">IFERROR(IF(ISNA($A52),NA(),INDEX(H$3:H$2000,_xlfn.XMATCH(Configuration!$B$12,H$3:H$2000,1,1)+$CG52)-Configuration!$B$12), NA())</f>
        <v>#N/A</v>
      </c>
      <c r="CK52" t="e" cm="1">
        <f t="array" ref="CK52">IFERROR(IF(ISNA($A52),NA(),INDEX(K$3:K$2000,_xlfn.XMATCH(Configuration!$B$12,K$3:K$2000,1,1)+$CG52)-Configuration!$B$12), NA())</f>
        <v>#N/A</v>
      </c>
      <c r="CL52" t="e" cm="1">
        <f t="array" ref="CL52">IFERROR(IF(ISNA($A52),NA(),INDEX(N$3:N$2000,_xlfn.XMATCH(Configuration!$B$12,N$3:N$2000,1,1)+$CG52)-Configuration!$B$12), NA())</f>
        <v>#N/A</v>
      </c>
      <c r="CM52" t="e" cm="1">
        <f t="array" ref="CM52">IFERROR(IF(ISNA($A52),NA(),INDEX(Q$3:Q$2000,_xlfn.XMATCH(Configuration!$B$12,Q$3:Q$2000,1,1)+$CG52)-Configuration!$B$12), NA())</f>
        <v>#N/A</v>
      </c>
      <c r="CN52" t="e" cm="1">
        <f t="array" ref="CN52">IFERROR(IF(ISNA($A52),NA(),INDEX(T$3:T$2000,_xlfn.XMATCH(Configuration!$B$12,T$3:T$2000,1,1)+$CG52)-Configuration!$B$12), NA())</f>
        <v>#N/A</v>
      </c>
      <c r="CO52" t="e" cm="1">
        <f t="array" ref="CO52">IFERROR(IF(ISNA($A52),NA(),INDEX(W$3:W$2000,_xlfn.XMATCH(Configuration!$B$12,W$3:W$2000,1,1)+$CG52)-Configuration!$B$12), NA())</f>
        <v>#N/A</v>
      </c>
    </row>
    <row r="53" spans="1:10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1500</v>
      </c>
      <c r="BT53">
        <f t="shared" si="26"/>
        <v>300</v>
      </c>
      <c r="BU53">
        <f t="shared" si="27"/>
        <v>150</v>
      </c>
      <c r="BV53">
        <f t="shared" si="28"/>
        <v>100</v>
      </c>
      <c r="BW53">
        <f t="shared" si="29"/>
        <v>74</v>
      </c>
      <c r="BX53">
        <f t="shared" si="30"/>
        <v>150</v>
      </c>
      <c r="BY53" cm="1">
        <f t="array" ref="BY53">IFERROR(IF(OR(ISNA($A53),$AC53&lt;100,INDEX(International!C$3:C$2000,_xlfn.XMATCH(100,International!C$3:C$2000,1,1)+$BR53)=""),NA(),INDEX(International!C$3:C$2000,_xlfn.XMATCH(100,International!C$3:C$2000,1,1)+$BR53)-100), NA())</f>
        <v>555</v>
      </c>
      <c r="BZ53" cm="1">
        <f t="array" ref="BZ53">IFERROR(IF(OR(ISNA($A53),$AC53&lt;100,INDEX(International!F$3:F$2000,_xlfn.XMATCH(100,International!F$3:F$2000,1,1)+$BR53)=""),NA(),INDEX(International!F$3:F$2000,_xlfn.XMATCH(100,International!F$3:F$2000,1,1)+$BR53)-100), NA())</f>
        <v>185</v>
      </c>
      <c r="CA53" cm="1">
        <f t="array" ref="CA53">IFERROR(IF(OR(ISNA($A53),$AC53&lt;100,INDEX(International!I$3:I$2000,_xlfn.XMATCH(100,International!I$3:I$2000,1,1)+$BR53)=""),NA(),INDEX(International!I$3:I$2000,_xlfn.XMATCH(100,International!I$3:I$2000,1,1)+$BR53)-100), NA())</f>
        <v>727</v>
      </c>
      <c r="CB53" cm="1">
        <f t="array" ref="CB53">IFERROR(IF(OR(ISNA($A53),$AC53&lt;100,INDEX(International!L$3:L$2000,_xlfn.XMATCH(100,International!L$3:L$2000,1,1)+$BR53)=""),NA(),INDEX(International!L$3:L$2000,_xlfn.XMATCH(100,International!L$3:L$2000,1,1)+$BR53)-100), NA())</f>
        <v>302</v>
      </c>
      <c r="CC53" cm="1">
        <f t="array" ref="CC53">IFERROR(IF(OR(ISNA($A53),$AC53&lt;100,INDEX(International!O$3:O$2000,_xlfn.XMATCH(100,International!O$3:O$2000,1,1)+$BR53)=""),NA(),INDEX(International!O$3:O$2000,_xlfn.XMATCH(100,International!O$3:O$2000,1,1)+$BR53)-100), NA())</f>
        <v>167</v>
      </c>
      <c r="CD53" cm="1">
        <f t="array" ref="CD53">IFERROR(IF(OR(ISNA($A53),$AC53&lt;100,INDEX(International!R$3:R$2000,_xlfn.XMATCH(100,International!R$3:R$2000,1,1)+$BR53)=""),NA(),INDEX(International!R$3:R$2000,_xlfn.XMATCH(100,International!R$3:R$2000,1,1)+$BR53)-100), NA())</f>
        <v>10</v>
      </c>
      <c r="CE53" cm="1">
        <f t="array" ref="CE53">IFERROR(IF(OR(ISNA($A53),$AC53&lt;100,INDEX(International!U$3:U$2000,_xlfn.XMATCH(100,International!U$3:U$2000,1,1)+$BR53)=""),NA(),INDEX(International!U$3:U$2000,_xlfn.XMATCH(100,International!U$3:U$2000,1,1)+$BR53)-100), NA())</f>
        <v>733</v>
      </c>
      <c r="CF53" cm="1">
        <f t="array" ref="CF53">IFERROR(IF(OR(ISNA($A53),$AC53&lt;100,INDEX(International!X$3:X$2000,_xlfn.XMATCH(100,International!X$3:X$2000,1,1)+$BR53)=""),NA(),INDEX(International!X$3:X$2000,_xlfn.XMATCH(100,International!X$3:X$2000,1,1)+$BR53)-100), NA())</f>
        <v>221</v>
      </c>
      <c r="CG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52+1,CG52+1,NA())))</f>
        <v>#N/A</v>
      </c>
      <c r="CH53" t="e" cm="1">
        <f t="array" ref="CH53">IFERROR(IF(ISNA($A53),NA(),INDEX(B$3:B$2000,_xlfn.XMATCH(Configuration!$B$12,B$3:B$2000,1,1)+$CG53)-Configuration!$B$12), NA())</f>
        <v>#N/A</v>
      </c>
      <c r="CI53" t="e" cm="1">
        <f t="array" ref="CI53">IFERROR(IF(ISNA($A53),NA(),INDEX(E$3:E$2000,_xlfn.XMATCH(Configuration!$B$12,E$3:E$2000,1,1)+$CG53)-Configuration!$B$12), NA())</f>
        <v>#N/A</v>
      </c>
      <c r="CJ53" t="e" cm="1">
        <f t="array" ref="CJ53">IFERROR(IF(ISNA($A53),NA(),INDEX(H$3:H$2000,_xlfn.XMATCH(Configuration!$B$12,H$3:H$2000,1,1)+$CG53)-Configuration!$B$12), NA())</f>
        <v>#N/A</v>
      </c>
      <c r="CK53" t="e" cm="1">
        <f t="array" ref="CK53">IFERROR(IF(ISNA($A53),NA(),INDEX(K$3:K$2000,_xlfn.XMATCH(Configuration!$B$12,K$3:K$2000,1,1)+$CG53)-Configuration!$B$12), NA())</f>
        <v>#N/A</v>
      </c>
      <c r="CL53" t="e" cm="1">
        <f t="array" ref="CL53">IFERROR(IF(ISNA($A53),NA(),INDEX(N$3:N$2000,_xlfn.XMATCH(Configuration!$B$12,N$3:N$2000,1,1)+$CG53)-Configuration!$B$12), NA())</f>
        <v>#N/A</v>
      </c>
      <c r="CM53" t="e" cm="1">
        <f t="array" ref="CM53">IFERROR(IF(ISNA($A53),NA(),INDEX(Q$3:Q$2000,_xlfn.XMATCH(Configuration!$B$12,Q$3:Q$2000,1,1)+$CG53)-Configuration!$B$12), NA())</f>
        <v>#N/A</v>
      </c>
      <c r="CN53" t="e" cm="1">
        <f t="array" ref="CN53">IFERROR(IF(ISNA($A53),NA(),INDEX(T$3:T$2000,_xlfn.XMATCH(Configuration!$B$12,T$3:T$2000,1,1)+$CG53)-Configuration!$B$12), NA())</f>
        <v>#N/A</v>
      </c>
      <c r="CO53" t="e" cm="1">
        <f t="array" ref="CO53">IFERROR(IF(ISNA($A53),NA(),INDEX(W$3:W$2000,_xlfn.XMATCH(Configuration!$B$12,W$3:W$2000,1,1)+$CG53)-Configuration!$B$12), NA())</f>
        <v>#N/A</v>
      </c>
    </row>
    <row r="54" spans="1:10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3100</v>
      </c>
      <c r="BT54">
        <f t="shared" si="26"/>
        <v>464</v>
      </c>
      <c r="BU54">
        <f t="shared" si="27"/>
        <v>216</v>
      </c>
      <c r="BV54">
        <f t="shared" si="28"/>
        <v>136</v>
      </c>
      <c r="BW54">
        <f t="shared" si="29"/>
        <v>100</v>
      </c>
      <c r="BX54">
        <f t="shared" si="30"/>
        <v>199</v>
      </c>
      <c r="BY54" cm="1">
        <f t="array" ref="BY54">IFERROR(IF(OR(ISNA($A54),$AC54&lt;100,INDEX(International!C$3:C$2000,_xlfn.XMATCH(100,International!C$3:C$2000,1,1)+$BR54)=""),NA(),INDEX(International!C$3:C$2000,_xlfn.XMATCH(100,International!C$3:C$2000,1,1)+$BR54)-100), NA())</f>
        <v>788</v>
      </c>
      <c r="BZ54" cm="1">
        <f t="array" ref="BZ54">IFERROR(IF(OR(ISNA($A54),$AC54&lt;100,INDEX(International!F$3:F$2000,_xlfn.XMATCH(100,International!F$3:F$2000,1,1)+$BR54)=""),NA(),INDEX(International!F$3:F$2000,_xlfn.XMATCH(100,International!F$3:F$2000,1,1)+$BR54)-100), NA())</f>
        <v>277</v>
      </c>
      <c r="CA54" cm="1">
        <f t="array" ref="CA54">IFERROR(IF(OR(ISNA($A54),$AC54&lt;100,INDEX(International!I$3:I$2000,_xlfn.XMATCH(100,International!I$3:I$2000,1,1)+$BR54)=""),NA(),INDEX(International!I$3:I$2000,_xlfn.XMATCH(100,International!I$3:I$2000,1,1)+$BR54)-100), NA())</f>
        <v>764</v>
      </c>
      <c r="CB54" cm="1">
        <f t="array" ref="CB54">IFERROR(IF(OR(ISNA($A54),$AC54&lt;100,INDEX(International!L$3:L$2000,_xlfn.XMATCH(100,International!L$3:L$2000,1,1)+$BR54)=""),NA(),INDEX(International!L$3:L$2000,_xlfn.XMATCH(100,International!L$3:L$2000,1,1)+$BR54)-100), NA())</f>
        <v>418</v>
      </c>
      <c r="CC54" cm="1">
        <f t="array" ref="CC54">IFERROR(IF(OR(ISNA($A54),$AC54&lt;100,INDEX(International!O$3:O$2000,_xlfn.XMATCH(100,International!O$3:O$2000,1,1)+$BR54)=""),NA(),INDEX(International!O$3:O$2000,_xlfn.XMATCH(100,International!O$3:O$2000,1,1)+$BR54)-100), NA())</f>
        <v>214</v>
      </c>
      <c r="CD54" cm="1">
        <f t="array" ref="CD54">IFERROR(IF(OR(ISNA($A54),$AC54&lt;100,INDEX(International!R$3:R$2000,_xlfn.XMATCH(100,International!R$3:R$2000,1,1)+$BR54)=""),NA(),INDEX(International!R$3:R$2000,_xlfn.XMATCH(100,International!R$3:R$2000,1,1)+$BR54)-100), NA())</f>
        <v>17</v>
      </c>
      <c r="CE54" cm="1">
        <f t="array" ref="CE54">IFERROR(IF(OR(ISNA($A54),$AC54&lt;100,INDEX(International!U$3:U$2000,_xlfn.XMATCH(100,International!U$3:U$2000,1,1)+$BR54)=""),NA(),INDEX(International!U$3:U$2000,_xlfn.XMATCH(100,International!U$3:U$2000,1,1)+$BR54)-100), NA())</f>
        <v>877</v>
      </c>
      <c r="CF54" cm="1">
        <f t="array" ref="CF54">IFERROR(IF(OR(ISNA($A54),$AC54&lt;100,INDEX(International!X$3:X$2000,_xlfn.XMATCH(100,International!X$3:X$2000,1,1)+$BR54)=""),NA(),INDEX(International!X$3:X$2000,_xlfn.XMATCH(100,International!X$3:X$2000,1,1)+$BR54)-100), NA())</f>
        <v>282</v>
      </c>
      <c r="CG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53+1,CG53+1,NA())))</f>
        <v>#N/A</v>
      </c>
      <c r="CH54" t="e" cm="1">
        <f t="array" ref="CH54">IFERROR(IF(ISNA($A54),NA(),INDEX(B$3:B$2000,_xlfn.XMATCH(Configuration!$B$12,B$3:B$2000,1,1)+$CG54)-Configuration!$B$12), NA())</f>
        <v>#N/A</v>
      </c>
      <c r="CI54" t="e" cm="1">
        <f t="array" ref="CI54">IFERROR(IF(ISNA($A54),NA(),INDEX(E$3:E$2000,_xlfn.XMATCH(Configuration!$B$12,E$3:E$2000,1,1)+$CG54)-Configuration!$B$12), NA())</f>
        <v>#N/A</v>
      </c>
      <c r="CJ54" t="e" cm="1">
        <f t="array" ref="CJ54">IFERROR(IF(ISNA($A54),NA(),INDEX(H$3:H$2000,_xlfn.XMATCH(Configuration!$B$12,H$3:H$2000,1,1)+$CG54)-Configuration!$B$12), NA())</f>
        <v>#N/A</v>
      </c>
      <c r="CK54" t="e" cm="1">
        <f t="array" ref="CK54">IFERROR(IF(ISNA($A54),NA(),INDEX(K$3:K$2000,_xlfn.XMATCH(Configuration!$B$12,K$3:K$2000,1,1)+$CG54)-Configuration!$B$12), NA())</f>
        <v>#N/A</v>
      </c>
      <c r="CL54" t="e" cm="1">
        <f t="array" ref="CL54">IFERROR(IF(ISNA($A54),NA(),INDEX(N$3:N$2000,_xlfn.XMATCH(Configuration!$B$12,N$3:N$2000,1,1)+$CG54)-Configuration!$B$12), NA())</f>
        <v>#N/A</v>
      </c>
      <c r="CM54" t="e" cm="1">
        <f t="array" ref="CM54">IFERROR(IF(ISNA($A54),NA(),INDEX(Q$3:Q$2000,_xlfn.XMATCH(Configuration!$B$12,Q$3:Q$2000,1,1)+$CG54)-Configuration!$B$12), NA())</f>
        <v>#N/A</v>
      </c>
      <c r="CN54" t="e" cm="1">
        <f t="array" ref="CN54">IFERROR(IF(ISNA($A54),NA(),INDEX(T$3:T$2000,_xlfn.XMATCH(Configuration!$B$12,T$3:T$2000,1,1)+$CG54)-Configuration!$B$12), NA())</f>
        <v>#N/A</v>
      </c>
      <c r="CO54" t="e" cm="1">
        <f t="array" ref="CO54">IFERROR(IF(ISNA($A54),NA(),INDEX(W$3:W$2000,_xlfn.XMATCH(Configuration!$B$12,W$3:W$2000,1,1)+$CG54)-Configuration!$B$12), NA())</f>
        <v>#N/A</v>
      </c>
    </row>
    <row r="55" spans="1:10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6300</v>
      </c>
      <c r="BT55">
        <f t="shared" si="26"/>
        <v>700</v>
      </c>
      <c r="BU55">
        <f t="shared" si="27"/>
        <v>300</v>
      </c>
      <c r="BV55">
        <f t="shared" si="28"/>
        <v>182</v>
      </c>
      <c r="BW55">
        <f t="shared" si="29"/>
        <v>128</v>
      </c>
      <c r="BX55">
        <f t="shared" si="30"/>
        <v>277</v>
      </c>
      <c r="BY55" cm="1">
        <f t="array" ref="BY55">IFERROR(IF(OR(ISNA($A55),$AC55&lt;100,INDEX(International!C$3:C$2000,_xlfn.XMATCH(100,International!C$3:C$2000,1,1)+$BR55)=""),NA(),INDEX(International!C$3:C$2000,_xlfn.XMATCH(100,International!C$3:C$2000,1,1)+$BR55)-100), NA())</f>
        <v>1028</v>
      </c>
      <c r="BZ55" cm="1">
        <f t="array" ref="BZ55">IFERROR(IF(OR(ISNA($A55),$AC55&lt;100,INDEX(International!F$3:F$2000,_xlfn.XMATCH(100,International!F$3:F$2000,1,1)+$BR55)=""),NA(),INDEX(International!F$3:F$2000,_xlfn.XMATCH(100,International!F$3:F$2000,1,1)+$BR55)-100), NA())</f>
        <v>553</v>
      </c>
      <c r="CA55" cm="1">
        <f t="array" ref="CA55">IFERROR(IF(OR(ISNA($A55),$AC55&lt;100,INDEX(International!I$3:I$2000,_xlfn.XMATCH(100,International!I$3:I$2000,1,1)+$BR55)=""),NA(),INDEX(International!I$3:I$2000,_xlfn.XMATCH(100,International!I$3:I$2000,1,1)+$BR55)-100), NA())</f>
        <v>814</v>
      </c>
      <c r="CB55" cm="1">
        <f t="array" ref="CB55">IFERROR(IF(OR(ISNA($A55),$AC55&lt;100,INDEX(International!L$3:L$2000,_xlfn.XMATCH(100,International!L$3:L$2000,1,1)+$BR55)=""),NA(),INDEX(International!L$3:L$2000,_xlfn.XMATCH(100,International!L$3:L$2000,1,1)+$BR55)-100), NA())</f>
        <v>483</v>
      </c>
      <c r="CC55" cm="1">
        <f t="array" ref="CC55">IFERROR(IF(OR(ISNA($A55),$AC55&lt;100,INDEX(International!O$3:O$2000,_xlfn.XMATCH(100,International!O$3:O$2000,1,1)+$BR55)=""),NA(),INDEX(International!O$3:O$2000,_xlfn.XMATCH(100,International!O$3:O$2000,1,1)+$BR55)-100), NA())</f>
        <v>336</v>
      </c>
      <c r="CD55" cm="1">
        <f t="array" ref="CD55">IFERROR(IF(OR(ISNA($A55),$AC55&lt;100,INDEX(International!R$3:R$2000,_xlfn.XMATCH(100,International!R$3:R$2000,1,1)+$BR55)=""),NA(),INDEX(International!R$3:R$2000,_xlfn.XMATCH(100,International!R$3:R$2000,1,1)+$BR55)-100), NA())</f>
        <v>30</v>
      </c>
      <c r="CE55" cm="1">
        <f t="array" ref="CE55">IFERROR(IF(OR(ISNA($A55),$AC55&lt;100,INDEX(International!U$3:U$2000,_xlfn.XMATCH(100,International!U$3:U$2000,1,1)+$BR55)=""),NA(),INDEX(International!U$3:U$2000,_xlfn.XMATCH(100,International!U$3:U$2000,1,1)+$BR55)-100), NA())</f>
        <v>1161</v>
      </c>
      <c r="CF55" cm="1">
        <f t="array" ref="CF55">IFERROR(IF(OR(ISNA($A55),$AC55&lt;100,INDEX(International!X$3:X$2000,_xlfn.XMATCH(100,International!X$3:X$2000,1,1)+$BR55)=""),NA(),INDEX(International!X$3:X$2000,_xlfn.XMATCH(100,International!X$3:X$2000,1,1)+$BR55)-100), NA())</f>
        <v>356</v>
      </c>
      <c r="CG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54+1,CG54+1,NA())))</f>
        <v>#N/A</v>
      </c>
      <c r="CH55" t="e" cm="1">
        <f t="array" ref="CH55">IFERROR(IF(ISNA($A55),NA(),INDEX(B$3:B$2000,_xlfn.XMATCH(Configuration!$B$12,B$3:B$2000,1,1)+$CG55)-Configuration!$B$12), NA())</f>
        <v>#N/A</v>
      </c>
      <c r="CI55" t="e" cm="1">
        <f t="array" ref="CI55">IFERROR(IF(ISNA($A55),NA(),INDEX(E$3:E$2000,_xlfn.XMATCH(Configuration!$B$12,E$3:E$2000,1,1)+$CG55)-Configuration!$B$12), NA())</f>
        <v>#N/A</v>
      </c>
      <c r="CJ55" t="e" cm="1">
        <f t="array" ref="CJ55">IFERROR(IF(ISNA($A55),NA(),INDEX(H$3:H$2000,_xlfn.XMATCH(Configuration!$B$12,H$3:H$2000,1,1)+$CG55)-Configuration!$B$12), NA())</f>
        <v>#N/A</v>
      </c>
      <c r="CK55" t="e" cm="1">
        <f t="array" ref="CK55">IFERROR(IF(ISNA($A55),NA(),INDEX(K$3:K$2000,_xlfn.XMATCH(Configuration!$B$12,K$3:K$2000,1,1)+$CG55)-Configuration!$B$12), NA())</f>
        <v>#N/A</v>
      </c>
      <c r="CL55" t="e" cm="1">
        <f t="array" ref="CL55">IFERROR(IF(ISNA($A55),NA(),INDEX(N$3:N$2000,_xlfn.XMATCH(Configuration!$B$12,N$3:N$2000,1,1)+$CG55)-Configuration!$B$12), NA())</f>
        <v>#N/A</v>
      </c>
      <c r="CM55" t="e" cm="1">
        <f t="array" ref="CM55">IFERROR(IF(ISNA($A55),NA(),INDEX(Q$3:Q$2000,_xlfn.XMATCH(Configuration!$B$12,Q$3:Q$2000,1,1)+$CG55)-Configuration!$B$12), NA())</f>
        <v>#N/A</v>
      </c>
      <c r="CN55" t="e" cm="1">
        <f t="array" ref="CN55">IFERROR(IF(ISNA($A55),NA(),INDEX(T$3:T$2000,_xlfn.XMATCH(Configuration!$B$12,T$3:T$2000,1,1)+$CG55)-Configuration!$B$12), NA())</f>
        <v>#N/A</v>
      </c>
      <c r="CO55" t="e" cm="1">
        <f t="array" ref="CO55">IFERROR(IF(ISNA($A55),NA(),INDEX(W$3:W$2000,_xlfn.XMATCH(Configuration!$B$12,W$3:W$2000,1,1)+$CG55)-Configuration!$B$12), NA())</f>
        <v>#N/A</v>
      </c>
    </row>
    <row r="56" spans="1:10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 t="str">
        <f>IF(OR(_xlfn.IFNA($A56,"")="", ROW()&lt;=3,MAX(International!$R$3:$R$2000)&lt;$AC56),"",$A56-_xlfn.XLOOKUP($AC56,International!$R$3:$R$2000,International!$A$3:$A$2000,NA(),1,1))</f>
        <v/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 t="e">
        <f t="shared" si="25"/>
        <v>#N/A</v>
      </c>
      <c r="BT56">
        <f t="shared" si="26"/>
        <v>1030</v>
      </c>
      <c r="BU56">
        <f t="shared" si="27"/>
        <v>402</v>
      </c>
      <c r="BV56">
        <f t="shared" si="28"/>
        <v>236</v>
      </c>
      <c r="BW56">
        <f t="shared" si="29"/>
        <v>162</v>
      </c>
      <c r="BX56">
        <f t="shared" si="30"/>
        <v>355</v>
      </c>
      <c r="BY56" cm="1">
        <f t="array" ref="BY56">IFERROR(IF(OR(ISNA($A56),$AC56&lt;100,INDEX(International!C$3:C$2000,_xlfn.XMATCH(100,International!C$3:C$2000,1,1)+$BR56)=""),NA(),INDEX(International!C$3:C$2000,_xlfn.XMATCH(100,International!C$3:C$2000,1,1)+$BR56)-100), NA())</f>
        <v>1594</v>
      </c>
      <c r="BZ56" cm="1">
        <f t="array" ref="BZ56">IFERROR(IF(OR(ISNA($A56),$AC56&lt;100,INDEX(International!F$3:F$2000,_xlfn.XMATCH(100,International!F$3:F$2000,1,1)+$BR56)=""),NA(),INDEX(International!F$3:F$2000,_xlfn.XMATCH(100,International!F$3:F$2000,1,1)+$BR56)-100), NA())</f>
        <v>849</v>
      </c>
      <c r="CA56" cm="1">
        <f t="array" ref="CA56">IFERROR(IF(OR(ISNA($A56),$AC56&lt;100,INDEX(International!I$3:I$2000,_xlfn.XMATCH(100,International!I$3:I$2000,1,1)+$BR56)=""),NA(),INDEX(International!I$3:I$2000,_xlfn.XMATCH(100,International!I$3:I$2000,1,1)+$BR56)-100), NA())</f>
        <v>877</v>
      </c>
      <c r="CB56" cm="1">
        <f t="array" ref="CB56">IFERROR(IF(OR(ISNA($A56),$AC56&lt;100,INDEX(International!L$3:L$2000,_xlfn.XMATCH(100,International!L$3:L$2000,1,1)+$BR56)=""),NA(),INDEX(International!L$3:L$2000,_xlfn.XMATCH(100,International!L$3:L$2000,1,1)+$BR56)-100), NA())</f>
        <v>859</v>
      </c>
      <c r="CC56" cm="1">
        <f t="array" ref="CC56">IFERROR(IF(OR(ISNA($A56),$AC56&lt;100,INDEX(International!O$3:O$2000,_xlfn.XMATCH(100,International!O$3:O$2000,1,1)+$BR56)=""),NA(),INDEX(International!O$3:O$2000,_xlfn.XMATCH(100,International!O$3:O$2000,1,1)+$BR56)-100), NA())</f>
        <v>459</v>
      </c>
      <c r="CD56" cm="1">
        <f t="array" ref="CD56">IFERROR(IF(OR(ISNA($A56),$AC56&lt;100,INDEX(International!R$3:R$2000,_xlfn.XMATCH(100,International!R$3:R$2000,1,1)+$BR56)=""),NA(),INDEX(International!R$3:R$2000,_xlfn.XMATCH(100,International!R$3:R$2000,1,1)+$BR56)-100), NA())</f>
        <v>38</v>
      </c>
      <c r="CE56" cm="1">
        <f t="array" ref="CE56">IFERROR(IF(OR(ISNA($A56),$AC56&lt;100,INDEX(International!U$3:U$2000,_xlfn.XMATCH(100,International!U$3:U$2000,1,1)+$BR56)=""),NA(),INDEX(International!U$3:U$2000,_xlfn.XMATCH(100,International!U$3:U$2000,1,1)+$BR56)-100), NA())</f>
        <v>1666</v>
      </c>
      <c r="CF56" cm="1">
        <f t="array" ref="CF56">IFERROR(IF(OR(ISNA($A56),$AC56&lt;100,INDEX(International!X$3:X$2000,_xlfn.XMATCH(100,International!X$3:X$2000,1,1)+$BR56)=""),NA(),INDEX(International!X$3:X$2000,_xlfn.XMATCH(100,International!X$3:X$2000,1,1)+$BR56)-100), NA())</f>
        <v>527</v>
      </c>
      <c r="CG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55+1,CG55+1,NA())))</f>
        <v>#N/A</v>
      </c>
      <c r="CH56" t="e" cm="1">
        <f t="array" ref="CH56">IFERROR(IF(ISNA($A56),NA(),INDEX(B$3:B$2000,_xlfn.XMATCH(Configuration!$B$12,B$3:B$2000,1,1)+$CG56)-Configuration!$B$12), NA())</f>
        <v>#N/A</v>
      </c>
      <c r="CI56" t="e" cm="1">
        <f t="array" ref="CI56">IFERROR(IF(ISNA($A56),NA(),INDEX(E$3:E$2000,_xlfn.XMATCH(Configuration!$B$12,E$3:E$2000,1,1)+$CG56)-Configuration!$B$12), NA())</f>
        <v>#N/A</v>
      </c>
      <c r="CJ56" t="e" cm="1">
        <f t="array" ref="CJ56">IFERROR(IF(ISNA($A56),NA(),INDEX(H$3:H$2000,_xlfn.XMATCH(Configuration!$B$12,H$3:H$2000,1,1)+$CG56)-Configuration!$B$12), NA())</f>
        <v>#N/A</v>
      </c>
      <c r="CK56" t="e" cm="1">
        <f t="array" ref="CK56">IFERROR(IF(ISNA($A56),NA(),INDEX(K$3:K$2000,_xlfn.XMATCH(Configuration!$B$12,K$3:K$2000,1,1)+$CG56)-Configuration!$B$12), NA())</f>
        <v>#N/A</v>
      </c>
      <c r="CL56" t="e" cm="1">
        <f t="array" ref="CL56">IFERROR(IF(ISNA($A56),NA(),INDEX(N$3:N$2000,_xlfn.XMATCH(Configuration!$B$12,N$3:N$2000,1,1)+$CG56)-Configuration!$B$12), NA())</f>
        <v>#N/A</v>
      </c>
      <c r="CM56" t="e" cm="1">
        <f t="array" ref="CM56">IFERROR(IF(ISNA($A56),NA(),INDEX(Q$3:Q$2000,_xlfn.XMATCH(Configuration!$B$12,Q$3:Q$2000,1,1)+$CG56)-Configuration!$B$12), NA())</f>
        <v>#N/A</v>
      </c>
      <c r="CN56" t="e" cm="1">
        <f t="array" ref="CN56">IFERROR(IF(ISNA($A56),NA(),INDEX(T$3:T$2000,_xlfn.XMATCH(Configuration!$B$12,T$3:T$2000,1,1)+$CG56)-Configuration!$B$12), NA())</f>
        <v>#N/A</v>
      </c>
      <c r="CO56" t="e" cm="1">
        <f t="array" ref="CO56">IFERROR(IF(ISNA($A56),NA(),INDEX(W$3:W$2000,_xlfn.XMATCH(Configuration!$B$12,W$3:W$2000,1,1)+$CG56)-Configuration!$B$12), NA())</f>
        <v>#N/A</v>
      </c>
    </row>
    <row r="57" spans="1:10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 t="str">
        <f>IF(OR(_xlfn.IFNA($A57,"")="", ROW()&lt;=3,MAX(International!$R$3:$R$2000)&lt;$AC57),"",$A57-_xlfn.XLOOKUP($AC57,International!$R$3:$R$2000,International!$A$3:$A$2000,NA(),1,1))</f>
        <v/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 t="e">
        <f t="shared" si="25"/>
        <v>#N/A</v>
      </c>
      <c r="BT57">
        <f t="shared" si="26"/>
        <v>1500</v>
      </c>
      <c r="BU57">
        <f t="shared" si="27"/>
        <v>534</v>
      </c>
      <c r="BV57">
        <f t="shared" si="28"/>
        <v>300</v>
      </c>
      <c r="BW57">
        <f t="shared" si="29"/>
        <v>202</v>
      </c>
      <c r="BX57">
        <f t="shared" si="30"/>
        <v>468</v>
      </c>
      <c r="BY57" cm="1">
        <f t="array" ref="BY57">IFERROR(IF(OR(ISNA($A57),$AC57&lt;100,INDEX(International!C$3:C$2000,_xlfn.XMATCH(100,International!C$3:C$2000,1,1)+$BR57)=""),NA(),INDEX(International!C$3:C$2000,_xlfn.XMATCH(100,International!C$3:C$2000,1,1)+$BR57)-100), NA())</f>
        <v>1936</v>
      </c>
      <c r="BZ57" cm="1">
        <f t="array" ref="BZ57">IFERROR(IF(OR(ISNA($A57),$AC57&lt;100,INDEX(International!F$3:F$2000,_xlfn.XMATCH(100,International!F$3:F$2000,1,1)+$BR57)=""),NA(),INDEX(International!F$3:F$2000,_xlfn.XMATCH(100,International!F$3:F$2000,1,1)+$BR57)-100), NA())</f>
        <v>1026</v>
      </c>
      <c r="CA57" cm="1">
        <f t="array" ref="CA57">IFERROR(IF(OR(ISNA($A57),$AC57&lt;100,INDEX(International!I$3:I$2000,_xlfn.XMATCH(100,International!I$3:I$2000,1,1)+$BR57)=""),NA(),INDEX(International!I$3:I$2000,_xlfn.XMATCH(100,International!I$3:I$2000,1,1)+$BR57)-100), NA())</f>
        <v>957</v>
      </c>
      <c r="CB57" cm="1">
        <f t="array" ref="CB57">IFERROR(IF(OR(ISNA($A57),$AC57&lt;100,INDEX(International!L$3:L$2000,_xlfn.XMATCH(100,International!L$3:L$2000,1,1)+$BR57)=""),NA(),INDEX(International!L$3:L$2000,_xlfn.XMATCH(100,International!L$3:L$2000,1,1)+$BR57)-100), NA())</f>
        <v>1181</v>
      </c>
      <c r="CC57" cm="1">
        <f t="array" ref="CC57">IFERROR(IF(OR(ISNA($A57),$AC57&lt;100,INDEX(International!O$3:O$2000,_xlfn.XMATCH(100,International!O$3:O$2000,1,1)+$BR57)=""),NA(),INDEX(International!O$3:O$2000,_xlfn.XMATCH(100,International!O$3:O$2000,1,1)+$BR57)-100), NA())</f>
        <v>589</v>
      </c>
      <c r="CD57" cm="1">
        <f t="array" ref="CD57">IFERROR(IF(OR(ISNA($A57),$AC57&lt;100,INDEX(International!R$3:R$2000,_xlfn.XMATCH(100,International!R$3:R$2000,1,1)+$BR57)=""),NA(),INDEX(International!R$3:R$2000,_xlfn.XMATCH(100,International!R$3:R$2000,1,1)+$BR57)-100), NA())</f>
        <v>50</v>
      </c>
      <c r="CE57" cm="1">
        <f t="array" ref="CE57">IFERROR(IF(OR(ISNA($A57),$AC57&lt;100,INDEX(International!U$3:U$2000,_xlfn.XMATCH(100,International!U$3:U$2000,1,1)+$BR57)=""),NA(),INDEX(International!U$3:U$2000,_xlfn.XMATCH(100,International!U$3:U$2000,1,1)+$BR57)-100), NA())</f>
        <v>2237</v>
      </c>
      <c r="CF57" cm="1">
        <f t="array" ref="CF57">IFERROR(IF(OR(ISNA($A57),$AC57&lt;100,INDEX(International!X$3:X$2000,_xlfn.XMATCH(100,International!X$3:X$2000,1,1)+$BR57)=""),NA(),INDEX(International!X$3:X$2000,_xlfn.XMATCH(100,International!X$3:X$2000,1,1)+$BR57)-100), NA())</f>
        <v>698</v>
      </c>
      <c r="CG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56+1,CG56+1,NA())))</f>
        <v>#N/A</v>
      </c>
      <c r="CH57" t="e" cm="1">
        <f t="array" ref="CH57">IFERROR(IF(ISNA($A57),NA(),INDEX(B$3:B$2000,_xlfn.XMATCH(Configuration!$B$12,B$3:B$2000,1,1)+$CG57)-Configuration!$B$12), NA())</f>
        <v>#N/A</v>
      </c>
      <c r="CI57" t="e" cm="1">
        <f t="array" ref="CI57">IFERROR(IF(ISNA($A57),NA(),INDEX(E$3:E$2000,_xlfn.XMATCH(Configuration!$B$12,E$3:E$2000,1,1)+$CG57)-Configuration!$B$12), NA())</f>
        <v>#N/A</v>
      </c>
      <c r="CJ57" t="e" cm="1">
        <f t="array" ref="CJ57">IFERROR(IF(ISNA($A57),NA(),INDEX(H$3:H$2000,_xlfn.XMATCH(Configuration!$B$12,H$3:H$2000,1,1)+$CG57)-Configuration!$B$12), NA())</f>
        <v>#N/A</v>
      </c>
      <c r="CK57" t="e" cm="1">
        <f t="array" ref="CK57">IFERROR(IF(ISNA($A57),NA(),INDEX(K$3:K$2000,_xlfn.XMATCH(Configuration!$B$12,K$3:K$2000,1,1)+$CG57)-Configuration!$B$12), NA())</f>
        <v>#N/A</v>
      </c>
      <c r="CL57" t="e" cm="1">
        <f t="array" ref="CL57">IFERROR(IF(ISNA($A57),NA(),INDEX(N$3:N$2000,_xlfn.XMATCH(Configuration!$B$12,N$3:N$2000,1,1)+$CG57)-Configuration!$B$12), NA())</f>
        <v>#N/A</v>
      </c>
      <c r="CM57" t="e" cm="1">
        <f t="array" ref="CM57">IFERROR(IF(ISNA($A57),NA(),INDEX(Q$3:Q$2000,_xlfn.XMATCH(Configuration!$B$12,Q$3:Q$2000,1,1)+$CG57)-Configuration!$B$12), NA())</f>
        <v>#N/A</v>
      </c>
      <c r="CN57" t="e" cm="1">
        <f t="array" ref="CN57">IFERROR(IF(ISNA($A57),NA(),INDEX(T$3:T$2000,_xlfn.XMATCH(Configuration!$B$12,T$3:T$2000,1,1)+$CG57)-Configuration!$B$12), NA())</f>
        <v>#N/A</v>
      </c>
      <c r="CO57" t="e" cm="1">
        <f t="array" ref="CO57">IFERROR(IF(ISNA($A57),NA(),INDEX(W$3:W$2000,_xlfn.XMATCH(Configuration!$B$12,W$3:W$2000,1,1)+$CG57)-Configuration!$B$12), NA())</f>
        <v>#N/A</v>
      </c>
    </row>
    <row r="58" spans="1:10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 t="e">
        <f t="shared" si="22"/>
        <v>#N/A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 t="e">
        <f t="shared" si="25"/>
        <v>#N/A</v>
      </c>
      <c r="BT58">
        <f t="shared" si="26"/>
        <v>2162</v>
      </c>
      <c r="BU58">
        <f t="shared" si="27"/>
        <v>700</v>
      </c>
      <c r="BV58">
        <f t="shared" si="28"/>
        <v>374</v>
      </c>
      <c r="BW58">
        <f t="shared" si="29"/>
        <v>248</v>
      </c>
      <c r="BX58">
        <f t="shared" si="30"/>
        <v>610</v>
      </c>
      <c r="BY58" cm="1">
        <f t="array" ref="BY58">IFERROR(IF(OR(ISNA($A58),$AC58&lt;100,INDEX(International!C$3:C$2000,_xlfn.XMATCH(100,International!C$3:C$2000,1,1)+$BR58)=""),NA(),INDEX(International!C$3:C$2000,_xlfn.XMATCH(100,International!C$3:C$2000,1,1)+$BR58)-100), NA())</f>
        <v>2402</v>
      </c>
      <c r="BZ58" cm="1">
        <f t="array" ref="BZ58">IFERROR(IF(OR(ISNA($A58),$AC58&lt;100,INDEX(International!F$3:F$2000,_xlfn.XMATCH(100,International!F$3:F$2000,1,1)+$BR58)=""),NA(),INDEX(International!F$3:F$2000,_xlfn.XMATCH(100,International!F$3:F$2000,1,1)+$BR58)-100), NA())</f>
        <v>1109</v>
      </c>
      <c r="CA58" cm="1">
        <f t="array" ref="CA58">IFERROR(IF(OR(ISNA($A58),$AC58&lt;100,INDEX(International!I$3:I$2000,_xlfn.XMATCH(100,International!I$3:I$2000,1,1)+$BR58)=""),NA(),INDEX(International!I$3:I$2000,_xlfn.XMATCH(100,International!I$3:I$2000,1,1)+$BR58)-100), NA())</f>
        <v>1051</v>
      </c>
      <c r="CB58" cm="1">
        <f t="array" ref="CB58">IFERROR(IF(OR(ISNA($A58),$AC58&lt;100,INDEX(International!L$3:L$2000,_xlfn.XMATCH(100,International!L$3:L$2000,1,1)+$BR58)=""),NA(),INDEX(International!L$3:L$2000,_xlfn.XMATCH(100,International!L$3:L$2000,1,1)+$BR58)-100), NA())</f>
        <v>1563</v>
      </c>
      <c r="CC58" cm="1">
        <f t="array" ref="CC58">IFERROR(IF(OR(ISNA($A58),$AC58&lt;100,INDEX(International!O$3:O$2000,_xlfn.XMATCH(100,International!O$3:O$2000,1,1)+$BR58)=""),NA(),INDEX(International!O$3:O$2000,_xlfn.XMATCH(100,International!O$3:O$2000,1,1)+$BR58)-100), NA())</f>
        <v>786</v>
      </c>
      <c r="CD58" cm="1">
        <f t="array" ref="CD58">IFERROR(IF(OR(ISNA($A58),$AC58&lt;100,INDEX(International!R$3:R$2000,_xlfn.XMATCH(100,International!R$3:R$2000,1,1)+$BR58)=""),NA(),INDEX(International!R$3:R$2000,_xlfn.XMATCH(100,International!R$3:R$2000,1,1)+$BR58)-100), NA())</f>
        <v>50</v>
      </c>
      <c r="CE58" cm="1">
        <f t="array" ref="CE58">IFERROR(IF(OR(ISNA($A58),$AC58&lt;100,INDEX(International!U$3:U$2000,_xlfn.XMATCH(100,International!U$3:U$2000,1,1)+$BR58)=""),NA(),INDEX(International!U$3:U$2000,_xlfn.XMATCH(100,International!U$3:U$2000,1,1)+$BR58)-100), NA())</f>
        <v>3050</v>
      </c>
      <c r="CF58" cm="1">
        <f t="array" ref="CF58">IFERROR(IF(OR(ISNA($A58),$AC58&lt;100,INDEX(International!X$3:X$2000,_xlfn.XMATCH(100,International!X$3:X$2000,1,1)+$BR58)=""),NA(),INDEX(International!X$3:X$2000,_xlfn.XMATCH(100,International!X$3:X$2000,1,1)+$BR58)-100), NA())</f>
        <v>1040</v>
      </c>
      <c r="CG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57+1,CG57+1,NA())))</f>
        <v>#N/A</v>
      </c>
      <c r="CH58" t="e" cm="1">
        <f t="array" ref="CH58">IFERROR(IF(ISNA($A58),NA(),INDEX(B$3:B$2000,_xlfn.XMATCH(Configuration!$B$12,B$3:B$2000,1,1)+$CG58)-Configuration!$B$12), NA())</f>
        <v>#N/A</v>
      </c>
      <c r="CI58" t="e" cm="1">
        <f t="array" ref="CI58">IFERROR(IF(ISNA($A58),NA(),INDEX(E$3:E$2000,_xlfn.XMATCH(Configuration!$B$12,E$3:E$2000,1,1)+$CG58)-Configuration!$B$12), NA())</f>
        <v>#N/A</v>
      </c>
      <c r="CJ58" t="e" cm="1">
        <f t="array" ref="CJ58">IFERROR(IF(ISNA($A58),NA(),INDEX(H$3:H$2000,_xlfn.XMATCH(Configuration!$B$12,H$3:H$2000,1,1)+$CG58)-Configuration!$B$12), NA())</f>
        <v>#N/A</v>
      </c>
      <c r="CK58" t="e" cm="1">
        <f t="array" ref="CK58">IFERROR(IF(ISNA($A58),NA(),INDEX(K$3:K$2000,_xlfn.XMATCH(Configuration!$B$12,K$3:K$2000,1,1)+$CG58)-Configuration!$B$12), NA())</f>
        <v>#N/A</v>
      </c>
      <c r="CL58" t="e" cm="1">
        <f t="array" ref="CL58">IFERROR(IF(ISNA($A58),NA(),INDEX(N$3:N$2000,_xlfn.XMATCH(Configuration!$B$12,N$3:N$2000,1,1)+$CG58)-Configuration!$B$12), NA())</f>
        <v>#N/A</v>
      </c>
      <c r="CM58" t="e" cm="1">
        <f t="array" ref="CM58">IFERROR(IF(ISNA($A58),NA(),INDEX(Q$3:Q$2000,_xlfn.XMATCH(Configuration!$B$12,Q$3:Q$2000,1,1)+$CG58)-Configuration!$B$12), NA())</f>
        <v>#N/A</v>
      </c>
      <c r="CN58" t="e" cm="1">
        <f t="array" ref="CN58">IFERROR(IF(ISNA($A58),NA(),INDEX(T$3:T$2000,_xlfn.XMATCH(Configuration!$B$12,T$3:T$2000,1,1)+$CG58)-Configuration!$B$12), NA())</f>
        <v>#N/A</v>
      </c>
      <c r="CO58" t="e" cm="1">
        <f t="array" ref="CO58">IFERROR(IF(ISNA($A58),NA(),INDEX(W$3:W$2000,_xlfn.XMATCH(Configuration!$B$12,W$3:W$2000,1,1)+$CG58)-Configuration!$B$12), NA())</f>
        <v>#N/A</v>
      </c>
    </row>
    <row r="59" spans="1:10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4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46</v>
      </c>
      <c r="AE59">
        <f t="shared" si="2"/>
        <v>7</v>
      </c>
      <c r="AF59" s="5">
        <f t="shared" si="3"/>
        <v>0.9859154929577465</v>
      </c>
      <c r="AG59">
        <f t="shared" si="4"/>
        <v>797</v>
      </c>
      <c r="AH59">
        <f t="shared" si="5"/>
        <v>497</v>
      </c>
      <c r="AI59">
        <f t="shared" si="6"/>
        <v>42</v>
      </c>
      <c r="AJ59">
        <f t="shared" si="7"/>
        <v>1</v>
      </c>
      <c r="AK59">
        <f t="shared" si="8"/>
        <v>454</v>
      </c>
      <c r="AL59" s="2">
        <f t="shared" si="9"/>
        <v>0.13207547169811321</v>
      </c>
      <c r="AM59" s="2">
        <f t="shared" si="10"/>
        <v>0.86792452830188682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 t="e">
        <f t="shared" si="22"/>
        <v>#N/A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 t="shared" si="25"/>
        <v>#N/A</v>
      </c>
      <c r="BT59">
        <f t="shared" si="26"/>
        <v>3100</v>
      </c>
      <c r="BU59">
        <f t="shared" si="27"/>
        <v>906</v>
      </c>
      <c r="BV59">
        <f t="shared" si="28"/>
        <v>464</v>
      </c>
      <c r="BW59">
        <f t="shared" si="29"/>
        <v>300</v>
      </c>
      <c r="BX59">
        <f t="shared" si="30"/>
        <v>750</v>
      </c>
      <c r="BY59" cm="1">
        <f t="array" ref="BY59">IFERROR(IF(OR(ISNA($A59),$AC59&lt;100,INDEX(International!C$3:C$2000,_xlfn.XMATCH(100,International!C$3:C$2000,1,1)+$BR59)=""),NA(),INDEX(International!C$3:C$2000,_xlfn.XMATCH(100,International!C$3:C$2000,1,1)+$BR59)-100), NA())</f>
        <v>2989</v>
      </c>
      <c r="BZ59" cm="1">
        <f t="array" ref="BZ59">IFERROR(IF(OR(ISNA($A59),$AC59&lt;100,INDEX(International!F$3:F$2000,_xlfn.XMATCH(100,International!F$3:F$2000,1,1)+$BR59)=""),NA(),INDEX(International!F$3:F$2000,_xlfn.XMATCH(100,International!F$3:F$2000,1,1)+$BR59)-100), NA())</f>
        <v>1684</v>
      </c>
      <c r="CA59" cm="1">
        <f t="array" ref="CA59">IFERROR(IF(OR(ISNA($A59),$AC59&lt;100,INDEX(International!I$3:I$2000,_xlfn.XMATCH(100,International!I$3:I$2000,1,1)+$BR59)=""),NA(),INDEX(International!I$3:I$2000,_xlfn.XMATCH(100,International!I$3:I$2000,1,1)+$BR59)-100), NA())</f>
        <v>1155</v>
      </c>
      <c r="CB59" cm="1">
        <f t="array" ref="CB59">IFERROR(IF(OR(ISNA($A59),$AC59&lt;100,INDEX(International!L$3:L$2000,_xlfn.XMATCH(100,International!L$3:L$2000,1,1)+$BR59)=""),NA(),INDEX(International!L$3:L$2000,_xlfn.XMATCH(100,International!L$3:L$2000,1,1)+$BR59)-100), NA())</f>
        <v>2079</v>
      </c>
      <c r="CC59" cm="1">
        <f t="array" ref="CC59">IFERROR(IF(OR(ISNA($A59),$AC59&lt;100,INDEX(International!O$3:O$2000,_xlfn.XMATCH(100,International!O$3:O$2000,1,1)+$BR59)=""),NA(),INDEX(International!O$3:O$2000,_xlfn.XMATCH(100,International!O$3:O$2000,1,1)+$BR59)-100), NA())</f>
        <v>958</v>
      </c>
      <c r="CD59" cm="1">
        <f t="array" ref="CD59">IFERROR(IF(OR(ISNA($A59),$AC59&lt;100,INDEX(International!R$3:R$2000,_xlfn.XMATCH(100,International!R$3:R$2000,1,1)+$BR59)=""),NA(),INDEX(International!R$3:R$2000,_xlfn.XMATCH(100,International!R$3:R$2000,1,1)+$BR59)-100), NA())</f>
        <v>60</v>
      </c>
      <c r="CE59" cm="1">
        <f t="array" ref="CE59">IFERROR(IF(OR(ISNA($A59),$AC59&lt;100,INDEX(International!U$3:U$2000,_xlfn.XMATCH(100,International!U$3:U$2000,1,1)+$BR59)=""),NA(),INDEX(International!U$3:U$2000,_xlfn.XMATCH(100,International!U$3:U$2000,1,1)+$BR59)-100), NA())</f>
        <v>3636</v>
      </c>
      <c r="CF59" cm="1">
        <f t="array" ref="CF59">IFERROR(IF(OR(ISNA($A59),$AC59&lt;100,INDEX(International!X$3:X$2000,_xlfn.XMATCH(100,International!X$3:X$2000,1,1)+$BR59)=""),NA(),INDEX(International!X$3:X$2000,_xlfn.XMATCH(100,International!X$3:X$2000,1,1)+$BR59)-100), NA())</f>
        <v>1241</v>
      </c>
      <c r="CG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58+1,CG58+1,NA())))</f>
        <v>#N/A</v>
      </c>
      <c r="CH59" t="e" cm="1">
        <f t="array" ref="CH59">IFERROR(IF(ISNA($A59),NA(),INDEX(B$3:B$2000,_xlfn.XMATCH(Configuration!$B$12,B$3:B$2000,1,1)+$CG59)-Configuration!$B$12), NA())</f>
        <v>#N/A</v>
      </c>
      <c r="CI59" t="e" cm="1">
        <f t="array" ref="CI59">IFERROR(IF(ISNA($A59),NA(),INDEX(E$3:E$2000,_xlfn.XMATCH(Configuration!$B$12,E$3:E$2000,1,1)+$CG59)-Configuration!$B$12), NA())</f>
        <v>#N/A</v>
      </c>
      <c r="CJ59" t="e" cm="1">
        <f t="array" ref="CJ59">IFERROR(IF(ISNA($A59),NA(),INDEX(H$3:H$2000,_xlfn.XMATCH(Configuration!$B$12,H$3:H$2000,1,1)+$CG59)-Configuration!$B$12), NA())</f>
        <v>#N/A</v>
      </c>
      <c r="CK59" t="e" cm="1">
        <f t="array" ref="CK59">IFERROR(IF(ISNA($A59),NA(),INDEX(K$3:K$2000,_xlfn.XMATCH(Configuration!$B$12,K$3:K$2000,1,1)+$CG59)-Configuration!$B$12), NA())</f>
        <v>#N/A</v>
      </c>
      <c r="CL59" t="e" cm="1">
        <f t="array" ref="CL59">IFERROR(IF(ISNA($A59),NA(),INDEX(N$3:N$2000,_xlfn.XMATCH(Configuration!$B$12,N$3:N$2000,1,1)+$CG59)-Configuration!$B$12), NA())</f>
        <v>#N/A</v>
      </c>
      <c r="CM59" t="e" cm="1">
        <f t="array" ref="CM59">IFERROR(IF(ISNA($A59),NA(),INDEX(Q$3:Q$2000,_xlfn.XMATCH(Configuration!$B$12,Q$3:Q$2000,1,1)+$CG59)-Configuration!$B$12), NA())</f>
        <v>#N/A</v>
      </c>
      <c r="CN59" t="e" cm="1">
        <f t="array" ref="CN59">IFERROR(IF(ISNA($A59),NA(),INDEX(T$3:T$2000,_xlfn.XMATCH(Configuration!$B$12,T$3:T$2000,1,1)+$CG59)-Configuration!$B$12), NA())</f>
        <v>#N/A</v>
      </c>
      <c r="CO59" t="e" cm="1">
        <f t="array" ref="CO59">IFERROR(IF(ISNA($A59),NA(),INDEX(W$3:W$2000,_xlfn.XMATCH(Configuration!$B$12,W$3:W$2000,1,1)+$CG59)-Configuration!$B$12), NA())</f>
        <v>#N/A</v>
      </c>
    </row>
    <row r="60" spans="1:10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5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4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224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1074</v>
      </c>
      <c r="AD60">
        <f t="shared" si="1"/>
        <v>46</v>
      </c>
      <c r="AE60">
        <f t="shared" si="2"/>
        <v>7</v>
      </c>
      <c r="AF60" s="5">
        <f t="shared" si="3"/>
        <v>1.6</v>
      </c>
      <c r="AG60">
        <f t="shared" si="4"/>
        <v>1021</v>
      </c>
      <c r="AH60">
        <f t="shared" si="5"/>
        <v>638</v>
      </c>
      <c r="AI60">
        <f t="shared" si="6"/>
        <v>42</v>
      </c>
      <c r="AJ60">
        <f t="shared" si="7"/>
        <v>1</v>
      </c>
      <c r="AK60">
        <f t="shared" si="8"/>
        <v>595</v>
      </c>
      <c r="AL60" s="2">
        <f t="shared" si="9"/>
        <v>0.13207547169811321</v>
      </c>
      <c r="AM60" s="2">
        <f t="shared" si="10"/>
        <v>0.86792452830188682</v>
      </c>
      <c r="AN60" s="2">
        <f t="shared" si="11"/>
        <v>8.3798882681564244E-3</v>
      </c>
      <c r="AO60" s="2">
        <f t="shared" si="12"/>
        <v>0.4059590316573557</v>
      </c>
      <c r="AP60" s="2">
        <f t="shared" si="13"/>
        <v>4.6554934823091251E-3</v>
      </c>
      <c r="AQ60" s="2">
        <f t="shared" si="14"/>
        <v>6.2383612662942269E-2</v>
      </c>
      <c r="AR60" s="2">
        <f t="shared" si="15"/>
        <v>0.20577281191806332</v>
      </c>
      <c r="AS60" s="2">
        <f t="shared" si="16"/>
        <v>1.5828677839851025E-2</v>
      </c>
      <c r="AT60" s="2">
        <f t="shared" si="17"/>
        <v>8.3798882681564241E-2</v>
      </c>
      <c r="AU60" s="2">
        <f t="shared" si="18"/>
        <v>0.21322160148975791</v>
      </c>
      <c r="AV60" s="3">
        <f t="shared" ca="1" si="19"/>
        <v>117.71428571428571</v>
      </c>
      <c r="AW60" s="2">
        <f t="shared" si="20"/>
        <v>0.2635294117647059</v>
      </c>
      <c r="AX60" s="2">
        <f t="shared" si="21"/>
        <v>0.6</v>
      </c>
      <c r="AY60" t="e">
        <f t="shared" si="22"/>
        <v>#N/A</v>
      </c>
      <c r="AZ60">
        <f t="shared" si="23"/>
        <v>4</v>
      </c>
      <c r="BA60" s="3">
        <f>IF(_xlfn.IFNA($A60,"")="","",AC60/(Configuration!$B$1/1000000))</f>
        <v>42.342978122794634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 t="shared" si="25"/>
        <v>#N/A</v>
      </c>
      <c r="BT60">
        <f t="shared" si="26"/>
        <v>4424</v>
      </c>
      <c r="BU60">
        <f t="shared" si="27"/>
        <v>1168</v>
      </c>
      <c r="BV60">
        <f t="shared" si="28"/>
        <v>572</v>
      </c>
      <c r="BW60">
        <f t="shared" si="29"/>
        <v>358</v>
      </c>
      <c r="BX60">
        <f t="shared" si="30"/>
        <v>974</v>
      </c>
      <c r="BY60" cm="1">
        <f t="array" ref="BY60">IFERROR(IF(OR(ISNA($A60),$AC60&lt;100,INDEX(International!C$3:C$2000,_xlfn.XMATCH(100,International!C$3:C$2000,1,1)+$BR60)=""),NA(),INDEX(International!C$3:C$2000,_xlfn.XMATCH(100,International!C$3:C$2000,1,1)+$BR60)-100), NA())</f>
        <v>3758</v>
      </c>
      <c r="BZ60" cm="1">
        <f t="array" ref="BZ60">IFERROR(IF(OR(ISNA($A60),$AC60&lt;100,INDEX(International!F$3:F$2000,_xlfn.XMATCH(100,International!F$3:F$2000,1,1)+$BR60)=""),NA(),INDEX(International!F$3:F$2000,_xlfn.XMATCH(100,International!F$3:F$2000,1,1)+$BR60)-100), NA())</f>
        <v>2181</v>
      </c>
      <c r="CA60" cm="1">
        <f t="array" ref="CA60">IFERROR(IF(OR(ISNA($A60),$AC60&lt;100,INDEX(International!I$3:I$2000,_xlfn.XMATCH(100,International!I$3:I$2000,1,1)+$BR60)=""),NA(),INDEX(International!I$3:I$2000,_xlfn.XMATCH(100,International!I$3:I$2000,1,1)+$BR60)-100), NA())</f>
        <v>1226</v>
      </c>
      <c r="CB60" cm="1">
        <f t="array" ref="CB60">IFERROR(IF(OR(ISNA($A60),$AC60&lt;100,INDEX(International!L$3:L$2000,_xlfn.XMATCH(100,International!L$3:L$2000,1,1)+$BR60)=""),NA(),INDEX(International!L$3:L$2000,_xlfn.XMATCH(100,International!L$3:L$2000,1,1)+$BR60)-100), NA())</f>
        <v>2627</v>
      </c>
      <c r="CC60" cm="1">
        <f t="array" ref="CC60">IFERROR(IF(OR(ISNA($A60),$AC60&lt;100,INDEX(International!O$3:O$2000,_xlfn.XMATCH(100,International!O$3:O$2000,1,1)+$BR60)=""),NA(),INDEX(International!O$3:O$2000,_xlfn.XMATCH(100,International!O$3:O$2000,1,1)+$BR60)-100), NA())</f>
        <v>1143</v>
      </c>
      <c r="CD60" cm="1">
        <f t="array" ref="CD60">IFERROR(IF(OR(ISNA($A60),$AC60&lt;100,INDEX(International!R$3:R$2000,_xlfn.XMATCH(100,International!R$3:R$2000,1,1)+$BR60)=""),NA(),INDEX(International!R$3:R$2000,_xlfn.XMATCH(100,International!R$3:R$2000,1,1)+$BR60)-100), NA())</f>
        <v>78</v>
      </c>
      <c r="CE60" cm="1">
        <f t="array" ref="CE60">IFERROR(IF(OR(ISNA($A60),$AC60&lt;100,INDEX(International!U$3:U$2000,_xlfn.XMATCH(100,International!U$3:U$2000,1,1)+$BR60)=""),NA(),INDEX(International!U$3:U$2000,_xlfn.XMATCH(100,International!U$3:U$2000,1,1)+$BR60)-100), NA())</f>
        <v>4235</v>
      </c>
      <c r="CF60" cm="1">
        <f t="array" ref="CF60">IFERROR(IF(OR(ISNA($A60),$AC60&lt;100,INDEX(International!X$3:X$2000,_xlfn.XMATCH(100,International!X$3:X$2000,1,1)+$BR60)=""),NA(),INDEX(International!X$3:X$2000,_xlfn.XMATCH(100,International!X$3:X$2000,1,1)+$BR60)-100), NA())</f>
        <v>1443</v>
      </c>
      <c r="CG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59+1,CG59+1,NA())))</f>
        <v>#N/A</v>
      </c>
      <c r="CH60" t="e" cm="1">
        <f t="array" ref="CH60">IFERROR(IF(ISNA($A60),NA(),INDEX(B$3:B$2000,_xlfn.XMATCH(Configuration!$B$12,B$3:B$2000,1,1)+$CG60)-Configuration!$B$12), NA())</f>
        <v>#N/A</v>
      </c>
      <c r="CI60" t="e" cm="1">
        <f t="array" ref="CI60">IFERROR(IF(ISNA($A60),NA(),INDEX(E$3:E$2000,_xlfn.XMATCH(Configuration!$B$12,E$3:E$2000,1,1)+$CG60)-Configuration!$B$12), NA())</f>
        <v>#N/A</v>
      </c>
      <c r="CJ60" t="e" cm="1">
        <f t="array" ref="CJ60">IFERROR(IF(ISNA($A60),NA(),INDEX(H$3:H$2000,_xlfn.XMATCH(Configuration!$B$12,H$3:H$2000,1,1)+$CG60)-Configuration!$B$12), NA())</f>
        <v>#N/A</v>
      </c>
      <c r="CK60" t="e" cm="1">
        <f t="array" ref="CK60">IFERROR(IF(ISNA($A60),NA(),INDEX(K$3:K$2000,_xlfn.XMATCH(Configuration!$B$12,K$3:K$2000,1,1)+$CG60)-Configuration!$B$12), NA())</f>
        <v>#N/A</v>
      </c>
      <c r="CL60" t="e" cm="1">
        <f t="array" ref="CL60">IFERROR(IF(ISNA($A60),NA(),INDEX(N$3:N$2000,_xlfn.XMATCH(Configuration!$B$12,N$3:N$2000,1,1)+$CG60)-Configuration!$B$12), NA())</f>
        <v>#N/A</v>
      </c>
      <c r="CM60" t="e" cm="1">
        <f t="array" ref="CM60">IFERROR(IF(ISNA($A60),NA(),INDEX(Q$3:Q$2000,_xlfn.XMATCH(Configuration!$B$12,Q$3:Q$2000,1,1)+$CG60)-Configuration!$B$12), NA())</f>
        <v>#N/A</v>
      </c>
      <c r="CN60" t="e" cm="1">
        <f t="array" ref="CN60">IFERROR(IF(ISNA($A60),NA(),INDEX(T$3:T$2000,_xlfn.XMATCH(Configuration!$B$12,T$3:T$2000,1,1)+$CG60)-Configuration!$B$12), NA())</f>
        <v>#N/A</v>
      </c>
      <c r="CO60" t="e" cm="1">
        <f t="array" ref="CO60">IFERROR(IF(ISNA($A60),NA(),INDEX(W$3:W$2000,_xlfn.XMATCH(Configuration!$B$12,W$3:W$2000,1,1)+$CG60)-Configuration!$B$12), NA())</f>
        <v>#N/A</v>
      </c>
    </row>
    <row r="61" spans="1:10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17</v>
      </c>
      <c r="R61">
        <f>IF(_xlfn.IFNA($A61,"")="","",Daily!S61+IF(ROW(Q61)&gt;4,R60,0))</f>
        <v>4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275</v>
      </c>
      <c r="AA61">
        <f>IF(_xlfn.IFNA($A61,"")="","",Daily!D61+Daily!G61+Daily!J61+Daily!M61+Daily!P61+Daily!S61+Daily!V61+Daily!Y61+Daily!AA61)</f>
        <v>0</v>
      </c>
      <c r="AB61">
        <f>IF(_xlfn.IFNA($A61,"")="","",Daily!E61+Daily!H61+Daily!K61+Daily!N61+Daily!Q61+Daily!T61+Daily!W61+Daily!Z61)</f>
        <v>0</v>
      </c>
      <c r="AC61">
        <f t="shared" si="0"/>
        <v>1349</v>
      </c>
      <c r="AD61">
        <f t="shared" si="1"/>
        <v>46</v>
      </c>
      <c r="AE61">
        <f t="shared" si="2"/>
        <v>7</v>
      </c>
      <c r="AF61" s="5">
        <f t="shared" si="3"/>
        <v>1.2276785714285714</v>
      </c>
      <c r="AG61">
        <f t="shared" si="4"/>
        <v>1296</v>
      </c>
      <c r="AH61">
        <f t="shared" si="5"/>
        <v>816</v>
      </c>
      <c r="AI61">
        <f t="shared" si="6"/>
        <v>42</v>
      </c>
      <c r="AJ61">
        <f t="shared" si="7"/>
        <v>1</v>
      </c>
      <c r="AK61">
        <f t="shared" si="8"/>
        <v>773</v>
      </c>
      <c r="AL61" s="2">
        <f t="shared" si="9"/>
        <v>0.13207547169811321</v>
      </c>
      <c r="AM61" s="2">
        <f t="shared" si="10"/>
        <v>0.86792452830188682</v>
      </c>
      <c r="AN61" s="2">
        <f t="shared" si="11"/>
        <v>1.4084507042253521E-2</v>
      </c>
      <c r="AO61" s="2">
        <f t="shared" si="12"/>
        <v>0.39510748702742771</v>
      </c>
      <c r="AP61" s="2">
        <f t="shared" si="13"/>
        <v>3.7064492216456633E-3</v>
      </c>
      <c r="AQ61" s="2">
        <f t="shared" si="14"/>
        <v>7.412898443291327E-2</v>
      </c>
      <c r="AR61" s="2">
        <f t="shared" si="15"/>
        <v>0.19199406968124536</v>
      </c>
      <c r="AS61" s="2">
        <f t="shared" si="16"/>
        <v>1.2601927353595256E-2</v>
      </c>
      <c r="AT61" s="2">
        <f t="shared" si="17"/>
        <v>8.8954781319495926E-2</v>
      </c>
      <c r="AU61" s="2">
        <f t="shared" si="18"/>
        <v>0.21942179392142327</v>
      </c>
      <c r="AV61" s="3">
        <f t="shared" ca="1" si="19"/>
        <v>150</v>
      </c>
      <c r="AW61" s="2">
        <f t="shared" si="20"/>
        <v>0.25605214152700184</v>
      </c>
      <c r="AX61" s="2">
        <f t="shared" si="21"/>
        <v>0.22767857142857142</v>
      </c>
      <c r="AY61" t="e">
        <f t="shared" si="22"/>
        <v>#N/A</v>
      </c>
      <c r="AZ61">
        <f t="shared" si="23"/>
        <v>4</v>
      </c>
      <c r="BA61" s="3">
        <f>IF(_xlfn.IFNA($A61,"")="","",AC61/(Configuration!$B$1/1000000))</f>
        <v>53.184988349767195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 t="str">
        <f>IF(OR(_xlfn.IFNA($A61,"")="", ROW()&lt;=3,MAX(International!$I$3:$I$2000)&lt;$AC61),"",$A61-_xlfn.XLOOKUP($AC61,International!$I$3:$I$2000,International!$A$3:$A$2000,NA(),1,1))</f>
        <v/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 t="shared" si="25"/>
        <v>#N/A</v>
      </c>
      <c r="BT61">
        <f t="shared" si="26"/>
        <v>6300</v>
      </c>
      <c r="BU61">
        <f t="shared" si="27"/>
        <v>1500</v>
      </c>
      <c r="BV61">
        <f t="shared" si="28"/>
        <v>700</v>
      </c>
      <c r="BW61">
        <f t="shared" si="29"/>
        <v>426</v>
      </c>
      <c r="BX61">
        <f t="shared" si="30"/>
        <v>1249</v>
      </c>
      <c r="BY61" cm="1">
        <f t="array" ref="BY61">IFERROR(IF(OR(ISNA($A61),$AC61&lt;100,INDEX(International!C$3:C$2000,_xlfn.XMATCH(100,International!C$3:C$2000,1,1)+$BR61)=""),NA(),INDEX(International!C$3:C$2000,_xlfn.XMATCH(100,International!C$3:C$2000,1,1)+$BR61)-100), NA())</f>
        <v>4536</v>
      </c>
      <c r="BZ61" cm="1">
        <f t="array" ref="BZ61">IFERROR(IF(OR(ISNA($A61),$AC61&lt;100,INDEX(International!F$3:F$2000,_xlfn.XMATCH(100,International!F$3:F$2000,1,1)+$BR61)=""),NA(),INDEX(International!F$3:F$2000,_xlfn.XMATCH(100,International!F$3:F$2000,1,1)+$BR61)-100), NA())</f>
        <v>2871</v>
      </c>
      <c r="CA61" t="e" cm="1">
        <f t="array" ref="CA61">IFERROR(IF(OR(ISNA($A61),$AC61&lt;100,INDEX(International!I$3:I$2000,_xlfn.XMATCH(100,International!I$3:I$2000,1,1)+$BR61)=""),NA(),INDEX(International!I$3:I$2000,_xlfn.XMATCH(100,International!I$3:I$2000,1,1)+$BR61)-100), NA())</f>
        <v>#N/A</v>
      </c>
      <c r="CB61" cm="1">
        <f t="array" ref="CB61">IFERROR(IF(OR(ISNA($A61),$AC61&lt;100,INDEX(International!L$3:L$2000,_xlfn.XMATCH(100,International!L$3:L$2000,1,1)+$BR61)=""),NA(),INDEX(International!L$3:L$2000,_xlfn.XMATCH(100,International!L$3:L$2000,1,1)+$BR61)-100), NA())</f>
        <v>3399</v>
      </c>
      <c r="CC61" cm="1">
        <f t="array" ref="CC61">IFERROR(IF(OR(ISNA($A61),$AC61&lt;100,INDEX(International!O$3:O$2000,_xlfn.XMATCH(100,International!O$3:O$2000,1,1)+$BR61)=""),NA(),INDEX(International!O$3:O$2000,_xlfn.XMATCH(100,International!O$3:O$2000,1,1)+$BR61)-100), NA())</f>
        <v>1386</v>
      </c>
      <c r="CD61" cm="1">
        <f t="array" ref="CD61">IFERROR(IF(OR(ISNA($A61),$AC61&lt;100,INDEX(International!R$3:R$2000,_xlfn.XMATCH(100,International!R$3:R$2000,1,1)+$BR61)=""),NA(),INDEX(International!R$3:R$2000,_xlfn.XMATCH(100,International!R$3:R$2000,1,1)+$BR61)-100), NA())</f>
        <v>78</v>
      </c>
      <c r="CE61" cm="1">
        <f t="array" ref="CE61">IFERROR(IF(OR(ISNA($A61),$AC61&lt;100,INDEX(International!U$3:U$2000,_xlfn.XMATCH(100,International!U$3:U$2000,1,1)+$BR61)=""),NA(),INDEX(International!U$3:U$2000,_xlfn.XMATCH(100,International!U$3:U$2000,1,1)+$BR61)-100), NA())</f>
        <v>5086</v>
      </c>
      <c r="CF61" cm="1">
        <f t="array" ref="CF61">IFERROR(IF(OR(ISNA($A61),$AC61&lt;100,INDEX(International!X$3:X$2000,_xlfn.XMATCH(100,International!X$3:X$2000,1,1)+$BR61)=""),NA(),INDEX(International!X$3:X$2000,_xlfn.XMATCH(100,International!X$3:X$2000,1,1)+$BR61)-100), NA())</f>
        <v>1850</v>
      </c>
      <c r="CG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60+1,CG60+1,NA())))</f>
        <v>#N/A</v>
      </c>
      <c r="CH61" t="e" cm="1">
        <f t="array" ref="CH61">IFERROR(IF(ISNA($A61),NA(),INDEX(B$3:B$2000,_xlfn.XMATCH(Configuration!$B$12,B$3:B$2000,1,1)+$CG61)-Configuration!$B$12), NA())</f>
        <v>#N/A</v>
      </c>
      <c r="CI61" t="e" cm="1">
        <f t="array" ref="CI61">IFERROR(IF(ISNA($A61),NA(),INDEX(E$3:E$2000,_xlfn.XMATCH(Configuration!$B$12,E$3:E$2000,1,1)+$CG61)-Configuration!$B$12), NA())</f>
        <v>#N/A</v>
      </c>
      <c r="CJ61" t="e" cm="1">
        <f t="array" ref="CJ61">IFERROR(IF(ISNA($A61),NA(),INDEX(H$3:H$2000,_xlfn.XMATCH(Configuration!$B$12,H$3:H$2000,1,1)+$CG61)-Configuration!$B$12), NA())</f>
        <v>#N/A</v>
      </c>
      <c r="CK61" t="e" cm="1">
        <f t="array" ref="CK61">IFERROR(IF(ISNA($A61),NA(),INDEX(K$3:K$2000,_xlfn.XMATCH(Configuration!$B$12,K$3:K$2000,1,1)+$CG61)-Configuration!$B$12), NA())</f>
        <v>#N/A</v>
      </c>
      <c r="CL61" t="e" cm="1">
        <f t="array" ref="CL61">IFERROR(IF(ISNA($A61),NA(),INDEX(N$3:N$2000,_xlfn.XMATCH(Configuration!$B$12,N$3:N$2000,1,1)+$CG61)-Configuration!$B$12), NA())</f>
        <v>#N/A</v>
      </c>
      <c r="CM61" t="e" cm="1">
        <f t="array" ref="CM61">IFERROR(IF(ISNA($A61),NA(),INDEX(Q$3:Q$2000,_xlfn.XMATCH(Configuration!$B$12,Q$3:Q$2000,1,1)+$CG61)-Configuration!$B$12), NA())</f>
        <v>#N/A</v>
      </c>
      <c r="CN61" t="e" cm="1">
        <f t="array" ref="CN61">IFERROR(IF(ISNA($A61),NA(),INDEX(T$3:T$2000,_xlfn.XMATCH(Configuration!$B$12,T$3:T$2000,1,1)+$CG61)-Configuration!$B$12), NA())</f>
        <v>#N/A</v>
      </c>
      <c r="CO61" t="e" cm="1">
        <f t="array" ref="CO61">IFERROR(IF(ISNA($A61),NA(),INDEX(W$3:W$2000,_xlfn.XMATCH(Configuration!$B$12,W$3:W$2000,1,1)+$CG61)-Configuration!$B$12), NA())</f>
        <v>#N/A</v>
      </c>
      <c r="CV61">
        <f>_xlfn.AGGREGATE(4,6,$BX$3:$CF$2000)</f>
        <v>5086</v>
      </c>
    </row>
    <row r="62" spans="1:100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t="str">
        <f t="shared" si="23"/>
        <v/>
      </c>
      <c r="BA62" s="3" t="str">
        <f>IF(_xlfn.IFNA($A62,"")="","",AC62/(Configuration!$B$1/1000000))</f>
        <v/>
      </c>
      <c r="BB62" t="str">
        <f>IF(OR(_xlfn.IFNA($A62,"")="", ROW()&lt;=3,MAX(International!$C$3:$C$2000)&lt;$AC62),"",$A62-_xlfn.XLOOKUP($AC62,International!$C$3:$C$2000,International!$A$3:$A$2000,NA(),1,1))</f>
        <v/>
      </c>
      <c r="BC62" t="str">
        <f>IF(OR(_xlfn.IFNA($A62,"")="", ROW()&lt;=3,MAX(International!$D$3:$D$2000)&lt;$BA62),"",$A62-_xlfn.XLOOKUP($BA62,International!$D$3:$D$2000,International!$A$3:$A$2000,NA(),1,1))</f>
        <v/>
      </c>
      <c r="BD62" t="str">
        <f>IF(OR(_xlfn.IFNA($A62,"")="", ROW()&lt;=3,MAX(International!$F$3:$F$2000)&lt;$AC62),"",$A62-_xlfn.XLOOKUP($AC62,International!$F$3:$F$2000,International!$A$3:$A$2000,NA(),1,1))</f>
        <v/>
      </c>
      <c r="BE62" t="str">
        <f>IF(OR(_xlfn.IFNA($A62,"")="", ROW()&lt;=3,MAX(International!$G$3:$G$2000)&lt;$BA62),"",$A62-_xlfn.XLOOKUP($BA62,International!$G$3:$G$2000,International!$A$3:$A$2000,NA(),1,1))</f>
        <v/>
      </c>
      <c r="BF62" t="str">
        <f>IF(OR(_xlfn.IFNA($A62,"")="", ROW()&lt;=3,MAX(International!$I$3:$I$2000)&lt;$AC62),"",$A62-_xlfn.XLOOKUP($AC62,International!$I$3:$I$2000,International!$A$3:$A$2000,NA(),1,1))</f>
        <v/>
      </c>
      <c r="BG62" t="str">
        <f>IF(OR(_xlfn.IFNA($A62,"")="", ROW()&lt;=3,MAX(International!$J$3:$J$2000)&lt;$BA62),"",$A62-_xlfn.XLOOKUP($BA62,International!$J$3:$J$2000,International!$A$3:$A$2000,NA(),1,1))</f>
        <v/>
      </c>
      <c r="BH62" t="str">
        <f>IF(OR(_xlfn.IFNA($A62,"")="", ROW()&lt;=3,MAX(International!$L$3:$L$2000)&lt;$AC62),"",$A62-_xlfn.XLOOKUP($AC62,International!$L$3:$L$2000,International!$A$3:$A$2000,NA(),1,1))</f>
        <v/>
      </c>
      <c r="BI62" t="str">
        <f>IF(OR(_xlfn.IFNA($A62,"")="", ROW()&lt;=3,MAX(International!$M$3:$M$2000)&lt;$BA62),"",$A62-_xlfn.XLOOKUP($BA62,International!$M$3:$M$2000,International!$A$3:$A$2000,NA(),1,1))</f>
        <v/>
      </c>
      <c r="BJ62" t="str">
        <f>IF(OR(_xlfn.IFNA($A62,"")="", ROW()&lt;=3,MAX(International!$O$3:$O$2000)&lt;$AC62),"",$A62-_xlfn.XLOOKUP($AC62,International!$O$3:$O$2000,International!$A$3:$A$2000,NA(),1,1))</f>
        <v/>
      </c>
      <c r="BK62" t="str">
        <f>IF(OR(_xlfn.IFNA($A62,"")="", ROW()&lt;=3,MAX(International!$P$3:$P$2000)&lt;$BA62),"",$A62-_xlfn.XLOOKUP($BA62,International!$P$3:$P$2000,International!$A$3:$A$2000,NA(),1,1))</f>
        <v/>
      </c>
      <c r="BL62" t="str">
        <f>IF(OR(_xlfn.IFNA($A62,"")="", ROW()&lt;=3,MAX(International!$R$3:$R$2000)&lt;$AC62),"",$A62-_xlfn.XLOOKUP($AC62,International!$R$3:$R$2000,International!$A$3:$A$2000,NA(),1,1))</f>
        <v/>
      </c>
      <c r="BM62" t="str">
        <f>IF(OR(_xlfn.IFNA($A62,"")="", ROW()&lt;=3,MAX(International!$S$3:$S$2000)&lt;$BA62),"",$A62-_xlfn.XLOOKUP($BA62,International!$S$3:$S$2000,International!$A$3:$A$2000,NA(),1,1))</f>
        <v/>
      </c>
      <c r="BN62" t="str">
        <f>IF(OR(_xlfn.IFNA($A62,"")="", ROW()&lt;=3,MAX(International!$U$3:$U$2000)&lt;$AC62),"",$A62-_xlfn.XLOOKUP($AC62,International!$U$3:$U$2000,International!$A$3:$A$2000,NA(),1,1))</f>
        <v/>
      </c>
      <c r="BO62" t="str">
        <f>IF(OR(_xlfn.IFNA($A62,"")="", ROW()&lt;=3,MAX(International!$V$3:$V$2000)&lt;$BA62),"",$A62-_xlfn.XLOOKUP($BA62,International!$V$3:$V$2000,International!$A$3:$A$2000,NA(),1,1))</f>
        <v/>
      </c>
      <c r="BP62" t="str">
        <f>IF(OR(_xlfn.IFNA($A62,"")="", ROW()&lt;=3,MAX(International!$X$3:$X$2000)&lt;$AC62),"",$A62-_xlfn.XLOOKUP($AC62,International!$X$3:$X$2000,International!$A$3:$A$2000,NA(),1,1))</f>
        <v/>
      </c>
      <c r="BQ62" t="str">
        <f>IF(OR(_xlfn.IFNA($A62,"")="", ROW()&lt;=3,MAX(International!$Y$3:$Y$2000)&lt;$BA62),"",$A62-_xlfn.XLOOKUP($BA62,International!$Y$3:$Y$2000,International!$A$3:$A$2000,NA(),1,1))</f>
        <v/>
      </c>
      <c r="BR62" t="e">
        <f t="shared" si="24"/>
        <v>#N/A</v>
      </c>
      <c r="BS62" t="e">
        <f t="shared" si="25"/>
        <v>#N/A</v>
      </c>
      <c r="BT62" t="e">
        <f t="shared" si="26"/>
        <v>#N/A</v>
      </c>
      <c r="BU62" t="e">
        <f t="shared" si="27"/>
        <v>#N/A</v>
      </c>
      <c r="BV62" t="e">
        <f t="shared" si="28"/>
        <v>#N/A</v>
      </c>
      <c r="BW62" t="e">
        <f t="shared" si="29"/>
        <v>#N/A</v>
      </c>
      <c r="BX62" t="e">
        <f t="shared" si="30"/>
        <v>#N/A</v>
      </c>
      <c r="BY62" t="e" cm="1">
        <f t="array" ref="BY62">IFERROR(IF(OR(ISNA($A62),$AC62&lt;100,INDEX(International!C$3:C$2000,_xlfn.XMATCH(100,International!C$3:C$2000,1,1)+$BR62)=""),NA(),INDEX(International!C$3:C$2000,_xlfn.XMATCH(100,International!C$3:C$2000,1,1)+$BR62)-100), NA())</f>
        <v>#N/A</v>
      </c>
      <c r="BZ62" t="e" cm="1">
        <f t="array" ref="BZ62">IFERROR(IF(OR(ISNA($A62),$AC62&lt;100,INDEX(International!F$3:F$2000,_xlfn.XMATCH(100,International!F$3:F$2000,1,1)+$BR62)=""),NA(),INDEX(International!F$3:F$2000,_xlfn.XMATCH(100,International!F$3:F$2000,1,1)+$BR62)-100), NA())</f>
        <v>#N/A</v>
      </c>
      <c r="CA62" t="e" cm="1">
        <f t="array" ref="CA62">IFERROR(IF(OR(ISNA($A62),$AC62&lt;100,INDEX(International!I$3:I$2000,_xlfn.XMATCH(100,International!I$3:I$2000,1,1)+$BR62)=""),NA(),INDEX(International!I$3:I$2000,_xlfn.XMATCH(100,International!I$3:I$2000,1,1)+$BR62)-100), NA())</f>
        <v>#N/A</v>
      </c>
      <c r="CB62" t="e" cm="1">
        <f t="array" ref="CB62">IFERROR(IF(OR(ISNA($A62),$AC62&lt;100,INDEX(International!L$3:L$2000,_xlfn.XMATCH(100,International!L$3:L$2000,1,1)+$BR62)=""),NA(),INDEX(International!L$3:L$2000,_xlfn.XMATCH(100,International!L$3:L$2000,1,1)+$BR62)-100), NA())</f>
        <v>#N/A</v>
      </c>
      <c r="CC62" t="e" cm="1">
        <f t="array" ref="CC62">IFERROR(IF(OR(ISNA($A62),$AC62&lt;100,INDEX(International!O$3:O$2000,_xlfn.XMATCH(100,International!O$3:O$2000,1,1)+$BR62)=""),NA(),INDEX(International!O$3:O$2000,_xlfn.XMATCH(100,International!O$3:O$2000,1,1)+$BR62)-100), NA())</f>
        <v>#N/A</v>
      </c>
      <c r="CD62" t="e" cm="1">
        <f t="array" ref="CD62">IFERROR(IF(OR(ISNA($A62),$AC62&lt;100,INDEX(International!R$3:R$2000,_xlfn.XMATCH(100,International!R$3:R$2000,1,1)+$BR62)=""),NA(),INDEX(International!R$3:R$2000,_xlfn.XMATCH(100,International!R$3:R$2000,1,1)+$BR62)-100), NA())</f>
        <v>#N/A</v>
      </c>
      <c r="CE62" t="e" cm="1">
        <f t="array" ref="CE62">IFERROR(IF(OR(ISNA($A62),$AC62&lt;100,INDEX(International!U$3:U$2000,_xlfn.XMATCH(100,International!U$3:U$2000,1,1)+$BR62)=""),NA(),INDEX(International!U$3:U$2000,_xlfn.XMATCH(100,International!U$3:U$2000,1,1)+$BR62)-100), NA())</f>
        <v>#N/A</v>
      </c>
      <c r="CF62" t="e" cm="1">
        <f t="array" ref="CF62">IFERROR(IF(OR(ISNA($A62),$AC62&lt;100,INDEX(International!X$3:X$2000,_xlfn.XMATCH(100,International!X$3:X$2000,1,1)+$BR62)=""),NA(),INDEX(International!X$3:X$2000,_xlfn.XMATCH(100,International!X$3:X$2000,1,1)+$BR62)-100), NA())</f>
        <v>#N/A</v>
      </c>
      <c r="CG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61+1,CG61+1,NA())))</f>
        <v>#N/A</v>
      </c>
      <c r="CH62" t="e" cm="1">
        <f t="array" ref="CH62">IFERROR(IF(ISNA($A62),NA(),INDEX(B$3:B$2000,_xlfn.XMATCH(Configuration!$B$12,B$3:B$2000,1,1)+$CG62)-Configuration!$B$12), NA())</f>
        <v>#N/A</v>
      </c>
      <c r="CI62" t="e" cm="1">
        <f t="array" ref="CI62">IFERROR(IF(ISNA($A62),NA(),INDEX(E$3:E$2000,_xlfn.XMATCH(Configuration!$B$12,E$3:E$2000,1,1)+$CG62)-Configuration!$B$12), NA())</f>
        <v>#N/A</v>
      </c>
      <c r="CJ62" t="e" cm="1">
        <f t="array" ref="CJ62">IFERROR(IF(ISNA($A62),NA(),INDEX(H$3:H$2000,_xlfn.XMATCH(Configuration!$B$12,H$3:H$2000,1,1)+$CG62)-Configuration!$B$12), NA())</f>
        <v>#N/A</v>
      </c>
      <c r="CK62" t="e" cm="1">
        <f t="array" ref="CK62">IFERROR(IF(ISNA($A62),NA(),INDEX(K$3:K$2000,_xlfn.XMATCH(Configuration!$B$12,K$3:K$2000,1,1)+$CG62)-Configuration!$B$12), NA())</f>
        <v>#N/A</v>
      </c>
      <c r="CL62" t="e" cm="1">
        <f t="array" ref="CL62">IFERROR(IF(ISNA($A62),NA(),INDEX(N$3:N$2000,_xlfn.XMATCH(Configuration!$B$12,N$3:N$2000,1,1)+$CG62)-Configuration!$B$12), NA())</f>
        <v>#N/A</v>
      </c>
      <c r="CM62" t="e" cm="1">
        <f t="array" ref="CM62">IFERROR(IF(ISNA($A62),NA(),INDEX(Q$3:Q$2000,_xlfn.XMATCH(Configuration!$B$12,Q$3:Q$2000,1,1)+$CG62)-Configuration!$B$12), NA())</f>
        <v>#N/A</v>
      </c>
      <c r="CN62" t="e" cm="1">
        <f t="array" ref="CN62">IFERROR(IF(ISNA($A62),NA(),INDEX(T$3:T$2000,_xlfn.XMATCH(Configuration!$B$12,T$3:T$2000,1,1)+$CG62)-Configuration!$B$12), NA())</f>
        <v>#N/A</v>
      </c>
      <c r="CO62" t="e" cm="1">
        <f t="array" ref="CO62">IFERROR(IF(ISNA($A62),NA(),INDEX(W$3:W$2000,_xlfn.XMATCH(Configuration!$B$12,W$3:W$2000,1,1)+$CG62)-Configuration!$B$12), NA())</f>
        <v>#N/A</v>
      </c>
    </row>
    <row r="63" spans="1:100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t="str">
        <f t="shared" si="23"/>
        <v/>
      </c>
      <c r="BA63" s="3" t="str">
        <f>IF(_xlfn.IFNA($A63,"")="","",AC63/(Configuration!$B$1/1000000))</f>
        <v/>
      </c>
      <c r="BB63" t="str">
        <f>IF(OR(_xlfn.IFNA($A63,"")="", ROW()&lt;=3,MAX(International!$C$3:$C$2000)&lt;$AC63),"",$A63-_xlfn.XLOOKUP($AC63,International!$C$3:$C$2000,International!$A$3:$A$2000,NA(),1,1))</f>
        <v/>
      </c>
      <c r="BC63" t="str">
        <f>IF(OR(_xlfn.IFNA($A63,"")="", ROW()&lt;=3,MAX(International!$D$3:$D$2000)&lt;$BA63),"",$A63-_xlfn.XLOOKUP($BA63,International!$D$3:$D$2000,International!$A$3:$A$2000,NA(),1,1))</f>
        <v/>
      </c>
      <c r="BD63" t="str">
        <f>IF(OR(_xlfn.IFNA($A63,"")="", ROW()&lt;=3,MAX(International!$F$3:$F$2000)&lt;$AC63),"",$A63-_xlfn.XLOOKUP($AC63,International!$F$3:$F$2000,International!$A$3:$A$2000,NA(),1,1))</f>
        <v/>
      </c>
      <c r="BE63" t="str">
        <f>IF(OR(_xlfn.IFNA($A63,"")="", ROW()&lt;=3,MAX(International!$G$3:$G$2000)&lt;$BA63),"",$A63-_xlfn.XLOOKUP($BA63,International!$G$3:$G$2000,International!$A$3:$A$2000,NA(),1,1))</f>
        <v/>
      </c>
      <c r="BF63" t="str">
        <f>IF(OR(_xlfn.IFNA($A63,"")="", ROW()&lt;=3,MAX(International!$I$3:$I$2000)&lt;$AC63),"",$A63-_xlfn.XLOOKUP($AC63,International!$I$3:$I$2000,International!$A$3:$A$2000,NA(),1,1))</f>
        <v/>
      </c>
      <c r="BG63" t="str">
        <f>IF(OR(_xlfn.IFNA($A63,"")="", ROW()&lt;=3,MAX(International!$J$3:$J$2000)&lt;$BA63),"",$A63-_xlfn.XLOOKUP($BA63,International!$J$3:$J$2000,International!$A$3:$A$2000,NA(),1,1))</f>
        <v/>
      </c>
      <c r="BH63" t="str">
        <f>IF(OR(_xlfn.IFNA($A63,"")="", ROW()&lt;=3,MAX(International!$L$3:$L$2000)&lt;$AC63),"",$A63-_xlfn.XLOOKUP($AC63,International!$L$3:$L$2000,International!$A$3:$A$2000,NA(),1,1))</f>
        <v/>
      </c>
      <c r="BI63" t="str">
        <f>IF(OR(_xlfn.IFNA($A63,"")="", ROW()&lt;=3,MAX(International!$M$3:$M$2000)&lt;$BA63),"",$A63-_xlfn.XLOOKUP($BA63,International!$M$3:$M$2000,International!$A$3:$A$2000,NA(),1,1))</f>
        <v/>
      </c>
      <c r="BJ63" t="str">
        <f>IF(OR(_xlfn.IFNA($A63,"")="", ROW()&lt;=3,MAX(International!$O$3:$O$2000)&lt;$AC63),"",$A63-_xlfn.XLOOKUP($AC63,International!$O$3:$O$2000,International!$A$3:$A$2000,NA(),1,1))</f>
        <v/>
      </c>
      <c r="BK63" t="str">
        <f>IF(OR(_xlfn.IFNA($A63,"")="", ROW()&lt;=3,MAX(International!$P$3:$P$2000)&lt;$BA63),"",$A63-_xlfn.XLOOKUP($BA63,International!$P$3:$P$2000,International!$A$3:$A$2000,NA(),1,1))</f>
        <v/>
      </c>
      <c r="BL63" t="str">
        <f>IF(OR(_xlfn.IFNA($A63,"")="", ROW()&lt;=3,MAX(International!$R$3:$R$2000)&lt;$AC63),"",$A63-_xlfn.XLOOKUP($AC63,International!$R$3:$R$2000,International!$A$3:$A$2000,NA(),1,1))</f>
        <v/>
      </c>
      <c r="BM63" t="str">
        <f>IF(OR(_xlfn.IFNA($A63,"")="", ROW()&lt;=3,MAX(International!$S$3:$S$2000)&lt;$BA63),"",$A63-_xlfn.XLOOKUP($BA63,International!$S$3:$S$2000,International!$A$3:$A$2000,NA(),1,1))</f>
        <v/>
      </c>
      <c r="BN63" t="str">
        <f>IF(OR(_xlfn.IFNA($A63,"")="", ROW()&lt;=3,MAX(International!$U$3:$U$2000)&lt;$AC63),"",$A63-_xlfn.XLOOKUP($AC63,International!$U$3:$U$2000,International!$A$3:$A$2000,NA(),1,1))</f>
        <v/>
      </c>
      <c r="BO63" t="str">
        <f>IF(OR(_xlfn.IFNA($A63,"")="", ROW()&lt;=3,MAX(International!$V$3:$V$2000)&lt;$BA63),"",$A63-_xlfn.XLOOKUP($BA63,International!$V$3:$V$2000,International!$A$3:$A$2000,NA(),1,1))</f>
        <v/>
      </c>
      <c r="BP63" t="str">
        <f>IF(OR(_xlfn.IFNA($A63,"")="", ROW()&lt;=3,MAX(International!$X$3:$X$2000)&lt;$AC63),"",$A63-_xlfn.XLOOKUP($AC63,International!$X$3:$X$2000,International!$A$3:$A$2000,NA(),1,1))</f>
        <v/>
      </c>
      <c r="BQ63" t="str">
        <f>IF(OR(_xlfn.IFNA($A63,"")="", ROW()&lt;=3,MAX(International!$Y$3:$Y$2000)&lt;$BA63),"",$A63-_xlfn.XLOOKUP($BA63,International!$Y$3:$Y$2000,International!$A$3:$A$2000,NA(),1,1))</f>
        <v/>
      </c>
      <c r="BR63" t="e">
        <f t="shared" si="24"/>
        <v>#N/A</v>
      </c>
      <c r="BS63" t="e">
        <f t="shared" si="25"/>
        <v>#N/A</v>
      </c>
      <c r="BT63" t="e">
        <f t="shared" si="26"/>
        <v>#N/A</v>
      </c>
      <c r="BU63" t="e">
        <f t="shared" si="27"/>
        <v>#N/A</v>
      </c>
      <c r="BV63" t="e">
        <f t="shared" si="28"/>
        <v>#N/A</v>
      </c>
      <c r="BW63" t="e">
        <f t="shared" si="29"/>
        <v>#N/A</v>
      </c>
      <c r="BX63" t="e">
        <f t="shared" si="30"/>
        <v>#N/A</v>
      </c>
      <c r="BY63" t="e" cm="1">
        <f t="array" ref="BY63">IFERROR(IF(OR(ISNA($A63),$AC63&lt;100,INDEX(International!C$3:C$2000,_xlfn.XMATCH(100,International!C$3:C$2000,1,1)+$BR63)=""),NA(),INDEX(International!C$3:C$2000,_xlfn.XMATCH(100,International!C$3:C$2000,1,1)+$BR63)-100), NA())</f>
        <v>#N/A</v>
      </c>
      <c r="BZ63" t="e" cm="1">
        <f t="array" ref="BZ63">IFERROR(IF(OR(ISNA($A63),$AC63&lt;100,INDEX(International!F$3:F$2000,_xlfn.XMATCH(100,International!F$3:F$2000,1,1)+$BR63)=""),NA(),INDEX(International!F$3:F$2000,_xlfn.XMATCH(100,International!F$3:F$2000,1,1)+$BR63)-100), NA())</f>
        <v>#N/A</v>
      </c>
      <c r="CA63" t="e" cm="1">
        <f t="array" ref="CA63">IFERROR(IF(OR(ISNA($A63),$AC63&lt;100,INDEX(International!I$3:I$2000,_xlfn.XMATCH(100,International!I$3:I$2000,1,1)+$BR63)=""),NA(),INDEX(International!I$3:I$2000,_xlfn.XMATCH(100,International!I$3:I$2000,1,1)+$BR63)-100), NA())</f>
        <v>#N/A</v>
      </c>
      <c r="CB63" t="e" cm="1">
        <f t="array" ref="CB63">IFERROR(IF(OR(ISNA($A63),$AC63&lt;100,INDEX(International!L$3:L$2000,_xlfn.XMATCH(100,International!L$3:L$2000,1,1)+$BR63)=""),NA(),INDEX(International!L$3:L$2000,_xlfn.XMATCH(100,International!L$3:L$2000,1,1)+$BR63)-100), NA())</f>
        <v>#N/A</v>
      </c>
      <c r="CC63" t="e" cm="1">
        <f t="array" ref="CC63">IFERROR(IF(OR(ISNA($A63),$AC63&lt;100,INDEX(International!O$3:O$2000,_xlfn.XMATCH(100,International!O$3:O$2000,1,1)+$BR63)=""),NA(),INDEX(International!O$3:O$2000,_xlfn.XMATCH(100,International!O$3:O$2000,1,1)+$BR63)-100), NA())</f>
        <v>#N/A</v>
      </c>
      <c r="CD63" t="e" cm="1">
        <f t="array" ref="CD63">IFERROR(IF(OR(ISNA($A63),$AC63&lt;100,INDEX(International!R$3:R$2000,_xlfn.XMATCH(100,International!R$3:R$2000,1,1)+$BR63)=""),NA(),INDEX(International!R$3:R$2000,_xlfn.XMATCH(100,International!R$3:R$2000,1,1)+$BR63)-100), NA())</f>
        <v>#N/A</v>
      </c>
      <c r="CE63" t="e" cm="1">
        <f t="array" ref="CE63">IFERROR(IF(OR(ISNA($A63),$AC63&lt;100,INDEX(International!U$3:U$2000,_xlfn.XMATCH(100,International!U$3:U$2000,1,1)+$BR63)=""),NA(),INDEX(International!U$3:U$2000,_xlfn.XMATCH(100,International!U$3:U$2000,1,1)+$BR63)-100), NA())</f>
        <v>#N/A</v>
      </c>
      <c r="CF63" t="e" cm="1">
        <f t="array" ref="CF63">IFERROR(IF(OR(ISNA($A63),$AC63&lt;100,INDEX(International!X$3:X$2000,_xlfn.XMATCH(100,International!X$3:X$2000,1,1)+$BR63)=""),NA(),INDEX(International!X$3:X$2000,_xlfn.XMATCH(100,International!X$3:X$2000,1,1)+$BR63)-100), NA())</f>
        <v>#N/A</v>
      </c>
      <c r="CG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62+1,CG62+1,NA())))</f>
        <v>#N/A</v>
      </c>
      <c r="CH63" t="e" cm="1">
        <f t="array" ref="CH63">IFERROR(IF(ISNA($A63),NA(),INDEX(B$3:B$2000,_xlfn.XMATCH(Configuration!$B$12,B$3:B$2000,1,1)+$CG63)-Configuration!$B$12), NA())</f>
        <v>#N/A</v>
      </c>
      <c r="CI63" t="e" cm="1">
        <f t="array" ref="CI63">IFERROR(IF(ISNA($A63),NA(),INDEX(E$3:E$2000,_xlfn.XMATCH(Configuration!$B$12,E$3:E$2000,1,1)+$CG63)-Configuration!$B$12), NA())</f>
        <v>#N/A</v>
      </c>
      <c r="CJ63" t="e" cm="1">
        <f t="array" ref="CJ63">IFERROR(IF(ISNA($A63),NA(),INDEX(H$3:H$2000,_xlfn.XMATCH(Configuration!$B$12,H$3:H$2000,1,1)+$CG63)-Configuration!$B$12), NA())</f>
        <v>#N/A</v>
      </c>
      <c r="CK63" t="e" cm="1">
        <f t="array" ref="CK63">IFERROR(IF(ISNA($A63),NA(),INDEX(K$3:K$2000,_xlfn.XMATCH(Configuration!$B$12,K$3:K$2000,1,1)+$CG63)-Configuration!$B$12), NA())</f>
        <v>#N/A</v>
      </c>
      <c r="CL63" t="e" cm="1">
        <f t="array" ref="CL63">IFERROR(IF(ISNA($A63),NA(),INDEX(N$3:N$2000,_xlfn.XMATCH(Configuration!$B$12,N$3:N$2000,1,1)+$CG63)-Configuration!$B$12), NA())</f>
        <v>#N/A</v>
      </c>
      <c r="CM63" t="e" cm="1">
        <f t="array" ref="CM63">IFERROR(IF(ISNA($A63),NA(),INDEX(Q$3:Q$2000,_xlfn.XMATCH(Configuration!$B$12,Q$3:Q$2000,1,1)+$CG63)-Configuration!$B$12), NA())</f>
        <v>#N/A</v>
      </c>
      <c r="CN63" t="e" cm="1">
        <f t="array" ref="CN63">IFERROR(IF(ISNA($A63),NA(),INDEX(T$3:T$2000,_xlfn.XMATCH(Configuration!$B$12,T$3:T$2000,1,1)+$CG63)-Configuration!$B$12), NA())</f>
        <v>#N/A</v>
      </c>
      <c r="CO63" t="e" cm="1">
        <f t="array" ref="CO63">IFERROR(IF(ISNA($A63),NA(),INDEX(W$3:W$2000,_xlfn.XMATCH(Configuration!$B$12,W$3:W$2000,1,1)+$CG63)-Configuration!$B$12), NA())</f>
        <v>#N/A</v>
      </c>
    </row>
    <row r="64" spans="1:100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IF(_xlfn.IFNA($A64,"")="","",AC64/(Configuration!$B$1/1000000))</f>
        <v/>
      </c>
      <c r="BB64" t="str">
        <f>IF(OR(_xlfn.IFNA($A64,"")="", ROW()&lt;=3,MAX(International!$C$3:$C$2000)&lt;$AC64),"",$A64-_xlfn.XLOOKUP($AC64,International!$C$3:$C$2000,International!$A$3:$A$2000,NA(),1,1))</f>
        <v/>
      </c>
      <c r="BC64" t="str">
        <f>IF(OR(_xlfn.IFNA($A64,"")="", ROW()&lt;=3,MAX(International!$D$3:$D$2000)&lt;$BA64),"",$A64-_xlfn.XLOOKUP($BA64,International!$D$3:$D$2000,International!$A$3:$A$2000,NA(),1,1))</f>
        <v/>
      </c>
      <c r="BD64" t="str">
        <f>IF(OR(_xlfn.IFNA($A64,"")="", ROW()&lt;=3,MAX(International!$F$3:$F$2000)&lt;$AC64),"",$A64-_xlfn.XLOOKUP($AC64,International!$F$3:$F$2000,International!$A$3:$A$2000,NA(),1,1))</f>
        <v/>
      </c>
      <c r="BE64" t="str">
        <f>IF(OR(_xlfn.IFNA($A64,"")="", ROW()&lt;=3,MAX(International!$G$3:$G$2000)&lt;$BA64),"",$A64-_xlfn.XLOOKUP($BA64,International!$G$3:$G$2000,International!$A$3:$A$2000,NA(),1,1))</f>
        <v/>
      </c>
      <c r="BF64" t="str">
        <f>IF(OR(_xlfn.IFNA($A64,"")="", ROW()&lt;=3,MAX(International!$I$3:$I$2000)&lt;$AC64),"",$A64-_xlfn.XLOOKUP($AC64,International!$I$3:$I$2000,International!$A$3:$A$2000,NA(),1,1))</f>
        <v/>
      </c>
      <c r="BG64" t="str">
        <f>IF(OR(_xlfn.IFNA($A64,"")="", ROW()&lt;=3,MAX(International!$J$3:$J$2000)&lt;$BA64),"",$A64-_xlfn.XLOOKUP($BA64,International!$J$3:$J$2000,International!$A$3:$A$2000,NA(),1,1))</f>
        <v/>
      </c>
      <c r="BH64" t="str">
        <f>IF(OR(_xlfn.IFNA($A64,"")="", ROW()&lt;=3,MAX(International!$L$3:$L$2000)&lt;$AC64),"",$A64-_xlfn.XLOOKUP($AC64,International!$L$3:$L$2000,International!$A$3:$A$2000,NA(),1,1))</f>
        <v/>
      </c>
      <c r="BI64" t="str">
        <f>IF(OR(_xlfn.IFNA($A64,"")="", ROW()&lt;=3,MAX(International!$M$3:$M$2000)&lt;$BA64),"",$A64-_xlfn.XLOOKUP($BA64,International!$M$3:$M$2000,International!$A$3:$A$2000,NA(),1,1))</f>
        <v/>
      </c>
      <c r="BJ64" t="str">
        <f>IF(OR(_xlfn.IFNA($A64,"")="", ROW()&lt;=3,MAX(International!$O$3:$O$2000)&lt;$AC64),"",$A64-_xlfn.XLOOKUP($AC64,International!$O$3:$O$2000,International!$A$3:$A$2000,NA(),1,1))</f>
        <v/>
      </c>
      <c r="BK64" t="str">
        <f>IF(OR(_xlfn.IFNA($A64,"")="", ROW()&lt;=3,MAX(International!$P$3:$P$2000)&lt;$BA64),"",$A64-_xlfn.XLOOKUP($BA64,International!$P$3:$P$2000,International!$A$3:$A$2000,NA(),1,1))</f>
        <v/>
      </c>
      <c r="BL64" t="str">
        <f>IF(OR(_xlfn.IFNA($A64,"")="", ROW()&lt;=3,MAX(International!$R$3:$R$2000)&lt;$AC64),"",$A64-_xlfn.XLOOKUP($AC64,International!$R$3:$R$2000,International!$A$3:$A$2000,NA(),1,1))</f>
        <v/>
      </c>
      <c r="BM64" t="str">
        <f>IF(OR(_xlfn.IFNA($A64,"")="", ROW()&lt;=3,MAX(International!$S$3:$S$2000)&lt;$BA64),"",$A64-_xlfn.XLOOKUP($BA64,International!$S$3:$S$2000,International!$A$3:$A$2000,NA(),1,1))</f>
        <v/>
      </c>
      <c r="BN64" t="str">
        <f>IF(OR(_xlfn.IFNA($A64,"")="", ROW()&lt;=3,MAX(International!$U$3:$U$2000)&lt;$AC64),"",$A64-_xlfn.XLOOKUP($AC64,International!$U$3:$U$2000,International!$A$3:$A$2000,NA(),1,1))</f>
        <v/>
      </c>
      <c r="BO64" t="str">
        <f>IF(OR(_xlfn.IFNA($A64,"")="", ROW()&lt;=3,MAX(International!$V$3:$V$2000)&lt;$BA64),"",$A64-_xlfn.XLOOKUP($BA64,International!$V$3:$V$2000,International!$A$3:$A$2000,NA(),1,1))</f>
        <v/>
      </c>
      <c r="BP64" t="str">
        <f>IF(OR(_xlfn.IFNA($A64,"")="", ROW()&lt;=3,MAX(International!$X$3:$X$2000)&lt;$AC64),"",$A64-_xlfn.XLOOKUP($AC64,International!$X$3:$X$2000,International!$A$3:$A$2000,NA(),1,1))</f>
        <v/>
      </c>
      <c r="BQ64" t="str">
        <f>IF(OR(_xlfn.IFNA($A64,"")="", ROW()&lt;=3,MAX(International!$Y$3:$Y$2000)&lt;$BA64),"",$A64-_xlfn.XLOOKUP($BA64,International!$Y$3:$Y$2000,International!$A$3:$A$2000,NA(),1,1))</f>
        <v/>
      </c>
      <c r="BR64" t="e">
        <f t="shared" si="24"/>
        <v>#N/A</v>
      </c>
      <c r="BS64" t="e">
        <f t="shared" si="25"/>
        <v>#N/A</v>
      </c>
      <c r="BT64" t="e">
        <f t="shared" si="26"/>
        <v>#N/A</v>
      </c>
      <c r="BU64" t="e">
        <f t="shared" si="27"/>
        <v>#N/A</v>
      </c>
      <c r="BV64" t="e">
        <f t="shared" si="28"/>
        <v>#N/A</v>
      </c>
      <c r="BW64" t="e">
        <f t="shared" si="29"/>
        <v>#N/A</v>
      </c>
      <c r="BX64" t="e">
        <f t="shared" si="30"/>
        <v>#N/A</v>
      </c>
      <c r="BY64" t="e" cm="1">
        <f t="array" ref="BY64">IFERROR(IF(OR(ISNA($A64),$AC64&lt;100,INDEX(International!C$3:C$2000,_xlfn.XMATCH(100,International!C$3:C$2000,1,1)+$BR64)=""),NA(),INDEX(International!C$3:C$2000,_xlfn.XMATCH(100,International!C$3:C$2000,1,1)+$BR64)-100), NA())</f>
        <v>#N/A</v>
      </c>
      <c r="BZ64" t="e" cm="1">
        <f t="array" ref="BZ64">IFERROR(IF(OR(ISNA($A64),$AC64&lt;100,INDEX(International!F$3:F$2000,_xlfn.XMATCH(100,International!F$3:F$2000,1,1)+$BR64)=""),NA(),INDEX(International!F$3:F$2000,_xlfn.XMATCH(100,International!F$3:F$2000,1,1)+$BR64)-100), NA())</f>
        <v>#N/A</v>
      </c>
      <c r="CA64" t="e" cm="1">
        <f t="array" ref="CA64">IFERROR(IF(OR(ISNA($A64),$AC64&lt;100,INDEX(International!I$3:I$2000,_xlfn.XMATCH(100,International!I$3:I$2000,1,1)+$BR64)=""),NA(),INDEX(International!I$3:I$2000,_xlfn.XMATCH(100,International!I$3:I$2000,1,1)+$BR64)-100), NA())</f>
        <v>#N/A</v>
      </c>
      <c r="CB64" t="e" cm="1">
        <f t="array" ref="CB64">IFERROR(IF(OR(ISNA($A64),$AC64&lt;100,INDEX(International!L$3:L$2000,_xlfn.XMATCH(100,International!L$3:L$2000,1,1)+$BR64)=""),NA(),INDEX(International!L$3:L$2000,_xlfn.XMATCH(100,International!L$3:L$2000,1,1)+$BR64)-100), NA())</f>
        <v>#N/A</v>
      </c>
      <c r="CC64" t="e" cm="1">
        <f t="array" ref="CC64">IFERROR(IF(OR(ISNA($A64),$AC64&lt;100,INDEX(International!O$3:O$2000,_xlfn.XMATCH(100,International!O$3:O$2000,1,1)+$BR64)=""),NA(),INDEX(International!O$3:O$2000,_xlfn.XMATCH(100,International!O$3:O$2000,1,1)+$BR64)-100), NA())</f>
        <v>#N/A</v>
      </c>
      <c r="CD64" t="e" cm="1">
        <f t="array" ref="CD64">IFERROR(IF(OR(ISNA($A64),$AC64&lt;100,INDEX(International!R$3:R$2000,_xlfn.XMATCH(100,International!R$3:R$2000,1,1)+$BR64)=""),NA(),INDEX(International!R$3:R$2000,_xlfn.XMATCH(100,International!R$3:R$2000,1,1)+$BR64)-100), NA())</f>
        <v>#N/A</v>
      </c>
      <c r="CE64" t="e" cm="1">
        <f t="array" ref="CE64">IFERROR(IF(OR(ISNA($A64),$AC64&lt;100,INDEX(International!U$3:U$2000,_xlfn.XMATCH(100,International!U$3:U$2000,1,1)+$BR64)=""),NA(),INDEX(International!U$3:U$2000,_xlfn.XMATCH(100,International!U$3:U$2000,1,1)+$BR64)-100), NA())</f>
        <v>#N/A</v>
      </c>
      <c r="CF64" t="e" cm="1">
        <f t="array" ref="CF64">IFERROR(IF(OR(ISNA($A64),$AC64&lt;100,INDEX(International!X$3:X$2000,_xlfn.XMATCH(100,International!X$3:X$2000,1,1)+$BR64)=""),NA(),INDEX(International!X$3:X$2000,_xlfn.XMATCH(100,International!X$3:X$2000,1,1)+$BR64)-100), NA())</f>
        <v>#N/A</v>
      </c>
      <c r="CG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63+1,CG63+1,NA())))</f>
        <v>#N/A</v>
      </c>
      <c r="CH64" t="e" cm="1">
        <f t="array" ref="CH64">IFERROR(IF(ISNA($A64),NA(),INDEX(B$3:B$2000,_xlfn.XMATCH(Configuration!$B$12,B$3:B$2000,1,1)+$CG64)-Configuration!$B$12), NA())</f>
        <v>#N/A</v>
      </c>
      <c r="CI64" t="e" cm="1">
        <f t="array" ref="CI64">IFERROR(IF(ISNA($A64),NA(),INDEX(E$3:E$2000,_xlfn.XMATCH(Configuration!$B$12,E$3:E$2000,1,1)+$CG64)-Configuration!$B$12), NA())</f>
        <v>#N/A</v>
      </c>
      <c r="CJ64" t="e" cm="1">
        <f t="array" ref="CJ64">IFERROR(IF(ISNA($A64),NA(),INDEX(H$3:H$2000,_xlfn.XMATCH(Configuration!$B$12,H$3:H$2000,1,1)+$CG64)-Configuration!$B$12), NA())</f>
        <v>#N/A</v>
      </c>
      <c r="CK64" t="e" cm="1">
        <f t="array" ref="CK64">IFERROR(IF(ISNA($A64),NA(),INDEX(K$3:K$2000,_xlfn.XMATCH(Configuration!$B$12,K$3:K$2000,1,1)+$CG64)-Configuration!$B$12), NA())</f>
        <v>#N/A</v>
      </c>
      <c r="CL64" t="e" cm="1">
        <f t="array" ref="CL64">IFERROR(IF(ISNA($A64),NA(),INDEX(N$3:N$2000,_xlfn.XMATCH(Configuration!$B$12,N$3:N$2000,1,1)+$CG64)-Configuration!$B$12), NA())</f>
        <v>#N/A</v>
      </c>
      <c r="CM64" t="e" cm="1">
        <f t="array" ref="CM64">IFERROR(IF(ISNA($A64),NA(),INDEX(Q$3:Q$2000,_xlfn.XMATCH(Configuration!$B$12,Q$3:Q$2000,1,1)+$CG64)-Configuration!$B$12), NA())</f>
        <v>#N/A</v>
      </c>
      <c r="CN64" t="e" cm="1">
        <f t="array" ref="CN64">IFERROR(IF(ISNA($A64),NA(),INDEX(T$3:T$2000,_xlfn.XMATCH(Configuration!$B$12,T$3:T$2000,1,1)+$CG64)-Configuration!$B$12), NA())</f>
        <v>#N/A</v>
      </c>
      <c r="CO64" t="e" cm="1">
        <f t="array" ref="CO64">IFERROR(IF(ISNA($A64),NA(),INDEX(W$3:W$2000,_xlfn.XMATCH(Configuration!$B$12,W$3:W$2000,1,1)+$CG64)-Configuration!$B$12), NA())</f>
        <v>#N/A</v>
      </c>
    </row>
    <row r="65" spans="1:93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>
        <f>IF(OR(_xlfn.IFNA($A65,"")="", ROW()&lt;=3,MAX(International!$C$3:$C$2000)&lt;$AC65),"",$A65-_xlfn.XLOOKUP($AC65,International!$C$3:$C$2000,International!$A$3:$A$2000,NA(),1,1))</f>
        <v/>
      </c>
      <c r="BC65" t="str">
        <f>IF(OR(_xlfn.IFNA($A65,"")="", ROW()&lt;=3,MAX(International!$D$3:$D$2000)&lt;$BA65),"",$A65-_xlfn.XLOOKUP($BA65,International!$D$3:$D$2000,International!$A$3:$A$2000,NA(),1,1))</f>
        <v/>
      </c>
      <c r="BD65" t="str">
        <f>IF(OR(_xlfn.IFNA($A65,"")="", ROW()&lt;=3,MAX(International!$F$3:$F$2000)&lt;$AC65),"",$A65-_xlfn.XLOOKUP($AC65,International!$F$3:$F$2000,International!$A$3:$A$2000,NA(),1,1))</f>
        <v/>
      </c>
      <c r="BE65" t="str">
        <f>IF(OR(_xlfn.IFNA($A65,"")="", ROW()&lt;=3,MAX(International!$G$3:$G$2000)&lt;$BA65),"",$A65-_xlfn.XLOOKUP($BA65,International!$G$3:$G$2000,International!$A$3:$A$2000,NA(),1,1))</f>
        <v/>
      </c>
      <c r="BF65" t="str">
        <f>IF(OR(_xlfn.IFNA($A65,"")="", ROW()&lt;=3,MAX(International!$I$3:$I$2000)&lt;$AC65),"",$A65-_xlfn.XLOOKUP($AC65,International!$I$3:$I$2000,International!$A$3:$A$2000,NA(),1,1))</f>
        <v/>
      </c>
      <c r="BG65" t="str">
        <f>IF(OR(_xlfn.IFNA($A65,"")="", ROW()&lt;=3,MAX(International!$J$3:$J$2000)&lt;$BA65),"",$A65-_xlfn.XLOOKUP($BA65,International!$J$3:$J$2000,International!$A$3:$A$2000,NA(),1,1))</f>
        <v/>
      </c>
      <c r="BH65" t="str">
        <f>IF(OR(_xlfn.IFNA($A65,"")="", ROW()&lt;=3,MAX(International!$L$3:$L$2000)&lt;$AC65),"",$A65-_xlfn.XLOOKUP($AC65,International!$L$3:$L$2000,International!$A$3:$A$2000,NA(),1,1))</f>
        <v/>
      </c>
      <c r="BI65" t="str">
        <f>IF(OR(_xlfn.IFNA($A65,"")="", ROW()&lt;=3,MAX(International!$M$3:$M$2000)&lt;$BA65),"",$A65-_xlfn.XLOOKUP($BA65,International!$M$3:$M$2000,International!$A$3:$A$2000,NA(),1,1))</f>
        <v/>
      </c>
      <c r="BJ65" t="str">
        <f>IF(OR(_xlfn.IFNA($A65,"")="", ROW()&lt;=3,MAX(International!$O$3:$O$2000)&lt;$AC65),"",$A65-_xlfn.XLOOKUP($AC65,International!$O$3:$O$2000,International!$A$3:$A$2000,NA(),1,1))</f>
        <v/>
      </c>
      <c r="BK65" t="str">
        <f>IF(OR(_xlfn.IFNA($A65,"")="", ROW()&lt;=3,MAX(International!$P$3:$P$2000)&lt;$BA65),"",$A65-_xlfn.XLOOKUP($BA65,International!$P$3:$P$2000,International!$A$3:$A$2000,NA(),1,1))</f>
        <v/>
      </c>
      <c r="BL65" t="str">
        <f>IF(OR(_xlfn.IFNA($A65,"")="", ROW()&lt;=3,MAX(International!$R$3:$R$2000)&lt;$AC65),"",$A65-_xlfn.XLOOKUP($AC65,International!$R$3:$R$2000,International!$A$3:$A$2000,NA(),1,1))</f>
        <v/>
      </c>
      <c r="BM65" t="str">
        <f>IF(OR(_xlfn.IFNA($A65,"")="", ROW()&lt;=3,MAX(International!$S$3:$S$2000)&lt;$BA65),"",$A65-_xlfn.XLOOKUP($BA65,International!$S$3:$S$2000,International!$A$3:$A$2000,NA(),1,1))</f>
        <v/>
      </c>
      <c r="BN65" t="str">
        <f>IF(OR(_xlfn.IFNA($A65,"")="", ROW()&lt;=3,MAX(International!$U$3:$U$2000)&lt;$AC65),"",$A65-_xlfn.XLOOKUP($AC65,International!$U$3:$U$2000,International!$A$3:$A$2000,NA(),1,1))</f>
        <v/>
      </c>
      <c r="BO65" t="str">
        <f>IF(OR(_xlfn.IFNA($A65,"")="", ROW()&lt;=3,MAX(International!$V$3:$V$2000)&lt;$BA65),"",$A65-_xlfn.XLOOKUP($BA65,International!$V$3:$V$2000,International!$A$3:$A$2000,NA(),1,1))</f>
        <v/>
      </c>
      <c r="BP65" t="str">
        <f>IF(OR(_xlfn.IFNA($A65,"")="", ROW()&lt;=3,MAX(International!$X$3:$X$2000)&lt;$AC65),"",$A65-_xlfn.XLOOKUP($AC65,International!$X$3:$X$2000,International!$A$3:$A$2000,NA(),1,1))</f>
        <v/>
      </c>
      <c r="BQ65" t="str">
        <f>IF(OR(_xlfn.IFNA($A65,"")="", ROW()&lt;=3,MAX(International!$Y$3:$Y$2000)&lt;$BA65),"",$A65-_xlfn.XLOOKUP($BA65,International!$Y$3:$Y$2000,International!$A$3:$A$2000,NA(),1,1))</f>
        <v/>
      </c>
      <c r="BR65" t="e">
        <f t="shared" si="24"/>
        <v>#N/A</v>
      </c>
      <c r="BS65" t="e">
        <f t="shared" si="25"/>
        <v>#N/A</v>
      </c>
      <c r="BT65" t="e">
        <f t="shared" si="26"/>
        <v>#N/A</v>
      </c>
      <c r="BU65" t="e">
        <f t="shared" si="27"/>
        <v>#N/A</v>
      </c>
      <c r="BV65" t="e">
        <f t="shared" si="28"/>
        <v>#N/A</v>
      </c>
      <c r="BW65" t="e">
        <f t="shared" si="29"/>
        <v>#N/A</v>
      </c>
      <c r="BX65" t="e">
        <f t="shared" si="30"/>
        <v>#N/A</v>
      </c>
      <c r="BY65" t="e" cm="1">
        <f t="array" ref="BY65">IFERROR(IF(OR(ISNA($A65),$AC65&lt;100,INDEX(International!C$3:C$2000,_xlfn.XMATCH(100,International!C$3:C$2000,1,1)+$BR65)=""),NA(),INDEX(International!C$3:C$2000,_xlfn.XMATCH(100,International!C$3:C$2000,1,1)+$BR65)-100), NA())</f>
        <v>#N/A</v>
      </c>
      <c r="BZ65" t="e" cm="1">
        <f t="array" ref="BZ65">IFERROR(IF(OR(ISNA($A65),$AC65&lt;100,INDEX(International!F$3:F$2000,_xlfn.XMATCH(100,International!F$3:F$2000,1,1)+$BR65)=""),NA(),INDEX(International!F$3:F$2000,_xlfn.XMATCH(100,International!F$3:F$2000,1,1)+$BR65)-100), NA())</f>
        <v>#N/A</v>
      </c>
      <c r="CA65" t="e" cm="1">
        <f t="array" ref="CA65">IFERROR(IF(OR(ISNA($A65),$AC65&lt;100,INDEX(International!I$3:I$2000,_xlfn.XMATCH(100,International!I$3:I$2000,1,1)+$BR65)=""),NA(),INDEX(International!I$3:I$2000,_xlfn.XMATCH(100,International!I$3:I$2000,1,1)+$BR65)-100), NA())</f>
        <v>#N/A</v>
      </c>
      <c r="CB65" t="e" cm="1">
        <f t="array" ref="CB65">IFERROR(IF(OR(ISNA($A65),$AC65&lt;100,INDEX(International!L$3:L$2000,_xlfn.XMATCH(100,International!L$3:L$2000,1,1)+$BR65)=""),NA(),INDEX(International!L$3:L$2000,_xlfn.XMATCH(100,International!L$3:L$2000,1,1)+$BR65)-100), NA())</f>
        <v>#N/A</v>
      </c>
      <c r="CC65" t="e" cm="1">
        <f t="array" ref="CC65">IFERROR(IF(OR(ISNA($A65),$AC65&lt;100,INDEX(International!O$3:O$2000,_xlfn.XMATCH(100,International!O$3:O$2000,1,1)+$BR65)=""),NA(),INDEX(International!O$3:O$2000,_xlfn.XMATCH(100,International!O$3:O$2000,1,1)+$BR65)-100), NA())</f>
        <v>#N/A</v>
      </c>
      <c r="CD65" t="e" cm="1">
        <f t="array" ref="CD65">IFERROR(IF(OR(ISNA($A65),$AC65&lt;100,INDEX(International!R$3:R$2000,_xlfn.XMATCH(100,International!R$3:R$2000,1,1)+$BR65)=""),NA(),INDEX(International!R$3:R$2000,_xlfn.XMATCH(100,International!R$3:R$2000,1,1)+$BR65)-100), NA())</f>
        <v>#N/A</v>
      </c>
      <c r="CE65" t="e" cm="1">
        <f t="array" ref="CE65">IFERROR(IF(OR(ISNA($A65),$AC65&lt;100,INDEX(International!U$3:U$2000,_xlfn.XMATCH(100,International!U$3:U$2000,1,1)+$BR65)=""),NA(),INDEX(International!U$3:U$2000,_xlfn.XMATCH(100,International!U$3:U$2000,1,1)+$BR65)-100), NA())</f>
        <v>#N/A</v>
      </c>
      <c r="CF65" t="e" cm="1">
        <f t="array" ref="CF65">IFERROR(IF(OR(ISNA($A65),$AC65&lt;100,INDEX(International!X$3:X$2000,_xlfn.XMATCH(100,International!X$3:X$2000,1,1)+$BR65)=""),NA(),INDEX(International!X$3:X$2000,_xlfn.XMATCH(100,International!X$3:X$2000,1,1)+$BR65)-100), NA())</f>
        <v>#N/A</v>
      </c>
      <c r="CG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64+1,CG64+1,NA())))</f>
        <v>#N/A</v>
      </c>
      <c r="CH65" t="e" cm="1">
        <f t="array" ref="CH65">IFERROR(IF(ISNA($A65),NA(),INDEX(B$3:B$2000,_xlfn.XMATCH(Configuration!$B$12,B$3:B$2000,1,1)+$CG65)-Configuration!$B$12), NA())</f>
        <v>#N/A</v>
      </c>
      <c r="CI65" t="e" cm="1">
        <f t="array" ref="CI65">IFERROR(IF(ISNA($A65),NA(),INDEX(E$3:E$2000,_xlfn.XMATCH(Configuration!$B$12,E$3:E$2000,1,1)+$CG65)-Configuration!$B$12), NA())</f>
        <v>#N/A</v>
      </c>
      <c r="CJ65" t="e" cm="1">
        <f t="array" ref="CJ65">IFERROR(IF(ISNA($A65),NA(),INDEX(H$3:H$2000,_xlfn.XMATCH(Configuration!$B$12,H$3:H$2000,1,1)+$CG65)-Configuration!$B$12), NA())</f>
        <v>#N/A</v>
      </c>
      <c r="CK65" t="e" cm="1">
        <f t="array" ref="CK65">IFERROR(IF(ISNA($A65),NA(),INDEX(K$3:K$2000,_xlfn.XMATCH(Configuration!$B$12,K$3:K$2000,1,1)+$CG65)-Configuration!$B$12), NA())</f>
        <v>#N/A</v>
      </c>
      <c r="CL65" t="e" cm="1">
        <f t="array" ref="CL65">IFERROR(IF(ISNA($A65),NA(),INDEX(N$3:N$2000,_xlfn.XMATCH(Configuration!$B$12,N$3:N$2000,1,1)+$CG65)-Configuration!$B$12), NA())</f>
        <v>#N/A</v>
      </c>
      <c r="CM65" t="e" cm="1">
        <f t="array" ref="CM65">IFERROR(IF(ISNA($A65),NA(),INDEX(Q$3:Q$2000,_xlfn.XMATCH(Configuration!$B$12,Q$3:Q$2000,1,1)+$CG65)-Configuration!$B$12), NA())</f>
        <v>#N/A</v>
      </c>
      <c r="CN65" t="e" cm="1">
        <f t="array" ref="CN65">IFERROR(IF(ISNA($A65),NA(),INDEX(T$3:T$2000,_xlfn.XMATCH(Configuration!$B$12,T$3:T$2000,1,1)+$CG65)-Configuration!$B$12), NA())</f>
        <v>#N/A</v>
      </c>
      <c r="CO65" t="e" cm="1">
        <f t="array" ref="CO65">IFERROR(IF(ISNA($A65),NA(),INDEX(W$3:W$2000,_xlfn.XMATCH(Configuration!$B$12,W$3:W$2000,1,1)+$CG65)-Configuration!$B$12), NA())</f>
        <v>#N/A</v>
      </c>
    </row>
    <row r="66" spans="1:93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>
        <f t="shared" si="26"/>
        <v>#N/A</v>
      </c>
      <c r="BU66" t="e">
        <f t="shared" si="27"/>
        <v>#N/A</v>
      </c>
      <c r="BV66" t="e">
        <f t="shared" si="28"/>
        <v>#N/A</v>
      </c>
      <c r="BW66" t="e">
        <f t="shared" si="29"/>
        <v>#N/A</v>
      </c>
      <c r="BX66" t="e">
        <f t="shared" si="30"/>
        <v>#N/A</v>
      </c>
      <c r="BY66" t="e" cm="1">
        <f t="array" ref="BY66">IFERROR(IF(OR(ISNA($A66),$AC66&lt;100,INDEX(International!C$3:C$2000,_xlfn.XMATCH(100,International!C$3:C$2000,1,1)+$BR66)=""),NA(),INDEX(International!C$3:C$2000,_xlfn.XMATCH(100,International!C$3:C$2000,1,1)+$BR66)-100), NA())</f>
        <v>#N/A</v>
      </c>
      <c r="BZ66" t="e" cm="1">
        <f t="array" ref="BZ66">IFERROR(IF(OR(ISNA($A66),$AC66&lt;100,INDEX(International!F$3:F$2000,_xlfn.XMATCH(100,International!F$3:F$2000,1,1)+$BR66)=""),NA(),INDEX(International!F$3:F$2000,_xlfn.XMATCH(100,International!F$3:F$2000,1,1)+$BR66)-100), NA())</f>
        <v>#N/A</v>
      </c>
      <c r="CA66" t="e" cm="1">
        <f t="array" ref="CA66">IFERROR(IF(OR(ISNA($A66),$AC66&lt;100,INDEX(International!I$3:I$2000,_xlfn.XMATCH(100,International!I$3:I$2000,1,1)+$BR66)=""),NA(),INDEX(International!I$3:I$2000,_xlfn.XMATCH(100,International!I$3:I$2000,1,1)+$BR66)-100), NA())</f>
        <v>#N/A</v>
      </c>
      <c r="CB66" t="e" cm="1">
        <f t="array" ref="CB66">IFERROR(IF(OR(ISNA($A66),$AC66&lt;100,INDEX(International!L$3:L$2000,_xlfn.XMATCH(100,International!L$3:L$2000,1,1)+$BR66)=""),NA(),INDEX(International!L$3:L$2000,_xlfn.XMATCH(100,International!L$3:L$2000,1,1)+$BR66)-100), NA())</f>
        <v>#N/A</v>
      </c>
      <c r="CC66" t="e" cm="1">
        <f t="array" ref="CC66">IFERROR(IF(OR(ISNA($A66),$AC66&lt;100,INDEX(International!O$3:O$2000,_xlfn.XMATCH(100,International!O$3:O$2000,1,1)+$BR66)=""),NA(),INDEX(International!O$3:O$2000,_xlfn.XMATCH(100,International!O$3:O$2000,1,1)+$BR66)-100), NA())</f>
        <v>#N/A</v>
      </c>
      <c r="CD66" t="e" cm="1">
        <f t="array" ref="CD66">IFERROR(IF(OR(ISNA($A66),$AC66&lt;100,INDEX(International!R$3:R$2000,_xlfn.XMATCH(100,International!R$3:R$2000,1,1)+$BR66)=""),NA(),INDEX(International!R$3:R$2000,_xlfn.XMATCH(100,International!R$3:R$2000,1,1)+$BR66)-100), NA())</f>
        <v>#N/A</v>
      </c>
      <c r="CE66" t="e" cm="1">
        <f t="array" ref="CE66">IFERROR(IF(OR(ISNA($A66),$AC66&lt;100,INDEX(International!U$3:U$2000,_xlfn.XMATCH(100,International!U$3:U$2000,1,1)+$BR66)=""),NA(),INDEX(International!U$3:U$2000,_xlfn.XMATCH(100,International!U$3:U$2000,1,1)+$BR66)-100), NA())</f>
        <v>#N/A</v>
      </c>
      <c r="CF66" t="e" cm="1">
        <f t="array" ref="CF66">IFERROR(IF(OR(ISNA($A66),$AC66&lt;100,INDEX(International!X$3:X$2000,_xlfn.XMATCH(100,International!X$3:X$2000,1,1)+$BR66)=""),NA(),INDEX(International!X$3:X$2000,_xlfn.XMATCH(100,International!X$3:X$2000,1,1)+$BR66)-100), NA())</f>
        <v>#N/A</v>
      </c>
      <c r="CG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65+1,CG65+1,NA())))</f>
        <v>#N/A</v>
      </c>
      <c r="CH66" t="e" cm="1">
        <f t="array" ref="CH66">IFERROR(IF(ISNA($A66),NA(),INDEX(B$3:B$2000,_xlfn.XMATCH(Configuration!$B$12,B$3:B$2000,1,1)+$CG66)-Configuration!$B$12), NA())</f>
        <v>#N/A</v>
      </c>
      <c r="CI66" t="e" cm="1">
        <f t="array" ref="CI66">IFERROR(IF(ISNA($A66),NA(),INDEX(E$3:E$2000,_xlfn.XMATCH(Configuration!$B$12,E$3:E$2000,1,1)+$CG66)-Configuration!$B$12), NA())</f>
        <v>#N/A</v>
      </c>
      <c r="CJ66" t="e" cm="1">
        <f t="array" ref="CJ66">IFERROR(IF(ISNA($A66),NA(),INDEX(H$3:H$2000,_xlfn.XMATCH(Configuration!$B$12,H$3:H$2000,1,1)+$CG66)-Configuration!$B$12), NA())</f>
        <v>#N/A</v>
      </c>
      <c r="CK66" t="e" cm="1">
        <f t="array" ref="CK66">IFERROR(IF(ISNA($A66),NA(),INDEX(K$3:K$2000,_xlfn.XMATCH(Configuration!$B$12,K$3:K$2000,1,1)+$CG66)-Configuration!$B$12), NA())</f>
        <v>#N/A</v>
      </c>
      <c r="CL66" t="e" cm="1">
        <f t="array" ref="CL66">IFERROR(IF(ISNA($A66),NA(),INDEX(N$3:N$2000,_xlfn.XMATCH(Configuration!$B$12,N$3:N$2000,1,1)+$CG66)-Configuration!$B$12), NA())</f>
        <v>#N/A</v>
      </c>
      <c r="CM66" t="e" cm="1">
        <f t="array" ref="CM66">IFERROR(IF(ISNA($A66),NA(),INDEX(Q$3:Q$2000,_xlfn.XMATCH(Configuration!$B$12,Q$3:Q$2000,1,1)+$CG66)-Configuration!$B$12), NA())</f>
        <v>#N/A</v>
      </c>
      <c r="CN66" t="e" cm="1">
        <f t="array" ref="CN66">IFERROR(IF(ISNA($A66),NA(),INDEX(T$3:T$2000,_xlfn.XMATCH(Configuration!$B$12,T$3:T$2000,1,1)+$CG66)-Configuration!$B$12), NA())</f>
        <v>#N/A</v>
      </c>
      <c r="CO66" t="e" cm="1">
        <f t="array" ref="CO66">IFERROR(IF(ISNA($A66),NA(),INDEX(W$3:W$2000,_xlfn.XMATCH(Configuration!$B$12,W$3:W$2000,1,1)+$CG66)-Configuration!$B$12), NA())</f>
        <v>#N/A</v>
      </c>
    </row>
    <row r="67" spans="1:9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>
        <f t="shared" si="26"/>
        <v>#N/A</v>
      </c>
      <c r="BU67" t="e">
        <f t="shared" si="27"/>
        <v>#N/A</v>
      </c>
      <c r="BV67" t="e">
        <f t="shared" si="28"/>
        <v>#N/A</v>
      </c>
      <c r="BW67" t="e">
        <f t="shared" si="29"/>
        <v>#N/A</v>
      </c>
      <c r="BX67" t="e">
        <f t="shared" si="30"/>
        <v>#N/A</v>
      </c>
      <c r="BY67" t="e" cm="1">
        <f t="array" ref="BY67">IFERROR(IF(OR(ISNA($A67),$AC67&lt;100,INDEX(International!C$3:C$2000,_xlfn.XMATCH(100,International!C$3:C$2000,1,1)+$BR67)=""),NA(),INDEX(International!C$3:C$2000,_xlfn.XMATCH(100,International!C$3:C$2000,1,1)+$BR67)-100), NA())</f>
        <v>#N/A</v>
      </c>
      <c r="BZ67" t="e" cm="1">
        <f t="array" ref="BZ67">IFERROR(IF(OR(ISNA($A67),$AC67&lt;100,INDEX(International!F$3:F$2000,_xlfn.XMATCH(100,International!F$3:F$2000,1,1)+$BR67)=""),NA(),INDEX(International!F$3:F$2000,_xlfn.XMATCH(100,International!F$3:F$2000,1,1)+$BR67)-100), NA())</f>
        <v>#N/A</v>
      </c>
      <c r="CA67" t="e" cm="1">
        <f t="array" ref="CA67">IFERROR(IF(OR(ISNA($A67),$AC67&lt;100,INDEX(International!I$3:I$2000,_xlfn.XMATCH(100,International!I$3:I$2000,1,1)+$BR67)=""),NA(),INDEX(International!I$3:I$2000,_xlfn.XMATCH(100,International!I$3:I$2000,1,1)+$BR67)-100), NA())</f>
        <v>#N/A</v>
      </c>
      <c r="CB67" t="e" cm="1">
        <f t="array" ref="CB67">IFERROR(IF(OR(ISNA($A67),$AC67&lt;100,INDEX(International!L$3:L$2000,_xlfn.XMATCH(100,International!L$3:L$2000,1,1)+$BR67)=""),NA(),INDEX(International!L$3:L$2000,_xlfn.XMATCH(100,International!L$3:L$2000,1,1)+$BR67)-100), NA())</f>
        <v>#N/A</v>
      </c>
      <c r="CC67" t="e" cm="1">
        <f t="array" ref="CC67">IFERROR(IF(OR(ISNA($A67),$AC67&lt;100,INDEX(International!O$3:O$2000,_xlfn.XMATCH(100,International!O$3:O$2000,1,1)+$BR67)=""),NA(),INDEX(International!O$3:O$2000,_xlfn.XMATCH(100,International!O$3:O$2000,1,1)+$BR67)-100), NA())</f>
        <v>#N/A</v>
      </c>
      <c r="CD67" t="e" cm="1">
        <f t="array" ref="CD67">IFERROR(IF(OR(ISNA($A67),$AC67&lt;100,INDEX(International!R$3:R$2000,_xlfn.XMATCH(100,International!R$3:R$2000,1,1)+$BR67)=""),NA(),INDEX(International!R$3:R$2000,_xlfn.XMATCH(100,International!R$3:R$2000,1,1)+$BR67)-100), NA())</f>
        <v>#N/A</v>
      </c>
      <c r="CE67" t="e" cm="1">
        <f t="array" ref="CE67">IFERROR(IF(OR(ISNA($A67),$AC67&lt;100,INDEX(International!U$3:U$2000,_xlfn.XMATCH(100,International!U$3:U$2000,1,1)+$BR67)=""),NA(),INDEX(International!U$3:U$2000,_xlfn.XMATCH(100,International!U$3:U$2000,1,1)+$BR67)-100), NA())</f>
        <v>#N/A</v>
      </c>
      <c r="CF67" t="e" cm="1">
        <f t="array" ref="CF67">IFERROR(IF(OR(ISNA($A67),$AC67&lt;100,INDEX(International!X$3:X$2000,_xlfn.XMATCH(100,International!X$3:X$2000,1,1)+$BR67)=""),NA(),INDEX(International!X$3:X$2000,_xlfn.XMATCH(100,International!X$3:X$2000,1,1)+$BR67)-100), NA())</f>
        <v>#N/A</v>
      </c>
      <c r="CG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66+1,CG66+1,NA())))</f>
        <v>#N/A</v>
      </c>
      <c r="CH67" t="e" cm="1">
        <f t="array" ref="CH67">IFERROR(IF(ISNA($A67),NA(),INDEX(B$3:B$2000,_xlfn.XMATCH(Configuration!$B$12,B$3:B$2000,1,1)+$CG67)-Configuration!$B$12), NA())</f>
        <v>#N/A</v>
      </c>
      <c r="CI67" t="e" cm="1">
        <f t="array" ref="CI67">IFERROR(IF(ISNA($A67),NA(),INDEX(E$3:E$2000,_xlfn.XMATCH(Configuration!$B$12,E$3:E$2000,1,1)+$CG67)-Configuration!$B$12), NA())</f>
        <v>#N/A</v>
      </c>
      <c r="CJ67" t="e" cm="1">
        <f t="array" ref="CJ67">IFERROR(IF(ISNA($A67),NA(),INDEX(H$3:H$2000,_xlfn.XMATCH(Configuration!$B$12,H$3:H$2000,1,1)+$CG67)-Configuration!$B$12), NA())</f>
        <v>#N/A</v>
      </c>
      <c r="CK67" t="e" cm="1">
        <f t="array" ref="CK67">IFERROR(IF(ISNA($A67),NA(),INDEX(K$3:K$2000,_xlfn.XMATCH(Configuration!$B$12,K$3:K$2000,1,1)+$CG67)-Configuration!$B$12), NA())</f>
        <v>#N/A</v>
      </c>
      <c r="CL67" t="e" cm="1">
        <f t="array" ref="CL67">IFERROR(IF(ISNA($A67),NA(),INDEX(N$3:N$2000,_xlfn.XMATCH(Configuration!$B$12,N$3:N$2000,1,1)+$CG67)-Configuration!$B$12), NA())</f>
        <v>#N/A</v>
      </c>
      <c r="CM67" t="e" cm="1">
        <f t="array" ref="CM67">IFERROR(IF(ISNA($A67),NA(),INDEX(Q$3:Q$2000,_xlfn.XMATCH(Configuration!$B$12,Q$3:Q$2000,1,1)+$CG67)-Configuration!$B$12), NA())</f>
        <v>#N/A</v>
      </c>
      <c r="CN67" t="e" cm="1">
        <f t="array" ref="CN67">IFERROR(IF(ISNA($A67),NA(),INDEX(T$3:T$2000,_xlfn.XMATCH(Configuration!$B$12,T$3:T$2000,1,1)+$CG67)-Configuration!$B$12), NA())</f>
        <v>#N/A</v>
      </c>
      <c r="CO67" t="e" cm="1">
        <f t="array" ref="CO67">IFERROR(IF(ISNA($A67),NA(),INDEX(W$3:W$2000,_xlfn.XMATCH(Configuration!$B$12,W$3:W$2000,1,1)+$CG67)-Configuration!$B$12), NA())</f>
        <v>#N/A</v>
      </c>
    </row>
    <row r="68" spans="1:9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31">IF(_xlfn.IFNA($A68,"")="","",Z68+IF(ROW()&gt;4,AC67,0))</f>
        <v/>
      </c>
      <c r="AD68" t="str">
        <f t="shared" ref="AD68:AD100" si="32">IF(_xlfn.IFNA($A68,"")="","",AA68+IF(ROW()&gt;4,AD67,0))</f>
        <v/>
      </c>
      <c r="AE68" t="str">
        <f t="shared" ref="AE68:AE100" si="33">IF(_xlfn.IFNA($A68,"")="","",AB68+IF(ROW()&gt;4,AE67,0))</f>
        <v/>
      </c>
      <c r="AF68" s="5" t="str">
        <f t="shared" ref="AF68:AF100" si="34">IF(OR(_xlfn.IFNA($A68,"")="",ROW()&lt;=3),"",IF(Z67=0,0,Z68/Z67))</f>
        <v/>
      </c>
      <c r="AG68" t="str">
        <f t="shared" ref="AG68:AG100" si="35">IF(_xlfn.IFNA($A68,"")="","",AC68-AD68-AE68)</f>
        <v/>
      </c>
      <c r="AH68" t="str">
        <f t="shared" ref="AH68:AH100" si="36">IF(_xlfn.IFNA($A68,"")="","",AC68-E68)</f>
        <v/>
      </c>
      <c r="AI68" t="str">
        <f t="shared" ref="AI68:AI100" si="37">IF(_xlfn.IFNA($A68,"")="","",AD68-F68)</f>
        <v/>
      </c>
      <c r="AJ68" t="str">
        <f t="shared" ref="AJ68:AJ100" si="38">IF(_xlfn.IFNA($A68,"")="","",AE68-G68)</f>
        <v/>
      </c>
      <c r="AK68" t="str">
        <f t="shared" ref="AK68:AK100" si="39">IF(_xlfn.IFNA($A68,"")="","",AH68-AI68-AJ68)</f>
        <v/>
      </c>
      <c r="AL68" s="2" t="str">
        <f t="shared" ref="AL68:AL100" si="40">IF(_xlfn.IFNA($A68,"")="","",IF($AD68+$AE68=0,"",AE68/($AD68+$AE68)))</f>
        <v/>
      </c>
      <c r="AM68" s="2" t="str">
        <f t="shared" ref="AM68:AM100" si="41">IF(_xlfn.IFNA($A68,"")="","",IF($AD68+$AE68=0,"",AD68/($AD68+$AE68)))</f>
        <v/>
      </c>
      <c r="AN68" s="2" t="str">
        <f t="shared" ref="AN68:AN100" si="42">IF(_xlfn.IFNA($A68,"")="","",IF($AC68=0,0,B68/$AC68))</f>
        <v/>
      </c>
      <c r="AO68" s="2" t="str">
        <f t="shared" ref="AO68:AO100" si="43">IF(_xlfn.IFNA($A68,"")="","",IF($AC68=0,0,E68/$AC68))</f>
        <v/>
      </c>
      <c r="AP68" s="2" t="str">
        <f t="shared" ref="AP68:AP100" si="44">IF(_xlfn.IFNA($A68,"")="","",IF($AC68=0,0,H68/$AC68))</f>
        <v/>
      </c>
      <c r="AQ68" s="2" t="str">
        <f t="shared" ref="AQ68:AQ100" si="45">IF(_xlfn.IFNA($A68,"")="","",IF($AC68=0,0,K68/$AC68))</f>
        <v/>
      </c>
      <c r="AR68" s="2" t="str">
        <f t="shared" ref="AR68:AR100" si="46">IF(_xlfn.IFNA($A68,"")="","",IF($AC68=0,0,N68/$AC68))</f>
        <v/>
      </c>
      <c r="AS68" s="2" t="str">
        <f t="shared" ref="AS68:AS100" si="47">IF(_xlfn.IFNA($A68,"")="","",IF($AC68=0,0,Q68/$AC68))</f>
        <v/>
      </c>
      <c r="AT68" s="2" t="str">
        <f t="shared" ref="AT68:AT100" si="48">IF(_xlfn.IFNA($A68,"")="","",IF($AC68=0,0,T68/$AC68))</f>
        <v/>
      </c>
      <c r="AU68" s="2" t="str">
        <f t="shared" ref="AU68:AU100" si="49">IF(_xlfn.IFNA($A68,"")="","",IF($AC68=0,0,W68/AC68))</f>
        <v/>
      </c>
      <c r="AV68" s="3" t="str">
        <f t="shared" ref="AV68:AV100" ca="1" si="50">IF(_xlfn.IFNA($A68,"")="","",AVERAGE(INDIRECT("Z"&amp;MAX(ROW()-6,3)&amp;":Z"&amp;ROW())))</f>
        <v/>
      </c>
      <c r="AW68" s="2" t="str">
        <f t="shared" ref="AW68:AW100" si="51">IF(OR(ROW()&lt;=3,_xlfn.IFNA($A68,"")=""),"",IF(AC67=0,1,Z68/AC67))</f>
        <v/>
      </c>
      <c r="AX68" s="2" t="str">
        <f t="shared" ref="AX68:AX100" si="52">IF(OR(ROW()&lt;=3,_xlfn.IFNA($A68,"")=""),"",IF(Z67=0,0,(Z68-Z67)/Z67))</f>
        <v/>
      </c>
      <c r="AY68" t="str">
        <f t="shared" ref="AY68:AY100" si="53">IF(OR(_xlfn.IFNA($A68,"")="",AC68=0),"",_xlfn.XLOOKUP(AC68*2,AC$3:AC$2000,A$3:A$2000,NA(),1,1)-A68)</f>
        <v/>
      </c>
      <c r="AZ68" t="str">
        <f t="shared" ref="AZ68:AZ100" si="5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5">IF(OR(ISNA(A68),AC68&lt;100),NA(),A68-(_xlfn.XLOOKUP(100, AC$3:AC$2000,A$3:A$2000,NA(),1,1)))</f>
        <v>#N/A</v>
      </c>
      <c r="BS68" t="e">
        <f t="shared" ref="BS68:BS100" si="56">IFERROR(IF(OR(ISNA($A68),$AC68&lt;100),NA(),IF(FLOOR(100*(2^($BR68)),2)-100&gt; _xlfn.AGGREGATE(4,6,$BX$3:$CF$2000)+2000,NA(),FLOOR(100*(2^($BR68)),2)-100)), NA())</f>
        <v>#N/A</v>
      </c>
      <c r="BT68" t="e">
        <f t="shared" ref="BT68:BT100" si="57">IFERROR(IF(OR(ISNA($A68),$AC68&lt;100),NA(),IF(FLOOR(100*(2^($BR68/2)),2)-100&gt; _xlfn.AGGREGATE(4,6,$BX$3:$CF$2000)+2000,NA(),FLOOR(100*(2^($BR68/2)),2)-100)), NA())</f>
        <v>#N/A</v>
      </c>
      <c r="BU68" t="e">
        <f t="shared" ref="BU68:BU100" si="58">IFERROR(IF(OR(ISNA($A68),$AC68&lt;100),NA(),IF(FLOOR(100*(2^($BR68/3)),2)-100&gt; _xlfn.AGGREGATE(4,6,$BX$3:$CF$2000)+2000,NA(),FLOOR(100*(2^($BR68/3)),2)-100)), NA())</f>
        <v>#N/A</v>
      </c>
      <c r="BV68" t="e">
        <f t="shared" ref="BV68:BV100" si="59">IFERROR(IF(OR(ISNA($A68),$AC68&lt;100),NA(),IF(FLOOR(100*(2^($BR68/4)),2)-100&gt; _xlfn.AGGREGATE(4,6,$BX$3:$CF$2000)+2000,NA(),FLOOR(100*(2^($BR68/4)),2)-100)), NA())</f>
        <v>#N/A</v>
      </c>
      <c r="BW68" t="e">
        <f t="shared" ref="BW68:BW100" si="60">IFERROR(IF(OR(ISNA($A68),$AC68&lt;100),NA(),IF(FLOOR(100*(2^($BR68/5)),2)-100&gt; _xlfn.AGGREGATE(4,6,$BX$3:$CF$2000)+2000,NA(),FLOOR(100*(2^($BR68/5)),2)-100)), NA())</f>
        <v>#N/A</v>
      </c>
      <c r="BX68" t="e">
        <f t="shared" ref="BX68:BX100" si="61">IFERROR(IF(OR(ISNA(A68),AC68&lt;100),NA(),AC68-100),NA())</f>
        <v>#N/A</v>
      </c>
      <c r="BY68" t="e" cm="1">
        <f t="array" ref="BY68">IFERROR(IF(OR(ISNA($A68),$AC68&lt;100,INDEX(International!C$3:C$2000,_xlfn.XMATCH(100,International!C$3:C$2000,1,1)+$BR68)=""),NA(),INDEX(International!C$3:C$2000,_xlfn.XMATCH(100,International!C$3:C$2000,1,1)+$BR68)-100), NA())</f>
        <v>#N/A</v>
      </c>
      <c r="BZ68" t="e" cm="1">
        <f t="array" ref="BZ68">IFERROR(IF(OR(ISNA($A68),$AC68&lt;100,INDEX(International!F$3:F$2000,_xlfn.XMATCH(100,International!F$3:F$2000,1,1)+$BR68)=""),NA(),INDEX(International!F$3:F$2000,_xlfn.XMATCH(100,International!F$3:F$2000,1,1)+$BR68)-100), NA())</f>
        <v>#N/A</v>
      </c>
      <c r="CA68" t="e" cm="1">
        <f t="array" ref="CA68">IFERROR(IF(OR(ISNA($A68),$AC68&lt;100,INDEX(International!I$3:I$2000,_xlfn.XMATCH(100,International!I$3:I$2000,1,1)+$BR68)=""),NA(),INDEX(International!I$3:I$2000,_xlfn.XMATCH(100,International!I$3:I$2000,1,1)+$BR68)-100), NA())</f>
        <v>#N/A</v>
      </c>
      <c r="CB68" t="e" cm="1">
        <f t="array" ref="CB68">IFERROR(IF(OR(ISNA($A68),$AC68&lt;100,INDEX(International!L$3:L$2000,_xlfn.XMATCH(100,International!L$3:L$2000,1,1)+$BR68)=""),NA(),INDEX(International!L$3:L$2000,_xlfn.XMATCH(100,International!L$3:L$2000,1,1)+$BR68)-100), NA())</f>
        <v>#N/A</v>
      </c>
      <c r="CC68" t="e" cm="1">
        <f t="array" ref="CC68">IFERROR(IF(OR(ISNA($A68),$AC68&lt;100,INDEX(International!O$3:O$2000,_xlfn.XMATCH(100,International!O$3:O$2000,1,1)+$BR68)=""),NA(),INDEX(International!O$3:O$2000,_xlfn.XMATCH(100,International!O$3:O$2000,1,1)+$BR68)-100), NA())</f>
        <v>#N/A</v>
      </c>
      <c r="CD68" t="e" cm="1">
        <f t="array" ref="CD68">IFERROR(IF(OR(ISNA($A68),$AC68&lt;100,INDEX(International!R$3:R$2000,_xlfn.XMATCH(100,International!R$3:R$2000,1,1)+$BR68)=""),NA(),INDEX(International!R$3:R$2000,_xlfn.XMATCH(100,International!R$3:R$2000,1,1)+$BR68)-100), NA())</f>
        <v>#N/A</v>
      </c>
      <c r="CE68" t="e" cm="1">
        <f t="array" ref="CE68">IFERROR(IF(OR(ISNA($A68),$AC68&lt;100,INDEX(International!U$3:U$2000,_xlfn.XMATCH(100,International!U$3:U$2000,1,1)+$BR68)=""),NA(),INDEX(International!U$3:U$2000,_xlfn.XMATCH(100,International!U$3:U$2000,1,1)+$BR68)-100), NA())</f>
        <v>#N/A</v>
      </c>
      <c r="CF68" t="e" cm="1">
        <f t="array" ref="CF68">IFERROR(IF(OR(ISNA($A68),$AC68&lt;100,INDEX(International!X$3:X$2000,_xlfn.XMATCH(100,International!X$3:X$2000,1,1)+$BR68)=""),NA(),INDEX(International!X$3:X$2000,_xlfn.XMATCH(100,International!X$3:X$2000,1,1)+$BR68)-100), NA())</f>
        <v>#N/A</v>
      </c>
      <c r="CG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67+1,CG67+1,NA())))</f>
        <v>#N/A</v>
      </c>
      <c r="CH68" t="e" cm="1">
        <f t="array" ref="CH68">IFERROR(IF(ISNA($A68),NA(),INDEX(B$3:B$2000,_xlfn.XMATCH(Configuration!$B$12,B$3:B$2000,1,1)+$CG68)-Configuration!$B$12), NA())</f>
        <v>#N/A</v>
      </c>
      <c r="CI68" t="e" cm="1">
        <f t="array" ref="CI68">IFERROR(IF(ISNA($A68),NA(),INDEX(E$3:E$2000,_xlfn.XMATCH(Configuration!$B$12,E$3:E$2000,1,1)+$CG68)-Configuration!$B$12), NA())</f>
        <v>#N/A</v>
      </c>
      <c r="CJ68" t="e" cm="1">
        <f t="array" ref="CJ68">IFERROR(IF(ISNA($A68),NA(),INDEX(H$3:H$2000,_xlfn.XMATCH(Configuration!$B$12,H$3:H$2000,1,1)+$CG68)-Configuration!$B$12), NA())</f>
        <v>#N/A</v>
      </c>
      <c r="CK68" t="e" cm="1">
        <f t="array" ref="CK68">IFERROR(IF(ISNA($A68),NA(),INDEX(K$3:K$2000,_xlfn.XMATCH(Configuration!$B$12,K$3:K$2000,1,1)+$CG68)-Configuration!$B$12), NA())</f>
        <v>#N/A</v>
      </c>
      <c r="CL68" t="e" cm="1">
        <f t="array" ref="CL68">IFERROR(IF(ISNA($A68),NA(),INDEX(N$3:N$2000,_xlfn.XMATCH(Configuration!$B$12,N$3:N$2000,1,1)+$CG68)-Configuration!$B$12), NA())</f>
        <v>#N/A</v>
      </c>
      <c r="CM68" t="e" cm="1">
        <f t="array" ref="CM68">IFERROR(IF(ISNA($A68),NA(),INDEX(Q$3:Q$2000,_xlfn.XMATCH(Configuration!$B$12,Q$3:Q$2000,1,1)+$CG68)-Configuration!$B$12), NA())</f>
        <v>#N/A</v>
      </c>
      <c r="CN68" t="e" cm="1">
        <f t="array" ref="CN68">IFERROR(IF(ISNA($A68),NA(),INDEX(T$3:T$2000,_xlfn.XMATCH(Configuration!$B$12,T$3:T$2000,1,1)+$CG68)-Configuration!$B$12), NA())</f>
        <v>#N/A</v>
      </c>
      <c r="CO68" t="e" cm="1">
        <f t="array" ref="CO68">IFERROR(IF(ISNA($A68),NA(),INDEX(W$3:W$2000,_xlfn.XMATCH(Configuration!$B$12,W$3:W$2000,1,1)+$CG68)-Configuration!$B$12), NA())</f>
        <v>#N/A</v>
      </c>
    </row>
    <row r="69" spans="1:9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31"/>
        <v/>
      </c>
      <c r="AD69" t="str">
        <f t="shared" si="32"/>
        <v/>
      </c>
      <c r="AE69" t="str">
        <f t="shared" si="33"/>
        <v/>
      </c>
      <c r="AF69" s="5" t="str">
        <f t="shared" si="34"/>
        <v/>
      </c>
      <c r="AG69" t="str">
        <f t="shared" si="35"/>
        <v/>
      </c>
      <c r="AH69" t="str">
        <f t="shared" si="36"/>
        <v/>
      </c>
      <c r="AI69" t="str">
        <f t="shared" si="37"/>
        <v/>
      </c>
      <c r="AJ69" t="str">
        <f t="shared" si="38"/>
        <v/>
      </c>
      <c r="AK69" t="str">
        <f t="shared" si="39"/>
        <v/>
      </c>
      <c r="AL69" s="2" t="str">
        <f t="shared" si="40"/>
        <v/>
      </c>
      <c r="AM69" s="2" t="str">
        <f t="shared" si="41"/>
        <v/>
      </c>
      <c r="AN69" s="2" t="str">
        <f t="shared" si="42"/>
        <v/>
      </c>
      <c r="AO69" s="2" t="str">
        <f t="shared" si="43"/>
        <v/>
      </c>
      <c r="AP69" s="2" t="str">
        <f t="shared" si="44"/>
        <v/>
      </c>
      <c r="AQ69" s="2" t="str">
        <f t="shared" si="45"/>
        <v/>
      </c>
      <c r="AR69" s="2" t="str">
        <f t="shared" si="46"/>
        <v/>
      </c>
      <c r="AS69" s="2" t="str">
        <f t="shared" si="47"/>
        <v/>
      </c>
      <c r="AT69" s="2" t="str">
        <f t="shared" si="48"/>
        <v/>
      </c>
      <c r="AU69" s="2" t="str">
        <f t="shared" si="49"/>
        <v/>
      </c>
      <c r="AV69" s="3" t="str">
        <f t="shared" ca="1" si="50"/>
        <v/>
      </c>
      <c r="AW69" s="2" t="str">
        <f t="shared" si="51"/>
        <v/>
      </c>
      <c r="AX69" s="2" t="str">
        <f t="shared" si="52"/>
        <v/>
      </c>
      <c r="AY69" t="str">
        <f t="shared" si="53"/>
        <v/>
      </c>
      <c r="AZ69" t="str">
        <f t="shared" si="5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5"/>
        <v>#N/A</v>
      </c>
      <c r="BS69" t="e">
        <f t="shared" si="56"/>
        <v>#N/A</v>
      </c>
      <c r="BT69" t="e">
        <f t="shared" si="57"/>
        <v>#N/A</v>
      </c>
      <c r="BU69" t="e">
        <f t="shared" si="58"/>
        <v>#N/A</v>
      </c>
      <c r="BV69" t="e">
        <f t="shared" si="59"/>
        <v>#N/A</v>
      </c>
      <c r="BW69" t="e">
        <f t="shared" si="60"/>
        <v>#N/A</v>
      </c>
      <c r="BX69" t="e">
        <f t="shared" si="61"/>
        <v>#N/A</v>
      </c>
      <c r="BY69" t="e" cm="1">
        <f t="array" ref="BY69">IFERROR(IF(OR(ISNA($A69),$AC69&lt;100,INDEX(International!C$3:C$2000,_xlfn.XMATCH(100,International!C$3:C$2000,1,1)+$BR69)=""),NA(),INDEX(International!C$3:C$2000,_xlfn.XMATCH(100,International!C$3:C$2000,1,1)+$BR69)-100), NA())</f>
        <v>#N/A</v>
      </c>
      <c r="BZ69" t="e" cm="1">
        <f t="array" ref="BZ69">IFERROR(IF(OR(ISNA($A69),$AC69&lt;100,INDEX(International!F$3:F$2000,_xlfn.XMATCH(100,International!F$3:F$2000,1,1)+$BR69)=""),NA(),INDEX(International!F$3:F$2000,_xlfn.XMATCH(100,International!F$3:F$2000,1,1)+$BR69)-100), NA())</f>
        <v>#N/A</v>
      </c>
      <c r="CA69" t="e" cm="1">
        <f t="array" ref="CA69">IFERROR(IF(OR(ISNA($A69),$AC69&lt;100,INDEX(International!I$3:I$2000,_xlfn.XMATCH(100,International!I$3:I$2000,1,1)+$BR69)=""),NA(),INDEX(International!I$3:I$2000,_xlfn.XMATCH(100,International!I$3:I$2000,1,1)+$BR69)-100), NA())</f>
        <v>#N/A</v>
      </c>
      <c r="CB69" t="e" cm="1">
        <f t="array" ref="CB69">IFERROR(IF(OR(ISNA($A69),$AC69&lt;100,INDEX(International!L$3:L$2000,_xlfn.XMATCH(100,International!L$3:L$2000,1,1)+$BR69)=""),NA(),INDEX(International!L$3:L$2000,_xlfn.XMATCH(100,International!L$3:L$2000,1,1)+$BR69)-100), NA())</f>
        <v>#N/A</v>
      </c>
      <c r="CC69" t="e" cm="1">
        <f t="array" ref="CC69">IFERROR(IF(OR(ISNA($A69),$AC69&lt;100,INDEX(International!O$3:O$2000,_xlfn.XMATCH(100,International!O$3:O$2000,1,1)+$BR69)=""),NA(),INDEX(International!O$3:O$2000,_xlfn.XMATCH(100,International!O$3:O$2000,1,1)+$BR69)-100), NA())</f>
        <v>#N/A</v>
      </c>
      <c r="CD69" t="e" cm="1">
        <f t="array" ref="CD69">IFERROR(IF(OR(ISNA($A69),$AC69&lt;100,INDEX(International!R$3:R$2000,_xlfn.XMATCH(100,International!R$3:R$2000,1,1)+$BR69)=""),NA(),INDEX(International!R$3:R$2000,_xlfn.XMATCH(100,International!R$3:R$2000,1,1)+$BR69)-100), NA())</f>
        <v>#N/A</v>
      </c>
      <c r="CE69" t="e" cm="1">
        <f t="array" ref="CE69">IFERROR(IF(OR(ISNA($A69),$AC69&lt;100,INDEX(International!U$3:U$2000,_xlfn.XMATCH(100,International!U$3:U$2000,1,1)+$BR69)=""),NA(),INDEX(International!U$3:U$2000,_xlfn.XMATCH(100,International!U$3:U$2000,1,1)+$BR69)-100), NA())</f>
        <v>#N/A</v>
      </c>
      <c r="CF69" t="e" cm="1">
        <f t="array" ref="CF69">IFERROR(IF(OR(ISNA($A69),$AC69&lt;100,INDEX(International!X$3:X$2000,_xlfn.XMATCH(100,International!X$3:X$2000,1,1)+$BR69)=""),NA(),INDEX(International!X$3:X$2000,_xlfn.XMATCH(100,International!X$3:X$2000,1,1)+$BR69)-100), NA())</f>
        <v>#N/A</v>
      </c>
      <c r="CG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68+1,CG68+1,NA())))</f>
        <v>#N/A</v>
      </c>
      <c r="CH69" t="e" cm="1">
        <f t="array" ref="CH69">IFERROR(IF(ISNA($A69),NA(),INDEX(B$3:B$2000,_xlfn.XMATCH(Configuration!$B$12,B$3:B$2000,1,1)+$CG69)-Configuration!$B$12), NA())</f>
        <v>#N/A</v>
      </c>
      <c r="CI69" t="e" cm="1">
        <f t="array" ref="CI69">IFERROR(IF(ISNA($A69),NA(),INDEX(E$3:E$2000,_xlfn.XMATCH(Configuration!$B$12,E$3:E$2000,1,1)+$CG69)-Configuration!$B$12), NA())</f>
        <v>#N/A</v>
      </c>
      <c r="CJ69" t="e" cm="1">
        <f t="array" ref="CJ69">IFERROR(IF(ISNA($A69),NA(),INDEX(H$3:H$2000,_xlfn.XMATCH(Configuration!$B$12,H$3:H$2000,1,1)+$CG69)-Configuration!$B$12), NA())</f>
        <v>#N/A</v>
      </c>
      <c r="CK69" t="e" cm="1">
        <f t="array" ref="CK69">IFERROR(IF(ISNA($A69),NA(),INDEX(K$3:K$2000,_xlfn.XMATCH(Configuration!$B$12,K$3:K$2000,1,1)+$CG69)-Configuration!$B$12), NA())</f>
        <v>#N/A</v>
      </c>
      <c r="CL69" t="e" cm="1">
        <f t="array" ref="CL69">IFERROR(IF(ISNA($A69),NA(),INDEX(N$3:N$2000,_xlfn.XMATCH(Configuration!$B$12,N$3:N$2000,1,1)+$CG69)-Configuration!$B$12), NA())</f>
        <v>#N/A</v>
      </c>
      <c r="CM69" t="e" cm="1">
        <f t="array" ref="CM69">IFERROR(IF(ISNA($A69),NA(),INDEX(Q$3:Q$2000,_xlfn.XMATCH(Configuration!$B$12,Q$3:Q$2000,1,1)+$CG69)-Configuration!$B$12), NA())</f>
        <v>#N/A</v>
      </c>
      <c r="CN69" t="e" cm="1">
        <f t="array" ref="CN69">IFERROR(IF(ISNA($A69),NA(),INDEX(T$3:T$2000,_xlfn.XMATCH(Configuration!$B$12,T$3:T$2000,1,1)+$CG69)-Configuration!$B$12), NA())</f>
        <v>#N/A</v>
      </c>
      <c r="CO69" t="e" cm="1">
        <f t="array" ref="CO69">IFERROR(IF(ISNA($A69),NA(),INDEX(W$3:W$2000,_xlfn.XMATCH(Configuration!$B$12,W$3:W$2000,1,1)+$CG69)-Configuration!$B$12), NA())</f>
        <v>#N/A</v>
      </c>
    </row>
    <row r="70" spans="1:9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31"/>
        <v/>
      </c>
      <c r="AD70" t="str">
        <f t="shared" si="32"/>
        <v/>
      </c>
      <c r="AE70" t="str">
        <f t="shared" si="33"/>
        <v/>
      </c>
      <c r="AF70" s="5" t="str">
        <f t="shared" si="34"/>
        <v/>
      </c>
      <c r="AG70" t="str">
        <f t="shared" si="35"/>
        <v/>
      </c>
      <c r="AH70" t="str">
        <f t="shared" si="36"/>
        <v/>
      </c>
      <c r="AI70" t="str">
        <f t="shared" si="37"/>
        <v/>
      </c>
      <c r="AJ70" t="str">
        <f t="shared" si="38"/>
        <v/>
      </c>
      <c r="AK70" t="str">
        <f t="shared" si="39"/>
        <v/>
      </c>
      <c r="AL70" s="2" t="str">
        <f t="shared" si="40"/>
        <v/>
      </c>
      <c r="AM70" s="2" t="str">
        <f t="shared" si="41"/>
        <v/>
      </c>
      <c r="AN70" s="2" t="str">
        <f t="shared" si="42"/>
        <v/>
      </c>
      <c r="AO70" s="2" t="str">
        <f t="shared" si="43"/>
        <v/>
      </c>
      <c r="AP70" s="2" t="str">
        <f t="shared" si="44"/>
        <v/>
      </c>
      <c r="AQ70" s="2" t="str">
        <f t="shared" si="45"/>
        <v/>
      </c>
      <c r="AR70" s="2" t="str">
        <f t="shared" si="46"/>
        <v/>
      </c>
      <c r="AS70" s="2" t="str">
        <f t="shared" si="47"/>
        <v/>
      </c>
      <c r="AT70" s="2" t="str">
        <f t="shared" si="48"/>
        <v/>
      </c>
      <c r="AU70" s="2" t="str">
        <f t="shared" si="49"/>
        <v/>
      </c>
      <c r="AV70" s="3" t="str">
        <f t="shared" ca="1" si="50"/>
        <v/>
      </c>
      <c r="AW70" s="2" t="str">
        <f t="shared" si="51"/>
        <v/>
      </c>
      <c r="AX70" s="2" t="str">
        <f t="shared" si="52"/>
        <v/>
      </c>
      <c r="AY70" t="str">
        <f t="shared" si="53"/>
        <v/>
      </c>
      <c r="AZ70" t="str">
        <f t="shared" si="5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5"/>
        <v>#N/A</v>
      </c>
      <c r="BS70" t="e">
        <f t="shared" si="56"/>
        <v>#N/A</v>
      </c>
      <c r="BT70" t="e">
        <f t="shared" si="57"/>
        <v>#N/A</v>
      </c>
      <c r="BU70" t="e">
        <f t="shared" si="58"/>
        <v>#N/A</v>
      </c>
      <c r="BV70" t="e">
        <f t="shared" si="59"/>
        <v>#N/A</v>
      </c>
      <c r="BW70" t="e">
        <f t="shared" si="60"/>
        <v>#N/A</v>
      </c>
      <c r="BX70" t="e">
        <f t="shared" si="61"/>
        <v>#N/A</v>
      </c>
      <c r="BY70" t="e" cm="1">
        <f t="array" ref="BY70">IFERROR(IF(OR(ISNA($A70),$AC70&lt;100,INDEX(International!C$3:C$2000,_xlfn.XMATCH(100,International!C$3:C$2000,1,1)+$BR70)=""),NA(),INDEX(International!C$3:C$2000,_xlfn.XMATCH(100,International!C$3:C$2000,1,1)+$BR70)-100), NA())</f>
        <v>#N/A</v>
      </c>
      <c r="BZ70" t="e" cm="1">
        <f t="array" ref="BZ70">IFERROR(IF(OR(ISNA($A70),$AC70&lt;100,INDEX(International!F$3:F$2000,_xlfn.XMATCH(100,International!F$3:F$2000,1,1)+$BR70)=""),NA(),INDEX(International!F$3:F$2000,_xlfn.XMATCH(100,International!F$3:F$2000,1,1)+$BR70)-100), NA())</f>
        <v>#N/A</v>
      </c>
      <c r="CA70" t="e" cm="1">
        <f t="array" ref="CA70">IFERROR(IF(OR(ISNA($A70),$AC70&lt;100,INDEX(International!I$3:I$2000,_xlfn.XMATCH(100,International!I$3:I$2000,1,1)+$BR70)=""),NA(),INDEX(International!I$3:I$2000,_xlfn.XMATCH(100,International!I$3:I$2000,1,1)+$BR70)-100), NA())</f>
        <v>#N/A</v>
      </c>
      <c r="CB70" t="e" cm="1">
        <f t="array" ref="CB70">IFERROR(IF(OR(ISNA($A70),$AC70&lt;100,INDEX(International!L$3:L$2000,_xlfn.XMATCH(100,International!L$3:L$2000,1,1)+$BR70)=""),NA(),INDEX(International!L$3:L$2000,_xlfn.XMATCH(100,International!L$3:L$2000,1,1)+$BR70)-100), NA())</f>
        <v>#N/A</v>
      </c>
      <c r="CC70" t="e" cm="1">
        <f t="array" ref="CC70">IFERROR(IF(OR(ISNA($A70),$AC70&lt;100,INDEX(International!O$3:O$2000,_xlfn.XMATCH(100,International!O$3:O$2000,1,1)+$BR70)=""),NA(),INDEX(International!O$3:O$2000,_xlfn.XMATCH(100,International!O$3:O$2000,1,1)+$BR70)-100), NA())</f>
        <v>#N/A</v>
      </c>
      <c r="CD70" t="e" cm="1">
        <f t="array" ref="CD70">IFERROR(IF(OR(ISNA($A70),$AC70&lt;100,INDEX(International!R$3:R$2000,_xlfn.XMATCH(100,International!R$3:R$2000,1,1)+$BR70)=""),NA(),INDEX(International!R$3:R$2000,_xlfn.XMATCH(100,International!R$3:R$2000,1,1)+$BR70)-100), NA())</f>
        <v>#N/A</v>
      </c>
      <c r="CE70" t="e" cm="1">
        <f t="array" ref="CE70">IFERROR(IF(OR(ISNA($A70),$AC70&lt;100,INDEX(International!U$3:U$2000,_xlfn.XMATCH(100,International!U$3:U$2000,1,1)+$BR70)=""),NA(),INDEX(International!U$3:U$2000,_xlfn.XMATCH(100,International!U$3:U$2000,1,1)+$BR70)-100), NA())</f>
        <v>#N/A</v>
      </c>
      <c r="CF70" t="e" cm="1">
        <f t="array" ref="CF70">IFERROR(IF(OR(ISNA($A70),$AC70&lt;100,INDEX(International!X$3:X$2000,_xlfn.XMATCH(100,International!X$3:X$2000,1,1)+$BR70)=""),NA(),INDEX(International!X$3:X$2000,_xlfn.XMATCH(100,International!X$3:X$2000,1,1)+$BR70)-100), NA())</f>
        <v>#N/A</v>
      </c>
      <c r="CG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69+1,CG69+1,NA())))</f>
        <v>#N/A</v>
      </c>
      <c r="CH70" t="e" cm="1">
        <f t="array" ref="CH70">IFERROR(IF(ISNA($A70),NA(),INDEX(B$3:B$2000,_xlfn.XMATCH(Configuration!$B$12,B$3:B$2000,1,1)+$CG70)-Configuration!$B$12), NA())</f>
        <v>#N/A</v>
      </c>
      <c r="CI70" t="e" cm="1">
        <f t="array" ref="CI70">IFERROR(IF(ISNA($A70),NA(),INDEX(E$3:E$2000,_xlfn.XMATCH(Configuration!$B$12,E$3:E$2000,1,1)+$CG70)-Configuration!$B$12), NA())</f>
        <v>#N/A</v>
      </c>
      <c r="CJ70" t="e" cm="1">
        <f t="array" ref="CJ70">IFERROR(IF(ISNA($A70),NA(),INDEX(H$3:H$2000,_xlfn.XMATCH(Configuration!$B$12,H$3:H$2000,1,1)+$CG70)-Configuration!$B$12), NA())</f>
        <v>#N/A</v>
      </c>
      <c r="CK70" t="e" cm="1">
        <f t="array" ref="CK70">IFERROR(IF(ISNA($A70),NA(),INDEX(K$3:K$2000,_xlfn.XMATCH(Configuration!$B$12,K$3:K$2000,1,1)+$CG70)-Configuration!$B$12), NA())</f>
        <v>#N/A</v>
      </c>
      <c r="CL70" t="e" cm="1">
        <f t="array" ref="CL70">IFERROR(IF(ISNA($A70),NA(),INDEX(N$3:N$2000,_xlfn.XMATCH(Configuration!$B$12,N$3:N$2000,1,1)+$CG70)-Configuration!$B$12), NA())</f>
        <v>#N/A</v>
      </c>
      <c r="CM70" t="e" cm="1">
        <f t="array" ref="CM70">IFERROR(IF(ISNA($A70),NA(),INDEX(Q$3:Q$2000,_xlfn.XMATCH(Configuration!$B$12,Q$3:Q$2000,1,1)+$CG70)-Configuration!$B$12), NA())</f>
        <v>#N/A</v>
      </c>
      <c r="CN70" t="e" cm="1">
        <f t="array" ref="CN70">IFERROR(IF(ISNA($A70),NA(),INDEX(T$3:T$2000,_xlfn.XMATCH(Configuration!$B$12,T$3:T$2000,1,1)+$CG70)-Configuration!$B$12), NA())</f>
        <v>#N/A</v>
      </c>
      <c r="CO70" t="e" cm="1">
        <f t="array" ref="CO70">IFERROR(IF(ISNA($A70),NA(),INDEX(W$3:W$2000,_xlfn.XMATCH(Configuration!$B$12,W$3:W$2000,1,1)+$CG70)-Configuration!$B$12), NA())</f>
        <v>#N/A</v>
      </c>
    </row>
    <row r="71" spans="1:9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31"/>
        <v/>
      </c>
      <c r="AD71" t="str">
        <f t="shared" si="32"/>
        <v/>
      </c>
      <c r="AE71" t="str">
        <f t="shared" si="33"/>
        <v/>
      </c>
      <c r="AF71" s="5" t="str">
        <f t="shared" si="34"/>
        <v/>
      </c>
      <c r="AG71" t="str">
        <f t="shared" si="35"/>
        <v/>
      </c>
      <c r="AH71" t="str">
        <f t="shared" si="36"/>
        <v/>
      </c>
      <c r="AI71" t="str">
        <f t="shared" si="37"/>
        <v/>
      </c>
      <c r="AJ71" t="str">
        <f t="shared" si="38"/>
        <v/>
      </c>
      <c r="AK71" t="str">
        <f t="shared" si="39"/>
        <v/>
      </c>
      <c r="AL71" s="2" t="str">
        <f t="shared" si="40"/>
        <v/>
      </c>
      <c r="AM71" s="2" t="str">
        <f t="shared" si="41"/>
        <v/>
      </c>
      <c r="AN71" s="2" t="str">
        <f t="shared" si="42"/>
        <v/>
      </c>
      <c r="AO71" s="2" t="str">
        <f t="shared" si="43"/>
        <v/>
      </c>
      <c r="AP71" s="2" t="str">
        <f t="shared" si="44"/>
        <v/>
      </c>
      <c r="AQ71" s="2" t="str">
        <f t="shared" si="45"/>
        <v/>
      </c>
      <c r="AR71" s="2" t="str">
        <f t="shared" si="46"/>
        <v/>
      </c>
      <c r="AS71" s="2" t="str">
        <f t="shared" si="47"/>
        <v/>
      </c>
      <c r="AT71" s="2" t="str">
        <f t="shared" si="48"/>
        <v/>
      </c>
      <c r="AU71" s="2" t="str">
        <f t="shared" si="49"/>
        <v/>
      </c>
      <c r="AV71" s="3" t="str">
        <f t="shared" ca="1" si="50"/>
        <v/>
      </c>
      <c r="AW71" s="2" t="str">
        <f t="shared" si="51"/>
        <v/>
      </c>
      <c r="AX71" s="2" t="str">
        <f t="shared" si="52"/>
        <v/>
      </c>
      <c r="AY71" t="str">
        <f t="shared" si="53"/>
        <v/>
      </c>
      <c r="AZ71" t="str">
        <f t="shared" si="5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5"/>
        <v>#N/A</v>
      </c>
      <c r="BS71" t="e">
        <f t="shared" si="56"/>
        <v>#N/A</v>
      </c>
      <c r="BT71" t="e">
        <f t="shared" si="57"/>
        <v>#N/A</v>
      </c>
      <c r="BU71" t="e">
        <f t="shared" si="58"/>
        <v>#N/A</v>
      </c>
      <c r="BV71" t="e">
        <f t="shared" si="59"/>
        <v>#N/A</v>
      </c>
      <c r="BW71" t="e">
        <f t="shared" si="60"/>
        <v>#N/A</v>
      </c>
      <c r="BX71" t="e">
        <f t="shared" si="61"/>
        <v>#N/A</v>
      </c>
      <c r="BY71" t="e" cm="1">
        <f t="array" ref="BY71">IFERROR(IF(OR(ISNA($A71),$AC71&lt;100,INDEX(International!C$3:C$2000,_xlfn.XMATCH(100,International!C$3:C$2000,1,1)+$BR71)=""),NA(),INDEX(International!C$3:C$2000,_xlfn.XMATCH(100,International!C$3:C$2000,1,1)+$BR71)-100), NA())</f>
        <v>#N/A</v>
      </c>
      <c r="BZ71" t="e" cm="1">
        <f t="array" ref="BZ71">IFERROR(IF(OR(ISNA($A71),$AC71&lt;100,INDEX(International!F$3:F$2000,_xlfn.XMATCH(100,International!F$3:F$2000,1,1)+$BR71)=""),NA(),INDEX(International!F$3:F$2000,_xlfn.XMATCH(100,International!F$3:F$2000,1,1)+$BR71)-100), NA())</f>
        <v>#N/A</v>
      </c>
      <c r="CA71" t="e" cm="1">
        <f t="array" ref="CA71">IFERROR(IF(OR(ISNA($A71),$AC71&lt;100,INDEX(International!I$3:I$2000,_xlfn.XMATCH(100,International!I$3:I$2000,1,1)+$BR71)=""),NA(),INDEX(International!I$3:I$2000,_xlfn.XMATCH(100,International!I$3:I$2000,1,1)+$BR71)-100), NA())</f>
        <v>#N/A</v>
      </c>
      <c r="CB71" t="e" cm="1">
        <f t="array" ref="CB71">IFERROR(IF(OR(ISNA($A71),$AC71&lt;100,INDEX(International!L$3:L$2000,_xlfn.XMATCH(100,International!L$3:L$2000,1,1)+$BR71)=""),NA(),INDEX(International!L$3:L$2000,_xlfn.XMATCH(100,International!L$3:L$2000,1,1)+$BR71)-100), NA())</f>
        <v>#N/A</v>
      </c>
      <c r="CC71" t="e" cm="1">
        <f t="array" ref="CC71">IFERROR(IF(OR(ISNA($A71),$AC71&lt;100,INDEX(International!O$3:O$2000,_xlfn.XMATCH(100,International!O$3:O$2000,1,1)+$BR71)=""),NA(),INDEX(International!O$3:O$2000,_xlfn.XMATCH(100,International!O$3:O$2000,1,1)+$BR71)-100), NA())</f>
        <v>#N/A</v>
      </c>
      <c r="CD71" t="e" cm="1">
        <f t="array" ref="CD71">IFERROR(IF(OR(ISNA($A71),$AC71&lt;100,INDEX(International!R$3:R$2000,_xlfn.XMATCH(100,International!R$3:R$2000,1,1)+$BR71)=""),NA(),INDEX(International!R$3:R$2000,_xlfn.XMATCH(100,International!R$3:R$2000,1,1)+$BR71)-100), NA())</f>
        <v>#N/A</v>
      </c>
      <c r="CE71" t="e" cm="1">
        <f t="array" ref="CE71">IFERROR(IF(OR(ISNA($A71),$AC71&lt;100,INDEX(International!U$3:U$2000,_xlfn.XMATCH(100,International!U$3:U$2000,1,1)+$BR71)=""),NA(),INDEX(International!U$3:U$2000,_xlfn.XMATCH(100,International!U$3:U$2000,1,1)+$BR71)-100), NA())</f>
        <v>#N/A</v>
      </c>
      <c r="CF71" t="e" cm="1">
        <f t="array" ref="CF71">IFERROR(IF(OR(ISNA($A71),$AC71&lt;100,INDEX(International!X$3:X$2000,_xlfn.XMATCH(100,International!X$3:X$2000,1,1)+$BR71)=""),NA(),INDEX(International!X$3:X$2000,_xlfn.XMATCH(100,International!X$3:X$2000,1,1)+$BR71)-100), NA())</f>
        <v>#N/A</v>
      </c>
      <c r="CG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70+1,CG70+1,NA())))</f>
        <v>#N/A</v>
      </c>
      <c r="CH71" t="e" cm="1">
        <f t="array" ref="CH71">IFERROR(IF(ISNA($A71),NA(),INDEX(B$3:B$2000,_xlfn.XMATCH(Configuration!$B$12,B$3:B$2000,1,1)+$CG71)-Configuration!$B$12), NA())</f>
        <v>#N/A</v>
      </c>
      <c r="CI71" t="e" cm="1">
        <f t="array" ref="CI71">IFERROR(IF(ISNA($A71),NA(),INDEX(E$3:E$2000,_xlfn.XMATCH(Configuration!$B$12,E$3:E$2000,1,1)+$CG71)-Configuration!$B$12), NA())</f>
        <v>#N/A</v>
      </c>
      <c r="CJ71" t="e" cm="1">
        <f t="array" ref="CJ71">IFERROR(IF(ISNA($A71),NA(),INDEX(H$3:H$2000,_xlfn.XMATCH(Configuration!$B$12,H$3:H$2000,1,1)+$CG71)-Configuration!$B$12), NA())</f>
        <v>#N/A</v>
      </c>
      <c r="CK71" t="e" cm="1">
        <f t="array" ref="CK71">IFERROR(IF(ISNA($A71),NA(),INDEX(K$3:K$2000,_xlfn.XMATCH(Configuration!$B$12,K$3:K$2000,1,1)+$CG71)-Configuration!$B$12), NA())</f>
        <v>#N/A</v>
      </c>
      <c r="CL71" t="e" cm="1">
        <f t="array" ref="CL71">IFERROR(IF(ISNA($A71),NA(),INDEX(N$3:N$2000,_xlfn.XMATCH(Configuration!$B$12,N$3:N$2000,1,1)+$CG71)-Configuration!$B$12), NA())</f>
        <v>#N/A</v>
      </c>
      <c r="CM71" t="e" cm="1">
        <f t="array" ref="CM71">IFERROR(IF(ISNA($A71),NA(),INDEX(Q$3:Q$2000,_xlfn.XMATCH(Configuration!$B$12,Q$3:Q$2000,1,1)+$CG71)-Configuration!$B$12), NA())</f>
        <v>#N/A</v>
      </c>
      <c r="CN71" t="e" cm="1">
        <f t="array" ref="CN71">IFERROR(IF(ISNA($A71),NA(),INDEX(T$3:T$2000,_xlfn.XMATCH(Configuration!$B$12,T$3:T$2000,1,1)+$CG71)-Configuration!$B$12), NA())</f>
        <v>#N/A</v>
      </c>
      <c r="CO71" t="e" cm="1">
        <f t="array" ref="CO71">IFERROR(IF(ISNA($A71),NA(),INDEX(W$3:W$2000,_xlfn.XMATCH(Configuration!$B$12,W$3:W$2000,1,1)+$CG71)-Configuration!$B$12), NA())</f>
        <v>#N/A</v>
      </c>
    </row>
    <row r="72" spans="1:9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31"/>
        <v/>
      </c>
      <c r="AD72" t="str">
        <f t="shared" si="32"/>
        <v/>
      </c>
      <c r="AE72" t="str">
        <f t="shared" si="33"/>
        <v/>
      </c>
      <c r="AF72" s="5" t="str">
        <f t="shared" si="34"/>
        <v/>
      </c>
      <c r="AG72" t="str">
        <f t="shared" si="35"/>
        <v/>
      </c>
      <c r="AH72" t="str">
        <f t="shared" si="36"/>
        <v/>
      </c>
      <c r="AI72" t="str">
        <f t="shared" si="37"/>
        <v/>
      </c>
      <c r="AJ72" t="str">
        <f t="shared" si="38"/>
        <v/>
      </c>
      <c r="AK72" t="str">
        <f t="shared" si="39"/>
        <v/>
      </c>
      <c r="AL72" s="2" t="str">
        <f t="shared" si="40"/>
        <v/>
      </c>
      <c r="AM72" s="2" t="str">
        <f t="shared" si="41"/>
        <v/>
      </c>
      <c r="AN72" s="2" t="str">
        <f t="shared" si="42"/>
        <v/>
      </c>
      <c r="AO72" s="2" t="str">
        <f t="shared" si="43"/>
        <v/>
      </c>
      <c r="AP72" s="2" t="str">
        <f t="shared" si="44"/>
        <v/>
      </c>
      <c r="AQ72" s="2" t="str">
        <f t="shared" si="45"/>
        <v/>
      </c>
      <c r="AR72" s="2" t="str">
        <f t="shared" si="46"/>
        <v/>
      </c>
      <c r="AS72" s="2" t="str">
        <f t="shared" si="47"/>
        <v/>
      </c>
      <c r="AT72" s="2" t="str">
        <f t="shared" si="48"/>
        <v/>
      </c>
      <c r="AU72" s="2" t="str">
        <f t="shared" si="49"/>
        <v/>
      </c>
      <c r="AV72" s="3" t="str">
        <f t="shared" ca="1" si="50"/>
        <v/>
      </c>
      <c r="AW72" s="2" t="str">
        <f t="shared" si="51"/>
        <v/>
      </c>
      <c r="AX72" s="2" t="str">
        <f t="shared" si="52"/>
        <v/>
      </c>
      <c r="AY72" t="str">
        <f t="shared" si="53"/>
        <v/>
      </c>
      <c r="AZ72" t="str">
        <f t="shared" si="5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5"/>
        <v>#N/A</v>
      </c>
      <c r="BS72" t="e">
        <f t="shared" si="56"/>
        <v>#N/A</v>
      </c>
      <c r="BT72" t="e">
        <f t="shared" si="57"/>
        <v>#N/A</v>
      </c>
      <c r="BU72" t="e">
        <f t="shared" si="58"/>
        <v>#N/A</v>
      </c>
      <c r="BV72" t="e">
        <f t="shared" si="59"/>
        <v>#N/A</v>
      </c>
      <c r="BW72" t="e">
        <f t="shared" si="60"/>
        <v>#N/A</v>
      </c>
      <c r="BX72" t="e">
        <f t="shared" si="61"/>
        <v>#N/A</v>
      </c>
      <c r="BY72" t="e" cm="1">
        <f t="array" ref="BY72">IFERROR(IF(OR(ISNA($A72),$AC72&lt;100,INDEX(International!C$3:C$2000,_xlfn.XMATCH(100,International!C$3:C$2000,1,1)+$BR72)=""),NA(),INDEX(International!C$3:C$2000,_xlfn.XMATCH(100,International!C$3:C$2000,1,1)+$BR72)-100), NA())</f>
        <v>#N/A</v>
      </c>
      <c r="BZ72" t="e" cm="1">
        <f t="array" ref="BZ72">IFERROR(IF(OR(ISNA($A72),$AC72&lt;100,INDEX(International!F$3:F$2000,_xlfn.XMATCH(100,International!F$3:F$2000,1,1)+$BR72)=""),NA(),INDEX(International!F$3:F$2000,_xlfn.XMATCH(100,International!F$3:F$2000,1,1)+$BR72)-100), NA())</f>
        <v>#N/A</v>
      </c>
      <c r="CA72" t="e" cm="1">
        <f t="array" ref="CA72">IFERROR(IF(OR(ISNA($A72),$AC72&lt;100,INDEX(International!I$3:I$2000,_xlfn.XMATCH(100,International!I$3:I$2000,1,1)+$BR72)=""),NA(),INDEX(International!I$3:I$2000,_xlfn.XMATCH(100,International!I$3:I$2000,1,1)+$BR72)-100), NA())</f>
        <v>#N/A</v>
      </c>
      <c r="CB72" t="e" cm="1">
        <f t="array" ref="CB72">IFERROR(IF(OR(ISNA($A72),$AC72&lt;100,INDEX(International!L$3:L$2000,_xlfn.XMATCH(100,International!L$3:L$2000,1,1)+$BR72)=""),NA(),INDEX(International!L$3:L$2000,_xlfn.XMATCH(100,International!L$3:L$2000,1,1)+$BR72)-100), NA())</f>
        <v>#N/A</v>
      </c>
      <c r="CC72" t="e" cm="1">
        <f t="array" ref="CC72">IFERROR(IF(OR(ISNA($A72),$AC72&lt;100,INDEX(International!O$3:O$2000,_xlfn.XMATCH(100,International!O$3:O$2000,1,1)+$BR72)=""),NA(),INDEX(International!O$3:O$2000,_xlfn.XMATCH(100,International!O$3:O$2000,1,1)+$BR72)-100), NA())</f>
        <v>#N/A</v>
      </c>
      <c r="CD72" t="e" cm="1">
        <f t="array" ref="CD72">IFERROR(IF(OR(ISNA($A72),$AC72&lt;100,INDEX(International!R$3:R$2000,_xlfn.XMATCH(100,International!R$3:R$2000,1,1)+$BR72)=""),NA(),INDEX(International!R$3:R$2000,_xlfn.XMATCH(100,International!R$3:R$2000,1,1)+$BR72)-100), NA())</f>
        <v>#N/A</v>
      </c>
      <c r="CE72" t="e" cm="1">
        <f t="array" ref="CE72">IFERROR(IF(OR(ISNA($A72),$AC72&lt;100,INDEX(International!U$3:U$2000,_xlfn.XMATCH(100,International!U$3:U$2000,1,1)+$BR72)=""),NA(),INDEX(International!U$3:U$2000,_xlfn.XMATCH(100,International!U$3:U$2000,1,1)+$BR72)-100), NA())</f>
        <v>#N/A</v>
      </c>
      <c r="CF72" t="e" cm="1">
        <f t="array" ref="CF72">IFERROR(IF(OR(ISNA($A72),$AC72&lt;100,INDEX(International!X$3:X$2000,_xlfn.XMATCH(100,International!X$3:X$2000,1,1)+$BR72)=""),NA(),INDEX(International!X$3:X$2000,_xlfn.XMATCH(100,International!X$3:X$2000,1,1)+$BR72)-100), NA())</f>
        <v>#N/A</v>
      </c>
      <c r="CG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71+1,CG71+1,NA())))</f>
        <v>#N/A</v>
      </c>
      <c r="CH72" t="e" cm="1">
        <f t="array" ref="CH72">IFERROR(IF(ISNA($A72),NA(),INDEX(B$3:B$2000,_xlfn.XMATCH(Configuration!$B$12,B$3:B$2000,1,1)+$CG72)-Configuration!$B$12), NA())</f>
        <v>#N/A</v>
      </c>
      <c r="CI72" t="e" cm="1">
        <f t="array" ref="CI72">IFERROR(IF(ISNA($A72),NA(),INDEX(E$3:E$2000,_xlfn.XMATCH(Configuration!$B$12,E$3:E$2000,1,1)+$CG72)-Configuration!$B$12), NA())</f>
        <v>#N/A</v>
      </c>
      <c r="CJ72" t="e" cm="1">
        <f t="array" ref="CJ72">IFERROR(IF(ISNA($A72),NA(),INDEX(H$3:H$2000,_xlfn.XMATCH(Configuration!$B$12,H$3:H$2000,1,1)+$CG72)-Configuration!$B$12), NA())</f>
        <v>#N/A</v>
      </c>
      <c r="CK72" t="e" cm="1">
        <f t="array" ref="CK72">IFERROR(IF(ISNA($A72),NA(),INDEX(K$3:K$2000,_xlfn.XMATCH(Configuration!$B$12,K$3:K$2000,1,1)+$CG72)-Configuration!$B$12), NA())</f>
        <v>#N/A</v>
      </c>
      <c r="CL72" t="e" cm="1">
        <f t="array" ref="CL72">IFERROR(IF(ISNA($A72),NA(),INDEX(N$3:N$2000,_xlfn.XMATCH(Configuration!$B$12,N$3:N$2000,1,1)+$CG72)-Configuration!$B$12), NA())</f>
        <v>#N/A</v>
      </c>
      <c r="CM72" t="e" cm="1">
        <f t="array" ref="CM72">IFERROR(IF(ISNA($A72),NA(),INDEX(Q$3:Q$2000,_xlfn.XMATCH(Configuration!$B$12,Q$3:Q$2000,1,1)+$CG72)-Configuration!$B$12), NA())</f>
        <v>#N/A</v>
      </c>
      <c r="CN72" t="e" cm="1">
        <f t="array" ref="CN72">IFERROR(IF(ISNA($A72),NA(),INDEX(T$3:T$2000,_xlfn.XMATCH(Configuration!$B$12,T$3:T$2000,1,1)+$CG72)-Configuration!$B$12), NA())</f>
        <v>#N/A</v>
      </c>
      <c r="CO72" t="e" cm="1">
        <f t="array" ref="CO72">IFERROR(IF(ISNA($A72),NA(),INDEX(W$3:W$2000,_xlfn.XMATCH(Configuration!$B$12,W$3:W$2000,1,1)+$CG72)-Configuration!$B$12), NA())</f>
        <v>#N/A</v>
      </c>
    </row>
    <row r="73" spans="1:9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31"/>
        <v/>
      </c>
      <c r="AD73" t="str">
        <f t="shared" si="32"/>
        <v/>
      </c>
      <c r="AE73" t="str">
        <f t="shared" si="33"/>
        <v/>
      </c>
      <c r="AF73" s="5" t="str">
        <f t="shared" si="34"/>
        <v/>
      </c>
      <c r="AG73" t="str">
        <f t="shared" si="35"/>
        <v/>
      </c>
      <c r="AH73" t="str">
        <f t="shared" si="36"/>
        <v/>
      </c>
      <c r="AI73" t="str">
        <f t="shared" si="37"/>
        <v/>
      </c>
      <c r="AJ73" t="str">
        <f t="shared" si="38"/>
        <v/>
      </c>
      <c r="AK73" t="str">
        <f t="shared" si="39"/>
        <v/>
      </c>
      <c r="AL73" s="2" t="str">
        <f t="shared" si="40"/>
        <v/>
      </c>
      <c r="AM73" s="2" t="str">
        <f t="shared" si="41"/>
        <v/>
      </c>
      <c r="AN73" s="2" t="str">
        <f t="shared" si="42"/>
        <v/>
      </c>
      <c r="AO73" s="2" t="str">
        <f t="shared" si="43"/>
        <v/>
      </c>
      <c r="AP73" s="2" t="str">
        <f t="shared" si="44"/>
        <v/>
      </c>
      <c r="AQ73" s="2" t="str">
        <f t="shared" si="45"/>
        <v/>
      </c>
      <c r="AR73" s="2" t="str">
        <f t="shared" si="46"/>
        <v/>
      </c>
      <c r="AS73" s="2" t="str">
        <f t="shared" si="47"/>
        <v/>
      </c>
      <c r="AT73" s="2" t="str">
        <f t="shared" si="48"/>
        <v/>
      </c>
      <c r="AU73" s="2" t="str">
        <f t="shared" si="49"/>
        <v/>
      </c>
      <c r="AV73" s="3" t="str">
        <f t="shared" ca="1" si="50"/>
        <v/>
      </c>
      <c r="AW73" s="2" t="str">
        <f t="shared" si="51"/>
        <v/>
      </c>
      <c r="AX73" s="2" t="str">
        <f t="shared" si="52"/>
        <v/>
      </c>
      <c r="AY73" t="str">
        <f t="shared" si="53"/>
        <v/>
      </c>
      <c r="AZ73" t="str">
        <f t="shared" si="5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5"/>
        <v>#N/A</v>
      </c>
      <c r="BS73" t="e">
        <f t="shared" si="56"/>
        <v>#N/A</v>
      </c>
      <c r="BT73" t="e">
        <f t="shared" si="57"/>
        <v>#N/A</v>
      </c>
      <c r="BU73" t="e">
        <f t="shared" si="58"/>
        <v>#N/A</v>
      </c>
      <c r="BV73" t="e">
        <f t="shared" si="59"/>
        <v>#N/A</v>
      </c>
      <c r="BW73" t="e">
        <f t="shared" si="60"/>
        <v>#N/A</v>
      </c>
      <c r="BX73" t="e">
        <f t="shared" si="61"/>
        <v>#N/A</v>
      </c>
      <c r="BY73" t="e" cm="1">
        <f t="array" ref="BY73">IFERROR(IF(OR(ISNA($A73),$AC73&lt;100,INDEX(International!C$3:C$2000,_xlfn.XMATCH(100,International!C$3:C$2000,1,1)+$BR73)=""),NA(),INDEX(International!C$3:C$2000,_xlfn.XMATCH(100,International!C$3:C$2000,1,1)+$BR73)-100), NA())</f>
        <v>#N/A</v>
      </c>
      <c r="BZ73" t="e" cm="1">
        <f t="array" ref="BZ73">IFERROR(IF(OR(ISNA($A73),$AC73&lt;100,INDEX(International!F$3:F$2000,_xlfn.XMATCH(100,International!F$3:F$2000,1,1)+$BR73)=""),NA(),INDEX(International!F$3:F$2000,_xlfn.XMATCH(100,International!F$3:F$2000,1,1)+$BR73)-100), NA())</f>
        <v>#N/A</v>
      </c>
      <c r="CA73" t="e" cm="1">
        <f t="array" ref="CA73">IFERROR(IF(OR(ISNA($A73),$AC73&lt;100,INDEX(International!I$3:I$2000,_xlfn.XMATCH(100,International!I$3:I$2000,1,1)+$BR73)=""),NA(),INDEX(International!I$3:I$2000,_xlfn.XMATCH(100,International!I$3:I$2000,1,1)+$BR73)-100), NA())</f>
        <v>#N/A</v>
      </c>
      <c r="CB73" t="e" cm="1">
        <f t="array" ref="CB73">IFERROR(IF(OR(ISNA($A73),$AC73&lt;100,INDEX(International!L$3:L$2000,_xlfn.XMATCH(100,International!L$3:L$2000,1,1)+$BR73)=""),NA(),INDEX(International!L$3:L$2000,_xlfn.XMATCH(100,International!L$3:L$2000,1,1)+$BR73)-100), NA())</f>
        <v>#N/A</v>
      </c>
      <c r="CC73" t="e" cm="1">
        <f t="array" ref="CC73">IFERROR(IF(OR(ISNA($A73),$AC73&lt;100,INDEX(International!O$3:O$2000,_xlfn.XMATCH(100,International!O$3:O$2000,1,1)+$BR73)=""),NA(),INDEX(International!O$3:O$2000,_xlfn.XMATCH(100,International!O$3:O$2000,1,1)+$BR73)-100), NA())</f>
        <v>#N/A</v>
      </c>
      <c r="CD73" t="e" cm="1">
        <f t="array" ref="CD73">IFERROR(IF(OR(ISNA($A73),$AC73&lt;100,INDEX(International!R$3:R$2000,_xlfn.XMATCH(100,International!R$3:R$2000,1,1)+$BR73)=""),NA(),INDEX(International!R$3:R$2000,_xlfn.XMATCH(100,International!R$3:R$2000,1,1)+$BR73)-100), NA())</f>
        <v>#N/A</v>
      </c>
      <c r="CE73" t="e" cm="1">
        <f t="array" ref="CE73">IFERROR(IF(OR(ISNA($A73),$AC73&lt;100,INDEX(International!U$3:U$2000,_xlfn.XMATCH(100,International!U$3:U$2000,1,1)+$BR73)=""),NA(),INDEX(International!U$3:U$2000,_xlfn.XMATCH(100,International!U$3:U$2000,1,1)+$BR73)-100), NA())</f>
        <v>#N/A</v>
      </c>
      <c r="CF73" t="e" cm="1">
        <f t="array" ref="CF73">IFERROR(IF(OR(ISNA($A73),$AC73&lt;100,INDEX(International!X$3:X$2000,_xlfn.XMATCH(100,International!X$3:X$2000,1,1)+$BR73)=""),NA(),INDEX(International!X$3:X$2000,_xlfn.XMATCH(100,International!X$3:X$2000,1,1)+$BR73)-100), NA())</f>
        <v>#N/A</v>
      </c>
      <c r="CG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72+1,CG72+1,NA())))</f>
        <v>#N/A</v>
      </c>
      <c r="CH73" t="e" cm="1">
        <f t="array" ref="CH73">IFERROR(IF(ISNA($A73),NA(),INDEX(B$3:B$2000,_xlfn.XMATCH(Configuration!$B$12,B$3:B$2000,1,1)+$CG73)-Configuration!$B$12), NA())</f>
        <v>#N/A</v>
      </c>
      <c r="CI73" t="e" cm="1">
        <f t="array" ref="CI73">IFERROR(IF(ISNA($A73),NA(),INDEX(E$3:E$2000,_xlfn.XMATCH(Configuration!$B$12,E$3:E$2000,1,1)+$CG73)-Configuration!$B$12), NA())</f>
        <v>#N/A</v>
      </c>
      <c r="CJ73" t="e" cm="1">
        <f t="array" ref="CJ73">IFERROR(IF(ISNA($A73),NA(),INDEX(H$3:H$2000,_xlfn.XMATCH(Configuration!$B$12,H$3:H$2000,1,1)+$CG73)-Configuration!$B$12), NA())</f>
        <v>#N/A</v>
      </c>
      <c r="CK73" t="e" cm="1">
        <f t="array" ref="CK73">IFERROR(IF(ISNA($A73),NA(),INDEX(K$3:K$2000,_xlfn.XMATCH(Configuration!$B$12,K$3:K$2000,1,1)+$CG73)-Configuration!$B$12), NA())</f>
        <v>#N/A</v>
      </c>
      <c r="CL73" t="e" cm="1">
        <f t="array" ref="CL73">IFERROR(IF(ISNA($A73),NA(),INDEX(N$3:N$2000,_xlfn.XMATCH(Configuration!$B$12,N$3:N$2000,1,1)+$CG73)-Configuration!$B$12), NA())</f>
        <v>#N/A</v>
      </c>
      <c r="CM73" t="e" cm="1">
        <f t="array" ref="CM73">IFERROR(IF(ISNA($A73),NA(),INDEX(Q$3:Q$2000,_xlfn.XMATCH(Configuration!$B$12,Q$3:Q$2000,1,1)+$CG73)-Configuration!$B$12), NA())</f>
        <v>#N/A</v>
      </c>
      <c r="CN73" t="e" cm="1">
        <f t="array" ref="CN73">IFERROR(IF(ISNA($A73),NA(),INDEX(T$3:T$2000,_xlfn.XMATCH(Configuration!$B$12,T$3:T$2000,1,1)+$CG73)-Configuration!$B$12), NA())</f>
        <v>#N/A</v>
      </c>
      <c r="CO73" t="e" cm="1">
        <f t="array" ref="CO73">IFERROR(IF(ISNA($A73),NA(),INDEX(W$3:W$2000,_xlfn.XMATCH(Configuration!$B$12,W$3:W$2000,1,1)+$CG73)-Configuration!$B$12), NA())</f>
        <v>#N/A</v>
      </c>
    </row>
    <row r="74" spans="1:9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31"/>
        <v/>
      </c>
      <c r="AD74" t="str">
        <f t="shared" si="32"/>
        <v/>
      </c>
      <c r="AE74" t="str">
        <f t="shared" si="33"/>
        <v/>
      </c>
      <c r="AF74" s="5" t="str">
        <f t="shared" si="34"/>
        <v/>
      </c>
      <c r="AG74" t="str">
        <f t="shared" si="35"/>
        <v/>
      </c>
      <c r="AH74" t="str">
        <f t="shared" si="36"/>
        <v/>
      </c>
      <c r="AI74" t="str">
        <f t="shared" si="37"/>
        <v/>
      </c>
      <c r="AJ74" t="str">
        <f t="shared" si="38"/>
        <v/>
      </c>
      <c r="AK74" t="str">
        <f t="shared" si="39"/>
        <v/>
      </c>
      <c r="AL74" s="2" t="str">
        <f t="shared" si="40"/>
        <v/>
      </c>
      <c r="AM74" s="2" t="str">
        <f t="shared" si="41"/>
        <v/>
      </c>
      <c r="AN74" s="2" t="str">
        <f t="shared" si="42"/>
        <v/>
      </c>
      <c r="AO74" s="2" t="str">
        <f t="shared" si="43"/>
        <v/>
      </c>
      <c r="AP74" s="2" t="str">
        <f t="shared" si="44"/>
        <v/>
      </c>
      <c r="AQ74" s="2" t="str">
        <f t="shared" si="45"/>
        <v/>
      </c>
      <c r="AR74" s="2" t="str">
        <f t="shared" si="46"/>
        <v/>
      </c>
      <c r="AS74" s="2" t="str">
        <f t="shared" si="47"/>
        <v/>
      </c>
      <c r="AT74" s="2" t="str">
        <f t="shared" si="48"/>
        <v/>
      </c>
      <c r="AU74" s="2" t="str">
        <f t="shared" si="49"/>
        <v/>
      </c>
      <c r="AV74" s="3" t="str">
        <f t="shared" ca="1" si="50"/>
        <v/>
      </c>
      <c r="AW74" s="2" t="str">
        <f t="shared" si="51"/>
        <v/>
      </c>
      <c r="AX74" s="2" t="str">
        <f t="shared" si="52"/>
        <v/>
      </c>
      <c r="AY74" t="str">
        <f t="shared" si="53"/>
        <v/>
      </c>
      <c r="AZ74" t="str">
        <f t="shared" si="5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5"/>
        <v>#N/A</v>
      </c>
      <c r="BS74" t="e">
        <f t="shared" si="56"/>
        <v>#N/A</v>
      </c>
      <c r="BT74" t="e">
        <f t="shared" si="57"/>
        <v>#N/A</v>
      </c>
      <c r="BU74" t="e">
        <f t="shared" si="58"/>
        <v>#N/A</v>
      </c>
      <c r="BV74" t="e">
        <f t="shared" si="59"/>
        <v>#N/A</v>
      </c>
      <c r="BW74" t="e">
        <f t="shared" si="60"/>
        <v>#N/A</v>
      </c>
      <c r="BX74" t="e">
        <f t="shared" si="61"/>
        <v>#N/A</v>
      </c>
      <c r="BY74" t="e" cm="1">
        <f t="array" ref="BY74">IFERROR(IF(OR(ISNA($A74),$AC74&lt;100,INDEX(International!C$3:C$2000,_xlfn.XMATCH(100,International!C$3:C$2000,1,1)+$BR74)=""),NA(),INDEX(International!C$3:C$2000,_xlfn.XMATCH(100,International!C$3:C$2000,1,1)+$BR74)-100), NA())</f>
        <v>#N/A</v>
      </c>
      <c r="BZ74" t="e" cm="1">
        <f t="array" ref="BZ74">IFERROR(IF(OR(ISNA($A74),$AC74&lt;100,INDEX(International!F$3:F$2000,_xlfn.XMATCH(100,International!F$3:F$2000,1,1)+$BR74)=""),NA(),INDEX(International!F$3:F$2000,_xlfn.XMATCH(100,International!F$3:F$2000,1,1)+$BR74)-100), NA())</f>
        <v>#N/A</v>
      </c>
      <c r="CA74" t="e" cm="1">
        <f t="array" ref="CA74">IFERROR(IF(OR(ISNA($A74),$AC74&lt;100,INDEX(International!I$3:I$2000,_xlfn.XMATCH(100,International!I$3:I$2000,1,1)+$BR74)=""),NA(),INDEX(International!I$3:I$2000,_xlfn.XMATCH(100,International!I$3:I$2000,1,1)+$BR74)-100), NA())</f>
        <v>#N/A</v>
      </c>
      <c r="CB74" t="e" cm="1">
        <f t="array" ref="CB74">IFERROR(IF(OR(ISNA($A74),$AC74&lt;100,INDEX(International!L$3:L$2000,_xlfn.XMATCH(100,International!L$3:L$2000,1,1)+$BR74)=""),NA(),INDEX(International!L$3:L$2000,_xlfn.XMATCH(100,International!L$3:L$2000,1,1)+$BR74)-100), NA())</f>
        <v>#N/A</v>
      </c>
      <c r="CC74" t="e" cm="1">
        <f t="array" ref="CC74">IFERROR(IF(OR(ISNA($A74),$AC74&lt;100,INDEX(International!O$3:O$2000,_xlfn.XMATCH(100,International!O$3:O$2000,1,1)+$BR74)=""),NA(),INDEX(International!O$3:O$2000,_xlfn.XMATCH(100,International!O$3:O$2000,1,1)+$BR74)-100), NA())</f>
        <v>#N/A</v>
      </c>
      <c r="CD74" t="e" cm="1">
        <f t="array" ref="CD74">IFERROR(IF(OR(ISNA($A74),$AC74&lt;100,INDEX(International!R$3:R$2000,_xlfn.XMATCH(100,International!R$3:R$2000,1,1)+$BR74)=""),NA(),INDEX(International!R$3:R$2000,_xlfn.XMATCH(100,International!R$3:R$2000,1,1)+$BR74)-100), NA())</f>
        <v>#N/A</v>
      </c>
      <c r="CE74" t="e" cm="1">
        <f t="array" ref="CE74">IFERROR(IF(OR(ISNA($A74),$AC74&lt;100,INDEX(International!U$3:U$2000,_xlfn.XMATCH(100,International!U$3:U$2000,1,1)+$BR74)=""),NA(),INDEX(International!U$3:U$2000,_xlfn.XMATCH(100,International!U$3:U$2000,1,1)+$BR74)-100), NA())</f>
        <v>#N/A</v>
      </c>
      <c r="CF74" t="e" cm="1">
        <f t="array" ref="CF74">IFERROR(IF(OR(ISNA($A74),$AC74&lt;100,INDEX(International!X$3:X$2000,_xlfn.XMATCH(100,International!X$3:X$2000,1,1)+$BR74)=""),NA(),INDEX(International!X$3:X$2000,_xlfn.XMATCH(100,International!X$3:X$2000,1,1)+$BR74)-100), NA())</f>
        <v>#N/A</v>
      </c>
      <c r="CG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73+1,CG73+1,NA())))</f>
        <v>#N/A</v>
      </c>
      <c r="CH74" t="e" cm="1">
        <f t="array" ref="CH74">IFERROR(IF(ISNA($A74),NA(),INDEX(B$3:B$2000,_xlfn.XMATCH(Configuration!$B$12,B$3:B$2000,1,1)+$CG74)-Configuration!$B$12), NA())</f>
        <v>#N/A</v>
      </c>
      <c r="CI74" t="e" cm="1">
        <f t="array" ref="CI74">IFERROR(IF(ISNA($A74),NA(),INDEX(E$3:E$2000,_xlfn.XMATCH(Configuration!$B$12,E$3:E$2000,1,1)+$CG74)-Configuration!$B$12), NA())</f>
        <v>#N/A</v>
      </c>
      <c r="CJ74" t="e" cm="1">
        <f t="array" ref="CJ74">IFERROR(IF(ISNA($A74),NA(),INDEX(H$3:H$2000,_xlfn.XMATCH(Configuration!$B$12,H$3:H$2000,1,1)+$CG74)-Configuration!$B$12), NA())</f>
        <v>#N/A</v>
      </c>
      <c r="CK74" t="e" cm="1">
        <f t="array" ref="CK74">IFERROR(IF(ISNA($A74),NA(),INDEX(K$3:K$2000,_xlfn.XMATCH(Configuration!$B$12,K$3:K$2000,1,1)+$CG74)-Configuration!$B$12), NA())</f>
        <v>#N/A</v>
      </c>
      <c r="CL74" t="e" cm="1">
        <f t="array" ref="CL74">IFERROR(IF(ISNA($A74),NA(),INDEX(N$3:N$2000,_xlfn.XMATCH(Configuration!$B$12,N$3:N$2000,1,1)+$CG74)-Configuration!$B$12), NA())</f>
        <v>#N/A</v>
      </c>
      <c r="CM74" t="e" cm="1">
        <f t="array" ref="CM74">IFERROR(IF(ISNA($A74),NA(),INDEX(Q$3:Q$2000,_xlfn.XMATCH(Configuration!$B$12,Q$3:Q$2000,1,1)+$CG74)-Configuration!$B$12), NA())</f>
        <v>#N/A</v>
      </c>
      <c r="CN74" t="e" cm="1">
        <f t="array" ref="CN74">IFERROR(IF(ISNA($A74),NA(),INDEX(T$3:T$2000,_xlfn.XMATCH(Configuration!$B$12,T$3:T$2000,1,1)+$CG74)-Configuration!$B$12), NA())</f>
        <v>#N/A</v>
      </c>
      <c r="CO74" t="e" cm="1">
        <f t="array" ref="CO74">IFERROR(IF(ISNA($A74),NA(),INDEX(W$3:W$2000,_xlfn.XMATCH(Configuration!$B$12,W$3:W$2000,1,1)+$CG74)-Configuration!$B$12), NA())</f>
        <v>#N/A</v>
      </c>
    </row>
    <row r="75" spans="1:9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31"/>
        <v/>
      </c>
      <c r="AD75" t="str">
        <f t="shared" si="32"/>
        <v/>
      </c>
      <c r="AE75" t="str">
        <f t="shared" si="33"/>
        <v/>
      </c>
      <c r="AF75" s="5" t="str">
        <f t="shared" si="34"/>
        <v/>
      </c>
      <c r="AG75" t="str">
        <f t="shared" si="35"/>
        <v/>
      </c>
      <c r="AH75" t="str">
        <f t="shared" si="36"/>
        <v/>
      </c>
      <c r="AI75" t="str">
        <f t="shared" si="37"/>
        <v/>
      </c>
      <c r="AJ75" t="str">
        <f t="shared" si="38"/>
        <v/>
      </c>
      <c r="AK75" t="str">
        <f t="shared" si="39"/>
        <v/>
      </c>
      <c r="AL75" s="2" t="str">
        <f t="shared" si="40"/>
        <v/>
      </c>
      <c r="AM75" s="2" t="str">
        <f t="shared" si="41"/>
        <v/>
      </c>
      <c r="AN75" s="2" t="str">
        <f t="shared" si="42"/>
        <v/>
      </c>
      <c r="AO75" s="2" t="str">
        <f t="shared" si="43"/>
        <v/>
      </c>
      <c r="AP75" s="2" t="str">
        <f t="shared" si="44"/>
        <v/>
      </c>
      <c r="AQ75" s="2" t="str">
        <f t="shared" si="45"/>
        <v/>
      </c>
      <c r="AR75" s="2" t="str">
        <f t="shared" si="46"/>
        <v/>
      </c>
      <c r="AS75" s="2" t="str">
        <f t="shared" si="47"/>
        <v/>
      </c>
      <c r="AT75" s="2" t="str">
        <f t="shared" si="48"/>
        <v/>
      </c>
      <c r="AU75" s="2" t="str">
        <f t="shared" si="49"/>
        <v/>
      </c>
      <c r="AV75" s="3" t="str">
        <f t="shared" ca="1" si="50"/>
        <v/>
      </c>
      <c r="AW75" s="2" t="str">
        <f t="shared" si="51"/>
        <v/>
      </c>
      <c r="AX75" s="2" t="str">
        <f t="shared" si="52"/>
        <v/>
      </c>
      <c r="AY75" t="str">
        <f t="shared" si="53"/>
        <v/>
      </c>
      <c r="AZ75" t="str">
        <f t="shared" si="5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5"/>
        <v>#N/A</v>
      </c>
      <c r="BS75" t="e">
        <f t="shared" si="56"/>
        <v>#N/A</v>
      </c>
      <c r="BT75" t="e">
        <f t="shared" si="57"/>
        <v>#N/A</v>
      </c>
      <c r="BU75" t="e">
        <f t="shared" si="58"/>
        <v>#N/A</v>
      </c>
      <c r="BV75" t="e">
        <f t="shared" si="59"/>
        <v>#N/A</v>
      </c>
      <c r="BW75" t="e">
        <f t="shared" si="60"/>
        <v>#N/A</v>
      </c>
      <c r="BX75" t="e">
        <f t="shared" si="61"/>
        <v>#N/A</v>
      </c>
      <c r="BY75" t="e" cm="1">
        <f t="array" ref="BY75">IFERROR(IF(OR(ISNA($A75),$AC75&lt;100,INDEX(International!C$3:C$2000,_xlfn.XMATCH(100,International!C$3:C$2000,1,1)+$BR75)=""),NA(),INDEX(International!C$3:C$2000,_xlfn.XMATCH(100,International!C$3:C$2000,1,1)+$BR75)-100), NA())</f>
        <v>#N/A</v>
      </c>
      <c r="BZ75" t="e" cm="1">
        <f t="array" ref="BZ75">IFERROR(IF(OR(ISNA($A75),$AC75&lt;100,INDEX(International!F$3:F$2000,_xlfn.XMATCH(100,International!F$3:F$2000,1,1)+$BR75)=""),NA(),INDEX(International!F$3:F$2000,_xlfn.XMATCH(100,International!F$3:F$2000,1,1)+$BR75)-100), NA())</f>
        <v>#N/A</v>
      </c>
      <c r="CA75" t="e" cm="1">
        <f t="array" ref="CA75">IFERROR(IF(OR(ISNA($A75),$AC75&lt;100,INDEX(International!I$3:I$2000,_xlfn.XMATCH(100,International!I$3:I$2000,1,1)+$BR75)=""),NA(),INDEX(International!I$3:I$2000,_xlfn.XMATCH(100,International!I$3:I$2000,1,1)+$BR75)-100), NA())</f>
        <v>#N/A</v>
      </c>
      <c r="CB75" t="e" cm="1">
        <f t="array" ref="CB75">IFERROR(IF(OR(ISNA($A75),$AC75&lt;100,INDEX(International!L$3:L$2000,_xlfn.XMATCH(100,International!L$3:L$2000,1,1)+$BR75)=""),NA(),INDEX(International!L$3:L$2000,_xlfn.XMATCH(100,International!L$3:L$2000,1,1)+$BR75)-100), NA())</f>
        <v>#N/A</v>
      </c>
      <c r="CC75" t="e" cm="1">
        <f t="array" ref="CC75">IFERROR(IF(OR(ISNA($A75),$AC75&lt;100,INDEX(International!O$3:O$2000,_xlfn.XMATCH(100,International!O$3:O$2000,1,1)+$BR75)=""),NA(),INDEX(International!O$3:O$2000,_xlfn.XMATCH(100,International!O$3:O$2000,1,1)+$BR75)-100), NA())</f>
        <v>#N/A</v>
      </c>
      <c r="CD75" t="e" cm="1">
        <f t="array" ref="CD75">IFERROR(IF(OR(ISNA($A75),$AC75&lt;100,INDEX(International!R$3:R$2000,_xlfn.XMATCH(100,International!R$3:R$2000,1,1)+$BR75)=""),NA(),INDEX(International!R$3:R$2000,_xlfn.XMATCH(100,International!R$3:R$2000,1,1)+$BR75)-100), NA())</f>
        <v>#N/A</v>
      </c>
      <c r="CE75" t="e" cm="1">
        <f t="array" ref="CE75">IFERROR(IF(OR(ISNA($A75),$AC75&lt;100,INDEX(International!U$3:U$2000,_xlfn.XMATCH(100,International!U$3:U$2000,1,1)+$BR75)=""),NA(),INDEX(International!U$3:U$2000,_xlfn.XMATCH(100,International!U$3:U$2000,1,1)+$BR75)-100), NA())</f>
        <v>#N/A</v>
      </c>
      <c r="CF75" t="e" cm="1">
        <f t="array" ref="CF75">IFERROR(IF(OR(ISNA($A75),$AC75&lt;100,INDEX(International!X$3:X$2000,_xlfn.XMATCH(100,International!X$3:X$2000,1,1)+$BR75)=""),NA(),INDEX(International!X$3:X$2000,_xlfn.XMATCH(100,International!X$3:X$2000,1,1)+$BR75)-100), NA())</f>
        <v>#N/A</v>
      </c>
      <c r="CG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74+1,CG74+1,NA())))</f>
        <v>#N/A</v>
      </c>
      <c r="CH75" t="e" cm="1">
        <f t="array" ref="CH75">IFERROR(IF(ISNA($A75),NA(),INDEX(B$3:B$2000,_xlfn.XMATCH(Configuration!$B$12,B$3:B$2000,1,1)+$CG75)-Configuration!$B$12), NA())</f>
        <v>#N/A</v>
      </c>
      <c r="CI75" t="e" cm="1">
        <f t="array" ref="CI75">IFERROR(IF(ISNA($A75),NA(),INDEX(E$3:E$2000,_xlfn.XMATCH(Configuration!$B$12,E$3:E$2000,1,1)+$CG75)-Configuration!$B$12), NA())</f>
        <v>#N/A</v>
      </c>
      <c r="CJ75" t="e" cm="1">
        <f t="array" ref="CJ75">IFERROR(IF(ISNA($A75),NA(),INDEX(H$3:H$2000,_xlfn.XMATCH(Configuration!$B$12,H$3:H$2000,1,1)+$CG75)-Configuration!$B$12), NA())</f>
        <v>#N/A</v>
      </c>
      <c r="CK75" t="e" cm="1">
        <f t="array" ref="CK75">IFERROR(IF(ISNA($A75),NA(),INDEX(K$3:K$2000,_xlfn.XMATCH(Configuration!$B$12,K$3:K$2000,1,1)+$CG75)-Configuration!$B$12), NA())</f>
        <v>#N/A</v>
      </c>
      <c r="CL75" t="e" cm="1">
        <f t="array" ref="CL75">IFERROR(IF(ISNA($A75),NA(),INDEX(N$3:N$2000,_xlfn.XMATCH(Configuration!$B$12,N$3:N$2000,1,1)+$CG75)-Configuration!$B$12), NA())</f>
        <v>#N/A</v>
      </c>
      <c r="CM75" t="e" cm="1">
        <f t="array" ref="CM75">IFERROR(IF(ISNA($A75),NA(),INDEX(Q$3:Q$2000,_xlfn.XMATCH(Configuration!$B$12,Q$3:Q$2000,1,1)+$CG75)-Configuration!$B$12), NA())</f>
        <v>#N/A</v>
      </c>
      <c r="CN75" t="e" cm="1">
        <f t="array" ref="CN75">IFERROR(IF(ISNA($A75),NA(),INDEX(T$3:T$2000,_xlfn.XMATCH(Configuration!$B$12,T$3:T$2000,1,1)+$CG75)-Configuration!$B$12), NA())</f>
        <v>#N/A</v>
      </c>
      <c r="CO75" t="e" cm="1">
        <f t="array" ref="CO75">IFERROR(IF(ISNA($A75),NA(),INDEX(W$3:W$2000,_xlfn.XMATCH(Configuration!$B$12,W$3:W$2000,1,1)+$CG75)-Configuration!$B$12), NA())</f>
        <v>#N/A</v>
      </c>
    </row>
    <row r="76" spans="1:9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31"/>
        <v/>
      </c>
      <c r="AD76" t="str">
        <f t="shared" si="32"/>
        <v/>
      </c>
      <c r="AE76" t="str">
        <f t="shared" si="33"/>
        <v/>
      </c>
      <c r="AF76" s="5" t="str">
        <f t="shared" si="34"/>
        <v/>
      </c>
      <c r="AG76" t="str">
        <f t="shared" si="35"/>
        <v/>
      </c>
      <c r="AH76" t="str">
        <f t="shared" si="36"/>
        <v/>
      </c>
      <c r="AI76" t="str">
        <f t="shared" si="37"/>
        <v/>
      </c>
      <c r="AJ76" t="str">
        <f t="shared" si="38"/>
        <v/>
      </c>
      <c r="AK76" t="str">
        <f t="shared" si="39"/>
        <v/>
      </c>
      <c r="AL76" s="2" t="str">
        <f t="shared" si="40"/>
        <v/>
      </c>
      <c r="AM76" s="2" t="str">
        <f t="shared" si="41"/>
        <v/>
      </c>
      <c r="AN76" s="2" t="str">
        <f t="shared" si="42"/>
        <v/>
      </c>
      <c r="AO76" s="2" t="str">
        <f t="shared" si="43"/>
        <v/>
      </c>
      <c r="AP76" s="2" t="str">
        <f t="shared" si="44"/>
        <v/>
      </c>
      <c r="AQ76" s="2" t="str">
        <f t="shared" si="45"/>
        <v/>
      </c>
      <c r="AR76" s="2" t="str">
        <f t="shared" si="46"/>
        <v/>
      </c>
      <c r="AS76" s="2" t="str">
        <f t="shared" si="47"/>
        <v/>
      </c>
      <c r="AT76" s="2" t="str">
        <f t="shared" si="48"/>
        <v/>
      </c>
      <c r="AU76" s="2" t="str">
        <f t="shared" si="49"/>
        <v/>
      </c>
      <c r="AV76" s="3" t="str">
        <f t="shared" ca="1" si="50"/>
        <v/>
      </c>
      <c r="AW76" s="2" t="str">
        <f t="shared" si="51"/>
        <v/>
      </c>
      <c r="AX76" s="2" t="str">
        <f t="shared" si="52"/>
        <v/>
      </c>
      <c r="AY76" t="str">
        <f t="shared" si="53"/>
        <v/>
      </c>
      <c r="AZ76" t="str">
        <f t="shared" si="5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5"/>
        <v>#N/A</v>
      </c>
      <c r="BS76" t="e">
        <f t="shared" si="56"/>
        <v>#N/A</v>
      </c>
      <c r="BT76" t="e">
        <f t="shared" si="57"/>
        <v>#N/A</v>
      </c>
      <c r="BU76" t="e">
        <f t="shared" si="58"/>
        <v>#N/A</v>
      </c>
      <c r="BV76" t="e">
        <f t="shared" si="59"/>
        <v>#N/A</v>
      </c>
      <c r="BW76" t="e">
        <f t="shared" si="60"/>
        <v>#N/A</v>
      </c>
      <c r="BX76" t="e">
        <f t="shared" si="61"/>
        <v>#N/A</v>
      </c>
      <c r="BY76" t="e" cm="1">
        <f t="array" ref="BY76">IFERROR(IF(OR(ISNA($A76),$AC76&lt;100,INDEX(International!C$3:C$2000,_xlfn.XMATCH(100,International!C$3:C$2000,1,1)+$BR76)=""),NA(),INDEX(International!C$3:C$2000,_xlfn.XMATCH(100,International!C$3:C$2000,1,1)+$BR76)-100), NA())</f>
        <v>#N/A</v>
      </c>
      <c r="BZ76" t="e" cm="1">
        <f t="array" ref="BZ76">IFERROR(IF(OR(ISNA($A76),$AC76&lt;100,INDEX(International!F$3:F$2000,_xlfn.XMATCH(100,International!F$3:F$2000,1,1)+$BR76)=""),NA(),INDEX(International!F$3:F$2000,_xlfn.XMATCH(100,International!F$3:F$2000,1,1)+$BR76)-100), NA())</f>
        <v>#N/A</v>
      </c>
      <c r="CA76" t="e" cm="1">
        <f t="array" ref="CA76">IFERROR(IF(OR(ISNA($A76),$AC76&lt;100,INDEX(International!I$3:I$2000,_xlfn.XMATCH(100,International!I$3:I$2000,1,1)+$BR76)=""),NA(),INDEX(International!I$3:I$2000,_xlfn.XMATCH(100,International!I$3:I$2000,1,1)+$BR76)-100), NA())</f>
        <v>#N/A</v>
      </c>
      <c r="CB76" t="e" cm="1">
        <f t="array" ref="CB76">IFERROR(IF(OR(ISNA($A76),$AC76&lt;100,INDEX(International!L$3:L$2000,_xlfn.XMATCH(100,International!L$3:L$2000,1,1)+$BR76)=""),NA(),INDEX(International!L$3:L$2000,_xlfn.XMATCH(100,International!L$3:L$2000,1,1)+$BR76)-100), NA())</f>
        <v>#N/A</v>
      </c>
      <c r="CC76" t="e" cm="1">
        <f t="array" ref="CC76">IFERROR(IF(OR(ISNA($A76),$AC76&lt;100,INDEX(International!O$3:O$2000,_xlfn.XMATCH(100,International!O$3:O$2000,1,1)+$BR76)=""),NA(),INDEX(International!O$3:O$2000,_xlfn.XMATCH(100,International!O$3:O$2000,1,1)+$BR76)-100), NA())</f>
        <v>#N/A</v>
      </c>
      <c r="CD76" t="e" cm="1">
        <f t="array" ref="CD76">IFERROR(IF(OR(ISNA($A76),$AC76&lt;100,INDEX(International!R$3:R$2000,_xlfn.XMATCH(100,International!R$3:R$2000,1,1)+$BR76)=""),NA(),INDEX(International!R$3:R$2000,_xlfn.XMATCH(100,International!R$3:R$2000,1,1)+$BR76)-100), NA())</f>
        <v>#N/A</v>
      </c>
      <c r="CE76" t="e" cm="1">
        <f t="array" ref="CE76">IFERROR(IF(OR(ISNA($A76),$AC76&lt;100,INDEX(International!U$3:U$2000,_xlfn.XMATCH(100,International!U$3:U$2000,1,1)+$BR76)=""),NA(),INDEX(International!U$3:U$2000,_xlfn.XMATCH(100,International!U$3:U$2000,1,1)+$BR76)-100), NA())</f>
        <v>#N/A</v>
      </c>
      <c r="CF76" t="e" cm="1">
        <f t="array" ref="CF76">IFERROR(IF(OR(ISNA($A76),$AC76&lt;100,INDEX(International!X$3:X$2000,_xlfn.XMATCH(100,International!X$3:X$2000,1,1)+$BR76)=""),NA(),INDEX(International!X$3:X$2000,_xlfn.XMATCH(100,International!X$3:X$2000,1,1)+$BR76)-100), NA())</f>
        <v>#N/A</v>
      </c>
      <c r="CG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75+1,CG75+1,NA())))</f>
        <v>#N/A</v>
      </c>
      <c r="CH76" t="e" cm="1">
        <f t="array" ref="CH76">IFERROR(IF(ISNA($A76),NA(),INDEX(B$3:B$2000,_xlfn.XMATCH(Configuration!$B$12,B$3:B$2000,1,1)+$CG76)-Configuration!$B$12), NA())</f>
        <v>#N/A</v>
      </c>
      <c r="CI76" t="e" cm="1">
        <f t="array" ref="CI76">IFERROR(IF(ISNA($A76),NA(),INDEX(E$3:E$2000,_xlfn.XMATCH(Configuration!$B$12,E$3:E$2000,1,1)+$CG76)-Configuration!$B$12), NA())</f>
        <v>#N/A</v>
      </c>
      <c r="CJ76" t="e" cm="1">
        <f t="array" ref="CJ76">IFERROR(IF(ISNA($A76),NA(),INDEX(H$3:H$2000,_xlfn.XMATCH(Configuration!$B$12,H$3:H$2000,1,1)+$CG76)-Configuration!$B$12), NA())</f>
        <v>#N/A</v>
      </c>
      <c r="CK76" t="e" cm="1">
        <f t="array" ref="CK76">IFERROR(IF(ISNA($A76),NA(),INDEX(K$3:K$2000,_xlfn.XMATCH(Configuration!$B$12,K$3:K$2000,1,1)+$CG76)-Configuration!$B$12), NA())</f>
        <v>#N/A</v>
      </c>
      <c r="CL76" t="e" cm="1">
        <f t="array" ref="CL76">IFERROR(IF(ISNA($A76),NA(),INDEX(N$3:N$2000,_xlfn.XMATCH(Configuration!$B$12,N$3:N$2000,1,1)+$CG76)-Configuration!$B$12), NA())</f>
        <v>#N/A</v>
      </c>
      <c r="CM76" t="e" cm="1">
        <f t="array" ref="CM76">IFERROR(IF(ISNA($A76),NA(),INDEX(Q$3:Q$2000,_xlfn.XMATCH(Configuration!$B$12,Q$3:Q$2000,1,1)+$CG76)-Configuration!$B$12), NA())</f>
        <v>#N/A</v>
      </c>
      <c r="CN76" t="e" cm="1">
        <f t="array" ref="CN76">IFERROR(IF(ISNA($A76),NA(),INDEX(T$3:T$2000,_xlfn.XMATCH(Configuration!$B$12,T$3:T$2000,1,1)+$CG76)-Configuration!$B$12), NA())</f>
        <v>#N/A</v>
      </c>
      <c r="CO76" t="e" cm="1">
        <f t="array" ref="CO76">IFERROR(IF(ISNA($A76),NA(),INDEX(W$3:W$2000,_xlfn.XMATCH(Configuration!$B$12,W$3:W$2000,1,1)+$CG76)-Configuration!$B$12), NA())</f>
        <v>#N/A</v>
      </c>
    </row>
    <row r="77" spans="1:9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31"/>
        <v/>
      </c>
      <c r="AD77" t="str">
        <f t="shared" si="32"/>
        <v/>
      </c>
      <c r="AE77" t="str">
        <f t="shared" si="33"/>
        <v/>
      </c>
      <c r="AF77" s="5" t="str">
        <f t="shared" si="34"/>
        <v/>
      </c>
      <c r="AG77" t="str">
        <f t="shared" si="35"/>
        <v/>
      </c>
      <c r="AH77" t="str">
        <f t="shared" si="36"/>
        <v/>
      </c>
      <c r="AI77" t="str">
        <f t="shared" si="37"/>
        <v/>
      </c>
      <c r="AJ77" t="str">
        <f t="shared" si="38"/>
        <v/>
      </c>
      <c r="AK77" t="str">
        <f t="shared" si="39"/>
        <v/>
      </c>
      <c r="AL77" s="2" t="str">
        <f t="shared" si="40"/>
        <v/>
      </c>
      <c r="AM77" s="2" t="str">
        <f t="shared" si="41"/>
        <v/>
      </c>
      <c r="AN77" s="2" t="str">
        <f t="shared" si="42"/>
        <v/>
      </c>
      <c r="AO77" s="2" t="str">
        <f t="shared" si="43"/>
        <v/>
      </c>
      <c r="AP77" s="2" t="str">
        <f t="shared" si="44"/>
        <v/>
      </c>
      <c r="AQ77" s="2" t="str">
        <f t="shared" si="45"/>
        <v/>
      </c>
      <c r="AR77" s="2" t="str">
        <f t="shared" si="46"/>
        <v/>
      </c>
      <c r="AS77" s="2" t="str">
        <f t="shared" si="47"/>
        <v/>
      </c>
      <c r="AT77" s="2" t="str">
        <f t="shared" si="48"/>
        <v/>
      </c>
      <c r="AU77" s="2" t="str">
        <f t="shared" si="49"/>
        <v/>
      </c>
      <c r="AV77" s="3" t="str">
        <f t="shared" ca="1" si="50"/>
        <v/>
      </c>
      <c r="AW77" s="2" t="str">
        <f t="shared" si="51"/>
        <v/>
      </c>
      <c r="AX77" s="2" t="str">
        <f t="shared" si="52"/>
        <v/>
      </c>
      <c r="AY77" t="str">
        <f t="shared" si="53"/>
        <v/>
      </c>
      <c r="AZ77" t="str">
        <f t="shared" si="5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5"/>
        <v>#N/A</v>
      </c>
      <c r="BS77" t="e">
        <f t="shared" si="56"/>
        <v>#N/A</v>
      </c>
      <c r="BT77" t="e">
        <f t="shared" si="57"/>
        <v>#N/A</v>
      </c>
      <c r="BU77" t="e">
        <f t="shared" si="58"/>
        <v>#N/A</v>
      </c>
      <c r="BV77" t="e">
        <f t="shared" si="59"/>
        <v>#N/A</v>
      </c>
      <c r="BW77" t="e">
        <f t="shared" si="60"/>
        <v>#N/A</v>
      </c>
      <c r="BX77" t="e">
        <f t="shared" si="61"/>
        <v>#N/A</v>
      </c>
      <c r="BY77" t="e" cm="1">
        <f t="array" ref="BY77">IFERROR(IF(OR(ISNA($A77),$AC77&lt;100,INDEX(International!C$3:C$2000,_xlfn.XMATCH(100,International!C$3:C$2000,1,1)+$BR77)=""),NA(),INDEX(International!C$3:C$2000,_xlfn.XMATCH(100,International!C$3:C$2000,1,1)+$BR77)-100), NA())</f>
        <v>#N/A</v>
      </c>
      <c r="BZ77" t="e" cm="1">
        <f t="array" ref="BZ77">IFERROR(IF(OR(ISNA($A77),$AC77&lt;100,INDEX(International!F$3:F$2000,_xlfn.XMATCH(100,International!F$3:F$2000,1,1)+$BR77)=""),NA(),INDEX(International!F$3:F$2000,_xlfn.XMATCH(100,International!F$3:F$2000,1,1)+$BR77)-100), NA())</f>
        <v>#N/A</v>
      </c>
      <c r="CA77" t="e" cm="1">
        <f t="array" ref="CA77">IFERROR(IF(OR(ISNA($A77),$AC77&lt;100,INDEX(International!I$3:I$2000,_xlfn.XMATCH(100,International!I$3:I$2000,1,1)+$BR77)=""),NA(),INDEX(International!I$3:I$2000,_xlfn.XMATCH(100,International!I$3:I$2000,1,1)+$BR77)-100), NA())</f>
        <v>#N/A</v>
      </c>
      <c r="CB77" t="e" cm="1">
        <f t="array" ref="CB77">IFERROR(IF(OR(ISNA($A77),$AC77&lt;100,INDEX(International!L$3:L$2000,_xlfn.XMATCH(100,International!L$3:L$2000,1,1)+$BR77)=""),NA(),INDEX(International!L$3:L$2000,_xlfn.XMATCH(100,International!L$3:L$2000,1,1)+$BR77)-100), NA())</f>
        <v>#N/A</v>
      </c>
      <c r="CC77" t="e" cm="1">
        <f t="array" ref="CC77">IFERROR(IF(OR(ISNA($A77),$AC77&lt;100,INDEX(International!O$3:O$2000,_xlfn.XMATCH(100,International!O$3:O$2000,1,1)+$BR77)=""),NA(),INDEX(International!O$3:O$2000,_xlfn.XMATCH(100,International!O$3:O$2000,1,1)+$BR77)-100), NA())</f>
        <v>#N/A</v>
      </c>
      <c r="CD77" t="e" cm="1">
        <f t="array" ref="CD77">IFERROR(IF(OR(ISNA($A77),$AC77&lt;100,INDEX(International!R$3:R$2000,_xlfn.XMATCH(100,International!R$3:R$2000,1,1)+$BR77)=""),NA(),INDEX(International!R$3:R$2000,_xlfn.XMATCH(100,International!R$3:R$2000,1,1)+$BR77)-100), NA())</f>
        <v>#N/A</v>
      </c>
      <c r="CE77" t="e" cm="1">
        <f t="array" ref="CE77">IFERROR(IF(OR(ISNA($A77),$AC77&lt;100,INDEX(International!U$3:U$2000,_xlfn.XMATCH(100,International!U$3:U$2000,1,1)+$BR77)=""),NA(),INDEX(International!U$3:U$2000,_xlfn.XMATCH(100,International!U$3:U$2000,1,1)+$BR77)-100), NA())</f>
        <v>#N/A</v>
      </c>
      <c r="CF77" t="e" cm="1">
        <f t="array" ref="CF77">IFERROR(IF(OR(ISNA($A77),$AC77&lt;100,INDEX(International!X$3:X$2000,_xlfn.XMATCH(100,International!X$3:X$2000,1,1)+$BR77)=""),NA(),INDEX(International!X$3:X$2000,_xlfn.XMATCH(100,International!X$3:X$2000,1,1)+$BR77)-100), NA())</f>
        <v>#N/A</v>
      </c>
      <c r="CG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76+1,CG76+1,NA())))</f>
        <v>#N/A</v>
      </c>
      <c r="CH77" t="e" cm="1">
        <f t="array" ref="CH77">IFERROR(IF(ISNA($A77),NA(),INDEX(B$3:B$2000,_xlfn.XMATCH(Configuration!$B$12,B$3:B$2000,1,1)+$CG77)-Configuration!$B$12), NA())</f>
        <v>#N/A</v>
      </c>
      <c r="CI77" t="e" cm="1">
        <f t="array" ref="CI77">IFERROR(IF(ISNA($A77),NA(),INDEX(E$3:E$2000,_xlfn.XMATCH(Configuration!$B$12,E$3:E$2000,1,1)+$CG77)-Configuration!$B$12), NA())</f>
        <v>#N/A</v>
      </c>
      <c r="CJ77" t="e" cm="1">
        <f t="array" ref="CJ77">IFERROR(IF(ISNA($A77),NA(),INDEX(H$3:H$2000,_xlfn.XMATCH(Configuration!$B$12,H$3:H$2000,1,1)+$CG77)-Configuration!$B$12), NA())</f>
        <v>#N/A</v>
      </c>
      <c r="CK77" t="e" cm="1">
        <f t="array" ref="CK77">IFERROR(IF(ISNA($A77),NA(),INDEX(K$3:K$2000,_xlfn.XMATCH(Configuration!$B$12,K$3:K$2000,1,1)+$CG77)-Configuration!$B$12), NA())</f>
        <v>#N/A</v>
      </c>
      <c r="CL77" t="e" cm="1">
        <f t="array" ref="CL77">IFERROR(IF(ISNA($A77),NA(),INDEX(N$3:N$2000,_xlfn.XMATCH(Configuration!$B$12,N$3:N$2000,1,1)+$CG77)-Configuration!$B$12), NA())</f>
        <v>#N/A</v>
      </c>
      <c r="CM77" t="e" cm="1">
        <f t="array" ref="CM77">IFERROR(IF(ISNA($A77),NA(),INDEX(Q$3:Q$2000,_xlfn.XMATCH(Configuration!$B$12,Q$3:Q$2000,1,1)+$CG77)-Configuration!$B$12), NA())</f>
        <v>#N/A</v>
      </c>
      <c r="CN77" t="e" cm="1">
        <f t="array" ref="CN77">IFERROR(IF(ISNA($A77),NA(),INDEX(T$3:T$2000,_xlfn.XMATCH(Configuration!$B$12,T$3:T$2000,1,1)+$CG77)-Configuration!$B$12), NA())</f>
        <v>#N/A</v>
      </c>
      <c r="CO77" t="e" cm="1">
        <f t="array" ref="CO77">IFERROR(IF(ISNA($A77),NA(),INDEX(W$3:W$2000,_xlfn.XMATCH(Configuration!$B$12,W$3:W$2000,1,1)+$CG77)-Configuration!$B$12), NA())</f>
        <v>#N/A</v>
      </c>
    </row>
    <row r="78" spans="1:9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31"/>
        <v/>
      </c>
      <c r="AD78" t="str">
        <f t="shared" si="32"/>
        <v/>
      </c>
      <c r="AE78" t="str">
        <f t="shared" si="33"/>
        <v/>
      </c>
      <c r="AF78" s="5" t="str">
        <f t="shared" si="34"/>
        <v/>
      </c>
      <c r="AG78" t="str">
        <f t="shared" si="35"/>
        <v/>
      </c>
      <c r="AH78" t="str">
        <f t="shared" si="36"/>
        <v/>
      </c>
      <c r="AI78" t="str">
        <f t="shared" si="37"/>
        <v/>
      </c>
      <c r="AJ78" t="str">
        <f t="shared" si="38"/>
        <v/>
      </c>
      <c r="AK78" t="str">
        <f t="shared" si="39"/>
        <v/>
      </c>
      <c r="AL78" s="2" t="str">
        <f t="shared" si="40"/>
        <v/>
      </c>
      <c r="AM78" s="2" t="str">
        <f t="shared" si="41"/>
        <v/>
      </c>
      <c r="AN78" s="2" t="str">
        <f t="shared" si="42"/>
        <v/>
      </c>
      <c r="AO78" s="2" t="str">
        <f t="shared" si="43"/>
        <v/>
      </c>
      <c r="AP78" s="2" t="str">
        <f t="shared" si="44"/>
        <v/>
      </c>
      <c r="AQ78" s="2" t="str">
        <f t="shared" si="45"/>
        <v/>
      </c>
      <c r="AR78" s="2" t="str">
        <f t="shared" si="46"/>
        <v/>
      </c>
      <c r="AS78" s="2" t="str">
        <f t="shared" si="47"/>
        <v/>
      </c>
      <c r="AT78" s="2" t="str">
        <f t="shared" si="48"/>
        <v/>
      </c>
      <c r="AU78" s="2" t="str">
        <f t="shared" si="49"/>
        <v/>
      </c>
      <c r="AV78" s="3" t="str">
        <f t="shared" ca="1" si="50"/>
        <v/>
      </c>
      <c r="AW78" s="2" t="str">
        <f t="shared" si="51"/>
        <v/>
      </c>
      <c r="AX78" s="2" t="str">
        <f t="shared" si="52"/>
        <v/>
      </c>
      <c r="AY78" t="str">
        <f t="shared" si="53"/>
        <v/>
      </c>
      <c r="AZ78" t="str">
        <f t="shared" si="5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5"/>
        <v>#N/A</v>
      </c>
      <c r="BS78" t="e">
        <f t="shared" si="56"/>
        <v>#N/A</v>
      </c>
      <c r="BT78" t="e">
        <f t="shared" si="57"/>
        <v>#N/A</v>
      </c>
      <c r="BU78" t="e">
        <f t="shared" si="58"/>
        <v>#N/A</v>
      </c>
      <c r="BV78" t="e">
        <f t="shared" si="59"/>
        <v>#N/A</v>
      </c>
      <c r="BW78" t="e">
        <f t="shared" si="60"/>
        <v>#N/A</v>
      </c>
      <c r="BX78" t="e">
        <f t="shared" si="61"/>
        <v>#N/A</v>
      </c>
      <c r="BY78" t="e" cm="1">
        <f t="array" ref="BY78">IFERROR(IF(OR(ISNA($A78),$AC78&lt;100,INDEX(International!C$3:C$2000,_xlfn.XMATCH(100,International!C$3:C$2000,1,1)+$BR78)=""),NA(),INDEX(International!C$3:C$2000,_xlfn.XMATCH(100,International!C$3:C$2000,1,1)+$BR78)-100), NA())</f>
        <v>#N/A</v>
      </c>
      <c r="BZ78" t="e" cm="1">
        <f t="array" ref="BZ78">IFERROR(IF(OR(ISNA($A78),$AC78&lt;100,INDEX(International!F$3:F$2000,_xlfn.XMATCH(100,International!F$3:F$2000,1,1)+$BR78)=""),NA(),INDEX(International!F$3:F$2000,_xlfn.XMATCH(100,International!F$3:F$2000,1,1)+$BR78)-100), NA())</f>
        <v>#N/A</v>
      </c>
      <c r="CA78" t="e" cm="1">
        <f t="array" ref="CA78">IFERROR(IF(OR(ISNA($A78),$AC78&lt;100,INDEX(International!I$3:I$2000,_xlfn.XMATCH(100,International!I$3:I$2000,1,1)+$BR78)=""),NA(),INDEX(International!I$3:I$2000,_xlfn.XMATCH(100,International!I$3:I$2000,1,1)+$BR78)-100), NA())</f>
        <v>#N/A</v>
      </c>
      <c r="CB78" t="e" cm="1">
        <f t="array" ref="CB78">IFERROR(IF(OR(ISNA($A78),$AC78&lt;100,INDEX(International!L$3:L$2000,_xlfn.XMATCH(100,International!L$3:L$2000,1,1)+$BR78)=""),NA(),INDEX(International!L$3:L$2000,_xlfn.XMATCH(100,International!L$3:L$2000,1,1)+$BR78)-100), NA())</f>
        <v>#N/A</v>
      </c>
      <c r="CC78" t="e" cm="1">
        <f t="array" ref="CC78">IFERROR(IF(OR(ISNA($A78),$AC78&lt;100,INDEX(International!O$3:O$2000,_xlfn.XMATCH(100,International!O$3:O$2000,1,1)+$BR78)=""),NA(),INDEX(International!O$3:O$2000,_xlfn.XMATCH(100,International!O$3:O$2000,1,1)+$BR78)-100), NA())</f>
        <v>#N/A</v>
      </c>
      <c r="CD78" t="e" cm="1">
        <f t="array" ref="CD78">IFERROR(IF(OR(ISNA($A78),$AC78&lt;100,INDEX(International!R$3:R$2000,_xlfn.XMATCH(100,International!R$3:R$2000,1,1)+$BR78)=""),NA(),INDEX(International!R$3:R$2000,_xlfn.XMATCH(100,International!R$3:R$2000,1,1)+$BR78)-100), NA())</f>
        <v>#N/A</v>
      </c>
      <c r="CE78" t="e" cm="1">
        <f t="array" ref="CE78">IFERROR(IF(OR(ISNA($A78),$AC78&lt;100,INDEX(International!U$3:U$2000,_xlfn.XMATCH(100,International!U$3:U$2000,1,1)+$BR78)=""),NA(),INDEX(International!U$3:U$2000,_xlfn.XMATCH(100,International!U$3:U$2000,1,1)+$BR78)-100), NA())</f>
        <v>#N/A</v>
      </c>
      <c r="CF78" t="e" cm="1">
        <f t="array" ref="CF78">IFERROR(IF(OR(ISNA($A78),$AC78&lt;100,INDEX(International!X$3:X$2000,_xlfn.XMATCH(100,International!X$3:X$2000,1,1)+$BR78)=""),NA(),INDEX(International!X$3:X$2000,_xlfn.XMATCH(100,International!X$3:X$2000,1,1)+$BR78)-100), NA())</f>
        <v>#N/A</v>
      </c>
      <c r="CG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77+1,CG77+1,NA())))</f>
        <v>#N/A</v>
      </c>
      <c r="CH78" t="e" cm="1">
        <f t="array" ref="CH78">IFERROR(IF(ISNA($A78),NA(),INDEX(B$3:B$2000,_xlfn.XMATCH(Configuration!$B$12,B$3:B$2000,1,1)+$CG78)-Configuration!$B$12), NA())</f>
        <v>#N/A</v>
      </c>
      <c r="CI78" t="e" cm="1">
        <f t="array" ref="CI78">IFERROR(IF(ISNA($A78),NA(),INDEX(E$3:E$2000,_xlfn.XMATCH(Configuration!$B$12,E$3:E$2000,1,1)+$CG78)-Configuration!$B$12), NA())</f>
        <v>#N/A</v>
      </c>
      <c r="CJ78" t="e" cm="1">
        <f t="array" ref="CJ78">IFERROR(IF(ISNA($A78),NA(),INDEX(H$3:H$2000,_xlfn.XMATCH(Configuration!$B$12,H$3:H$2000,1,1)+$CG78)-Configuration!$B$12), NA())</f>
        <v>#N/A</v>
      </c>
      <c r="CK78" t="e" cm="1">
        <f t="array" ref="CK78">IFERROR(IF(ISNA($A78),NA(),INDEX(K$3:K$2000,_xlfn.XMATCH(Configuration!$B$12,K$3:K$2000,1,1)+$CG78)-Configuration!$B$12), NA())</f>
        <v>#N/A</v>
      </c>
      <c r="CL78" t="e" cm="1">
        <f t="array" ref="CL78">IFERROR(IF(ISNA($A78),NA(),INDEX(N$3:N$2000,_xlfn.XMATCH(Configuration!$B$12,N$3:N$2000,1,1)+$CG78)-Configuration!$B$12), NA())</f>
        <v>#N/A</v>
      </c>
      <c r="CM78" t="e" cm="1">
        <f t="array" ref="CM78">IFERROR(IF(ISNA($A78),NA(),INDEX(Q$3:Q$2000,_xlfn.XMATCH(Configuration!$B$12,Q$3:Q$2000,1,1)+$CG78)-Configuration!$B$12), NA())</f>
        <v>#N/A</v>
      </c>
      <c r="CN78" t="e" cm="1">
        <f t="array" ref="CN78">IFERROR(IF(ISNA($A78),NA(),INDEX(T$3:T$2000,_xlfn.XMATCH(Configuration!$B$12,T$3:T$2000,1,1)+$CG78)-Configuration!$B$12), NA())</f>
        <v>#N/A</v>
      </c>
      <c r="CO78" t="e" cm="1">
        <f t="array" ref="CO78">IFERROR(IF(ISNA($A78),NA(),INDEX(W$3:W$2000,_xlfn.XMATCH(Configuration!$B$12,W$3:W$2000,1,1)+$CG78)-Configuration!$B$12), NA())</f>
        <v>#N/A</v>
      </c>
    </row>
    <row r="79" spans="1:9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31"/>
        <v/>
      </c>
      <c r="AD79" t="str">
        <f t="shared" si="32"/>
        <v/>
      </c>
      <c r="AE79" t="str">
        <f t="shared" si="33"/>
        <v/>
      </c>
      <c r="AF79" s="5" t="str">
        <f t="shared" si="34"/>
        <v/>
      </c>
      <c r="AG79" t="str">
        <f t="shared" si="35"/>
        <v/>
      </c>
      <c r="AH79" t="str">
        <f t="shared" si="36"/>
        <v/>
      </c>
      <c r="AI79" t="str">
        <f t="shared" si="37"/>
        <v/>
      </c>
      <c r="AJ79" t="str">
        <f t="shared" si="38"/>
        <v/>
      </c>
      <c r="AK79" t="str">
        <f t="shared" si="39"/>
        <v/>
      </c>
      <c r="AL79" s="2" t="str">
        <f t="shared" si="40"/>
        <v/>
      </c>
      <c r="AM79" s="2" t="str">
        <f t="shared" si="41"/>
        <v/>
      </c>
      <c r="AN79" s="2" t="str">
        <f t="shared" si="42"/>
        <v/>
      </c>
      <c r="AO79" s="2" t="str">
        <f t="shared" si="43"/>
        <v/>
      </c>
      <c r="AP79" s="2" t="str">
        <f t="shared" si="44"/>
        <v/>
      </c>
      <c r="AQ79" s="2" t="str">
        <f t="shared" si="45"/>
        <v/>
      </c>
      <c r="AR79" s="2" t="str">
        <f t="shared" si="46"/>
        <v/>
      </c>
      <c r="AS79" s="2" t="str">
        <f t="shared" si="47"/>
        <v/>
      </c>
      <c r="AT79" s="2" t="str">
        <f t="shared" si="48"/>
        <v/>
      </c>
      <c r="AU79" s="2" t="str">
        <f t="shared" si="49"/>
        <v/>
      </c>
      <c r="AV79" s="3" t="str">
        <f t="shared" ca="1" si="50"/>
        <v/>
      </c>
      <c r="AW79" s="2" t="str">
        <f t="shared" si="51"/>
        <v/>
      </c>
      <c r="AX79" s="2" t="str">
        <f t="shared" si="52"/>
        <v/>
      </c>
      <c r="AY79" t="str">
        <f t="shared" si="53"/>
        <v/>
      </c>
      <c r="AZ79" t="str">
        <f t="shared" si="5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5"/>
        <v>#N/A</v>
      </c>
      <c r="BS79" t="e">
        <f t="shared" si="56"/>
        <v>#N/A</v>
      </c>
      <c r="BT79" t="e">
        <f t="shared" si="57"/>
        <v>#N/A</v>
      </c>
      <c r="BU79" t="e">
        <f t="shared" si="58"/>
        <v>#N/A</v>
      </c>
      <c r="BV79" t="e">
        <f t="shared" si="59"/>
        <v>#N/A</v>
      </c>
      <c r="BW79" t="e">
        <f t="shared" si="60"/>
        <v>#N/A</v>
      </c>
      <c r="BX79" t="e">
        <f t="shared" si="61"/>
        <v>#N/A</v>
      </c>
      <c r="BY79" t="e" cm="1">
        <f t="array" ref="BY79">IFERROR(IF(OR(ISNA($A79),$AC79&lt;100,INDEX(International!C$3:C$2000,_xlfn.XMATCH(100,International!C$3:C$2000,1,1)+$BR79)=""),NA(),INDEX(International!C$3:C$2000,_xlfn.XMATCH(100,International!C$3:C$2000,1,1)+$BR79)-100), NA())</f>
        <v>#N/A</v>
      </c>
      <c r="BZ79" t="e" cm="1">
        <f t="array" ref="BZ79">IFERROR(IF(OR(ISNA($A79),$AC79&lt;100,INDEX(International!F$3:F$2000,_xlfn.XMATCH(100,International!F$3:F$2000,1,1)+$BR79)=""),NA(),INDEX(International!F$3:F$2000,_xlfn.XMATCH(100,International!F$3:F$2000,1,1)+$BR79)-100), NA())</f>
        <v>#N/A</v>
      </c>
      <c r="CA79" t="e" cm="1">
        <f t="array" ref="CA79">IFERROR(IF(OR(ISNA($A79),$AC79&lt;100,INDEX(International!I$3:I$2000,_xlfn.XMATCH(100,International!I$3:I$2000,1,1)+$BR79)=""),NA(),INDEX(International!I$3:I$2000,_xlfn.XMATCH(100,International!I$3:I$2000,1,1)+$BR79)-100), NA())</f>
        <v>#N/A</v>
      </c>
      <c r="CB79" t="e" cm="1">
        <f t="array" ref="CB79">IFERROR(IF(OR(ISNA($A79),$AC79&lt;100,INDEX(International!L$3:L$2000,_xlfn.XMATCH(100,International!L$3:L$2000,1,1)+$BR79)=""),NA(),INDEX(International!L$3:L$2000,_xlfn.XMATCH(100,International!L$3:L$2000,1,1)+$BR79)-100), NA())</f>
        <v>#N/A</v>
      </c>
      <c r="CC79" t="e" cm="1">
        <f t="array" ref="CC79">IFERROR(IF(OR(ISNA($A79),$AC79&lt;100,INDEX(International!O$3:O$2000,_xlfn.XMATCH(100,International!O$3:O$2000,1,1)+$BR79)=""),NA(),INDEX(International!O$3:O$2000,_xlfn.XMATCH(100,International!O$3:O$2000,1,1)+$BR79)-100), NA())</f>
        <v>#N/A</v>
      </c>
      <c r="CD79" t="e" cm="1">
        <f t="array" ref="CD79">IFERROR(IF(OR(ISNA($A79),$AC79&lt;100,INDEX(International!R$3:R$2000,_xlfn.XMATCH(100,International!R$3:R$2000,1,1)+$BR79)=""),NA(),INDEX(International!R$3:R$2000,_xlfn.XMATCH(100,International!R$3:R$2000,1,1)+$BR79)-100), NA())</f>
        <v>#N/A</v>
      </c>
      <c r="CE79" t="e" cm="1">
        <f t="array" ref="CE79">IFERROR(IF(OR(ISNA($A79),$AC79&lt;100,INDEX(International!U$3:U$2000,_xlfn.XMATCH(100,International!U$3:U$2000,1,1)+$BR79)=""),NA(),INDEX(International!U$3:U$2000,_xlfn.XMATCH(100,International!U$3:U$2000,1,1)+$BR79)-100), NA())</f>
        <v>#N/A</v>
      </c>
      <c r="CF79" t="e" cm="1">
        <f t="array" ref="CF79">IFERROR(IF(OR(ISNA($A79),$AC79&lt;100,INDEX(International!X$3:X$2000,_xlfn.XMATCH(100,International!X$3:X$2000,1,1)+$BR79)=""),NA(),INDEX(International!X$3:X$2000,_xlfn.XMATCH(100,International!X$3:X$2000,1,1)+$BR79)-100), NA())</f>
        <v>#N/A</v>
      </c>
      <c r="CG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78+1,CG78+1,NA())))</f>
        <v>#N/A</v>
      </c>
      <c r="CH79" t="e" cm="1">
        <f t="array" ref="CH79">IFERROR(IF(ISNA($A79),NA(),INDEX(B$3:B$2000,_xlfn.XMATCH(Configuration!$B$12,B$3:B$2000,1,1)+$CG79)-Configuration!$B$12), NA())</f>
        <v>#N/A</v>
      </c>
      <c r="CI79" t="e" cm="1">
        <f t="array" ref="CI79">IFERROR(IF(ISNA($A79),NA(),INDEX(E$3:E$2000,_xlfn.XMATCH(Configuration!$B$12,E$3:E$2000,1,1)+$CG79)-Configuration!$B$12), NA())</f>
        <v>#N/A</v>
      </c>
      <c r="CJ79" t="e" cm="1">
        <f t="array" ref="CJ79">IFERROR(IF(ISNA($A79),NA(),INDEX(H$3:H$2000,_xlfn.XMATCH(Configuration!$B$12,H$3:H$2000,1,1)+$CG79)-Configuration!$B$12), NA())</f>
        <v>#N/A</v>
      </c>
      <c r="CK79" t="e" cm="1">
        <f t="array" ref="CK79">IFERROR(IF(ISNA($A79),NA(),INDEX(K$3:K$2000,_xlfn.XMATCH(Configuration!$B$12,K$3:K$2000,1,1)+$CG79)-Configuration!$B$12), NA())</f>
        <v>#N/A</v>
      </c>
      <c r="CL79" t="e" cm="1">
        <f t="array" ref="CL79">IFERROR(IF(ISNA($A79),NA(),INDEX(N$3:N$2000,_xlfn.XMATCH(Configuration!$B$12,N$3:N$2000,1,1)+$CG79)-Configuration!$B$12), NA())</f>
        <v>#N/A</v>
      </c>
      <c r="CM79" t="e" cm="1">
        <f t="array" ref="CM79">IFERROR(IF(ISNA($A79),NA(),INDEX(Q$3:Q$2000,_xlfn.XMATCH(Configuration!$B$12,Q$3:Q$2000,1,1)+$CG79)-Configuration!$B$12), NA())</f>
        <v>#N/A</v>
      </c>
      <c r="CN79" t="e" cm="1">
        <f t="array" ref="CN79">IFERROR(IF(ISNA($A79),NA(),INDEX(T$3:T$2000,_xlfn.XMATCH(Configuration!$B$12,T$3:T$2000,1,1)+$CG79)-Configuration!$B$12), NA())</f>
        <v>#N/A</v>
      </c>
      <c r="CO79" t="e" cm="1">
        <f t="array" ref="CO79">IFERROR(IF(ISNA($A79),NA(),INDEX(W$3:W$2000,_xlfn.XMATCH(Configuration!$B$12,W$3:W$2000,1,1)+$CG79)-Configuration!$B$12), NA())</f>
        <v>#N/A</v>
      </c>
    </row>
    <row r="80" spans="1:9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31"/>
        <v/>
      </c>
      <c r="AD80" t="str">
        <f t="shared" si="32"/>
        <v/>
      </c>
      <c r="AE80" t="str">
        <f t="shared" si="33"/>
        <v/>
      </c>
      <c r="AF80" s="5" t="str">
        <f t="shared" si="34"/>
        <v/>
      </c>
      <c r="AG80" t="str">
        <f t="shared" si="35"/>
        <v/>
      </c>
      <c r="AH80" t="str">
        <f t="shared" si="36"/>
        <v/>
      </c>
      <c r="AI80" t="str">
        <f t="shared" si="37"/>
        <v/>
      </c>
      <c r="AJ80" t="str">
        <f t="shared" si="38"/>
        <v/>
      </c>
      <c r="AK80" t="str">
        <f t="shared" si="39"/>
        <v/>
      </c>
      <c r="AL80" s="2" t="str">
        <f t="shared" si="40"/>
        <v/>
      </c>
      <c r="AM80" s="2" t="str">
        <f t="shared" si="41"/>
        <v/>
      </c>
      <c r="AN80" s="2" t="str">
        <f t="shared" si="42"/>
        <v/>
      </c>
      <c r="AO80" s="2" t="str">
        <f t="shared" si="43"/>
        <v/>
      </c>
      <c r="AP80" s="2" t="str">
        <f t="shared" si="44"/>
        <v/>
      </c>
      <c r="AQ80" s="2" t="str">
        <f t="shared" si="45"/>
        <v/>
      </c>
      <c r="AR80" s="2" t="str">
        <f t="shared" si="46"/>
        <v/>
      </c>
      <c r="AS80" s="2" t="str">
        <f t="shared" si="47"/>
        <v/>
      </c>
      <c r="AT80" s="2" t="str">
        <f t="shared" si="48"/>
        <v/>
      </c>
      <c r="AU80" s="2" t="str">
        <f t="shared" si="49"/>
        <v/>
      </c>
      <c r="AV80" s="3" t="str">
        <f t="shared" ca="1" si="50"/>
        <v/>
      </c>
      <c r="AW80" s="2" t="str">
        <f t="shared" si="51"/>
        <v/>
      </c>
      <c r="AX80" s="2" t="str">
        <f t="shared" si="52"/>
        <v/>
      </c>
      <c r="AY80" t="str">
        <f t="shared" si="53"/>
        <v/>
      </c>
      <c r="AZ80" t="str">
        <f t="shared" si="5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5"/>
        <v>#N/A</v>
      </c>
      <c r="BS80" t="e">
        <f t="shared" si="56"/>
        <v>#N/A</v>
      </c>
      <c r="BT80" t="e">
        <f t="shared" si="57"/>
        <v>#N/A</v>
      </c>
      <c r="BU80" t="e">
        <f t="shared" si="58"/>
        <v>#N/A</v>
      </c>
      <c r="BV80" t="e">
        <f t="shared" si="59"/>
        <v>#N/A</v>
      </c>
      <c r="BW80" t="e">
        <f t="shared" si="60"/>
        <v>#N/A</v>
      </c>
      <c r="BX80" t="e">
        <f t="shared" si="61"/>
        <v>#N/A</v>
      </c>
      <c r="BY80" t="e" cm="1">
        <f t="array" ref="BY80">IFERROR(IF(OR(ISNA($A80),$AC80&lt;100,INDEX(International!C$3:C$2000,_xlfn.XMATCH(100,International!C$3:C$2000,1,1)+$BR80)=""),NA(),INDEX(International!C$3:C$2000,_xlfn.XMATCH(100,International!C$3:C$2000,1,1)+$BR80)-100), NA())</f>
        <v>#N/A</v>
      </c>
      <c r="BZ80" t="e" cm="1">
        <f t="array" ref="BZ80">IFERROR(IF(OR(ISNA($A80),$AC80&lt;100,INDEX(International!F$3:F$2000,_xlfn.XMATCH(100,International!F$3:F$2000,1,1)+$BR80)=""),NA(),INDEX(International!F$3:F$2000,_xlfn.XMATCH(100,International!F$3:F$2000,1,1)+$BR80)-100), NA())</f>
        <v>#N/A</v>
      </c>
      <c r="CA80" t="e" cm="1">
        <f t="array" ref="CA80">IFERROR(IF(OR(ISNA($A80),$AC80&lt;100,INDEX(International!I$3:I$2000,_xlfn.XMATCH(100,International!I$3:I$2000,1,1)+$BR80)=""),NA(),INDEX(International!I$3:I$2000,_xlfn.XMATCH(100,International!I$3:I$2000,1,1)+$BR80)-100), NA())</f>
        <v>#N/A</v>
      </c>
      <c r="CB80" t="e" cm="1">
        <f t="array" ref="CB80">IFERROR(IF(OR(ISNA($A80),$AC80&lt;100,INDEX(International!L$3:L$2000,_xlfn.XMATCH(100,International!L$3:L$2000,1,1)+$BR80)=""),NA(),INDEX(International!L$3:L$2000,_xlfn.XMATCH(100,International!L$3:L$2000,1,1)+$BR80)-100), NA())</f>
        <v>#N/A</v>
      </c>
      <c r="CC80" t="e" cm="1">
        <f t="array" ref="CC80">IFERROR(IF(OR(ISNA($A80),$AC80&lt;100,INDEX(International!O$3:O$2000,_xlfn.XMATCH(100,International!O$3:O$2000,1,1)+$BR80)=""),NA(),INDEX(International!O$3:O$2000,_xlfn.XMATCH(100,International!O$3:O$2000,1,1)+$BR80)-100), NA())</f>
        <v>#N/A</v>
      </c>
      <c r="CD80" t="e" cm="1">
        <f t="array" ref="CD80">IFERROR(IF(OR(ISNA($A80),$AC80&lt;100,INDEX(International!R$3:R$2000,_xlfn.XMATCH(100,International!R$3:R$2000,1,1)+$BR80)=""),NA(),INDEX(International!R$3:R$2000,_xlfn.XMATCH(100,International!R$3:R$2000,1,1)+$BR80)-100), NA())</f>
        <v>#N/A</v>
      </c>
      <c r="CE80" t="e" cm="1">
        <f t="array" ref="CE80">IFERROR(IF(OR(ISNA($A80),$AC80&lt;100,INDEX(International!U$3:U$2000,_xlfn.XMATCH(100,International!U$3:U$2000,1,1)+$BR80)=""),NA(),INDEX(International!U$3:U$2000,_xlfn.XMATCH(100,International!U$3:U$2000,1,1)+$BR80)-100), NA())</f>
        <v>#N/A</v>
      </c>
      <c r="CF80" t="e" cm="1">
        <f t="array" ref="CF80">IFERROR(IF(OR(ISNA($A80),$AC80&lt;100,INDEX(International!X$3:X$2000,_xlfn.XMATCH(100,International!X$3:X$2000,1,1)+$BR80)=""),NA(),INDEX(International!X$3:X$2000,_xlfn.XMATCH(100,International!X$3:X$2000,1,1)+$BR80)-100), NA())</f>
        <v>#N/A</v>
      </c>
      <c r="CG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79+1,CG79+1,NA())))</f>
        <v>#N/A</v>
      </c>
      <c r="CH80" t="e" cm="1">
        <f t="array" ref="CH80">IFERROR(IF(ISNA($A80),NA(),INDEX(B$3:B$2000,_xlfn.XMATCH(Configuration!$B$12,B$3:B$2000,1,1)+$CG80)-Configuration!$B$12), NA())</f>
        <v>#N/A</v>
      </c>
      <c r="CI80" t="e" cm="1">
        <f t="array" ref="CI80">IFERROR(IF(ISNA($A80),NA(),INDEX(E$3:E$2000,_xlfn.XMATCH(Configuration!$B$12,E$3:E$2000,1,1)+$CG80)-Configuration!$B$12), NA())</f>
        <v>#N/A</v>
      </c>
      <c r="CJ80" t="e" cm="1">
        <f t="array" ref="CJ80">IFERROR(IF(ISNA($A80),NA(),INDEX(H$3:H$2000,_xlfn.XMATCH(Configuration!$B$12,H$3:H$2000,1,1)+$CG80)-Configuration!$B$12), NA())</f>
        <v>#N/A</v>
      </c>
      <c r="CK80" t="e" cm="1">
        <f t="array" ref="CK80">IFERROR(IF(ISNA($A80),NA(),INDEX(K$3:K$2000,_xlfn.XMATCH(Configuration!$B$12,K$3:K$2000,1,1)+$CG80)-Configuration!$B$12), NA())</f>
        <v>#N/A</v>
      </c>
      <c r="CL80" t="e" cm="1">
        <f t="array" ref="CL80">IFERROR(IF(ISNA($A80),NA(),INDEX(N$3:N$2000,_xlfn.XMATCH(Configuration!$B$12,N$3:N$2000,1,1)+$CG80)-Configuration!$B$12), NA())</f>
        <v>#N/A</v>
      </c>
      <c r="CM80" t="e" cm="1">
        <f t="array" ref="CM80">IFERROR(IF(ISNA($A80),NA(),INDEX(Q$3:Q$2000,_xlfn.XMATCH(Configuration!$B$12,Q$3:Q$2000,1,1)+$CG80)-Configuration!$B$12), NA())</f>
        <v>#N/A</v>
      </c>
      <c r="CN80" t="e" cm="1">
        <f t="array" ref="CN80">IFERROR(IF(ISNA($A80),NA(),INDEX(T$3:T$2000,_xlfn.XMATCH(Configuration!$B$12,T$3:T$2000,1,1)+$CG80)-Configuration!$B$12), NA())</f>
        <v>#N/A</v>
      </c>
      <c r="CO80" t="e" cm="1">
        <f t="array" ref="CO80">IFERROR(IF(ISNA($A80),NA(),INDEX(W$3:W$2000,_xlfn.XMATCH(Configuration!$B$12,W$3:W$2000,1,1)+$CG80)-Configuration!$B$12), NA())</f>
        <v>#N/A</v>
      </c>
    </row>
    <row r="81" spans="1:9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31"/>
        <v/>
      </c>
      <c r="AD81" t="str">
        <f t="shared" si="32"/>
        <v/>
      </c>
      <c r="AE81" t="str">
        <f t="shared" si="33"/>
        <v/>
      </c>
      <c r="AF81" s="5" t="str">
        <f t="shared" si="34"/>
        <v/>
      </c>
      <c r="AG81" t="str">
        <f t="shared" si="35"/>
        <v/>
      </c>
      <c r="AH81" t="str">
        <f t="shared" si="36"/>
        <v/>
      </c>
      <c r="AI81" t="str">
        <f t="shared" si="37"/>
        <v/>
      </c>
      <c r="AJ81" t="str">
        <f t="shared" si="38"/>
        <v/>
      </c>
      <c r="AK81" t="str">
        <f t="shared" si="39"/>
        <v/>
      </c>
      <c r="AL81" s="2" t="str">
        <f t="shared" si="40"/>
        <v/>
      </c>
      <c r="AM81" s="2" t="str">
        <f t="shared" si="41"/>
        <v/>
      </c>
      <c r="AN81" s="2" t="str">
        <f t="shared" si="42"/>
        <v/>
      </c>
      <c r="AO81" s="2" t="str">
        <f t="shared" si="43"/>
        <v/>
      </c>
      <c r="AP81" s="2" t="str">
        <f t="shared" si="44"/>
        <v/>
      </c>
      <c r="AQ81" s="2" t="str">
        <f t="shared" si="45"/>
        <v/>
      </c>
      <c r="AR81" s="2" t="str">
        <f t="shared" si="46"/>
        <v/>
      </c>
      <c r="AS81" s="2" t="str">
        <f t="shared" si="47"/>
        <v/>
      </c>
      <c r="AT81" s="2" t="str">
        <f t="shared" si="48"/>
        <v/>
      </c>
      <c r="AU81" s="2" t="str">
        <f t="shared" si="49"/>
        <v/>
      </c>
      <c r="AV81" s="3" t="str">
        <f t="shared" ca="1" si="50"/>
        <v/>
      </c>
      <c r="AW81" s="2" t="str">
        <f t="shared" si="51"/>
        <v/>
      </c>
      <c r="AX81" s="2" t="str">
        <f t="shared" si="52"/>
        <v/>
      </c>
      <c r="AY81" t="str">
        <f t="shared" si="53"/>
        <v/>
      </c>
      <c r="AZ81" t="str">
        <f t="shared" si="5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5"/>
        <v>#N/A</v>
      </c>
      <c r="BS81" t="e">
        <f t="shared" si="56"/>
        <v>#N/A</v>
      </c>
      <c r="BT81" t="e">
        <f t="shared" si="57"/>
        <v>#N/A</v>
      </c>
      <c r="BU81" t="e">
        <f t="shared" si="58"/>
        <v>#N/A</v>
      </c>
      <c r="BV81" t="e">
        <f t="shared" si="59"/>
        <v>#N/A</v>
      </c>
      <c r="BW81" t="e">
        <f t="shared" si="60"/>
        <v>#N/A</v>
      </c>
      <c r="BX81" t="e">
        <f t="shared" si="61"/>
        <v>#N/A</v>
      </c>
      <c r="BY81" t="e" cm="1">
        <f t="array" ref="BY81">IFERROR(IF(OR(ISNA($A81),$AC81&lt;100,INDEX(International!C$3:C$2000,_xlfn.XMATCH(100,International!C$3:C$2000,1,1)+$BR81)=""),NA(),INDEX(International!C$3:C$2000,_xlfn.XMATCH(100,International!C$3:C$2000,1,1)+$BR81)-100), NA())</f>
        <v>#N/A</v>
      </c>
      <c r="BZ81" t="e" cm="1">
        <f t="array" ref="BZ81">IFERROR(IF(OR(ISNA($A81),$AC81&lt;100,INDEX(International!F$3:F$2000,_xlfn.XMATCH(100,International!F$3:F$2000,1,1)+$BR81)=""),NA(),INDEX(International!F$3:F$2000,_xlfn.XMATCH(100,International!F$3:F$2000,1,1)+$BR81)-100), NA())</f>
        <v>#N/A</v>
      </c>
      <c r="CA81" t="e" cm="1">
        <f t="array" ref="CA81">IFERROR(IF(OR(ISNA($A81),$AC81&lt;100,INDEX(International!I$3:I$2000,_xlfn.XMATCH(100,International!I$3:I$2000,1,1)+$BR81)=""),NA(),INDEX(International!I$3:I$2000,_xlfn.XMATCH(100,International!I$3:I$2000,1,1)+$BR81)-100), NA())</f>
        <v>#N/A</v>
      </c>
      <c r="CB81" t="e" cm="1">
        <f t="array" ref="CB81">IFERROR(IF(OR(ISNA($A81),$AC81&lt;100,INDEX(International!L$3:L$2000,_xlfn.XMATCH(100,International!L$3:L$2000,1,1)+$BR81)=""),NA(),INDEX(International!L$3:L$2000,_xlfn.XMATCH(100,International!L$3:L$2000,1,1)+$BR81)-100), NA())</f>
        <v>#N/A</v>
      </c>
      <c r="CC81" t="e" cm="1">
        <f t="array" ref="CC81">IFERROR(IF(OR(ISNA($A81),$AC81&lt;100,INDEX(International!O$3:O$2000,_xlfn.XMATCH(100,International!O$3:O$2000,1,1)+$BR81)=""),NA(),INDEX(International!O$3:O$2000,_xlfn.XMATCH(100,International!O$3:O$2000,1,1)+$BR81)-100), NA())</f>
        <v>#N/A</v>
      </c>
      <c r="CD81" t="e" cm="1">
        <f t="array" ref="CD81">IFERROR(IF(OR(ISNA($A81),$AC81&lt;100,INDEX(International!R$3:R$2000,_xlfn.XMATCH(100,International!R$3:R$2000,1,1)+$BR81)=""),NA(),INDEX(International!R$3:R$2000,_xlfn.XMATCH(100,International!R$3:R$2000,1,1)+$BR81)-100), NA())</f>
        <v>#N/A</v>
      </c>
      <c r="CE81" t="e" cm="1">
        <f t="array" ref="CE81">IFERROR(IF(OR(ISNA($A81),$AC81&lt;100,INDEX(International!U$3:U$2000,_xlfn.XMATCH(100,International!U$3:U$2000,1,1)+$BR81)=""),NA(),INDEX(International!U$3:U$2000,_xlfn.XMATCH(100,International!U$3:U$2000,1,1)+$BR81)-100), NA())</f>
        <v>#N/A</v>
      </c>
      <c r="CF81" t="e" cm="1">
        <f t="array" ref="CF81">IFERROR(IF(OR(ISNA($A81),$AC81&lt;100,INDEX(International!X$3:X$2000,_xlfn.XMATCH(100,International!X$3:X$2000,1,1)+$BR81)=""),NA(),INDEX(International!X$3:X$2000,_xlfn.XMATCH(100,International!X$3:X$2000,1,1)+$BR81)-100), NA())</f>
        <v>#N/A</v>
      </c>
      <c r="CG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80+1,CG80+1,NA())))</f>
        <v>#N/A</v>
      </c>
      <c r="CH81" t="e" cm="1">
        <f t="array" ref="CH81">IFERROR(IF(ISNA($A81),NA(),INDEX(B$3:B$2000,_xlfn.XMATCH(Configuration!$B$12,B$3:B$2000,1,1)+$CG81)-Configuration!$B$12), NA())</f>
        <v>#N/A</v>
      </c>
      <c r="CI81" t="e" cm="1">
        <f t="array" ref="CI81">IFERROR(IF(ISNA($A81),NA(),INDEX(E$3:E$2000,_xlfn.XMATCH(Configuration!$B$12,E$3:E$2000,1,1)+$CG81)-Configuration!$B$12), NA())</f>
        <v>#N/A</v>
      </c>
      <c r="CJ81" t="e" cm="1">
        <f t="array" ref="CJ81">IFERROR(IF(ISNA($A81),NA(),INDEX(H$3:H$2000,_xlfn.XMATCH(Configuration!$B$12,H$3:H$2000,1,1)+$CG81)-Configuration!$B$12), NA())</f>
        <v>#N/A</v>
      </c>
      <c r="CK81" t="e" cm="1">
        <f t="array" ref="CK81">IFERROR(IF(ISNA($A81),NA(),INDEX(K$3:K$2000,_xlfn.XMATCH(Configuration!$B$12,K$3:K$2000,1,1)+$CG81)-Configuration!$B$12), NA())</f>
        <v>#N/A</v>
      </c>
      <c r="CL81" t="e" cm="1">
        <f t="array" ref="CL81">IFERROR(IF(ISNA($A81),NA(),INDEX(N$3:N$2000,_xlfn.XMATCH(Configuration!$B$12,N$3:N$2000,1,1)+$CG81)-Configuration!$B$12), NA())</f>
        <v>#N/A</v>
      </c>
      <c r="CM81" t="e" cm="1">
        <f t="array" ref="CM81">IFERROR(IF(ISNA($A81),NA(),INDEX(Q$3:Q$2000,_xlfn.XMATCH(Configuration!$B$12,Q$3:Q$2000,1,1)+$CG81)-Configuration!$B$12), NA())</f>
        <v>#N/A</v>
      </c>
      <c r="CN81" t="e" cm="1">
        <f t="array" ref="CN81">IFERROR(IF(ISNA($A81),NA(),INDEX(T$3:T$2000,_xlfn.XMATCH(Configuration!$B$12,T$3:T$2000,1,1)+$CG81)-Configuration!$B$12), NA())</f>
        <v>#N/A</v>
      </c>
      <c r="CO81" t="e" cm="1">
        <f t="array" ref="CO81">IFERROR(IF(ISNA($A81),NA(),INDEX(W$3:W$2000,_xlfn.XMATCH(Configuration!$B$12,W$3:W$2000,1,1)+$CG81)-Configuration!$B$12), NA())</f>
        <v>#N/A</v>
      </c>
    </row>
    <row r="82" spans="1:9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31"/>
        <v/>
      </c>
      <c r="AD82" t="str">
        <f t="shared" si="32"/>
        <v/>
      </c>
      <c r="AE82" t="str">
        <f t="shared" si="33"/>
        <v/>
      </c>
      <c r="AF82" s="5" t="str">
        <f t="shared" si="34"/>
        <v/>
      </c>
      <c r="AG82" t="str">
        <f t="shared" si="35"/>
        <v/>
      </c>
      <c r="AH82" t="str">
        <f t="shared" si="36"/>
        <v/>
      </c>
      <c r="AI82" t="str">
        <f t="shared" si="37"/>
        <v/>
      </c>
      <c r="AJ82" t="str">
        <f t="shared" si="38"/>
        <v/>
      </c>
      <c r="AK82" t="str">
        <f t="shared" si="39"/>
        <v/>
      </c>
      <c r="AL82" s="2" t="str">
        <f t="shared" si="40"/>
        <v/>
      </c>
      <c r="AM82" s="2" t="str">
        <f t="shared" si="41"/>
        <v/>
      </c>
      <c r="AN82" s="2" t="str">
        <f t="shared" si="42"/>
        <v/>
      </c>
      <c r="AO82" s="2" t="str">
        <f t="shared" si="43"/>
        <v/>
      </c>
      <c r="AP82" s="2" t="str">
        <f t="shared" si="44"/>
        <v/>
      </c>
      <c r="AQ82" s="2" t="str">
        <f t="shared" si="45"/>
        <v/>
      </c>
      <c r="AR82" s="2" t="str">
        <f t="shared" si="46"/>
        <v/>
      </c>
      <c r="AS82" s="2" t="str">
        <f t="shared" si="47"/>
        <v/>
      </c>
      <c r="AT82" s="2" t="str">
        <f t="shared" si="48"/>
        <v/>
      </c>
      <c r="AU82" s="2" t="str">
        <f t="shared" si="49"/>
        <v/>
      </c>
      <c r="AV82" s="3" t="str">
        <f t="shared" ca="1" si="50"/>
        <v/>
      </c>
      <c r="AW82" s="2" t="str">
        <f t="shared" si="51"/>
        <v/>
      </c>
      <c r="AX82" s="2" t="str">
        <f t="shared" si="52"/>
        <v/>
      </c>
      <c r="AY82" t="str">
        <f t="shared" si="53"/>
        <v/>
      </c>
      <c r="AZ82" t="str">
        <f t="shared" si="5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5"/>
        <v>#N/A</v>
      </c>
      <c r="BS82" t="e">
        <f t="shared" si="56"/>
        <v>#N/A</v>
      </c>
      <c r="BT82" t="e">
        <f t="shared" si="57"/>
        <v>#N/A</v>
      </c>
      <c r="BU82" t="e">
        <f t="shared" si="58"/>
        <v>#N/A</v>
      </c>
      <c r="BV82" t="e">
        <f t="shared" si="59"/>
        <v>#N/A</v>
      </c>
      <c r="BW82" t="e">
        <f t="shared" si="60"/>
        <v>#N/A</v>
      </c>
      <c r="BX82" t="e">
        <f t="shared" si="61"/>
        <v>#N/A</v>
      </c>
      <c r="BY82" t="e" cm="1">
        <f t="array" ref="BY82">IFERROR(IF(OR(ISNA($A82),$AC82&lt;100,INDEX(International!C$3:C$2000,_xlfn.XMATCH(100,International!C$3:C$2000,1,1)+$BR82)=""),NA(),INDEX(International!C$3:C$2000,_xlfn.XMATCH(100,International!C$3:C$2000,1,1)+$BR82)-100), NA())</f>
        <v>#N/A</v>
      </c>
      <c r="BZ82" t="e" cm="1">
        <f t="array" ref="BZ82">IFERROR(IF(OR(ISNA($A82),$AC82&lt;100,INDEX(International!F$3:F$2000,_xlfn.XMATCH(100,International!F$3:F$2000,1,1)+$BR82)=""),NA(),INDEX(International!F$3:F$2000,_xlfn.XMATCH(100,International!F$3:F$2000,1,1)+$BR82)-100), NA())</f>
        <v>#N/A</v>
      </c>
      <c r="CA82" t="e" cm="1">
        <f t="array" ref="CA82">IFERROR(IF(OR(ISNA($A82),$AC82&lt;100,INDEX(International!I$3:I$2000,_xlfn.XMATCH(100,International!I$3:I$2000,1,1)+$BR82)=""),NA(),INDEX(International!I$3:I$2000,_xlfn.XMATCH(100,International!I$3:I$2000,1,1)+$BR82)-100), NA())</f>
        <v>#N/A</v>
      </c>
      <c r="CB82" t="e" cm="1">
        <f t="array" ref="CB82">IFERROR(IF(OR(ISNA($A82),$AC82&lt;100,INDEX(International!L$3:L$2000,_xlfn.XMATCH(100,International!L$3:L$2000,1,1)+$BR82)=""),NA(),INDEX(International!L$3:L$2000,_xlfn.XMATCH(100,International!L$3:L$2000,1,1)+$BR82)-100), NA())</f>
        <v>#N/A</v>
      </c>
      <c r="CC82" t="e" cm="1">
        <f t="array" ref="CC82">IFERROR(IF(OR(ISNA($A82),$AC82&lt;100,INDEX(International!O$3:O$2000,_xlfn.XMATCH(100,International!O$3:O$2000,1,1)+$BR82)=""),NA(),INDEX(International!O$3:O$2000,_xlfn.XMATCH(100,International!O$3:O$2000,1,1)+$BR82)-100), NA())</f>
        <v>#N/A</v>
      </c>
      <c r="CD82" t="e" cm="1">
        <f t="array" ref="CD82">IFERROR(IF(OR(ISNA($A82),$AC82&lt;100,INDEX(International!R$3:R$2000,_xlfn.XMATCH(100,International!R$3:R$2000,1,1)+$BR82)=""),NA(),INDEX(International!R$3:R$2000,_xlfn.XMATCH(100,International!R$3:R$2000,1,1)+$BR82)-100), NA())</f>
        <v>#N/A</v>
      </c>
      <c r="CE82" t="e" cm="1">
        <f t="array" ref="CE82">IFERROR(IF(OR(ISNA($A82),$AC82&lt;100,INDEX(International!U$3:U$2000,_xlfn.XMATCH(100,International!U$3:U$2000,1,1)+$BR82)=""),NA(),INDEX(International!U$3:U$2000,_xlfn.XMATCH(100,International!U$3:U$2000,1,1)+$BR82)-100), NA())</f>
        <v>#N/A</v>
      </c>
      <c r="CF82" t="e" cm="1">
        <f t="array" ref="CF82">IFERROR(IF(OR(ISNA($A82),$AC82&lt;100,INDEX(International!X$3:X$2000,_xlfn.XMATCH(100,International!X$3:X$2000,1,1)+$BR82)=""),NA(),INDEX(International!X$3:X$2000,_xlfn.XMATCH(100,International!X$3:X$2000,1,1)+$BR82)-100), NA())</f>
        <v>#N/A</v>
      </c>
      <c r="CG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81+1,CG81+1,NA())))</f>
        <v>#N/A</v>
      </c>
      <c r="CH82" t="e" cm="1">
        <f t="array" ref="CH82">IFERROR(IF(ISNA($A82),NA(),INDEX(B$3:B$2000,_xlfn.XMATCH(Configuration!$B$12,B$3:B$2000,1,1)+$CG82)-Configuration!$B$12), NA())</f>
        <v>#N/A</v>
      </c>
      <c r="CI82" t="e" cm="1">
        <f t="array" ref="CI82">IFERROR(IF(ISNA($A82),NA(),INDEX(E$3:E$2000,_xlfn.XMATCH(Configuration!$B$12,E$3:E$2000,1,1)+$CG82)-Configuration!$B$12), NA())</f>
        <v>#N/A</v>
      </c>
      <c r="CJ82" t="e" cm="1">
        <f t="array" ref="CJ82">IFERROR(IF(ISNA($A82),NA(),INDEX(H$3:H$2000,_xlfn.XMATCH(Configuration!$B$12,H$3:H$2000,1,1)+$CG82)-Configuration!$B$12), NA())</f>
        <v>#N/A</v>
      </c>
      <c r="CK82" t="e" cm="1">
        <f t="array" ref="CK82">IFERROR(IF(ISNA($A82),NA(),INDEX(K$3:K$2000,_xlfn.XMATCH(Configuration!$B$12,K$3:K$2000,1,1)+$CG82)-Configuration!$B$12), NA())</f>
        <v>#N/A</v>
      </c>
      <c r="CL82" t="e" cm="1">
        <f t="array" ref="CL82">IFERROR(IF(ISNA($A82),NA(),INDEX(N$3:N$2000,_xlfn.XMATCH(Configuration!$B$12,N$3:N$2000,1,1)+$CG82)-Configuration!$B$12), NA())</f>
        <v>#N/A</v>
      </c>
      <c r="CM82" t="e" cm="1">
        <f t="array" ref="CM82">IFERROR(IF(ISNA($A82),NA(),INDEX(Q$3:Q$2000,_xlfn.XMATCH(Configuration!$B$12,Q$3:Q$2000,1,1)+$CG82)-Configuration!$B$12), NA())</f>
        <v>#N/A</v>
      </c>
      <c r="CN82" t="e" cm="1">
        <f t="array" ref="CN82">IFERROR(IF(ISNA($A82),NA(),INDEX(T$3:T$2000,_xlfn.XMATCH(Configuration!$B$12,T$3:T$2000,1,1)+$CG82)-Configuration!$B$12), NA())</f>
        <v>#N/A</v>
      </c>
      <c r="CO82" t="e" cm="1">
        <f t="array" ref="CO82">IFERROR(IF(ISNA($A82),NA(),INDEX(W$3:W$2000,_xlfn.XMATCH(Configuration!$B$12,W$3:W$2000,1,1)+$CG82)-Configuration!$B$12), NA())</f>
        <v>#N/A</v>
      </c>
    </row>
    <row r="83" spans="1:9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31"/>
        <v/>
      </c>
      <c r="AD83" t="str">
        <f t="shared" si="32"/>
        <v/>
      </c>
      <c r="AE83" t="str">
        <f t="shared" si="33"/>
        <v/>
      </c>
      <c r="AF83" s="5" t="str">
        <f t="shared" si="34"/>
        <v/>
      </c>
      <c r="AG83" t="str">
        <f t="shared" si="35"/>
        <v/>
      </c>
      <c r="AH83" t="str">
        <f t="shared" si="36"/>
        <v/>
      </c>
      <c r="AI83" t="str">
        <f t="shared" si="37"/>
        <v/>
      </c>
      <c r="AJ83" t="str">
        <f t="shared" si="38"/>
        <v/>
      </c>
      <c r="AK83" t="str">
        <f t="shared" si="39"/>
        <v/>
      </c>
      <c r="AL83" s="2" t="str">
        <f t="shared" si="40"/>
        <v/>
      </c>
      <c r="AM83" s="2" t="str">
        <f t="shared" si="41"/>
        <v/>
      </c>
      <c r="AN83" s="2" t="str">
        <f t="shared" si="42"/>
        <v/>
      </c>
      <c r="AO83" s="2" t="str">
        <f t="shared" si="43"/>
        <v/>
      </c>
      <c r="AP83" s="2" t="str">
        <f t="shared" si="44"/>
        <v/>
      </c>
      <c r="AQ83" s="2" t="str">
        <f t="shared" si="45"/>
        <v/>
      </c>
      <c r="AR83" s="2" t="str">
        <f t="shared" si="46"/>
        <v/>
      </c>
      <c r="AS83" s="2" t="str">
        <f t="shared" si="47"/>
        <v/>
      </c>
      <c r="AT83" s="2" t="str">
        <f t="shared" si="48"/>
        <v/>
      </c>
      <c r="AU83" s="2" t="str">
        <f t="shared" si="49"/>
        <v/>
      </c>
      <c r="AV83" s="3" t="str">
        <f t="shared" ca="1" si="50"/>
        <v/>
      </c>
      <c r="AW83" s="2" t="str">
        <f t="shared" si="51"/>
        <v/>
      </c>
      <c r="AX83" s="2" t="str">
        <f t="shared" si="52"/>
        <v/>
      </c>
      <c r="AY83" t="str">
        <f t="shared" si="53"/>
        <v/>
      </c>
      <c r="AZ83" t="str">
        <f t="shared" si="5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5"/>
        <v>#N/A</v>
      </c>
      <c r="BS83" t="e">
        <f t="shared" si="56"/>
        <v>#N/A</v>
      </c>
      <c r="BT83" t="e">
        <f t="shared" si="57"/>
        <v>#N/A</v>
      </c>
      <c r="BU83" t="e">
        <f t="shared" si="58"/>
        <v>#N/A</v>
      </c>
      <c r="BV83" t="e">
        <f t="shared" si="59"/>
        <v>#N/A</v>
      </c>
      <c r="BW83" t="e">
        <f t="shared" si="60"/>
        <v>#N/A</v>
      </c>
      <c r="BX83" t="e">
        <f t="shared" si="61"/>
        <v>#N/A</v>
      </c>
      <c r="BY83" t="e" cm="1">
        <f t="array" ref="BY83">IFERROR(IF(OR(ISNA($A83),$AC83&lt;100,INDEX(International!C$3:C$2000,_xlfn.XMATCH(100,International!C$3:C$2000,1,1)+$BR83)=""),NA(),INDEX(International!C$3:C$2000,_xlfn.XMATCH(100,International!C$3:C$2000,1,1)+$BR83)-100), NA())</f>
        <v>#N/A</v>
      </c>
      <c r="BZ83" t="e" cm="1">
        <f t="array" ref="BZ83">IFERROR(IF(OR(ISNA($A83),$AC83&lt;100,INDEX(International!F$3:F$2000,_xlfn.XMATCH(100,International!F$3:F$2000,1,1)+$BR83)=""),NA(),INDEX(International!F$3:F$2000,_xlfn.XMATCH(100,International!F$3:F$2000,1,1)+$BR83)-100), NA())</f>
        <v>#N/A</v>
      </c>
      <c r="CA83" t="e" cm="1">
        <f t="array" ref="CA83">IFERROR(IF(OR(ISNA($A83),$AC83&lt;100,INDEX(International!I$3:I$2000,_xlfn.XMATCH(100,International!I$3:I$2000,1,1)+$BR83)=""),NA(),INDEX(International!I$3:I$2000,_xlfn.XMATCH(100,International!I$3:I$2000,1,1)+$BR83)-100), NA())</f>
        <v>#N/A</v>
      </c>
      <c r="CB83" t="e" cm="1">
        <f t="array" ref="CB83">IFERROR(IF(OR(ISNA($A83),$AC83&lt;100,INDEX(International!L$3:L$2000,_xlfn.XMATCH(100,International!L$3:L$2000,1,1)+$BR83)=""),NA(),INDEX(International!L$3:L$2000,_xlfn.XMATCH(100,International!L$3:L$2000,1,1)+$BR83)-100), NA())</f>
        <v>#N/A</v>
      </c>
      <c r="CC83" t="e" cm="1">
        <f t="array" ref="CC83">IFERROR(IF(OR(ISNA($A83),$AC83&lt;100,INDEX(International!O$3:O$2000,_xlfn.XMATCH(100,International!O$3:O$2000,1,1)+$BR83)=""),NA(),INDEX(International!O$3:O$2000,_xlfn.XMATCH(100,International!O$3:O$2000,1,1)+$BR83)-100), NA())</f>
        <v>#N/A</v>
      </c>
      <c r="CD83" t="e" cm="1">
        <f t="array" ref="CD83">IFERROR(IF(OR(ISNA($A83),$AC83&lt;100,INDEX(International!R$3:R$2000,_xlfn.XMATCH(100,International!R$3:R$2000,1,1)+$BR83)=""),NA(),INDEX(International!R$3:R$2000,_xlfn.XMATCH(100,International!R$3:R$2000,1,1)+$BR83)-100), NA())</f>
        <v>#N/A</v>
      </c>
      <c r="CE83" t="e" cm="1">
        <f t="array" ref="CE83">IFERROR(IF(OR(ISNA($A83),$AC83&lt;100,INDEX(International!U$3:U$2000,_xlfn.XMATCH(100,International!U$3:U$2000,1,1)+$BR83)=""),NA(),INDEX(International!U$3:U$2000,_xlfn.XMATCH(100,International!U$3:U$2000,1,1)+$BR83)-100), NA())</f>
        <v>#N/A</v>
      </c>
      <c r="CF83" t="e" cm="1">
        <f t="array" ref="CF83">IFERROR(IF(OR(ISNA($A83),$AC83&lt;100,INDEX(International!X$3:X$2000,_xlfn.XMATCH(100,International!X$3:X$2000,1,1)+$BR83)=""),NA(),INDEX(International!X$3:X$2000,_xlfn.XMATCH(100,International!X$3:X$2000,1,1)+$BR83)-100), NA())</f>
        <v>#N/A</v>
      </c>
      <c r="CG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82+1,CG82+1,NA())))</f>
        <v>#N/A</v>
      </c>
      <c r="CH83" t="e" cm="1">
        <f t="array" ref="CH83">IFERROR(IF(ISNA($A83),NA(),INDEX(B$3:B$2000,_xlfn.XMATCH(Configuration!$B$12,B$3:B$2000,1,1)+$CG83)-Configuration!$B$12), NA())</f>
        <v>#N/A</v>
      </c>
      <c r="CI83" t="e" cm="1">
        <f t="array" ref="CI83">IFERROR(IF(ISNA($A83),NA(),INDEX(E$3:E$2000,_xlfn.XMATCH(Configuration!$B$12,E$3:E$2000,1,1)+$CG83)-Configuration!$B$12), NA())</f>
        <v>#N/A</v>
      </c>
      <c r="CJ83" t="e" cm="1">
        <f t="array" ref="CJ83">IFERROR(IF(ISNA($A83),NA(),INDEX(H$3:H$2000,_xlfn.XMATCH(Configuration!$B$12,H$3:H$2000,1,1)+$CG83)-Configuration!$B$12), NA())</f>
        <v>#N/A</v>
      </c>
      <c r="CK83" t="e" cm="1">
        <f t="array" ref="CK83">IFERROR(IF(ISNA($A83),NA(),INDEX(K$3:K$2000,_xlfn.XMATCH(Configuration!$B$12,K$3:K$2000,1,1)+$CG83)-Configuration!$B$12), NA())</f>
        <v>#N/A</v>
      </c>
      <c r="CL83" t="e" cm="1">
        <f t="array" ref="CL83">IFERROR(IF(ISNA($A83),NA(),INDEX(N$3:N$2000,_xlfn.XMATCH(Configuration!$B$12,N$3:N$2000,1,1)+$CG83)-Configuration!$B$12), NA())</f>
        <v>#N/A</v>
      </c>
      <c r="CM83" t="e" cm="1">
        <f t="array" ref="CM83">IFERROR(IF(ISNA($A83),NA(),INDEX(Q$3:Q$2000,_xlfn.XMATCH(Configuration!$B$12,Q$3:Q$2000,1,1)+$CG83)-Configuration!$B$12), NA())</f>
        <v>#N/A</v>
      </c>
      <c r="CN83" t="e" cm="1">
        <f t="array" ref="CN83">IFERROR(IF(ISNA($A83),NA(),INDEX(T$3:T$2000,_xlfn.XMATCH(Configuration!$B$12,T$3:T$2000,1,1)+$CG83)-Configuration!$B$12), NA())</f>
        <v>#N/A</v>
      </c>
      <c r="CO83" t="e" cm="1">
        <f t="array" ref="CO83">IFERROR(IF(ISNA($A83),NA(),INDEX(W$3:W$2000,_xlfn.XMATCH(Configuration!$B$12,W$3:W$2000,1,1)+$CG83)-Configuration!$B$12), NA())</f>
        <v>#N/A</v>
      </c>
    </row>
    <row r="84" spans="1:9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31"/>
        <v/>
      </c>
      <c r="AD84" t="str">
        <f t="shared" si="32"/>
        <v/>
      </c>
      <c r="AE84" t="str">
        <f t="shared" si="33"/>
        <v/>
      </c>
      <c r="AF84" s="5" t="str">
        <f t="shared" si="34"/>
        <v/>
      </c>
      <c r="AG84" t="str">
        <f t="shared" si="35"/>
        <v/>
      </c>
      <c r="AH84" t="str">
        <f t="shared" si="36"/>
        <v/>
      </c>
      <c r="AI84" t="str">
        <f t="shared" si="37"/>
        <v/>
      </c>
      <c r="AJ84" t="str">
        <f t="shared" si="38"/>
        <v/>
      </c>
      <c r="AK84" t="str">
        <f t="shared" si="39"/>
        <v/>
      </c>
      <c r="AL84" s="2" t="str">
        <f t="shared" si="40"/>
        <v/>
      </c>
      <c r="AM84" s="2" t="str">
        <f t="shared" si="41"/>
        <v/>
      </c>
      <c r="AN84" s="2" t="str">
        <f t="shared" si="42"/>
        <v/>
      </c>
      <c r="AO84" s="2" t="str">
        <f t="shared" si="43"/>
        <v/>
      </c>
      <c r="AP84" s="2" t="str">
        <f t="shared" si="44"/>
        <v/>
      </c>
      <c r="AQ84" s="2" t="str">
        <f t="shared" si="45"/>
        <v/>
      </c>
      <c r="AR84" s="2" t="str">
        <f t="shared" si="46"/>
        <v/>
      </c>
      <c r="AS84" s="2" t="str">
        <f t="shared" si="47"/>
        <v/>
      </c>
      <c r="AT84" s="2" t="str">
        <f t="shared" si="48"/>
        <v/>
      </c>
      <c r="AU84" s="2" t="str">
        <f t="shared" si="49"/>
        <v/>
      </c>
      <c r="AV84" s="3" t="str">
        <f t="shared" ca="1" si="50"/>
        <v/>
      </c>
      <c r="AW84" s="2" t="str">
        <f t="shared" si="51"/>
        <v/>
      </c>
      <c r="AX84" s="2" t="str">
        <f t="shared" si="52"/>
        <v/>
      </c>
      <c r="AY84" t="str">
        <f t="shared" si="53"/>
        <v/>
      </c>
      <c r="AZ84" t="str">
        <f t="shared" si="5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5"/>
        <v>#N/A</v>
      </c>
      <c r="BS84" t="e">
        <f t="shared" si="56"/>
        <v>#N/A</v>
      </c>
      <c r="BT84" t="e">
        <f t="shared" si="57"/>
        <v>#N/A</v>
      </c>
      <c r="BU84" t="e">
        <f t="shared" si="58"/>
        <v>#N/A</v>
      </c>
      <c r="BV84" t="e">
        <f t="shared" si="59"/>
        <v>#N/A</v>
      </c>
      <c r="BW84" t="e">
        <f t="shared" si="60"/>
        <v>#N/A</v>
      </c>
      <c r="BX84" t="e">
        <f t="shared" si="61"/>
        <v>#N/A</v>
      </c>
      <c r="BY84" t="e" cm="1">
        <f t="array" ref="BY84">IFERROR(IF(OR(ISNA($A84),$AC84&lt;100,INDEX(International!C$3:C$2000,_xlfn.XMATCH(100,International!C$3:C$2000,1,1)+$BR84)=""),NA(),INDEX(International!C$3:C$2000,_xlfn.XMATCH(100,International!C$3:C$2000,1,1)+$BR84)-100), NA())</f>
        <v>#N/A</v>
      </c>
      <c r="BZ84" t="e" cm="1">
        <f t="array" ref="BZ84">IFERROR(IF(OR(ISNA($A84),$AC84&lt;100,INDEX(International!F$3:F$2000,_xlfn.XMATCH(100,International!F$3:F$2000,1,1)+$BR84)=""),NA(),INDEX(International!F$3:F$2000,_xlfn.XMATCH(100,International!F$3:F$2000,1,1)+$BR84)-100), NA())</f>
        <v>#N/A</v>
      </c>
      <c r="CA84" t="e" cm="1">
        <f t="array" ref="CA84">IFERROR(IF(OR(ISNA($A84),$AC84&lt;100,INDEX(International!I$3:I$2000,_xlfn.XMATCH(100,International!I$3:I$2000,1,1)+$BR84)=""),NA(),INDEX(International!I$3:I$2000,_xlfn.XMATCH(100,International!I$3:I$2000,1,1)+$BR84)-100), NA())</f>
        <v>#N/A</v>
      </c>
      <c r="CB84" t="e" cm="1">
        <f t="array" ref="CB84">IFERROR(IF(OR(ISNA($A84),$AC84&lt;100,INDEX(International!L$3:L$2000,_xlfn.XMATCH(100,International!L$3:L$2000,1,1)+$BR84)=""),NA(),INDEX(International!L$3:L$2000,_xlfn.XMATCH(100,International!L$3:L$2000,1,1)+$BR84)-100), NA())</f>
        <v>#N/A</v>
      </c>
      <c r="CC84" t="e" cm="1">
        <f t="array" ref="CC84">IFERROR(IF(OR(ISNA($A84),$AC84&lt;100,INDEX(International!O$3:O$2000,_xlfn.XMATCH(100,International!O$3:O$2000,1,1)+$BR84)=""),NA(),INDEX(International!O$3:O$2000,_xlfn.XMATCH(100,International!O$3:O$2000,1,1)+$BR84)-100), NA())</f>
        <v>#N/A</v>
      </c>
      <c r="CD84" t="e" cm="1">
        <f t="array" ref="CD84">IFERROR(IF(OR(ISNA($A84),$AC84&lt;100,INDEX(International!R$3:R$2000,_xlfn.XMATCH(100,International!R$3:R$2000,1,1)+$BR84)=""),NA(),INDEX(International!R$3:R$2000,_xlfn.XMATCH(100,International!R$3:R$2000,1,1)+$BR84)-100), NA())</f>
        <v>#N/A</v>
      </c>
      <c r="CE84" t="e" cm="1">
        <f t="array" ref="CE84">IFERROR(IF(OR(ISNA($A84),$AC84&lt;100,INDEX(International!U$3:U$2000,_xlfn.XMATCH(100,International!U$3:U$2000,1,1)+$BR84)=""),NA(),INDEX(International!U$3:U$2000,_xlfn.XMATCH(100,International!U$3:U$2000,1,1)+$BR84)-100), NA())</f>
        <v>#N/A</v>
      </c>
      <c r="CF84" t="e" cm="1">
        <f t="array" ref="CF84">IFERROR(IF(OR(ISNA($A84),$AC84&lt;100,INDEX(International!X$3:X$2000,_xlfn.XMATCH(100,International!X$3:X$2000,1,1)+$BR84)=""),NA(),INDEX(International!X$3:X$2000,_xlfn.XMATCH(100,International!X$3:X$2000,1,1)+$BR84)-100), NA())</f>
        <v>#N/A</v>
      </c>
      <c r="CG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83+1,CG83+1,NA())))</f>
        <v>#N/A</v>
      </c>
      <c r="CH84" t="e" cm="1">
        <f t="array" ref="CH84">IFERROR(IF(ISNA($A84),NA(),INDEX(B$3:B$2000,_xlfn.XMATCH(Configuration!$B$12,B$3:B$2000,1,1)+$CG84)-Configuration!$B$12), NA())</f>
        <v>#N/A</v>
      </c>
      <c r="CI84" t="e" cm="1">
        <f t="array" ref="CI84">IFERROR(IF(ISNA($A84),NA(),INDEX(E$3:E$2000,_xlfn.XMATCH(Configuration!$B$12,E$3:E$2000,1,1)+$CG84)-Configuration!$B$12), NA())</f>
        <v>#N/A</v>
      </c>
      <c r="CJ84" t="e" cm="1">
        <f t="array" ref="CJ84">IFERROR(IF(ISNA($A84),NA(),INDEX(H$3:H$2000,_xlfn.XMATCH(Configuration!$B$12,H$3:H$2000,1,1)+$CG84)-Configuration!$B$12), NA())</f>
        <v>#N/A</v>
      </c>
      <c r="CK84" t="e" cm="1">
        <f t="array" ref="CK84">IFERROR(IF(ISNA($A84),NA(),INDEX(K$3:K$2000,_xlfn.XMATCH(Configuration!$B$12,K$3:K$2000,1,1)+$CG84)-Configuration!$B$12), NA())</f>
        <v>#N/A</v>
      </c>
      <c r="CL84" t="e" cm="1">
        <f t="array" ref="CL84">IFERROR(IF(ISNA($A84),NA(),INDEX(N$3:N$2000,_xlfn.XMATCH(Configuration!$B$12,N$3:N$2000,1,1)+$CG84)-Configuration!$B$12), NA())</f>
        <v>#N/A</v>
      </c>
      <c r="CM84" t="e" cm="1">
        <f t="array" ref="CM84">IFERROR(IF(ISNA($A84),NA(),INDEX(Q$3:Q$2000,_xlfn.XMATCH(Configuration!$B$12,Q$3:Q$2000,1,1)+$CG84)-Configuration!$B$12), NA())</f>
        <v>#N/A</v>
      </c>
      <c r="CN84" t="e" cm="1">
        <f t="array" ref="CN84">IFERROR(IF(ISNA($A84),NA(),INDEX(T$3:T$2000,_xlfn.XMATCH(Configuration!$B$12,T$3:T$2000,1,1)+$CG84)-Configuration!$B$12), NA())</f>
        <v>#N/A</v>
      </c>
      <c r="CO84" t="e" cm="1">
        <f t="array" ref="CO84">IFERROR(IF(ISNA($A84),NA(),INDEX(W$3:W$2000,_xlfn.XMATCH(Configuration!$B$12,W$3:W$2000,1,1)+$CG84)-Configuration!$B$12), NA())</f>
        <v>#N/A</v>
      </c>
    </row>
    <row r="85" spans="1:9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31"/>
        <v/>
      </c>
      <c r="AD85" t="str">
        <f t="shared" si="32"/>
        <v/>
      </c>
      <c r="AE85" t="str">
        <f t="shared" si="33"/>
        <v/>
      </c>
      <c r="AF85" s="5" t="str">
        <f t="shared" si="34"/>
        <v/>
      </c>
      <c r="AG85" t="str">
        <f t="shared" si="35"/>
        <v/>
      </c>
      <c r="AH85" t="str">
        <f t="shared" si="36"/>
        <v/>
      </c>
      <c r="AI85" t="str">
        <f t="shared" si="37"/>
        <v/>
      </c>
      <c r="AJ85" t="str">
        <f t="shared" si="38"/>
        <v/>
      </c>
      <c r="AK85" t="str">
        <f t="shared" si="39"/>
        <v/>
      </c>
      <c r="AL85" s="2" t="str">
        <f t="shared" si="40"/>
        <v/>
      </c>
      <c r="AM85" s="2" t="str">
        <f t="shared" si="41"/>
        <v/>
      </c>
      <c r="AN85" s="2" t="str">
        <f t="shared" si="42"/>
        <v/>
      </c>
      <c r="AO85" s="2" t="str">
        <f t="shared" si="43"/>
        <v/>
      </c>
      <c r="AP85" s="2" t="str">
        <f t="shared" si="44"/>
        <v/>
      </c>
      <c r="AQ85" s="2" t="str">
        <f t="shared" si="45"/>
        <v/>
      </c>
      <c r="AR85" s="2" t="str">
        <f t="shared" si="46"/>
        <v/>
      </c>
      <c r="AS85" s="2" t="str">
        <f t="shared" si="47"/>
        <v/>
      </c>
      <c r="AT85" s="2" t="str">
        <f t="shared" si="48"/>
        <v/>
      </c>
      <c r="AU85" s="2" t="str">
        <f t="shared" si="49"/>
        <v/>
      </c>
      <c r="AV85" s="3" t="str">
        <f t="shared" ca="1" si="50"/>
        <v/>
      </c>
      <c r="AW85" s="2" t="str">
        <f t="shared" si="51"/>
        <v/>
      </c>
      <c r="AX85" s="2" t="str">
        <f t="shared" si="52"/>
        <v/>
      </c>
      <c r="AY85" t="str">
        <f t="shared" si="53"/>
        <v/>
      </c>
      <c r="AZ85" t="str">
        <f t="shared" si="5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5"/>
        <v>#N/A</v>
      </c>
      <c r="BS85" t="e">
        <f t="shared" si="56"/>
        <v>#N/A</v>
      </c>
      <c r="BT85" t="e">
        <f t="shared" si="57"/>
        <v>#N/A</v>
      </c>
      <c r="BU85" t="e">
        <f t="shared" si="58"/>
        <v>#N/A</v>
      </c>
      <c r="BV85" t="e">
        <f t="shared" si="59"/>
        <v>#N/A</v>
      </c>
      <c r="BW85" t="e">
        <f t="shared" si="60"/>
        <v>#N/A</v>
      </c>
      <c r="BX85" t="e">
        <f t="shared" si="61"/>
        <v>#N/A</v>
      </c>
      <c r="BY85" t="e" cm="1">
        <f t="array" ref="BY85">IFERROR(IF(OR(ISNA($A85),$AC85&lt;100,INDEX(International!C$3:C$2000,_xlfn.XMATCH(100,International!C$3:C$2000,1,1)+$BR85)=""),NA(),INDEX(International!C$3:C$2000,_xlfn.XMATCH(100,International!C$3:C$2000,1,1)+$BR85)-100), NA())</f>
        <v>#N/A</v>
      </c>
      <c r="BZ85" t="e" cm="1">
        <f t="array" ref="BZ85">IFERROR(IF(OR(ISNA($A85),$AC85&lt;100,INDEX(International!F$3:F$2000,_xlfn.XMATCH(100,International!F$3:F$2000,1,1)+$BR85)=""),NA(),INDEX(International!F$3:F$2000,_xlfn.XMATCH(100,International!F$3:F$2000,1,1)+$BR85)-100), NA())</f>
        <v>#N/A</v>
      </c>
      <c r="CA85" t="e" cm="1">
        <f t="array" ref="CA85">IFERROR(IF(OR(ISNA($A85),$AC85&lt;100,INDEX(International!I$3:I$2000,_xlfn.XMATCH(100,International!I$3:I$2000,1,1)+$BR85)=""),NA(),INDEX(International!I$3:I$2000,_xlfn.XMATCH(100,International!I$3:I$2000,1,1)+$BR85)-100), NA())</f>
        <v>#N/A</v>
      </c>
      <c r="CB85" t="e" cm="1">
        <f t="array" ref="CB85">IFERROR(IF(OR(ISNA($A85),$AC85&lt;100,INDEX(International!L$3:L$2000,_xlfn.XMATCH(100,International!L$3:L$2000,1,1)+$BR85)=""),NA(),INDEX(International!L$3:L$2000,_xlfn.XMATCH(100,International!L$3:L$2000,1,1)+$BR85)-100), NA())</f>
        <v>#N/A</v>
      </c>
      <c r="CC85" t="e" cm="1">
        <f t="array" ref="CC85">IFERROR(IF(OR(ISNA($A85),$AC85&lt;100,INDEX(International!O$3:O$2000,_xlfn.XMATCH(100,International!O$3:O$2000,1,1)+$BR85)=""),NA(),INDEX(International!O$3:O$2000,_xlfn.XMATCH(100,International!O$3:O$2000,1,1)+$BR85)-100), NA())</f>
        <v>#N/A</v>
      </c>
      <c r="CD85" t="e" cm="1">
        <f t="array" ref="CD85">IFERROR(IF(OR(ISNA($A85),$AC85&lt;100,INDEX(International!R$3:R$2000,_xlfn.XMATCH(100,International!R$3:R$2000,1,1)+$BR85)=""),NA(),INDEX(International!R$3:R$2000,_xlfn.XMATCH(100,International!R$3:R$2000,1,1)+$BR85)-100), NA())</f>
        <v>#N/A</v>
      </c>
      <c r="CE85" t="e" cm="1">
        <f t="array" ref="CE85">IFERROR(IF(OR(ISNA($A85),$AC85&lt;100,INDEX(International!U$3:U$2000,_xlfn.XMATCH(100,International!U$3:U$2000,1,1)+$BR85)=""),NA(),INDEX(International!U$3:U$2000,_xlfn.XMATCH(100,International!U$3:U$2000,1,1)+$BR85)-100), NA())</f>
        <v>#N/A</v>
      </c>
      <c r="CF85" t="e" cm="1">
        <f t="array" ref="CF85">IFERROR(IF(OR(ISNA($A85),$AC85&lt;100,INDEX(International!X$3:X$2000,_xlfn.XMATCH(100,International!X$3:X$2000,1,1)+$BR85)=""),NA(),INDEX(International!X$3:X$2000,_xlfn.XMATCH(100,International!X$3:X$2000,1,1)+$BR85)-100), NA())</f>
        <v>#N/A</v>
      </c>
      <c r="CG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84+1,CG84+1,NA())))</f>
        <v>#N/A</v>
      </c>
      <c r="CH85" t="e" cm="1">
        <f t="array" ref="CH85">IFERROR(IF(ISNA($A85),NA(),INDEX(B$3:B$2000,_xlfn.XMATCH(Configuration!$B$12,B$3:B$2000,1,1)+$CG85)-Configuration!$B$12), NA())</f>
        <v>#N/A</v>
      </c>
      <c r="CI85" t="e" cm="1">
        <f t="array" ref="CI85">IFERROR(IF(ISNA($A85),NA(),INDEX(E$3:E$2000,_xlfn.XMATCH(Configuration!$B$12,E$3:E$2000,1,1)+$CG85)-Configuration!$B$12), NA())</f>
        <v>#N/A</v>
      </c>
      <c r="CJ85" t="e" cm="1">
        <f t="array" ref="CJ85">IFERROR(IF(ISNA($A85),NA(),INDEX(H$3:H$2000,_xlfn.XMATCH(Configuration!$B$12,H$3:H$2000,1,1)+$CG85)-Configuration!$B$12), NA())</f>
        <v>#N/A</v>
      </c>
      <c r="CK85" t="e" cm="1">
        <f t="array" ref="CK85">IFERROR(IF(ISNA($A85),NA(),INDEX(K$3:K$2000,_xlfn.XMATCH(Configuration!$B$12,K$3:K$2000,1,1)+$CG85)-Configuration!$B$12), NA())</f>
        <v>#N/A</v>
      </c>
      <c r="CL85" t="e" cm="1">
        <f t="array" ref="CL85">IFERROR(IF(ISNA($A85),NA(),INDEX(N$3:N$2000,_xlfn.XMATCH(Configuration!$B$12,N$3:N$2000,1,1)+$CG85)-Configuration!$B$12), NA())</f>
        <v>#N/A</v>
      </c>
      <c r="CM85" t="e" cm="1">
        <f t="array" ref="CM85">IFERROR(IF(ISNA($A85),NA(),INDEX(Q$3:Q$2000,_xlfn.XMATCH(Configuration!$B$12,Q$3:Q$2000,1,1)+$CG85)-Configuration!$B$12), NA())</f>
        <v>#N/A</v>
      </c>
      <c r="CN85" t="e" cm="1">
        <f t="array" ref="CN85">IFERROR(IF(ISNA($A85),NA(),INDEX(T$3:T$2000,_xlfn.XMATCH(Configuration!$B$12,T$3:T$2000,1,1)+$CG85)-Configuration!$B$12), NA())</f>
        <v>#N/A</v>
      </c>
      <c r="CO85" t="e" cm="1">
        <f t="array" ref="CO85">IFERROR(IF(ISNA($A85),NA(),INDEX(W$3:W$2000,_xlfn.XMATCH(Configuration!$B$12,W$3:W$2000,1,1)+$CG85)-Configuration!$B$12), NA())</f>
        <v>#N/A</v>
      </c>
    </row>
    <row r="86" spans="1:9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31"/>
        <v/>
      </c>
      <c r="AD86" t="str">
        <f t="shared" si="32"/>
        <v/>
      </c>
      <c r="AE86" t="str">
        <f t="shared" si="33"/>
        <v/>
      </c>
      <c r="AF86" s="5" t="str">
        <f t="shared" si="34"/>
        <v/>
      </c>
      <c r="AG86" t="str">
        <f t="shared" si="35"/>
        <v/>
      </c>
      <c r="AH86" t="str">
        <f t="shared" si="36"/>
        <v/>
      </c>
      <c r="AI86" t="str">
        <f t="shared" si="37"/>
        <v/>
      </c>
      <c r="AJ86" t="str">
        <f t="shared" si="38"/>
        <v/>
      </c>
      <c r="AK86" t="str">
        <f t="shared" si="39"/>
        <v/>
      </c>
      <c r="AL86" s="2" t="str">
        <f t="shared" si="40"/>
        <v/>
      </c>
      <c r="AM86" s="2" t="str">
        <f t="shared" si="41"/>
        <v/>
      </c>
      <c r="AN86" s="2" t="str">
        <f t="shared" si="42"/>
        <v/>
      </c>
      <c r="AO86" s="2" t="str">
        <f t="shared" si="43"/>
        <v/>
      </c>
      <c r="AP86" s="2" t="str">
        <f t="shared" si="44"/>
        <v/>
      </c>
      <c r="AQ86" s="2" t="str">
        <f t="shared" si="45"/>
        <v/>
      </c>
      <c r="AR86" s="2" t="str">
        <f t="shared" si="46"/>
        <v/>
      </c>
      <c r="AS86" s="2" t="str">
        <f t="shared" si="47"/>
        <v/>
      </c>
      <c r="AT86" s="2" t="str">
        <f t="shared" si="48"/>
        <v/>
      </c>
      <c r="AU86" s="2" t="str">
        <f t="shared" si="49"/>
        <v/>
      </c>
      <c r="AV86" s="3" t="str">
        <f t="shared" ca="1" si="50"/>
        <v/>
      </c>
      <c r="AW86" s="2" t="str">
        <f t="shared" si="51"/>
        <v/>
      </c>
      <c r="AX86" s="2" t="str">
        <f t="shared" si="52"/>
        <v/>
      </c>
      <c r="AY86" t="str">
        <f t="shared" si="53"/>
        <v/>
      </c>
      <c r="AZ86" t="str">
        <f t="shared" si="5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5"/>
        <v>#N/A</v>
      </c>
      <c r="BS86" t="e">
        <f t="shared" si="56"/>
        <v>#N/A</v>
      </c>
      <c r="BT86" t="e">
        <f t="shared" si="57"/>
        <v>#N/A</v>
      </c>
      <c r="BU86" t="e">
        <f t="shared" si="58"/>
        <v>#N/A</v>
      </c>
      <c r="BV86" t="e">
        <f t="shared" si="59"/>
        <v>#N/A</v>
      </c>
      <c r="BW86" t="e">
        <f t="shared" si="60"/>
        <v>#N/A</v>
      </c>
      <c r="BX86" t="e">
        <f t="shared" si="61"/>
        <v>#N/A</v>
      </c>
      <c r="BY86" t="e" cm="1">
        <f t="array" ref="BY86">IFERROR(IF(OR(ISNA($A86),$AC86&lt;100,INDEX(International!C$3:C$2000,_xlfn.XMATCH(100,International!C$3:C$2000,1,1)+$BR86)=""),NA(),INDEX(International!C$3:C$2000,_xlfn.XMATCH(100,International!C$3:C$2000,1,1)+$BR86)-100), NA())</f>
        <v>#N/A</v>
      </c>
      <c r="BZ86" t="e" cm="1">
        <f t="array" ref="BZ86">IFERROR(IF(OR(ISNA($A86),$AC86&lt;100,INDEX(International!F$3:F$2000,_xlfn.XMATCH(100,International!F$3:F$2000,1,1)+$BR86)=""),NA(),INDEX(International!F$3:F$2000,_xlfn.XMATCH(100,International!F$3:F$2000,1,1)+$BR86)-100), NA())</f>
        <v>#N/A</v>
      </c>
      <c r="CA86" t="e" cm="1">
        <f t="array" ref="CA86">IFERROR(IF(OR(ISNA($A86),$AC86&lt;100,INDEX(International!I$3:I$2000,_xlfn.XMATCH(100,International!I$3:I$2000,1,1)+$BR86)=""),NA(),INDEX(International!I$3:I$2000,_xlfn.XMATCH(100,International!I$3:I$2000,1,1)+$BR86)-100), NA())</f>
        <v>#N/A</v>
      </c>
      <c r="CB86" t="e" cm="1">
        <f t="array" ref="CB86">IFERROR(IF(OR(ISNA($A86),$AC86&lt;100,INDEX(International!L$3:L$2000,_xlfn.XMATCH(100,International!L$3:L$2000,1,1)+$BR86)=""),NA(),INDEX(International!L$3:L$2000,_xlfn.XMATCH(100,International!L$3:L$2000,1,1)+$BR86)-100), NA())</f>
        <v>#N/A</v>
      </c>
      <c r="CC86" t="e" cm="1">
        <f t="array" ref="CC86">IFERROR(IF(OR(ISNA($A86),$AC86&lt;100,INDEX(International!O$3:O$2000,_xlfn.XMATCH(100,International!O$3:O$2000,1,1)+$BR86)=""),NA(),INDEX(International!O$3:O$2000,_xlfn.XMATCH(100,International!O$3:O$2000,1,1)+$BR86)-100), NA())</f>
        <v>#N/A</v>
      </c>
      <c r="CD86" t="e" cm="1">
        <f t="array" ref="CD86">IFERROR(IF(OR(ISNA($A86),$AC86&lt;100,INDEX(International!R$3:R$2000,_xlfn.XMATCH(100,International!R$3:R$2000,1,1)+$BR86)=""),NA(),INDEX(International!R$3:R$2000,_xlfn.XMATCH(100,International!R$3:R$2000,1,1)+$BR86)-100), NA())</f>
        <v>#N/A</v>
      </c>
      <c r="CE86" t="e" cm="1">
        <f t="array" ref="CE86">IFERROR(IF(OR(ISNA($A86),$AC86&lt;100,INDEX(International!U$3:U$2000,_xlfn.XMATCH(100,International!U$3:U$2000,1,1)+$BR86)=""),NA(),INDEX(International!U$3:U$2000,_xlfn.XMATCH(100,International!U$3:U$2000,1,1)+$BR86)-100), NA())</f>
        <v>#N/A</v>
      </c>
      <c r="CF86" t="e" cm="1">
        <f t="array" ref="CF86">IFERROR(IF(OR(ISNA($A86),$AC86&lt;100,INDEX(International!X$3:X$2000,_xlfn.XMATCH(100,International!X$3:X$2000,1,1)+$BR86)=""),NA(),INDEX(International!X$3:X$2000,_xlfn.XMATCH(100,International!X$3:X$2000,1,1)+$BR86)-100), NA())</f>
        <v>#N/A</v>
      </c>
      <c r="CG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85+1,CG85+1,NA())))</f>
        <v>#N/A</v>
      </c>
      <c r="CH86" t="e" cm="1">
        <f t="array" ref="CH86">IFERROR(IF(ISNA($A86),NA(),INDEX(B$3:B$2000,_xlfn.XMATCH(Configuration!$B$12,B$3:B$2000,1,1)+$CG86)-Configuration!$B$12), NA())</f>
        <v>#N/A</v>
      </c>
      <c r="CI86" t="e" cm="1">
        <f t="array" ref="CI86">IFERROR(IF(ISNA($A86),NA(),INDEX(E$3:E$2000,_xlfn.XMATCH(Configuration!$B$12,E$3:E$2000,1,1)+$CG86)-Configuration!$B$12), NA())</f>
        <v>#N/A</v>
      </c>
      <c r="CJ86" t="e" cm="1">
        <f t="array" ref="CJ86">IFERROR(IF(ISNA($A86),NA(),INDEX(H$3:H$2000,_xlfn.XMATCH(Configuration!$B$12,H$3:H$2000,1,1)+$CG86)-Configuration!$B$12), NA())</f>
        <v>#N/A</v>
      </c>
      <c r="CK86" t="e" cm="1">
        <f t="array" ref="CK86">IFERROR(IF(ISNA($A86),NA(),INDEX(K$3:K$2000,_xlfn.XMATCH(Configuration!$B$12,K$3:K$2000,1,1)+$CG86)-Configuration!$B$12), NA())</f>
        <v>#N/A</v>
      </c>
      <c r="CL86" t="e" cm="1">
        <f t="array" ref="CL86">IFERROR(IF(ISNA($A86),NA(),INDEX(N$3:N$2000,_xlfn.XMATCH(Configuration!$B$12,N$3:N$2000,1,1)+$CG86)-Configuration!$B$12), NA())</f>
        <v>#N/A</v>
      </c>
      <c r="CM86" t="e" cm="1">
        <f t="array" ref="CM86">IFERROR(IF(ISNA($A86),NA(),INDEX(Q$3:Q$2000,_xlfn.XMATCH(Configuration!$B$12,Q$3:Q$2000,1,1)+$CG86)-Configuration!$B$12), NA())</f>
        <v>#N/A</v>
      </c>
      <c r="CN86" t="e" cm="1">
        <f t="array" ref="CN86">IFERROR(IF(ISNA($A86),NA(),INDEX(T$3:T$2000,_xlfn.XMATCH(Configuration!$B$12,T$3:T$2000,1,1)+$CG86)-Configuration!$B$12), NA())</f>
        <v>#N/A</v>
      </c>
      <c r="CO86" t="e" cm="1">
        <f t="array" ref="CO86">IFERROR(IF(ISNA($A86),NA(),INDEX(W$3:W$2000,_xlfn.XMATCH(Configuration!$B$12,W$3:W$2000,1,1)+$CG86)-Configuration!$B$12), NA())</f>
        <v>#N/A</v>
      </c>
    </row>
    <row r="87" spans="1:9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31"/>
        <v/>
      </c>
      <c r="AD87" t="str">
        <f t="shared" si="32"/>
        <v/>
      </c>
      <c r="AE87" t="str">
        <f t="shared" si="33"/>
        <v/>
      </c>
      <c r="AF87" s="5" t="str">
        <f t="shared" si="34"/>
        <v/>
      </c>
      <c r="AG87" t="str">
        <f t="shared" si="35"/>
        <v/>
      </c>
      <c r="AH87" t="str">
        <f t="shared" si="36"/>
        <v/>
      </c>
      <c r="AI87" t="str">
        <f t="shared" si="37"/>
        <v/>
      </c>
      <c r="AJ87" t="str">
        <f t="shared" si="38"/>
        <v/>
      </c>
      <c r="AK87" t="str">
        <f t="shared" si="39"/>
        <v/>
      </c>
      <c r="AL87" s="2" t="str">
        <f t="shared" si="40"/>
        <v/>
      </c>
      <c r="AM87" s="2" t="str">
        <f t="shared" si="41"/>
        <v/>
      </c>
      <c r="AN87" s="2" t="str">
        <f t="shared" si="42"/>
        <v/>
      </c>
      <c r="AO87" s="2" t="str">
        <f t="shared" si="43"/>
        <v/>
      </c>
      <c r="AP87" s="2" t="str">
        <f t="shared" si="44"/>
        <v/>
      </c>
      <c r="AQ87" s="2" t="str">
        <f t="shared" si="45"/>
        <v/>
      </c>
      <c r="AR87" s="2" t="str">
        <f t="shared" si="46"/>
        <v/>
      </c>
      <c r="AS87" s="2" t="str">
        <f t="shared" si="47"/>
        <v/>
      </c>
      <c r="AT87" s="2" t="str">
        <f t="shared" si="48"/>
        <v/>
      </c>
      <c r="AU87" s="2" t="str">
        <f t="shared" si="49"/>
        <v/>
      </c>
      <c r="AV87" s="3" t="str">
        <f t="shared" ca="1" si="50"/>
        <v/>
      </c>
      <c r="AW87" s="2" t="str">
        <f t="shared" si="51"/>
        <v/>
      </c>
      <c r="AX87" s="2" t="str">
        <f t="shared" si="52"/>
        <v/>
      </c>
      <c r="AY87" t="str">
        <f t="shared" si="53"/>
        <v/>
      </c>
      <c r="AZ87" t="str">
        <f t="shared" si="5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5"/>
        <v>#N/A</v>
      </c>
      <c r="BS87" t="e">
        <f t="shared" si="56"/>
        <v>#N/A</v>
      </c>
      <c r="BT87" t="e">
        <f t="shared" si="57"/>
        <v>#N/A</v>
      </c>
      <c r="BU87" t="e">
        <f t="shared" si="58"/>
        <v>#N/A</v>
      </c>
      <c r="BV87" t="e">
        <f t="shared" si="59"/>
        <v>#N/A</v>
      </c>
      <c r="BW87" t="e">
        <f t="shared" si="60"/>
        <v>#N/A</v>
      </c>
      <c r="BX87" t="e">
        <f t="shared" si="61"/>
        <v>#N/A</v>
      </c>
      <c r="BY87" t="e" cm="1">
        <f t="array" ref="BY87">IFERROR(IF(OR(ISNA($A87),$AC87&lt;100,INDEX(International!C$3:C$2000,_xlfn.XMATCH(100,International!C$3:C$2000,1,1)+$BR87)=""),NA(),INDEX(International!C$3:C$2000,_xlfn.XMATCH(100,International!C$3:C$2000,1,1)+$BR87)-100), NA())</f>
        <v>#N/A</v>
      </c>
      <c r="BZ87" t="e" cm="1">
        <f t="array" ref="BZ87">IFERROR(IF(OR(ISNA($A87),$AC87&lt;100,INDEX(International!F$3:F$2000,_xlfn.XMATCH(100,International!F$3:F$2000,1,1)+$BR87)=""),NA(),INDEX(International!F$3:F$2000,_xlfn.XMATCH(100,International!F$3:F$2000,1,1)+$BR87)-100), NA())</f>
        <v>#N/A</v>
      </c>
      <c r="CA87" t="e" cm="1">
        <f t="array" ref="CA87">IFERROR(IF(OR(ISNA($A87),$AC87&lt;100,INDEX(International!I$3:I$2000,_xlfn.XMATCH(100,International!I$3:I$2000,1,1)+$BR87)=""),NA(),INDEX(International!I$3:I$2000,_xlfn.XMATCH(100,International!I$3:I$2000,1,1)+$BR87)-100), NA())</f>
        <v>#N/A</v>
      </c>
      <c r="CB87" t="e" cm="1">
        <f t="array" ref="CB87">IFERROR(IF(OR(ISNA($A87),$AC87&lt;100,INDEX(International!L$3:L$2000,_xlfn.XMATCH(100,International!L$3:L$2000,1,1)+$BR87)=""),NA(),INDEX(International!L$3:L$2000,_xlfn.XMATCH(100,International!L$3:L$2000,1,1)+$BR87)-100), NA())</f>
        <v>#N/A</v>
      </c>
      <c r="CC87" t="e" cm="1">
        <f t="array" ref="CC87">IFERROR(IF(OR(ISNA($A87),$AC87&lt;100,INDEX(International!O$3:O$2000,_xlfn.XMATCH(100,International!O$3:O$2000,1,1)+$BR87)=""),NA(),INDEX(International!O$3:O$2000,_xlfn.XMATCH(100,International!O$3:O$2000,1,1)+$BR87)-100), NA())</f>
        <v>#N/A</v>
      </c>
      <c r="CD87" t="e" cm="1">
        <f t="array" ref="CD87">IFERROR(IF(OR(ISNA($A87),$AC87&lt;100,INDEX(International!R$3:R$2000,_xlfn.XMATCH(100,International!R$3:R$2000,1,1)+$BR87)=""),NA(),INDEX(International!R$3:R$2000,_xlfn.XMATCH(100,International!R$3:R$2000,1,1)+$BR87)-100), NA())</f>
        <v>#N/A</v>
      </c>
      <c r="CE87" t="e" cm="1">
        <f t="array" ref="CE87">IFERROR(IF(OR(ISNA($A87),$AC87&lt;100,INDEX(International!U$3:U$2000,_xlfn.XMATCH(100,International!U$3:U$2000,1,1)+$BR87)=""),NA(),INDEX(International!U$3:U$2000,_xlfn.XMATCH(100,International!U$3:U$2000,1,1)+$BR87)-100), NA())</f>
        <v>#N/A</v>
      </c>
      <c r="CF87" t="e" cm="1">
        <f t="array" ref="CF87">IFERROR(IF(OR(ISNA($A87),$AC87&lt;100,INDEX(International!X$3:X$2000,_xlfn.XMATCH(100,International!X$3:X$2000,1,1)+$BR87)=""),NA(),INDEX(International!X$3:X$2000,_xlfn.XMATCH(100,International!X$3:X$2000,1,1)+$BR87)-100), NA())</f>
        <v>#N/A</v>
      </c>
      <c r="CG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86+1,CG86+1,NA())))</f>
        <v>#N/A</v>
      </c>
      <c r="CH87" t="e" cm="1">
        <f t="array" ref="CH87">IFERROR(IF(ISNA($A87),NA(),INDEX(B$3:B$2000,_xlfn.XMATCH(Configuration!$B$12,B$3:B$2000,1,1)+$CG87)-Configuration!$B$12), NA())</f>
        <v>#N/A</v>
      </c>
      <c r="CI87" t="e" cm="1">
        <f t="array" ref="CI87">IFERROR(IF(ISNA($A87),NA(),INDEX(E$3:E$2000,_xlfn.XMATCH(Configuration!$B$12,E$3:E$2000,1,1)+$CG87)-Configuration!$B$12), NA())</f>
        <v>#N/A</v>
      </c>
      <c r="CJ87" t="e" cm="1">
        <f t="array" ref="CJ87">IFERROR(IF(ISNA($A87),NA(),INDEX(H$3:H$2000,_xlfn.XMATCH(Configuration!$B$12,H$3:H$2000,1,1)+$CG87)-Configuration!$B$12), NA())</f>
        <v>#N/A</v>
      </c>
      <c r="CK87" t="e" cm="1">
        <f t="array" ref="CK87">IFERROR(IF(ISNA($A87),NA(),INDEX(K$3:K$2000,_xlfn.XMATCH(Configuration!$B$12,K$3:K$2000,1,1)+$CG87)-Configuration!$B$12), NA())</f>
        <v>#N/A</v>
      </c>
      <c r="CL87" t="e" cm="1">
        <f t="array" ref="CL87">IFERROR(IF(ISNA($A87),NA(),INDEX(N$3:N$2000,_xlfn.XMATCH(Configuration!$B$12,N$3:N$2000,1,1)+$CG87)-Configuration!$B$12), NA())</f>
        <v>#N/A</v>
      </c>
      <c r="CM87" t="e" cm="1">
        <f t="array" ref="CM87">IFERROR(IF(ISNA($A87),NA(),INDEX(Q$3:Q$2000,_xlfn.XMATCH(Configuration!$B$12,Q$3:Q$2000,1,1)+$CG87)-Configuration!$B$12), NA())</f>
        <v>#N/A</v>
      </c>
      <c r="CN87" t="e" cm="1">
        <f t="array" ref="CN87">IFERROR(IF(ISNA($A87),NA(),INDEX(T$3:T$2000,_xlfn.XMATCH(Configuration!$B$12,T$3:T$2000,1,1)+$CG87)-Configuration!$B$12), NA())</f>
        <v>#N/A</v>
      </c>
      <c r="CO87" t="e" cm="1">
        <f t="array" ref="CO87">IFERROR(IF(ISNA($A87),NA(),INDEX(W$3:W$2000,_xlfn.XMATCH(Configuration!$B$12,W$3:W$2000,1,1)+$CG87)-Configuration!$B$12), NA())</f>
        <v>#N/A</v>
      </c>
    </row>
    <row r="88" spans="1:9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31"/>
        <v/>
      </c>
      <c r="AD88" t="str">
        <f t="shared" si="32"/>
        <v/>
      </c>
      <c r="AE88" t="str">
        <f t="shared" si="33"/>
        <v/>
      </c>
      <c r="AF88" s="5" t="str">
        <f t="shared" si="34"/>
        <v/>
      </c>
      <c r="AG88" t="str">
        <f t="shared" si="35"/>
        <v/>
      </c>
      <c r="AH88" t="str">
        <f t="shared" si="36"/>
        <v/>
      </c>
      <c r="AI88" t="str">
        <f t="shared" si="37"/>
        <v/>
      </c>
      <c r="AJ88" t="str">
        <f t="shared" si="38"/>
        <v/>
      </c>
      <c r="AK88" t="str">
        <f t="shared" si="39"/>
        <v/>
      </c>
      <c r="AL88" s="2" t="str">
        <f t="shared" si="40"/>
        <v/>
      </c>
      <c r="AM88" s="2" t="str">
        <f t="shared" si="41"/>
        <v/>
      </c>
      <c r="AN88" s="2" t="str">
        <f t="shared" si="42"/>
        <v/>
      </c>
      <c r="AO88" s="2" t="str">
        <f t="shared" si="43"/>
        <v/>
      </c>
      <c r="AP88" s="2" t="str">
        <f t="shared" si="44"/>
        <v/>
      </c>
      <c r="AQ88" s="2" t="str">
        <f t="shared" si="45"/>
        <v/>
      </c>
      <c r="AR88" s="2" t="str">
        <f t="shared" si="46"/>
        <v/>
      </c>
      <c r="AS88" s="2" t="str">
        <f t="shared" si="47"/>
        <v/>
      </c>
      <c r="AT88" s="2" t="str">
        <f t="shared" si="48"/>
        <v/>
      </c>
      <c r="AU88" s="2" t="str">
        <f t="shared" si="49"/>
        <v/>
      </c>
      <c r="AV88" s="3" t="str">
        <f t="shared" ca="1" si="50"/>
        <v/>
      </c>
      <c r="AW88" s="2" t="str">
        <f t="shared" si="51"/>
        <v/>
      </c>
      <c r="AX88" s="2" t="str">
        <f t="shared" si="52"/>
        <v/>
      </c>
      <c r="AY88" t="str">
        <f t="shared" si="53"/>
        <v/>
      </c>
      <c r="AZ88" t="str">
        <f t="shared" si="5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5"/>
        <v>#N/A</v>
      </c>
      <c r="BS88" t="e">
        <f t="shared" si="56"/>
        <v>#N/A</v>
      </c>
      <c r="BT88" t="e">
        <f t="shared" si="57"/>
        <v>#N/A</v>
      </c>
      <c r="BU88" t="e">
        <f t="shared" si="58"/>
        <v>#N/A</v>
      </c>
      <c r="BV88" t="e">
        <f t="shared" si="59"/>
        <v>#N/A</v>
      </c>
      <c r="BW88" t="e">
        <f t="shared" si="60"/>
        <v>#N/A</v>
      </c>
      <c r="BX88" t="e">
        <f t="shared" si="61"/>
        <v>#N/A</v>
      </c>
      <c r="BY88" t="e" cm="1">
        <f t="array" ref="BY88">IFERROR(IF(OR(ISNA($A88),$AC88&lt;100,INDEX(International!C$3:C$2000,_xlfn.XMATCH(100,International!C$3:C$2000,1,1)+$BR88)=""),NA(),INDEX(International!C$3:C$2000,_xlfn.XMATCH(100,International!C$3:C$2000,1,1)+$BR88)-100), NA())</f>
        <v>#N/A</v>
      </c>
      <c r="BZ88" t="e" cm="1">
        <f t="array" ref="BZ88">IFERROR(IF(OR(ISNA($A88),$AC88&lt;100,INDEX(International!F$3:F$2000,_xlfn.XMATCH(100,International!F$3:F$2000,1,1)+$BR88)=""),NA(),INDEX(International!F$3:F$2000,_xlfn.XMATCH(100,International!F$3:F$2000,1,1)+$BR88)-100), NA())</f>
        <v>#N/A</v>
      </c>
      <c r="CA88" t="e" cm="1">
        <f t="array" ref="CA88">IFERROR(IF(OR(ISNA($A88),$AC88&lt;100,INDEX(International!I$3:I$2000,_xlfn.XMATCH(100,International!I$3:I$2000,1,1)+$BR88)=""),NA(),INDEX(International!I$3:I$2000,_xlfn.XMATCH(100,International!I$3:I$2000,1,1)+$BR88)-100), NA())</f>
        <v>#N/A</v>
      </c>
      <c r="CB88" t="e" cm="1">
        <f t="array" ref="CB88">IFERROR(IF(OR(ISNA($A88),$AC88&lt;100,INDEX(International!L$3:L$2000,_xlfn.XMATCH(100,International!L$3:L$2000,1,1)+$BR88)=""),NA(),INDEX(International!L$3:L$2000,_xlfn.XMATCH(100,International!L$3:L$2000,1,1)+$BR88)-100), NA())</f>
        <v>#N/A</v>
      </c>
      <c r="CC88" t="e" cm="1">
        <f t="array" ref="CC88">IFERROR(IF(OR(ISNA($A88),$AC88&lt;100,INDEX(International!O$3:O$2000,_xlfn.XMATCH(100,International!O$3:O$2000,1,1)+$BR88)=""),NA(),INDEX(International!O$3:O$2000,_xlfn.XMATCH(100,International!O$3:O$2000,1,1)+$BR88)-100), NA())</f>
        <v>#N/A</v>
      </c>
      <c r="CD88" t="e" cm="1">
        <f t="array" ref="CD88">IFERROR(IF(OR(ISNA($A88),$AC88&lt;100,INDEX(International!R$3:R$2000,_xlfn.XMATCH(100,International!R$3:R$2000,1,1)+$BR88)=""),NA(),INDEX(International!R$3:R$2000,_xlfn.XMATCH(100,International!R$3:R$2000,1,1)+$BR88)-100), NA())</f>
        <v>#N/A</v>
      </c>
      <c r="CE88" t="e" cm="1">
        <f t="array" ref="CE88">IFERROR(IF(OR(ISNA($A88),$AC88&lt;100,INDEX(International!U$3:U$2000,_xlfn.XMATCH(100,International!U$3:U$2000,1,1)+$BR88)=""),NA(),INDEX(International!U$3:U$2000,_xlfn.XMATCH(100,International!U$3:U$2000,1,1)+$BR88)-100), NA())</f>
        <v>#N/A</v>
      </c>
      <c r="CF88" t="e" cm="1">
        <f t="array" ref="CF88">IFERROR(IF(OR(ISNA($A88),$AC88&lt;100,INDEX(International!X$3:X$2000,_xlfn.XMATCH(100,International!X$3:X$2000,1,1)+$BR88)=""),NA(),INDEX(International!X$3:X$2000,_xlfn.XMATCH(100,International!X$3:X$2000,1,1)+$BR88)-100), NA())</f>
        <v>#N/A</v>
      </c>
      <c r="CG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87+1,CG87+1,NA())))</f>
        <v>#N/A</v>
      </c>
      <c r="CH88" t="e" cm="1">
        <f t="array" ref="CH88">IFERROR(IF(ISNA($A88),NA(),INDEX(B$3:B$2000,_xlfn.XMATCH(Configuration!$B$12,B$3:B$2000,1,1)+$CG88)-Configuration!$B$12), NA())</f>
        <v>#N/A</v>
      </c>
      <c r="CI88" t="e" cm="1">
        <f t="array" ref="CI88">IFERROR(IF(ISNA($A88),NA(),INDEX(E$3:E$2000,_xlfn.XMATCH(Configuration!$B$12,E$3:E$2000,1,1)+$CG88)-Configuration!$B$12), NA())</f>
        <v>#N/A</v>
      </c>
      <c r="CJ88" t="e" cm="1">
        <f t="array" ref="CJ88">IFERROR(IF(ISNA($A88),NA(),INDEX(H$3:H$2000,_xlfn.XMATCH(Configuration!$B$12,H$3:H$2000,1,1)+$CG88)-Configuration!$B$12), NA())</f>
        <v>#N/A</v>
      </c>
      <c r="CK88" t="e" cm="1">
        <f t="array" ref="CK88">IFERROR(IF(ISNA($A88),NA(),INDEX(K$3:K$2000,_xlfn.XMATCH(Configuration!$B$12,K$3:K$2000,1,1)+$CG88)-Configuration!$B$12), NA())</f>
        <v>#N/A</v>
      </c>
      <c r="CL88" t="e" cm="1">
        <f t="array" ref="CL88">IFERROR(IF(ISNA($A88),NA(),INDEX(N$3:N$2000,_xlfn.XMATCH(Configuration!$B$12,N$3:N$2000,1,1)+$CG88)-Configuration!$B$12), NA())</f>
        <v>#N/A</v>
      </c>
      <c r="CM88" t="e" cm="1">
        <f t="array" ref="CM88">IFERROR(IF(ISNA($A88),NA(),INDEX(Q$3:Q$2000,_xlfn.XMATCH(Configuration!$B$12,Q$3:Q$2000,1,1)+$CG88)-Configuration!$B$12), NA())</f>
        <v>#N/A</v>
      </c>
      <c r="CN88" t="e" cm="1">
        <f t="array" ref="CN88">IFERROR(IF(ISNA($A88),NA(),INDEX(T$3:T$2000,_xlfn.XMATCH(Configuration!$B$12,T$3:T$2000,1,1)+$CG88)-Configuration!$B$12), NA())</f>
        <v>#N/A</v>
      </c>
      <c r="CO88" t="e" cm="1">
        <f t="array" ref="CO88">IFERROR(IF(ISNA($A88),NA(),INDEX(W$3:W$2000,_xlfn.XMATCH(Configuration!$B$12,W$3:W$2000,1,1)+$CG88)-Configuration!$B$12), NA())</f>
        <v>#N/A</v>
      </c>
    </row>
    <row r="89" spans="1:9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31"/>
        <v/>
      </c>
      <c r="AD89" t="str">
        <f t="shared" si="32"/>
        <v/>
      </c>
      <c r="AE89" t="str">
        <f t="shared" si="33"/>
        <v/>
      </c>
      <c r="AF89" s="5" t="str">
        <f t="shared" si="34"/>
        <v/>
      </c>
      <c r="AG89" t="str">
        <f t="shared" si="35"/>
        <v/>
      </c>
      <c r="AH89" t="str">
        <f t="shared" si="36"/>
        <v/>
      </c>
      <c r="AI89" t="str">
        <f t="shared" si="37"/>
        <v/>
      </c>
      <c r="AJ89" t="str">
        <f t="shared" si="38"/>
        <v/>
      </c>
      <c r="AK89" t="str">
        <f t="shared" si="39"/>
        <v/>
      </c>
      <c r="AL89" s="2" t="str">
        <f t="shared" si="40"/>
        <v/>
      </c>
      <c r="AM89" s="2" t="str">
        <f t="shared" si="41"/>
        <v/>
      </c>
      <c r="AN89" s="2" t="str">
        <f t="shared" si="42"/>
        <v/>
      </c>
      <c r="AO89" s="2" t="str">
        <f t="shared" si="43"/>
        <v/>
      </c>
      <c r="AP89" s="2" t="str">
        <f t="shared" si="44"/>
        <v/>
      </c>
      <c r="AQ89" s="2" t="str">
        <f t="shared" si="45"/>
        <v/>
      </c>
      <c r="AR89" s="2" t="str">
        <f t="shared" si="46"/>
        <v/>
      </c>
      <c r="AS89" s="2" t="str">
        <f t="shared" si="47"/>
        <v/>
      </c>
      <c r="AT89" s="2" t="str">
        <f t="shared" si="48"/>
        <v/>
      </c>
      <c r="AU89" s="2" t="str">
        <f t="shared" si="49"/>
        <v/>
      </c>
      <c r="AV89" s="3" t="str">
        <f t="shared" ca="1" si="50"/>
        <v/>
      </c>
      <c r="AW89" s="2" t="str">
        <f t="shared" si="51"/>
        <v/>
      </c>
      <c r="AX89" s="2" t="str">
        <f t="shared" si="52"/>
        <v/>
      </c>
      <c r="AY89" t="str">
        <f t="shared" si="53"/>
        <v/>
      </c>
      <c r="AZ89" t="str">
        <f t="shared" si="5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5"/>
        <v>#N/A</v>
      </c>
      <c r="BS89" t="e">
        <f t="shared" si="56"/>
        <v>#N/A</v>
      </c>
      <c r="BT89" t="e">
        <f t="shared" si="57"/>
        <v>#N/A</v>
      </c>
      <c r="BU89" t="e">
        <f t="shared" si="58"/>
        <v>#N/A</v>
      </c>
      <c r="BV89" t="e">
        <f t="shared" si="59"/>
        <v>#N/A</v>
      </c>
      <c r="BW89" t="e">
        <f t="shared" si="60"/>
        <v>#N/A</v>
      </c>
      <c r="BX89" t="e">
        <f t="shared" si="61"/>
        <v>#N/A</v>
      </c>
      <c r="BY89" t="e" cm="1">
        <f t="array" ref="BY89">IFERROR(IF(OR(ISNA($A89),$AC89&lt;100,INDEX(International!C$3:C$2000,_xlfn.XMATCH(100,International!C$3:C$2000,1,1)+$BR89)=""),NA(),INDEX(International!C$3:C$2000,_xlfn.XMATCH(100,International!C$3:C$2000,1,1)+$BR89)-100), NA())</f>
        <v>#N/A</v>
      </c>
      <c r="BZ89" t="e" cm="1">
        <f t="array" ref="BZ89">IFERROR(IF(OR(ISNA($A89),$AC89&lt;100,INDEX(International!F$3:F$2000,_xlfn.XMATCH(100,International!F$3:F$2000,1,1)+$BR89)=""),NA(),INDEX(International!F$3:F$2000,_xlfn.XMATCH(100,International!F$3:F$2000,1,1)+$BR89)-100), NA())</f>
        <v>#N/A</v>
      </c>
      <c r="CA89" t="e" cm="1">
        <f t="array" ref="CA89">IFERROR(IF(OR(ISNA($A89),$AC89&lt;100,INDEX(International!I$3:I$2000,_xlfn.XMATCH(100,International!I$3:I$2000,1,1)+$BR89)=""),NA(),INDEX(International!I$3:I$2000,_xlfn.XMATCH(100,International!I$3:I$2000,1,1)+$BR89)-100), NA())</f>
        <v>#N/A</v>
      </c>
      <c r="CB89" t="e" cm="1">
        <f t="array" ref="CB89">IFERROR(IF(OR(ISNA($A89),$AC89&lt;100,INDEX(International!L$3:L$2000,_xlfn.XMATCH(100,International!L$3:L$2000,1,1)+$BR89)=""),NA(),INDEX(International!L$3:L$2000,_xlfn.XMATCH(100,International!L$3:L$2000,1,1)+$BR89)-100), NA())</f>
        <v>#N/A</v>
      </c>
      <c r="CC89" t="e" cm="1">
        <f t="array" ref="CC89">IFERROR(IF(OR(ISNA($A89),$AC89&lt;100,INDEX(International!O$3:O$2000,_xlfn.XMATCH(100,International!O$3:O$2000,1,1)+$BR89)=""),NA(),INDEX(International!O$3:O$2000,_xlfn.XMATCH(100,International!O$3:O$2000,1,1)+$BR89)-100), NA())</f>
        <v>#N/A</v>
      </c>
      <c r="CD89" t="e" cm="1">
        <f t="array" ref="CD89">IFERROR(IF(OR(ISNA($A89),$AC89&lt;100,INDEX(International!R$3:R$2000,_xlfn.XMATCH(100,International!R$3:R$2000,1,1)+$BR89)=""),NA(),INDEX(International!R$3:R$2000,_xlfn.XMATCH(100,International!R$3:R$2000,1,1)+$BR89)-100), NA())</f>
        <v>#N/A</v>
      </c>
      <c r="CE89" t="e" cm="1">
        <f t="array" ref="CE89">IFERROR(IF(OR(ISNA($A89),$AC89&lt;100,INDEX(International!U$3:U$2000,_xlfn.XMATCH(100,International!U$3:U$2000,1,1)+$BR89)=""),NA(),INDEX(International!U$3:U$2000,_xlfn.XMATCH(100,International!U$3:U$2000,1,1)+$BR89)-100), NA())</f>
        <v>#N/A</v>
      </c>
      <c r="CF89" t="e" cm="1">
        <f t="array" ref="CF89">IFERROR(IF(OR(ISNA($A89),$AC89&lt;100,INDEX(International!X$3:X$2000,_xlfn.XMATCH(100,International!X$3:X$2000,1,1)+$BR89)=""),NA(),INDEX(International!X$3:X$2000,_xlfn.XMATCH(100,International!X$3:X$2000,1,1)+$BR89)-100), NA())</f>
        <v>#N/A</v>
      </c>
      <c r="CG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88+1,CG88+1,NA())))</f>
        <v>#N/A</v>
      </c>
      <c r="CH89" t="e" cm="1">
        <f t="array" ref="CH89">IFERROR(IF(ISNA($A89),NA(),INDEX(B$3:B$2000,_xlfn.XMATCH(Configuration!$B$12,B$3:B$2000,1,1)+$CG89)-Configuration!$B$12), NA())</f>
        <v>#N/A</v>
      </c>
      <c r="CI89" t="e" cm="1">
        <f t="array" ref="CI89">IFERROR(IF(ISNA($A89),NA(),INDEX(E$3:E$2000,_xlfn.XMATCH(Configuration!$B$12,E$3:E$2000,1,1)+$CG89)-Configuration!$B$12), NA())</f>
        <v>#N/A</v>
      </c>
      <c r="CJ89" t="e" cm="1">
        <f t="array" ref="CJ89">IFERROR(IF(ISNA($A89),NA(),INDEX(H$3:H$2000,_xlfn.XMATCH(Configuration!$B$12,H$3:H$2000,1,1)+$CG89)-Configuration!$B$12), NA())</f>
        <v>#N/A</v>
      </c>
      <c r="CK89" t="e" cm="1">
        <f t="array" ref="CK89">IFERROR(IF(ISNA($A89),NA(),INDEX(K$3:K$2000,_xlfn.XMATCH(Configuration!$B$12,K$3:K$2000,1,1)+$CG89)-Configuration!$B$12), NA())</f>
        <v>#N/A</v>
      </c>
      <c r="CL89" t="e" cm="1">
        <f t="array" ref="CL89">IFERROR(IF(ISNA($A89),NA(),INDEX(N$3:N$2000,_xlfn.XMATCH(Configuration!$B$12,N$3:N$2000,1,1)+$CG89)-Configuration!$B$12), NA())</f>
        <v>#N/A</v>
      </c>
      <c r="CM89" t="e" cm="1">
        <f t="array" ref="CM89">IFERROR(IF(ISNA($A89),NA(),INDEX(Q$3:Q$2000,_xlfn.XMATCH(Configuration!$B$12,Q$3:Q$2000,1,1)+$CG89)-Configuration!$B$12), NA())</f>
        <v>#N/A</v>
      </c>
      <c r="CN89" t="e" cm="1">
        <f t="array" ref="CN89">IFERROR(IF(ISNA($A89),NA(),INDEX(T$3:T$2000,_xlfn.XMATCH(Configuration!$B$12,T$3:T$2000,1,1)+$CG89)-Configuration!$B$12), NA())</f>
        <v>#N/A</v>
      </c>
      <c r="CO89" t="e" cm="1">
        <f t="array" ref="CO89">IFERROR(IF(ISNA($A89),NA(),INDEX(W$3:W$2000,_xlfn.XMATCH(Configuration!$B$12,W$3:W$2000,1,1)+$CG89)-Configuration!$B$12), NA())</f>
        <v>#N/A</v>
      </c>
    </row>
    <row r="90" spans="1:9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31"/>
        <v/>
      </c>
      <c r="AD90" t="str">
        <f t="shared" si="32"/>
        <v/>
      </c>
      <c r="AE90" t="str">
        <f t="shared" si="33"/>
        <v/>
      </c>
      <c r="AF90" s="5" t="str">
        <f t="shared" si="34"/>
        <v/>
      </c>
      <c r="AG90" t="str">
        <f t="shared" si="35"/>
        <v/>
      </c>
      <c r="AH90" t="str">
        <f t="shared" si="36"/>
        <v/>
      </c>
      <c r="AI90" t="str">
        <f t="shared" si="37"/>
        <v/>
      </c>
      <c r="AJ90" t="str">
        <f t="shared" si="38"/>
        <v/>
      </c>
      <c r="AK90" t="str">
        <f t="shared" si="39"/>
        <v/>
      </c>
      <c r="AL90" s="2" t="str">
        <f t="shared" si="40"/>
        <v/>
      </c>
      <c r="AM90" s="2" t="str">
        <f t="shared" si="41"/>
        <v/>
      </c>
      <c r="AN90" s="2" t="str">
        <f t="shared" si="42"/>
        <v/>
      </c>
      <c r="AO90" s="2" t="str">
        <f t="shared" si="43"/>
        <v/>
      </c>
      <c r="AP90" s="2" t="str">
        <f t="shared" si="44"/>
        <v/>
      </c>
      <c r="AQ90" s="2" t="str">
        <f t="shared" si="45"/>
        <v/>
      </c>
      <c r="AR90" s="2" t="str">
        <f t="shared" si="46"/>
        <v/>
      </c>
      <c r="AS90" s="2" t="str">
        <f t="shared" si="47"/>
        <v/>
      </c>
      <c r="AT90" s="2" t="str">
        <f t="shared" si="48"/>
        <v/>
      </c>
      <c r="AU90" s="2" t="str">
        <f t="shared" si="49"/>
        <v/>
      </c>
      <c r="AV90" s="3" t="str">
        <f t="shared" ca="1" si="50"/>
        <v/>
      </c>
      <c r="AW90" s="2" t="str">
        <f t="shared" si="51"/>
        <v/>
      </c>
      <c r="AX90" s="2" t="str">
        <f t="shared" si="52"/>
        <v/>
      </c>
      <c r="AY90" t="str">
        <f t="shared" si="53"/>
        <v/>
      </c>
      <c r="AZ90" t="str">
        <f t="shared" si="5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5"/>
        <v>#N/A</v>
      </c>
      <c r="BS90" t="e">
        <f t="shared" si="56"/>
        <v>#N/A</v>
      </c>
      <c r="BT90" t="e">
        <f t="shared" si="57"/>
        <v>#N/A</v>
      </c>
      <c r="BU90" t="e">
        <f t="shared" si="58"/>
        <v>#N/A</v>
      </c>
      <c r="BV90" t="e">
        <f t="shared" si="59"/>
        <v>#N/A</v>
      </c>
      <c r="BW90" t="e">
        <f t="shared" si="60"/>
        <v>#N/A</v>
      </c>
      <c r="BX90" t="e">
        <f t="shared" si="61"/>
        <v>#N/A</v>
      </c>
      <c r="BY90" t="e" cm="1">
        <f t="array" ref="BY90">IFERROR(IF(OR(ISNA($A90),$AC90&lt;100,INDEX(International!C$3:C$2000,_xlfn.XMATCH(100,International!C$3:C$2000,1,1)+$BR90)=""),NA(),INDEX(International!C$3:C$2000,_xlfn.XMATCH(100,International!C$3:C$2000,1,1)+$BR90)-100), NA())</f>
        <v>#N/A</v>
      </c>
      <c r="BZ90" t="e" cm="1">
        <f t="array" ref="BZ90">IFERROR(IF(OR(ISNA($A90),$AC90&lt;100,INDEX(International!F$3:F$2000,_xlfn.XMATCH(100,International!F$3:F$2000,1,1)+$BR90)=""),NA(),INDEX(International!F$3:F$2000,_xlfn.XMATCH(100,International!F$3:F$2000,1,1)+$BR90)-100), NA())</f>
        <v>#N/A</v>
      </c>
      <c r="CA90" t="e" cm="1">
        <f t="array" ref="CA90">IFERROR(IF(OR(ISNA($A90),$AC90&lt;100,INDEX(International!I$3:I$2000,_xlfn.XMATCH(100,International!I$3:I$2000,1,1)+$BR90)=""),NA(),INDEX(International!I$3:I$2000,_xlfn.XMATCH(100,International!I$3:I$2000,1,1)+$BR90)-100), NA())</f>
        <v>#N/A</v>
      </c>
      <c r="CB90" t="e" cm="1">
        <f t="array" ref="CB90">IFERROR(IF(OR(ISNA($A90),$AC90&lt;100,INDEX(International!L$3:L$2000,_xlfn.XMATCH(100,International!L$3:L$2000,1,1)+$BR90)=""),NA(),INDEX(International!L$3:L$2000,_xlfn.XMATCH(100,International!L$3:L$2000,1,1)+$BR90)-100), NA())</f>
        <v>#N/A</v>
      </c>
      <c r="CC90" t="e" cm="1">
        <f t="array" ref="CC90">IFERROR(IF(OR(ISNA($A90),$AC90&lt;100,INDEX(International!O$3:O$2000,_xlfn.XMATCH(100,International!O$3:O$2000,1,1)+$BR90)=""),NA(),INDEX(International!O$3:O$2000,_xlfn.XMATCH(100,International!O$3:O$2000,1,1)+$BR90)-100), NA())</f>
        <v>#N/A</v>
      </c>
      <c r="CD90" t="e" cm="1">
        <f t="array" ref="CD90">IFERROR(IF(OR(ISNA($A90),$AC90&lt;100,INDEX(International!R$3:R$2000,_xlfn.XMATCH(100,International!R$3:R$2000,1,1)+$BR90)=""),NA(),INDEX(International!R$3:R$2000,_xlfn.XMATCH(100,International!R$3:R$2000,1,1)+$BR90)-100), NA())</f>
        <v>#N/A</v>
      </c>
      <c r="CE90" t="e" cm="1">
        <f t="array" ref="CE90">IFERROR(IF(OR(ISNA($A90),$AC90&lt;100,INDEX(International!U$3:U$2000,_xlfn.XMATCH(100,International!U$3:U$2000,1,1)+$BR90)=""),NA(),INDEX(International!U$3:U$2000,_xlfn.XMATCH(100,International!U$3:U$2000,1,1)+$BR90)-100), NA())</f>
        <v>#N/A</v>
      </c>
      <c r="CF90" t="e" cm="1">
        <f t="array" ref="CF90">IFERROR(IF(OR(ISNA($A90),$AC90&lt;100,INDEX(International!X$3:X$2000,_xlfn.XMATCH(100,International!X$3:X$2000,1,1)+$BR90)=""),NA(),INDEX(International!X$3:X$2000,_xlfn.XMATCH(100,International!X$3:X$2000,1,1)+$BR90)-100), NA())</f>
        <v>#N/A</v>
      </c>
      <c r="CG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89+1,CG89+1,NA())))</f>
        <v>#N/A</v>
      </c>
      <c r="CH90" t="e" cm="1">
        <f t="array" ref="CH90">IFERROR(IF(ISNA($A90),NA(),INDEX(B$3:B$2000,_xlfn.XMATCH(Configuration!$B$12,B$3:B$2000,1,1)+$CG90)-Configuration!$B$12), NA())</f>
        <v>#N/A</v>
      </c>
      <c r="CI90" t="e" cm="1">
        <f t="array" ref="CI90">IFERROR(IF(ISNA($A90),NA(),INDEX(E$3:E$2000,_xlfn.XMATCH(Configuration!$B$12,E$3:E$2000,1,1)+$CG90)-Configuration!$B$12), NA())</f>
        <v>#N/A</v>
      </c>
      <c r="CJ90" t="e" cm="1">
        <f t="array" ref="CJ90">IFERROR(IF(ISNA($A90),NA(),INDEX(H$3:H$2000,_xlfn.XMATCH(Configuration!$B$12,H$3:H$2000,1,1)+$CG90)-Configuration!$B$12), NA())</f>
        <v>#N/A</v>
      </c>
      <c r="CK90" t="e" cm="1">
        <f t="array" ref="CK90">IFERROR(IF(ISNA($A90),NA(),INDEX(K$3:K$2000,_xlfn.XMATCH(Configuration!$B$12,K$3:K$2000,1,1)+$CG90)-Configuration!$B$12), NA())</f>
        <v>#N/A</v>
      </c>
      <c r="CL90" t="e" cm="1">
        <f t="array" ref="CL90">IFERROR(IF(ISNA($A90),NA(),INDEX(N$3:N$2000,_xlfn.XMATCH(Configuration!$B$12,N$3:N$2000,1,1)+$CG90)-Configuration!$B$12), NA())</f>
        <v>#N/A</v>
      </c>
      <c r="CM90" t="e" cm="1">
        <f t="array" ref="CM90">IFERROR(IF(ISNA($A90),NA(),INDEX(Q$3:Q$2000,_xlfn.XMATCH(Configuration!$B$12,Q$3:Q$2000,1,1)+$CG90)-Configuration!$B$12), NA())</f>
        <v>#N/A</v>
      </c>
      <c r="CN90" t="e" cm="1">
        <f t="array" ref="CN90">IFERROR(IF(ISNA($A90),NA(),INDEX(T$3:T$2000,_xlfn.XMATCH(Configuration!$B$12,T$3:T$2000,1,1)+$CG90)-Configuration!$B$12), NA())</f>
        <v>#N/A</v>
      </c>
      <c r="CO90" t="e" cm="1">
        <f t="array" ref="CO90">IFERROR(IF(ISNA($A90),NA(),INDEX(W$3:W$2000,_xlfn.XMATCH(Configuration!$B$12,W$3:W$2000,1,1)+$CG90)-Configuration!$B$12), NA())</f>
        <v>#N/A</v>
      </c>
    </row>
    <row r="91" spans="1:9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31"/>
        <v/>
      </c>
      <c r="AD91" t="str">
        <f t="shared" si="32"/>
        <v/>
      </c>
      <c r="AE91" t="str">
        <f t="shared" si="33"/>
        <v/>
      </c>
      <c r="AF91" s="5" t="str">
        <f t="shared" si="34"/>
        <v/>
      </c>
      <c r="AG91" t="str">
        <f t="shared" si="35"/>
        <v/>
      </c>
      <c r="AH91" t="str">
        <f t="shared" si="36"/>
        <v/>
      </c>
      <c r="AI91" t="str">
        <f t="shared" si="37"/>
        <v/>
      </c>
      <c r="AJ91" t="str">
        <f t="shared" si="38"/>
        <v/>
      </c>
      <c r="AK91" t="str">
        <f t="shared" si="39"/>
        <v/>
      </c>
      <c r="AL91" s="2" t="str">
        <f t="shared" si="40"/>
        <v/>
      </c>
      <c r="AM91" s="2" t="str">
        <f t="shared" si="41"/>
        <v/>
      </c>
      <c r="AN91" s="2" t="str">
        <f t="shared" si="42"/>
        <v/>
      </c>
      <c r="AO91" s="2" t="str">
        <f t="shared" si="43"/>
        <v/>
      </c>
      <c r="AP91" s="2" t="str">
        <f t="shared" si="44"/>
        <v/>
      </c>
      <c r="AQ91" s="2" t="str">
        <f t="shared" si="45"/>
        <v/>
      </c>
      <c r="AR91" s="2" t="str">
        <f t="shared" si="46"/>
        <v/>
      </c>
      <c r="AS91" s="2" t="str">
        <f t="shared" si="47"/>
        <v/>
      </c>
      <c r="AT91" s="2" t="str">
        <f t="shared" si="48"/>
        <v/>
      </c>
      <c r="AU91" s="2" t="str">
        <f t="shared" si="49"/>
        <v/>
      </c>
      <c r="AV91" s="3" t="str">
        <f t="shared" ca="1" si="50"/>
        <v/>
      </c>
      <c r="AW91" s="2" t="str">
        <f t="shared" si="51"/>
        <v/>
      </c>
      <c r="AX91" s="2" t="str">
        <f t="shared" si="52"/>
        <v/>
      </c>
      <c r="AY91" t="str">
        <f t="shared" si="53"/>
        <v/>
      </c>
      <c r="AZ91" t="str">
        <f t="shared" si="5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5"/>
        <v>#N/A</v>
      </c>
      <c r="BS91" t="e">
        <f t="shared" si="56"/>
        <v>#N/A</v>
      </c>
      <c r="BT91" t="e">
        <f t="shared" si="57"/>
        <v>#N/A</v>
      </c>
      <c r="BU91" t="e">
        <f t="shared" si="58"/>
        <v>#N/A</v>
      </c>
      <c r="BV91" t="e">
        <f t="shared" si="59"/>
        <v>#N/A</v>
      </c>
      <c r="BW91" t="e">
        <f t="shared" si="60"/>
        <v>#N/A</v>
      </c>
      <c r="BX91" t="e">
        <f t="shared" si="61"/>
        <v>#N/A</v>
      </c>
      <c r="BY91" t="e" cm="1">
        <f t="array" ref="BY91">IFERROR(IF(OR(ISNA($A91),$AC91&lt;100,INDEX(International!C$3:C$2000,_xlfn.XMATCH(100,International!C$3:C$2000,1,1)+$BR91)=""),NA(),INDEX(International!C$3:C$2000,_xlfn.XMATCH(100,International!C$3:C$2000,1,1)+$BR91)-100), NA())</f>
        <v>#N/A</v>
      </c>
      <c r="BZ91" t="e" cm="1">
        <f t="array" ref="BZ91">IFERROR(IF(OR(ISNA($A91),$AC91&lt;100,INDEX(International!F$3:F$2000,_xlfn.XMATCH(100,International!F$3:F$2000,1,1)+$BR91)=""),NA(),INDEX(International!F$3:F$2000,_xlfn.XMATCH(100,International!F$3:F$2000,1,1)+$BR91)-100), NA())</f>
        <v>#N/A</v>
      </c>
      <c r="CA91" t="e" cm="1">
        <f t="array" ref="CA91">IFERROR(IF(OR(ISNA($A91),$AC91&lt;100,INDEX(International!I$3:I$2000,_xlfn.XMATCH(100,International!I$3:I$2000,1,1)+$BR91)=""),NA(),INDEX(International!I$3:I$2000,_xlfn.XMATCH(100,International!I$3:I$2000,1,1)+$BR91)-100), NA())</f>
        <v>#N/A</v>
      </c>
      <c r="CB91" t="e" cm="1">
        <f t="array" ref="CB91">IFERROR(IF(OR(ISNA($A91),$AC91&lt;100,INDEX(International!L$3:L$2000,_xlfn.XMATCH(100,International!L$3:L$2000,1,1)+$BR91)=""),NA(),INDEX(International!L$3:L$2000,_xlfn.XMATCH(100,International!L$3:L$2000,1,1)+$BR91)-100), NA())</f>
        <v>#N/A</v>
      </c>
      <c r="CC91" t="e" cm="1">
        <f t="array" ref="CC91">IFERROR(IF(OR(ISNA($A91),$AC91&lt;100,INDEX(International!O$3:O$2000,_xlfn.XMATCH(100,International!O$3:O$2000,1,1)+$BR91)=""),NA(),INDEX(International!O$3:O$2000,_xlfn.XMATCH(100,International!O$3:O$2000,1,1)+$BR91)-100), NA())</f>
        <v>#N/A</v>
      </c>
      <c r="CD91" t="e" cm="1">
        <f t="array" ref="CD91">IFERROR(IF(OR(ISNA($A91),$AC91&lt;100,INDEX(International!R$3:R$2000,_xlfn.XMATCH(100,International!R$3:R$2000,1,1)+$BR91)=""),NA(),INDEX(International!R$3:R$2000,_xlfn.XMATCH(100,International!R$3:R$2000,1,1)+$BR91)-100), NA())</f>
        <v>#N/A</v>
      </c>
      <c r="CE91" t="e" cm="1">
        <f t="array" ref="CE91">IFERROR(IF(OR(ISNA($A91),$AC91&lt;100,INDEX(International!U$3:U$2000,_xlfn.XMATCH(100,International!U$3:U$2000,1,1)+$BR91)=""),NA(),INDEX(International!U$3:U$2000,_xlfn.XMATCH(100,International!U$3:U$2000,1,1)+$BR91)-100), NA())</f>
        <v>#N/A</v>
      </c>
      <c r="CF91" t="e" cm="1">
        <f t="array" ref="CF91">IFERROR(IF(OR(ISNA($A91),$AC91&lt;100,INDEX(International!X$3:X$2000,_xlfn.XMATCH(100,International!X$3:X$2000,1,1)+$BR91)=""),NA(),INDEX(International!X$3:X$2000,_xlfn.XMATCH(100,International!X$3:X$2000,1,1)+$BR91)-100), NA())</f>
        <v>#N/A</v>
      </c>
      <c r="CG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90+1,CG90+1,NA())))</f>
        <v>#N/A</v>
      </c>
      <c r="CH91" t="e" cm="1">
        <f t="array" ref="CH91">IFERROR(IF(ISNA($A91),NA(),INDEX(B$3:B$2000,_xlfn.XMATCH(Configuration!$B$12,B$3:B$2000,1,1)+$CG91)-Configuration!$B$12), NA())</f>
        <v>#N/A</v>
      </c>
      <c r="CI91" t="e" cm="1">
        <f t="array" ref="CI91">IFERROR(IF(ISNA($A91),NA(),INDEX(E$3:E$2000,_xlfn.XMATCH(Configuration!$B$12,E$3:E$2000,1,1)+$CG91)-Configuration!$B$12), NA())</f>
        <v>#N/A</v>
      </c>
      <c r="CJ91" t="e" cm="1">
        <f t="array" ref="CJ91">IFERROR(IF(ISNA($A91),NA(),INDEX(H$3:H$2000,_xlfn.XMATCH(Configuration!$B$12,H$3:H$2000,1,1)+$CG91)-Configuration!$B$12), NA())</f>
        <v>#N/A</v>
      </c>
      <c r="CK91" t="e" cm="1">
        <f t="array" ref="CK91">IFERROR(IF(ISNA($A91),NA(),INDEX(K$3:K$2000,_xlfn.XMATCH(Configuration!$B$12,K$3:K$2000,1,1)+$CG91)-Configuration!$B$12), NA())</f>
        <v>#N/A</v>
      </c>
      <c r="CL91" t="e" cm="1">
        <f t="array" ref="CL91">IFERROR(IF(ISNA($A91),NA(),INDEX(N$3:N$2000,_xlfn.XMATCH(Configuration!$B$12,N$3:N$2000,1,1)+$CG91)-Configuration!$B$12), NA())</f>
        <v>#N/A</v>
      </c>
      <c r="CM91" t="e" cm="1">
        <f t="array" ref="CM91">IFERROR(IF(ISNA($A91),NA(),INDEX(Q$3:Q$2000,_xlfn.XMATCH(Configuration!$B$12,Q$3:Q$2000,1,1)+$CG91)-Configuration!$B$12), NA())</f>
        <v>#N/A</v>
      </c>
      <c r="CN91" t="e" cm="1">
        <f t="array" ref="CN91">IFERROR(IF(ISNA($A91),NA(),INDEX(T$3:T$2000,_xlfn.XMATCH(Configuration!$B$12,T$3:T$2000,1,1)+$CG91)-Configuration!$B$12), NA())</f>
        <v>#N/A</v>
      </c>
      <c r="CO91" t="e" cm="1">
        <f t="array" ref="CO91">IFERROR(IF(ISNA($A91),NA(),INDEX(W$3:W$2000,_xlfn.XMATCH(Configuration!$B$12,W$3:W$2000,1,1)+$CG91)-Configuration!$B$12), NA())</f>
        <v>#N/A</v>
      </c>
    </row>
    <row r="92" spans="1:9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31"/>
        <v/>
      </c>
      <c r="AD92" t="str">
        <f t="shared" si="32"/>
        <v/>
      </c>
      <c r="AE92" t="str">
        <f t="shared" si="33"/>
        <v/>
      </c>
      <c r="AF92" s="5" t="str">
        <f t="shared" si="34"/>
        <v/>
      </c>
      <c r="AG92" t="str">
        <f t="shared" si="35"/>
        <v/>
      </c>
      <c r="AH92" t="str">
        <f t="shared" si="36"/>
        <v/>
      </c>
      <c r="AI92" t="str">
        <f t="shared" si="37"/>
        <v/>
      </c>
      <c r="AJ92" t="str">
        <f t="shared" si="38"/>
        <v/>
      </c>
      <c r="AK92" t="str">
        <f t="shared" si="39"/>
        <v/>
      </c>
      <c r="AL92" s="2" t="str">
        <f t="shared" si="40"/>
        <v/>
      </c>
      <c r="AM92" s="2" t="str">
        <f t="shared" si="41"/>
        <v/>
      </c>
      <c r="AN92" s="2" t="str">
        <f t="shared" si="42"/>
        <v/>
      </c>
      <c r="AO92" s="2" t="str">
        <f t="shared" si="43"/>
        <v/>
      </c>
      <c r="AP92" s="2" t="str">
        <f t="shared" si="44"/>
        <v/>
      </c>
      <c r="AQ92" s="2" t="str">
        <f t="shared" si="45"/>
        <v/>
      </c>
      <c r="AR92" s="2" t="str">
        <f t="shared" si="46"/>
        <v/>
      </c>
      <c r="AS92" s="2" t="str">
        <f t="shared" si="47"/>
        <v/>
      </c>
      <c r="AT92" s="2" t="str">
        <f t="shared" si="48"/>
        <v/>
      </c>
      <c r="AU92" s="2" t="str">
        <f t="shared" si="49"/>
        <v/>
      </c>
      <c r="AV92" s="3" t="str">
        <f t="shared" ca="1" si="50"/>
        <v/>
      </c>
      <c r="AW92" s="2" t="str">
        <f t="shared" si="51"/>
        <v/>
      </c>
      <c r="AX92" s="2" t="str">
        <f t="shared" si="52"/>
        <v/>
      </c>
      <c r="AY92" t="str">
        <f t="shared" si="53"/>
        <v/>
      </c>
      <c r="AZ92" t="str">
        <f t="shared" si="5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5"/>
        <v>#N/A</v>
      </c>
      <c r="BS92" t="e">
        <f t="shared" si="56"/>
        <v>#N/A</v>
      </c>
      <c r="BT92" t="e">
        <f t="shared" si="57"/>
        <v>#N/A</v>
      </c>
      <c r="BU92" t="e">
        <f t="shared" si="58"/>
        <v>#N/A</v>
      </c>
      <c r="BV92" t="e">
        <f t="shared" si="59"/>
        <v>#N/A</v>
      </c>
      <c r="BW92" t="e">
        <f t="shared" si="60"/>
        <v>#N/A</v>
      </c>
      <c r="BX92" t="e">
        <f t="shared" si="61"/>
        <v>#N/A</v>
      </c>
      <c r="BY92" t="e" cm="1">
        <f t="array" ref="BY92">IFERROR(IF(OR(ISNA($A92),$AC92&lt;100,INDEX(International!C$3:C$2000,_xlfn.XMATCH(100,International!C$3:C$2000,1,1)+$BR92)=""),NA(),INDEX(International!C$3:C$2000,_xlfn.XMATCH(100,International!C$3:C$2000,1,1)+$BR92)-100), NA())</f>
        <v>#N/A</v>
      </c>
      <c r="BZ92" t="e" cm="1">
        <f t="array" ref="BZ92">IFERROR(IF(OR(ISNA($A92),$AC92&lt;100,INDEX(International!F$3:F$2000,_xlfn.XMATCH(100,International!F$3:F$2000,1,1)+$BR92)=""),NA(),INDEX(International!F$3:F$2000,_xlfn.XMATCH(100,International!F$3:F$2000,1,1)+$BR92)-100), NA())</f>
        <v>#N/A</v>
      </c>
      <c r="CA92" t="e" cm="1">
        <f t="array" ref="CA92">IFERROR(IF(OR(ISNA($A92),$AC92&lt;100,INDEX(International!I$3:I$2000,_xlfn.XMATCH(100,International!I$3:I$2000,1,1)+$BR92)=""),NA(),INDEX(International!I$3:I$2000,_xlfn.XMATCH(100,International!I$3:I$2000,1,1)+$BR92)-100), NA())</f>
        <v>#N/A</v>
      </c>
      <c r="CB92" t="e" cm="1">
        <f t="array" ref="CB92">IFERROR(IF(OR(ISNA($A92),$AC92&lt;100,INDEX(International!L$3:L$2000,_xlfn.XMATCH(100,International!L$3:L$2000,1,1)+$BR92)=""),NA(),INDEX(International!L$3:L$2000,_xlfn.XMATCH(100,International!L$3:L$2000,1,1)+$BR92)-100), NA())</f>
        <v>#N/A</v>
      </c>
      <c r="CC92" t="e" cm="1">
        <f t="array" ref="CC92">IFERROR(IF(OR(ISNA($A92),$AC92&lt;100,INDEX(International!O$3:O$2000,_xlfn.XMATCH(100,International!O$3:O$2000,1,1)+$BR92)=""),NA(),INDEX(International!O$3:O$2000,_xlfn.XMATCH(100,International!O$3:O$2000,1,1)+$BR92)-100), NA())</f>
        <v>#N/A</v>
      </c>
      <c r="CD92" t="e" cm="1">
        <f t="array" ref="CD92">IFERROR(IF(OR(ISNA($A92),$AC92&lt;100,INDEX(International!R$3:R$2000,_xlfn.XMATCH(100,International!R$3:R$2000,1,1)+$BR92)=""),NA(),INDEX(International!R$3:R$2000,_xlfn.XMATCH(100,International!R$3:R$2000,1,1)+$BR92)-100), NA())</f>
        <v>#N/A</v>
      </c>
      <c r="CE92" t="e" cm="1">
        <f t="array" ref="CE92">IFERROR(IF(OR(ISNA($A92),$AC92&lt;100,INDEX(International!U$3:U$2000,_xlfn.XMATCH(100,International!U$3:U$2000,1,1)+$BR92)=""),NA(),INDEX(International!U$3:U$2000,_xlfn.XMATCH(100,International!U$3:U$2000,1,1)+$BR92)-100), NA())</f>
        <v>#N/A</v>
      </c>
      <c r="CF92" t="e" cm="1">
        <f t="array" ref="CF92">IFERROR(IF(OR(ISNA($A92),$AC92&lt;100,INDEX(International!X$3:X$2000,_xlfn.XMATCH(100,International!X$3:X$2000,1,1)+$BR92)=""),NA(),INDEX(International!X$3:X$2000,_xlfn.XMATCH(100,International!X$3:X$2000,1,1)+$BR92)-100), NA())</f>
        <v>#N/A</v>
      </c>
      <c r="CG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91+1,CG91+1,NA())))</f>
        <v>#N/A</v>
      </c>
      <c r="CH92" t="e" cm="1">
        <f t="array" ref="CH92">IFERROR(IF(ISNA($A92),NA(),INDEX(B$3:B$2000,_xlfn.XMATCH(Configuration!$B$12,B$3:B$2000,1,1)+$CG92)-Configuration!$B$12), NA())</f>
        <v>#N/A</v>
      </c>
      <c r="CI92" t="e" cm="1">
        <f t="array" ref="CI92">IFERROR(IF(ISNA($A92),NA(),INDEX(E$3:E$2000,_xlfn.XMATCH(Configuration!$B$12,E$3:E$2000,1,1)+$CG92)-Configuration!$B$12), NA())</f>
        <v>#N/A</v>
      </c>
      <c r="CJ92" t="e" cm="1">
        <f t="array" ref="CJ92">IFERROR(IF(ISNA($A92),NA(),INDEX(H$3:H$2000,_xlfn.XMATCH(Configuration!$B$12,H$3:H$2000,1,1)+$CG92)-Configuration!$B$12), NA())</f>
        <v>#N/A</v>
      </c>
      <c r="CK92" t="e" cm="1">
        <f t="array" ref="CK92">IFERROR(IF(ISNA($A92),NA(),INDEX(K$3:K$2000,_xlfn.XMATCH(Configuration!$B$12,K$3:K$2000,1,1)+$CG92)-Configuration!$B$12), NA())</f>
        <v>#N/A</v>
      </c>
      <c r="CL92" t="e" cm="1">
        <f t="array" ref="CL92">IFERROR(IF(ISNA($A92),NA(),INDEX(N$3:N$2000,_xlfn.XMATCH(Configuration!$B$12,N$3:N$2000,1,1)+$CG92)-Configuration!$B$12), NA())</f>
        <v>#N/A</v>
      </c>
      <c r="CM92" t="e" cm="1">
        <f t="array" ref="CM92">IFERROR(IF(ISNA($A92),NA(),INDEX(Q$3:Q$2000,_xlfn.XMATCH(Configuration!$B$12,Q$3:Q$2000,1,1)+$CG92)-Configuration!$B$12), NA())</f>
        <v>#N/A</v>
      </c>
      <c r="CN92" t="e" cm="1">
        <f t="array" ref="CN92">IFERROR(IF(ISNA($A92),NA(),INDEX(T$3:T$2000,_xlfn.XMATCH(Configuration!$B$12,T$3:T$2000,1,1)+$CG92)-Configuration!$B$12), NA())</f>
        <v>#N/A</v>
      </c>
      <c r="CO92" t="e" cm="1">
        <f t="array" ref="CO92">IFERROR(IF(ISNA($A92),NA(),INDEX(W$3:W$2000,_xlfn.XMATCH(Configuration!$B$12,W$3:W$2000,1,1)+$CG92)-Configuration!$B$12), NA())</f>
        <v>#N/A</v>
      </c>
    </row>
    <row r="93" spans="1:9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31"/>
        <v/>
      </c>
      <c r="AD93" t="str">
        <f t="shared" si="32"/>
        <v/>
      </c>
      <c r="AE93" t="str">
        <f t="shared" si="33"/>
        <v/>
      </c>
      <c r="AF93" s="5" t="str">
        <f t="shared" si="34"/>
        <v/>
      </c>
      <c r="AG93" t="str">
        <f t="shared" si="35"/>
        <v/>
      </c>
      <c r="AH93" t="str">
        <f t="shared" si="36"/>
        <v/>
      </c>
      <c r="AI93" t="str">
        <f t="shared" si="37"/>
        <v/>
      </c>
      <c r="AJ93" t="str">
        <f t="shared" si="38"/>
        <v/>
      </c>
      <c r="AK93" t="str">
        <f t="shared" si="39"/>
        <v/>
      </c>
      <c r="AL93" s="2" t="str">
        <f t="shared" si="40"/>
        <v/>
      </c>
      <c r="AM93" s="2" t="str">
        <f t="shared" si="41"/>
        <v/>
      </c>
      <c r="AN93" s="2" t="str">
        <f t="shared" si="42"/>
        <v/>
      </c>
      <c r="AO93" s="2" t="str">
        <f t="shared" si="43"/>
        <v/>
      </c>
      <c r="AP93" s="2" t="str">
        <f t="shared" si="44"/>
        <v/>
      </c>
      <c r="AQ93" s="2" t="str">
        <f t="shared" si="45"/>
        <v/>
      </c>
      <c r="AR93" s="2" t="str">
        <f t="shared" si="46"/>
        <v/>
      </c>
      <c r="AS93" s="2" t="str">
        <f t="shared" si="47"/>
        <v/>
      </c>
      <c r="AT93" s="2" t="str">
        <f t="shared" si="48"/>
        <v/>
      </c>
      <c r="AU93" s="2" t="str">
        <f t="shared" si="49"/>
        <v/>
      </c>
      <c r="AV93" s="3" t="str">
        <f t="shared" ca="1" si="50"/>
        <v/>
      </c>
      <c r="AW93" s="2" t="str">
        <f t="shared" si="51"/>
        <v/>
      </c>
      <c r="AX93" s="2" t="str">
        <f t="shared" si="52"/>
        <v/>
      </c>
      <c r="AY93" t="str">
        <f t="shared" si="53"/>
        <v/>
      </c>
      <c r="AZ93" t="str">
        <f t="shared" si="5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5"/>
        <v>#N/A</v>
      </c>
      <c r="BS93" t="e">
        <f t="shared" si="56"/>
        <v>#N/A</v>
      </c>
      <c r="BT93" t="e">
        <f t="shared" si="57"/>
        <v>#N/A</v>
      </c>
      <c r="BU93" t="e">
        <f t="shared" si="58"/>
        <v>#N/A</v>
      </c>
      <c r="BV93" t="e">
        <f t="shared" si="59"/>
        <v>#N/A</v>
      </c>
      <c r="BW93" t="e">
        <f t="shared" si="60"/>
        <v>#N/A</v>
      </c>
      <c r="BX93" t="e">
        <f t="shared" si="61"/>
        <v>#N/A</v>
      </c>
      <c r="BY93" t="e" cm="1">
        <f t="array" ref="BY93">IFERROR(IF(OR(ISNA($A93),$AC93&lt;100,INDEX(International!C$3:C$2000,_xlfn.XMATCH(100,International!C$3:C$2000,1,1)+$BR93)=""),NA(),INDEX(International!C$3:C$2000,_xlfn.XMATCH(100,International!C$3:C$2000,1,1)+$BR93)-100), NA())</f>
        <v>#N/A</v>
      </c>
      <c r="BZ93" t="e" cm="1">
        <f t="array" ref="BZ93">IFERROR(IF(OR(ISNA($A93),$AC93&lt;100,INDEX(International!F$3:F$2000,_xlfn.XMATCH(100,International!F$3:F$2000,1,1)+$BR93)=""),NA(),INDEX(International!F$3:F$2000,_xlfn.XMATCH(100,International!F$3:F$2000,1,1)+$BR93)-100), NA())</f>
        <v>#N/A</v>
      </c>
      <c r="CA93" t="e" cm="1">
        <f t="array" ref="CA93">IFERROR(IF(OR(ISNA($A93),$AC93&lt;100,INDEX(International!I$3:I$2000,_xlfn.XMATCH(100,International!I$3:I$2000,1,1)+$BR93)=""),NA(),INDEX(International!I$3:I$2000,_xlfn.XMATCH(100,International!I$3:I$2000,1,1)+$BR93)-100), NA())</f>
        <v>#N/A</v>
      </c>
      <c r="CB93" t="e" cm="1">
        <f t="array" ref="CB93">IFERROR(IF(OR(ISNA($A93),$AC93&lt;100,INDEX(International!L$3:L$2000,_xlfn.XMATCH(100,International!L$3:L$2000,1,1)+$BR93)=""),NA(),INDEX(International!L$3:L$2000,_xlfn.XMATCH(100,International!L$3:L$2000,1,1)+$BR93)-100), NA())</f>
        <v>#N/A</v>
      </c>
      <c r="CC93" t="e" cm="1">
        <f t="array" ref="CC93">IFERROR(IF(OR(ISNA($A93),$AC93&lt;100,INDEX(International!O$3:O$2000,_xlfn.XMATCH(100,International!O$3:O$2000,1,1)+$BR93)=""),NA(),INDEX(International!O$3:O$2000,_xlfn.XMATCH(100,International!O$3:O$2000,1,1)+$BR93)-100), NA())</f>
        <v>#N/A</v>
      </c>
      <c r="CD93" t="e" cm="1">
        <f t="array" ref="CD93">IFERROR(IF(OR(ISNA($A93),$AC93&lt;100,INDEX(International!R$3:R$2000,_xlfn.XMATCH(100,International!R$3:R$2000,1,1)+$BR93)=""),NA(),INDEX(International!R$3:R$2000,_xlfn.XMATCH(100,International!R$3:R$2000,1,1)+$BR93)-100), NA())</f>
        <v>#N/A</v>
      </c>
      <c r="CE93" t="e" cm="1">
        <f t="array" ref="CE93">IFERROR(IF(OR(ISNA($A93),$AC93&lt;100,INDEX(International!U$3:U$2000,_xlfn.XMATCH(100,International!U$3:U$2000,1,1)+$BR93)=""),NA(),INDEX(International!U$3:U$2000,_xlfn.XMATCH(100,International!U$3:U$2000,1,1)+$BR93)-100), NA())</f>
        <v>#N/A</v>
      </c>
      <c r="CF93" t="e" cm="1">
        <f t="array" ref="CF93">IFERROR(IF(OR(ISNA($A93),$AC93&lt;100,INDEX(International!X$3:X$2000,_xlfn.XMATCH(100,International!X$3:X$2000,1,1)+$BR93)=""),NA(),INDEX(International!X$3:X$2000,_xlfn.XMATCH(100,International!X$3:X$2000,1,1)+$BR93)-100), NA())</f>
        <v>#N/A</v>
      </c>
      <c r="CG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92+1,CG92+1,NA())))</f>
        <v>#N/A</v>
      </c>
      <c r="CH93" t="e" cm="1">
        <f t="array" ref="CH93">IFERROR(IF(ISNA($A93),NA(),INDEX(B$3:B$2000,_xlfn.XMATCH(Configuration!$B$12,B$3:B$2000,1,1)+$CG93)-Configuration!$B$12), NA())</f>
        <v>#N/A</v>
      </c>
      <c r="CI93" t="e" cm="1">
        <f t="array" ref="CI93">IFERROR(IF(ISNA($A93),NA(),INDEX(E$3:E$2000,_xlfn.XMATCH(Configuration!$B$12,E$3:E$2000,1,1)+$CG93)-Configuration!$B$12), NA())</f>
        <v>#N/A</v>
      </c>
      <c r="CJ93" t="e" cm="1">
        <f t="array" ref="CJ93">IFERROR(IF(ISNA($A93),NA(),INDEX(H$3:H$2000,_xlfn.XMATCH(Configuration!$B$12,H$3:H$2000,1,1)+$CG93)-Configuration!$B$12), NA())</f>
        <v>#N/A</v>
      </c>
      <c r="CK93" t="e" cm="1">
        <f t="array" ref="CK93">IFERROR(IF(ISNA($A93),NA(),INDEX(K$3:K$2000,_xlfn.XMATCH(Configuration!$B$12,K$3:K$2000,1,1)+$CG93)-Configuration!$B$12), NA())</f>
        <v>#N/A</v>
      </c>
      <c r="CL93" t="e" cm="1">
        <f t="array" ref="CL93">IFERROR(IF(ISNA($A93),NA(),INDEX(N$3:N$2000,_xlfn.XMATCH(Configuration!$B$12,N$3:N$2000,1,1)+$CG93)-Configuration!$B$12), NA())</f>
        <v>#N/A</v>
      </c>
      <c r="CM93" t="e" cm="1">
        <f t="array" ref="CM93">IFERROR(IF(ISNA($A93),NA(),INDEX(Q$3:Q$2000,_xlfn.XMATCH(Configuration!$B$12,Q$3:Q$2000,1,1)+$CG93)-Configuration!$B$12), NA())</f>
        <v>#N/A</v>
      </c>
      <c r="CN93" t="e" cm="1">
        <f t="array" ref="CN93">IFERROR(IF(ISNA($A93),NA(),INDEX(T$3:T$2000,_xlfn.XMATCH(Configuration!$B$12,T$3:T$2000,1,1)+$CG93)-Configuration!$B$12), NA())</f>
        <v>#N/A</v>
      </c>
      <c r="CO93" t="e" cm="1">
        <f t="array" ref="CO93">IFERROR(IF(ISNA($A93),NA(),INDEX(W$3:W$2000,_xlfn.XMATCH(Configuration!$B$12,W$3:W$2000,1,1)+$CG93)-Configuration!$B$12), NA())</f>
        <v>#N/A</v>
      </c>
    </row>
    <row r="94" spans="1:9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31"/>
        <v/>
      </c>
      <c r="AD94" t="str">
        <f t="shared" si="32"/>
        <v/>
      </c>
      <c r="AE94" t="str">
        <f t="shared" si="33"/>
        <v/>
      </c>
      <c r="AF94" s="5" t="str">
        <f t="shared" si="34"/>
        <v/>
      </c>
      <c r="AG94" t="str">
        <f t="shared" si="35"/>
        <v/>
      </c>
      <c r="AH94" t="str">
        <f t="shared" si="36"/>
        <v/>
      </c>
      <c r="AI94" t="str">
        <f t="shared" si="37"/>
        <v/>
      </c>
      <c r="AJ94" t="str">
        <f t="shared" si="38"/>
        <v/>
      </c>
      <c r="AK94" t="str">
        <f t="shared" si="39"/>
        <v/>
      </c>
      <c r="AL94" s="2" t="str">
        <f t="shared" si="40"/>
        <v/>
      </c>
      <c r="AM94" s="2" t="str">
        <f t="shared" si="41"/>
        <v/>
      </c>
      <c r="AN94" s="2" t="str">
        <f t="shared" si="42"/>
        <v/>
      </c>
      <c r="AO94" s="2" t="str">
        <f t="shared" si="43"/>
        <v/>
      </c>
      <c r="AP94" s="2" t="str">
        <f t="shared" si="44"/>
        <v/>
      </c>
      <c r="AQ94" s="2" t="str">
        <f t="shared" si="45"/>
        <v/>
      </c>
      <c r="AR94" s="2" t="str">
        <f t="shared" si="46"/>
        <v/>
      </c>
      <c r="AS94" s="2" t="str">
        <f t="shared" si="47"/>
        <v/>
      </c>
      <c r="AT94" s="2" t="str">
        <f t="shared" si="48"/>
        <v/>
      </c>
      <c r="AU94" s="2" t="str">
        <f t="shared" si="49"/>
        <v/>
      </c>
      <c r="AV94" s="3" t="str">
        <f t="shared" ca="1" si="50"/>
        <v/>
      </c>
      <c r="AW94" s="2" t="str">
        <f t="shared" si="51"/>
        <v/>
      </c>
      <c r="AX94" s="2" t="str">
        <f t="shared" si="52"/>
        <v/>
      </c>
      <c r="AY94" t="str">
        <f t="shared" si="53"/>
        <v/>
      </c>
      <c r="AZ94" t="str">
        <f t="shared" si="5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5"/>
        <v>#N/A</v>
      </c>
      <c r="BS94" t="e">
        <f t="shared" si="56"/>
        <v>#N/A</v>
      </c>
      <c r="BT94" t="e">
        <f t="shared" si="57"/>
        <v>#N/A</v>
      </c>
      <c r="BU94" t="e">
        <f t="shared" si="58"/>
        <v>#N/A</v>
      </c>
      <c r="BV94" t="e">
        <f t="shared" si="59"/>
        <v>#N/A</v>
      </c>
      <c r="BW94" t="e">
        <f t="shared" si="60"/>
        <v>#N/A</v>
      </c>
      <c r="BX94" t="e">
        <f t="shared" si="61"/>
        <v>#N/A</v>
      </c>
      <c r="BY94" t="e" cm="1">
        <f t="array" ref="BY94">IFERROR(IF(OR(ISNA($A94),$AC94&lt;100,INDEX(International!C$3:C$2000,_xlfn.XMATCH(100,International!C$3:C$2000,1,1)+$BR94)=""),NA(),INDEX(International!C$3:C$2000,_xlfn.XMATCH(100,International!C$3:C$2000,1,1)+$BR94)-100), NA())</f>
        <v>#N/A</v>
      </c>
      <c r="BZ94" t="e" cm="1">
        <f t="array" ref="BZ94">IFERROR(IF(OR(ISNA($A94),$AC94&lt;100,INDEX(International!F$3:F$2000,_xlfn.XMATCH(100,International!F$3:F$2000,1,1)+$BR94)=""),NA(),INDEX(International!F$3:F$2000,_xlfn.XMATCH(100,International!F$3:F$2000,1,1)+$BR94)-100), NA())</f>
        <v>#N/A</v>
      </c>
      <c r="CA94" t="e" cm="1">
        <f t="array" ref="CA94">IFERROR(IF(OR(ISNA($A94),$AC94&lt;100,INDEX(International!I$3:I$2000,_xlfn.XMATCH(100,International!I$3:I$2000,1,1)+$BR94)=""),NA(),INDEX(International!I$3:I$2000,_xlfn.XMATCH(100,International!I$3:I$2000,1,1)+$BR94)-100), NA())</f>
        <v>#N/A</v>
      </c>
      <c r="CB94" t="e" cm="1">
        <f t="array" ref="CB94">IFERROR(IF(OR(ISNA($A94),$AC94&lt;100,INDEX(International!L$3:L$2000,_xlfn.XMATCH(100,International!L$3:L$2000,1,1)+$BR94)=""),NA(),INDEX(International!L$3:L$2000,_xlfn.XMATCH(100,International!L$3:L$2000,1,1)+$BR94)-100), NA())</f>
        <v>#N/A</v>
      </c>
      <c r="CC94" t="e" cm="1">
        <f t="array" ref="CC94">IFERROR(IF(OR(ISNA($A94),$AC94&lt;100,INDEX(International!O$3:O$2000,_xlfn.XMATCH(100,International!O$3:O$2000,1,1)+$BR94)=""),NA(),INDEX(International!O$3:O$2000,_xlfn.XMATCH(100,International!O$3:O$2000,1,1)+$BR94)-100), NA())</f>
        <v>#N/A</v>
      </c>
      <c r="CD94" t="e" cm="1">
        <f t="array" ref="CD94">IFERROR(IF(OR(ISNA($A94),$AC94&lt;100,INDEX(International!R$3:R$2000,_xlfn.XMATCH(100,International!R$3:R$2000,1,1)+$BR94)=""),NA(),INDEX(International!R$3:R$2000,_xlfn.XMATCH(100,International!R$3:R$2000,1,1)+$BR94)-100), NA())</f>
        <v>#N/A</v>
      </c>
      <c r="CE94" t="e" cm="1">
        <f t="array" ref="CE94">IFERROR(IF(OR(ISNA($A94),$AC94&lt;100,INDEX(International!U$3:U$2000,_xlfn.XMATCH(100,International!U$3:U$2000,1,1)+$BR94)=""),NA(),INDEX(International!U$3:U$2000,_xlfn.XMATCH(100,International!U$3:U$2000,1,1)+$BR94)-100), NA())</f>
        <v>#N/A</v>
      </c>
      <c r="CF94" t="e" cm="1">
        <f t="array" ref="CF94">IFERROR(IF(OR(ISNA($A94),$AC94&lt;100,INDEX(International!X$3:X$2000,_xlfn.XMATCH(100,International!X$3:X$2000,1,1)+$BR94)=""),NA(),INDEX(International!X$3:X$2000,_xlfn.XMATCH(100,International!X$3:X$2000,1,1)+$BR94)-100), NA())</f>
        <v>#N/A</v>
      </c>
      <c r="CG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93+1,CG93+1,NA())))</f>
        <v>#N/A</v>
      </c>
      <c r="CH94" t="e" cm="1">
        <f t="array" ref="CH94">IFERROR(IF(ISNA($A94),NA(),INDEX(B$3:B$2000,_xlfn.XMATCH(Configuration!$B$12,B$3:B$2000,1,1)+$CG94)-Configuration!$B$12), NA())</f>
        <v>#N/A</v>
      </c>
      <c r="CI94" t="e" cm="1">
        <f t="array" ref="CI94">IFERROR(IF(ISNA($A94),NA(),INDEX(E$3:E$2000,_xlfn.XMATCH(Configuration!$B$12,E$3:E$2000,1,1)+$CG94)-Configuration!$B$12), NA())</f>
        <v>#N/A</v>
      </c>
      <c r="CJ94" t="e" cm="1">
        <f t="array" ref="CJ94">IFERROR(IF(ISNA($A94),NA(),INDEX(H$3:H$2000,_xlfn.XMATCH(Configuration!$B$12,H$3:H$2000,1,1)+$CG94)-Configuration!$B$12), NA())</f>
        <v>#N/A</v>
      </c>
      <c r="CK94" t="e" cm="1">
        <f t="array" ref="CK94">IFERROR(IF(ISNA($A94),NA(),INDEX(K$3:K$2000,_xlfn.XMATCH(Configuration!$B$12,K$3:K$2000,1,1)+$CG94)-Configuration!$B$12), NA())</f>
        <v>#N/A</v>
      </c>
      <c r="CL94" t="e" cm="1">
        <f t="array" ref="CL94">IFERROR(IF(ISNA($A94),NA(),INDEX(N$3:N$2000,_xlfn.XMATCH(Configuration!$B$12,N$3:N$2000,1,1)+$CG94)-Configuration!$B$12), NA())</f>
        <v>#N/A</v>
      </c>
      <c r="CM94" t="e" cm="1">
        <f t="array" ref="CM94">IFERROR(IF(ISNA($A94),NA(),INDEX(Q$3:Q$2000,_xlfn.XMATCH(Configuration!$B$12,Q$3:Q$2000,1,1)+$CG94)-Configuration!$B$12), NA())</f>
        <v>#N/A</v>
      </c>
      <c r="CN94" t="e" cm="1">
        <f t="array" ref="CN94">IFERROR(IF(ISNA($A94),NA(),INDEX(T$3:T$2000,_xlfn.XMATCH(Configuration!$B$12,T$3:T$2000,1,1)+$CG94)-Configuration!$B$12), NA())</f>
        <v>#N/A</v>
      </c>
      <c r="CO94" t="e" cm="1">
        <f t="array" ref="CO94">IFERROR(IF(ISNA($A94),NA(),INDEX(W$3:W$2000,_xlfn.XMATCH(Configuration!$B$12,W$3:W$2000,1,1)+$CG94)-Configuration!$B$12), NA())</f>
        <v>#N/A</v>
      </c>
    </row>
    <row r="95" spans="1:9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31"/>
        <v/>
      </c>
      <c r="AD95" t="str">
        <f t="shared" si="32"/>
        <v/>
      </c>
      <c r="AE95" t="str">
        <f t="shared" si="33"/>
        <v/>
      </c>
      <c r="AF95" s="5" t="str">
        <f t="shared" si="34"/>
        <v/>
      </c>
      <c r="AG95" t="str">
        <f t="shared" si="35"/>
        <v/>
      </c>
      <c r="AH95" t="str">
        <f t="shared" si="36"/>
        <v/>
      </c>
      <c r="AI95" t="str">
        <f t="shared" si="37"/>
        <v/>
      </c>
      <c r="AJ95" t="str">
        <f t="shared" si="38"/>
        <v/>
      </c>
      <c r="AK95" t="str">
        <f t="shared" si="39"/>
        <v/>
      </c>
      <c r="AL95" s="2" t="str">
        <f t="shared" si="40"/>
        <v/>
      </c>
      <c r="AM95" s="2" t="str">
        <f t="shared" si="41"/>
        <v/>
      </c>
      <c r="AN95" s="2" t="str">
        <f t="shared" si="42"/>
        <v/>
      </c>
      <c r="AO95" s="2" t="str">
        <f t="shared" si="43"/>
        <v/>
      </c>
      <c r="AP95" s="2" t="str">
        <f t="shared" si="44"/>
        <v/>
      </c>
      <c r="AQ95" s="2" t="str">
        <f t="shared" si="45"/>
        <v/>
      </c>
      <c r="AR95" s="2" t="str">
        <f t="shared" si="46"/>
        <v/>
      </c>
      <c r="AS95" s="2" t="str">
        <f t="shared" si="47"/>
        <v/>
      </c>
      <c r="AT95" s="2" t="str">
        <f t="shared" si="48"/>
        <v/>
      </c>
      <c r="AU95" s="2" t="str">
        <f t="shared" si="49"/>
        <v/>
      </c>
      <c r="AV95" s="3" t="str">
        <f t="shared" ca="1" si="50"/>
        <v/>
      </c>
      <c r="AW95" s="2" t="str">
        <f t="shared" si="51"/>
        <v/>
      </c>
      <c r="AX95" s="2" t="str">
        <f t="shared" si="52"/>
        <v/>
      </c>
      <c r="AY95" t="str">
        <f t="shared" si="53"/>
        <v/>
      </c>
      <c r="AZ95" t="str">
        <f t="shared" si="5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5"/>
        <v>#N/A</v>
      </c>
      <c r="BS95" t="e">
        <f t="shared" si="56"/>
        <v>#N/A</v>
      </c>
      <c r="BT95" t="e">
        <f t="shared" si="57"/>
        <v>#N/A</v>
      </c>
      <c r="BU95" t="e">
        <f t="shared" si="58"/>
        <v>#N/A</v>
      </c>
      <c r="BV95" t="e">
        <f t="shared" si="59"/>
        <v>#N/A</v>
      </c>
      <c r="BW95" t="e">
        <f t="shared" si="60"/>
        <v>#N/A</v>
      </c>
      <c r="BX95" t="e">
        <f t="shared" si="61"/>
        <v>#N/A</v>
      </c>
      <c r="BY95" t="e" cm="1">
        <f t="array" ref="BY95">IFERROR(IF(OR(ISNA($A95),$AC95&lt;100,INDEX(International!C$3:C$2000,_xlfn.XMATCH(100,International!C$3:C$2000,1,1)+$BR95)=""),NA(),INDEX(International!C$3:C$2000,_xlfn.XMATCH(100,International!C$3:C$2000,1,1)+$BR95)-100), NA())</f>
        <v>#N/A</v>
      </c>
      <c r="BZ95" t="e" cm="1">
        <f t="array" ref="BZ95">IFERROR(IF(OR(ISNA($A95),$AC95&lt;100,INDEX(International!F$3:F$2000,_xlfn.XMATCH(100,International!F$3:F$2000,1,1)+$BR95)=""),NA(),INDEX(International!F$3:F$2000,_xlfn.XMATCH(100,International!F$3:F$2000,1,1)+$BR95)-100), NA())</f>
        <v>#N/A</v>
      </c>
      <c r="CA95" t="e" cm="1">
        <f t="array" ref="CA95">IFERROR(IF(OR(ISNA($A95),$AC95&lt;100,INDEX(International!I$3:I$2000,_xlfn.XMATCH(100,International!I$3:I$2000,1,1)+$BR95)=""),NA(),INDEX(International!I$3:I$2000,_xlfn.XMATCH(100,International!I$3:I$2000,1,1)+$BR95)-100), NA())</f>
        <v>#N/A</v>
      </c>
      <c r="CB95" t="e" cm="1">
        <f t="array" ref="CB95">IFERROR(IF(OR(ISNA($A95),$AC95&lt;100,INDEX(International!L$3:L$2000,_xlfn.XMATCH(100,International!L$3:L$2000,1,1)+$BR95)=""),NA(),INDEX(International!L$3:L$2000,_xlfn.XMATCH(100,International!L$3:L$2000,1,1)+$BR95)-100), NA())</f>
        <v>#N/A</v>
      </c>
      <c r="CC95" t="e" cm="1">
        <f t="array" ref="CC95">IFERROR(IF(OR(ISNA($A95),$AC95&lt;100,INDEX(International!O$3:O$2000,_xlfn.XMATCH(100,International!O$3:O$2000,1,1)+$BR95)=""),NA(),INDEX(International!O$3:O$2000,_xlfn.XMATCH(100,International!O$3:O$2000,1,1)+$BR95)-100), NA())</f>
        <v>#N/A</v>
      </c>
      <c r="CD95" t="e" cm="1">
        <f t="array" ref="CD95">IFERROR(IF(OR(ISNA($A95),$AC95&lt;100,INDEX(International!R$3:R$2000,_xlfn.XMATCH(100,International!R$3:R$2000,1,1)+$BR95)=""),NA(),INDEX(International!R$3:R$2000,_xlfn.XMATCH(100,International!R$3:R$2000,1,1)+$BR95)-100), NA())</f>
        <v>#N/A</v>
      </c>
      <c r="CE95" t="e" cm="1">
        <f t="array" ref="CE95">IFERROR(IF(OR(ISNA($A95),$AC95&lt;100,INDEX(International!U$3:U$2000,_xlfn.XMATCH(100,International!U$3:U$2000,1,1)+$BR95)=""),NA(),INDEX(International!U$3:U$2000,_xlfn.XMATCH(100,International!U$3:U$2000,1,1)+$BR95)-100), NA())</f>
        <v>#N/A</v>
      </c>
      <c r="CF95" t="e" cm="1">
        <f t="array" ref="CF95">IFERROR(IF(OR(ISNA($A95),$AC95&lt;100,INDEX(International!X$3:X$2000,_xlfn.XMATCH(100,International!X$3:X$2000,1,1)+$BR95)=""),NA(),INDEX(International!X$3:X$2000,_xlfn.XMATCH(100,International!X$3:X$2000,1,1)+$BR95)-100), NA())</f>
        <v>#N/A</v>
      </c>
      <c r="CG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94+1,CG94+1,NA())))</f>
        <v>#N/A</v>
      </c>
      <c r="CH95" t="e" cm="1">
        <f t="array" ref="CH95">IFERROR(IF(ISNA($A95),NA(),INDEX(B$3:B$2000,_xlfn.XMATCH(Configuration!$B$12,B$3:B$2000,1,1)+$CG95)-Configuration!$B$12), NA())</f>
        <v>#N/A</v>
      </c>
      <c r="CI95" t="e" cm="1">
        <f t="array" ref="CI95">IFERROR(IF(ISNA($A95),NA(),INDEX(E$3:E$2000,_xlfn.XMATCH(Configuration!$B$12,E$3:E$2000,1,1)+$CG95)-Configuration!$B$12), NA())</f>
        <v>#N/A</v>
      </c>
      <c r="CJ95" t="e" cm="1">
        <f t="array" ref="CJ95">IFERROR(IF(ISNA($A95),NA(),INDEX(H$3:H$2000,_xlfn.XMATCH(Configuration!$B$12,H$3:H$2000,1,1)+$CG95)-Configuration!$B$12), NA())</f>
        <v>#N/A</v>
      </c>
      <c r="CK95" t="e" cm="1">
        <f t="array" ref="CK95">IFERROR(IF(ISNA($A95),NA(),INDEX(K$3:K$2000,_xlfn.XMATCH(Configuration!$B$12,K$3:K$2000,1,1)+$CG95)-Configuration!$B$12), NA())</f>
        <v>#N/A</v>
      </c>
      <c r="CL95" t="e" cm="1">
        <f t="array" ref="CL95">IFERROR(IF(ISNA($A95),NA(),INDEX(N$3:N$2000,_xlfn.XMATCH(Configuration!$B$12,N$3:N$2000,1,1)+$CG95)-Configuration!$B$12), NA())</f>
        <v>#N/A</v>
      </c>
      <c r="CM95" t="e" cm="1">
        <f t="array" ref="CM95">IFERROR(IF(ISNA($A95),NA(),INDEX(Q$3:Q$2000,_xlfn.XMATCH(Configuration!$B$12,Q$3:Q$2000,1,1)+$CG95)-Configuration!$B$12), NA())</f>
        <v>#N/A</v>
      </c>
      <c r="CN95" t="e" cm="1">
        <f t="array" ref="CN95">IFERROR(IF(ISNA($A95),NA(),INDEX(T$3:T$2000,_xlfn.XMATCH(Configuration!$B$12,T$3:T$2000,1,1)+$CG95)-Configuration!$B$12), NA())</f>
        <v>#N/A</v>
      </c>
      <c r="CO95" t="e" cm="1">
        <f t="array" ref="CO95">IFERROR(IF(ISNA($A95),NA(),INDEX(W$3:W$2000,_xlfn.XMATCH(Configuration!$B$12,W$3:W$2000,1,1)+$CG95)-Configuration!$B$12), NA())</f>
        <v>#N/A</v>
      </c>
    </row>
    <row r="96" spans="1:9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31"/>
        <v/>
      </c>
      <c r="AD96" t="str">
        <f t="shared" si="32"/>
        <v/>
      </c>
      <c r="AE96" t="str">
        <f t="shared" si="33"/>
        <v/>
      </c>
      <c r="AF96" s="5" t="str">
        <f t="shared" si="34"/>
        <v/>
      </c>
      <c r="AG96" t="str">
        <f t="shared" si="35"/>
        <v/>
      </c>
      <c r="AH96" t="str">
        <f t="shared" si="36"/>
        <v/>
      </c>
      <c r="AI96" t="str">
        <f t="shared" si="37"/>
        <v/>
      </c>
      <c r="AJ96" t="str">
        <f t="shared" si="38"/>
        <v/>
      </c>
      <c r="AK96" t="str">
        <f t="shared" si="39"/>
        <v/>
      </c>
      <c r="AL96" s="2" t="str">
        <f t="shared" si="40"/>
        <v/>
      </c>
      <c r="AM96" s="2" t="str">
        <f t="shared" si="41"/>
        <v/>
      </c>
      <c r="AN96" s="2" t="str">
        <f t="shared" si="42"/>
        <v/>
      </c>
      <c r="AO96" s="2" t="str">
        <f t="shared" si="43"/>
        <v/>
      </c>
      <c r="AP96" s="2" t="str">
        <f t="shared" si="44"/>
        <v/>
      </c>
      <c r="AQ96" s="2" t="str">
        <f t="shared" si="45"/>
        <v/>
      </c>
      <c r="AR96" s="2" t="str">
        <f t="shared" si="46"/>
        <v/>
      </c>
      <c r="AS96" s="2" t="str">
        <f t="shared" si="47"/>
        <v/>
      </c>
      <c r="AT96" s="2" t="str">
        <f t="shared" si="48"/>
        <v/>
      </c>
      <c r="AU96" s="2" t="str">
        <f t="shared" si="49"/>
        <v/>
      </c>
      <c r="AV96" s="3" t="str">
        <f t="shared" ca="1" si="50"/>
        <v/>
      </c>
      <c r="AW96" s="2" t="str">
        <f t="shared" si="51"/>
        <v/>
      </c>
      <c r="AX96" s="2" t="str">
        <f t="shared" si="52"/>
        <v/>
      </c>
      <c r="AY96" t="str">
        <f t="shared" si="53"/>
        <v/>
      </c>
      <c r="AZ96" t="str">
        <f t="shared" si="5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5"/>
        <v>#N/A</v>
      </c>
      <c r="BS96" t="e">
        <f t="shared" si="56"/>
        <v>#N/A</v>
      </c>
      <c r="BT96" t="e">
        <f t="shared" si="57"/>
        <v>#N/A</v>
      </c>
      <c r="BU96" t="e">
        <f t="shared" si="58"/>
        <v>#N/A</v>
      </c>
      <c r="BV96" t="e">
        <f t="shared" si="59"/>
        <v>#N/A</v>
      </c>
      <c r="BW96" t="e">
        <f t="shared" si="60"/>
        <v>#N/A</v>
      </c>
      <c r="BX96" t="e">
        <f t="shared" si="61"/>
        <v>#N/A</v>
      </c>
      <c r="BY96" t="e" cm="1">
        <f t="array" ref="BY96">IFERROR(IF(OR(ISNA($A96),$AC96&lt;100,INDEX(International!C$3:C$2000,_xlfn.XMATCH(100,International!C$3:C$2000,1,1)+$BR96)=""),NA(),INDEX(International!C$3:C$2000,_xlfn.XMATCH(100,International!C$3:C$2000,1,1)+$BR96)-100), NA())</f>
        <v>#N/A</v>
      </c>
      <c r="BZ96" t="e" cm="1">
        <f t="array" ref="BZ96">IFERROR(IF(OR(ISNA($A96),$AC96&lt;100,INDEX(International!F$3:F$2000,_xlfn.XMATCH(100,International!F$3:F$2000,1,1)+$BR96)=""),NA(),INDEX(International!F$3:F$2000,_xlfn.XMATCH(100,International!F$3:F$2000,1,1)+$BR96)-100), NA())</f>
        <v>#N/A</v>
      </c>
      <c r="CA96" t="e" cm="1">
        <f t="array" ref="CA96">IFERROR(IF(OR(ISNA($A96),$AC96&lt;100,INDEX(International!I$3:I$2000,_xlfn.XMATCH(100,International!I$3:I$2000,1,1)+$BR96)=""),NA(),INDEX(International!I$3:I$2000,_xlfn.XMATCH(100,International!I$3:I$2000,1,1)+$BR96)-100), NA())</f>
        <v>#N/A</v>
      </c>
      <c r="CB96" t="e" cm="1">
        <f t="array" ref="CB96">IFERROR(IF(OR(ISNA($A96),$AC96&lt;100,INDEX(International!L$3:L$2000,_xlfn.XMATCH(100,International!L$3:L$2000,1,1)+$BR96)=""),NA(),INDEX(International!L$3:L$2000,_xlfn.XMATCH(100,International!L$3:L$2000,1,1)+$BR96)-100), NA())</f>
        <v>#N/A</v>
      </c>
      <c r="CC96" t="e" cm="1">
        <f t="array" ref="CC96">IFERROR(IF(OR(ISNA($A96),$AC96&lt;100,INDEX(International!O$3:O$2000,_xlfn.XMATCH(100,International!O$3:O$2000,1,1)+$BR96)=""),NA(),INDEX(International!O$3:O$2000,_xlfn.XMATCH(100,International!O$3:O$2000,1,1)+$BR96)-100), NA())</f>
        <v>#N/A</v>
      </c>
      <c r="CD96" t="e" cm="1">
        <f t="array" ref="CD96">IFERROR(IF(OR(ISNA($A96),$AC96&lt;100,INDEX(International!R$3:R$2000,_xlfn.XMATCH(100,International!R$3:R$2000,1,1)+$BR96)=""),NA(),INDEX(International!R$3:R$2000,_xlfn.XMATCH(100,International!R$3:R$2000,1,1)+$BR96)-100), NA())</f>
        <v>#N/A</v>
      </c>
      <c r="CE96" t="e" cm="1">
        <f t="array" ref="CE96">IFERROR(IF(OR(ISNA($A96),$AC96&lt;100,INDEX(International!U$3:U$2000,_xlfn.XMATCH(100,International!U$3:U$2000,1,1)+$BR96)=""),NA(),INDEX(International!U$3:U$2000,_xlfn.XMATCH(100,International!U$3:U$2000,1,1)+$BR96)-100), NA())</f>
        <v>#N/A</v>
      </c>
      <c r="CF96" t="e" cm="1">
        <f t="array" ref="CF96">IFERROR(IF(OR(ISNA($A96),$AC96&lt;100,INDEX(International!X$3:X$2000,_xlfn.XMATCH(100,International!X$3:X$2000,1,1)+$BR96)=""),NA(),INDEX(International!X$3:X$2000,_xlfn.XMATCH(100,International!X$3:X$2000,1,1)+$BR96)-100), NA())</f>
        <v>#N/A</v>
      </c>
      <c r="CG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95+1,CG95+1,NA())))</f>
        <v>#N/A</v>
      </c>
      <c r="CH96" t="e" cm="1">
        <f t="array" ref="CH96">IFERROR(IF(ISNA($A96),NA(),INDEX(B$3:B$2000,_xlfn.XMATCH(Configuration!$B$12,B$3:B$2000,1,1)+$CG96)-Configuration!$B$12), NA())</f>
        <v>#N/A</v>
      </c>
      <c r="CI96" t="e" cm="1">
        <f t="array" ref="CI96">IFERROR(IF(ISNA($A96),NA(),INDEX(E$3:E$2000,_xlfn.XMATCH(Configuration!$B$12,E$3:E$2000,1,1)+$CG96)-Configuration!$B$12), NA())</f>
        <v>#N/A</v>
      </c>
      <c r="CJ96" t="e" cm="1">
        <f t="array" ref="CJ96">IFERROR(IF(ISNA($A96),NA(),INDEX(H$3:H$2000,_xlfn.XMATCH(Configuration!$B$12,H$3:H$2000,1,1)+$CG96)-Configuration!$B$12), NA())</f>
        <v>#N/A</v>
      </c>
      <c r="CK96" t="e" cm="1">
        <f t="array" ref="CK96">IFERROR(IF(ISNA($A96),NA(),INDEX(K$3:K$2000,_xlfn.XMATCH(Configuration!$B$12,K$3:K$2000,1,1)+$CG96)-Configuration!$B$12), NA())</f>
        <v>#N/A</v>
      </c>
      <c r="CL96" t="e" cm="1">
        <f t="array" ref="CL96">IFERROR(IF(ISNA($A96),NA(),INDEX(N$3:N$2000,_xlfn.XMATCH(Configuration!$B$12,N$3:N$2000,1,1)+$CG96)-Configuration!$B$12), NA())</f>
        <v>#N/A</v>
      </c>
      <c r="CM96" t="e" cm="1">
        <f t="array" ref="CM96">IFERROR(IF(ISNA($A96),NA(),INDEX(Q$3:Q$2000,_xlfn.XMATCH(Configuration!$B$12,Q$3:Q$2000,1,1)+$CG96)-Configuration!$B$12), NA())</f>
        <v>#N/A</v>
      </c>
      <c r="CN96" t="e" cm="1">
        <f t="array" ref="CN96">IFERROR(IF(ISNA($A96),NA(),INDEX(T$3:T$2000,_xlfn.XMATCH(Configuration!$B$12,T$3:T$2000,1,1)+$CG96)-Configuration!$B$12), NA())</f>
        <v>#N/A</v>
      </c>
      <c r="CO96" t="e" cm="1">
        <f t="array" ref="CO96">IFERROR(IF(ISNA($A96),NA(),INDEX(W$3:W$2000,_xlfn.XMATCH(Configuration!$B$12,W$3:W$2000,1,1)+$CG96)-Configuration!$B$12), NA())</f>
        <v>#N/A</v>
      </c>
    </row>
    <row r="97" spans="1:9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31"/>
        <v/>
      </c>
      <c r="AD97" t="str">
        <f t="shared" si="32"/>
        <v/>
      </c>
      <c r="AE97" t="str">
        <f t="shared" si="33"/>
        <v/>
      </c>
      <c r="AF97" s="5" t="str">
        <f t="shared" si="34"/>
        <v/>
      </c>
      <c r="AG97" t="str">
        <f t="shared" si="35"/>
        <v/>
      </c>
      <c r="AH97" t="str">
        <f t="shared" si="36"/>
        <v/>
      </c>
      <c r="AI97" t="str">
        <f t="shared" si="37"/>
        <v/>
      </c>
      <c r="AJ97" t="str">
        <f t="shared" si="38"/>
        <v/>
      </c>
      <c r="AK97" t="str">
        <f t="shared" si="39"/>
        <v/>
      </c>
      <c r="AL97" s="2" t="str">
        <f t="shared" si="40"/>
        <v/>
      </c>
      <c r="AM97" s="2" t="str">
        <f t="shared" si="41"/>
        <v/>
      </c>
      <c r="AN97" s="2" t="str">
        <f t="shared" si="42"/>
        <v/>
      </c>
      <c r="AO97" s="2" t="str">
        <f t="shared" si="43"/>
        <v/>
      </c>
      <c r="AP97" s="2" t="str">
        <f t="shared" si="44"/>
        <v/>
      </c>
      <c r="AQ97" s="2" t="str">
        <f t="shared" si="45"/>
        <v/>
      </c>
      <c r="AR97" s="2" t="str">
        <f t="shared" si="46"/>
        <v/>
      </c>
      <c r="AS97" s="2" t="str">
        <f t="shared" si="47"/>
        <v/>
      </c>
      <c r="AT97" s="2" t="str">
        <f t="shared" si="48"/>
        <v/>
      </c>
      <c r="AU97" s="2" t="str">
        <f t="shared" si="49"/>
        <v/>
      </c>
      <c r="AV97" s="3" t="str">
        <f t="shared" ca="1" si="50"/>
        <v/>
      </c>
      <c r="AW97" s="2" t="str">
        <f t="shared" si="51"/>
        <v/>
      </c>
      <c r="AX97" s="2" t="str">
        <f t="shared" si="52"/>
        <v/>
      </c>
      <c r="AY97" t="str">
        <f t="shared" si="53"/>
        <v/>
      </c>
      <c r="AZ97" t="str">
        <f t="shared" si="5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5"/>
        <v>#N/A</v>
      </c>
      <c r="BS97" t="e">
        <f t="shared" si="56"/>
        <v>#N/A</v>
      </c>
      <c r="BT97" t="e">
        <f t="shared" si="57"/>
        <v>#N/A</v>
      </c>
      <c r="BU97" t="e">
        <f t="shared" si="58"/>
        <v>#N/A</v>
      </c>
      <c r="BV97" t="e">
        <f t="shared" si="59"/>
        <v>#N/A</v>
      </c>
      <c r="BW97" t="e">
        <f t="shared" si="60"/>
        <v>#N/A</v>
      </c>
      <c r="BX97" t="e">
        <f t="shared" si="61"/>
        <v>#N/A</v>
      </c>
      <c r="BY97" t="e" cm="1">
        <f t="array" ref="BY97">IFERROR(IF(OR(ISNA($A97),$AC97&lt;100,INDEX(International!C$3:C$2000,_xlfn.XMATCH(100,International!C$3:C$2000,1,1)+$BR97)=""),NA(),INDEX(International!C$3:C$2000,_xlfn.XMATCH(100,International!C$3:C$2000,1,1)+$BR97)-100), NA())</f>
        <v>#N/A</v>
      </c>
      <c r="BZ97" t="e" cm="1">
        <f t="array" ref="BZ97">IFERROR(IF(OR(ISNA($A97),$AC97&lt;100,INDEX(International!F$3:F$2000,_xlfn.XMATCH(100,International!F$3:F$2000,1,1)+$BR97)=""),NA(),INDEX(International!F$3:F$2000,_xlfn.XMATCH(100,International!F$3:F$2000,1,1)+$BR97)-100), NA())</f>
        <v>#N/A</v>
      </c>
      <c r="CA97" t="e" cm="1">
        <f t="array" ref="CA97">IFERROR(IF(OR(ISNA($A97),$AC97&lt;100,INDEX(International!I$3:I$2000,_xlfn.XMATCH(100,International!I$3:I$2000,1,1)+$BR97)=""),NA(),INDEX(International!I$3:I$2000,_xlfn.XMATCH(100,International!I$3:I$2000,1,1)+$BR97)-100), NA())</f>
        <v>#N/A</v>
      </c>
      <c r="CB97" t="e" cm="1">
        <f t="array" ref="CB97">IFERROR(IF(OR(ISNA($A97),$AC97&lt;100,INDEX(International!L$3:L$2000,_xlfn.XMATCH(100,International!L$3:L$2000,1,1)+$BR97)=""),NA(),INDEX(International!L$3:L$2000,_xlfn.XMATCH(100,International!L$3:L$2000,1,1)+$BR97)-100), NA())</f>
        <v>#N/A</v>
      </c>
      <c r="CC97" t="e" cm="1">
        <f t="array" ref="CC97">IFERROR(IF(OR(ISNA($A97),$AC97&lt;100,INDEX(International!O$3:O$2000,_xlfn.XMATCH(100,International!O$3:O$2000,1,1)+$BR97)=""),NA(),INDEX(International!O$3:O$2000,_xlfn.XMATCH(100,International!O$3:O$2000,1,1)+$BR97)-100), NA())</f>
        <v>#N/A</v>
      </c>
      <c r="CD97" t="e" cm="1">
        <f t="array" ref="CD97">IFERROR(IF(OR(ISNA($A97),$AC97&lt;100,INDEX(International!R$3:R$2000,_xlfn.XMATCH(100,International!R$3:R$2000,1,1)+$BR97)=""),NA(),INDEX(International!R$3:R$2000,_xlfn.XMATCH(100,International!R$3:R$2000,1,1)+$BR97)-100), NA())</f>
        <v>#N/A</v>
      </c>
      <c r="CE97" t="e" cm="1">
        <f t="array" ref="CE97">IFERROR(IF(OR(ISNA($A97),$AC97&lt;100,INDEX(International!U$3:U$2000,_xlfn.XMATCH(100,International!U$3:U$2000,1,1)+$BR97)=""),NA(),INDEX(International!U$3:U$2000,_xlfn.XMATCH(100,International!U$3:U$2000,1,1)+$BR97)-100), NA())</f>
        <v>#N/A</v>
      </c>
      <c r="CF97" t="e" cm="1">
        <f t="array" ref="CF97">IFERROR(IF(OR(ISNA($A97),$AC97&lt;100,INDEX(International!X$3:X$2000,_xlfn.XMATCH(100,International!X$3:X$2000,1,1)+$BR97)=""),NA(),INDEX(International!X$3:X$2000,_xlfn.XMATCH(100,International!X$3:X$2000,1,1)+$BR97)-100), NA())</f>
        <v>#N/A</v>
      </c>
      <c r="CG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96+1,CG96+1,NA())))</f>
        <v>#N/A</v>
      </c>
      <c r="CH97" t="e" cm="1">
        <f t="array" ref="CH97">IFERROR(IF(ISNA($A97),NA(),INDEX(B$3:B$2000,_xlfn.XMATCH(Configuration!$B$12,B$3:B$2000,1,1)+$CG97)-Configuration!$B$12), NA())</f>
        <v>#N/A</v>
      </c>
      <c r="CI97" t="e" cm="1">
        <f t="array" ref="CI97">IFERROR(IF(ISNA($A97),NA(),INDEX(E$3:E$2000,_xlfn.XMATCH(Configuration!$B$12,E$3:E$2000,1,1)+$CG97)-Configuration!$B$12), NA())</f>
        <v>#N/A</v>
      </c>
      <c r="CJ97" t="e" cm="1">
        <f t="array" ref="CJ97">IFERROR(IF(ISNA($A97),NA(),INDEX(H$3:H$2000,_xlfn.XMATCH(Configuration!$B$12,H$3:H$2000,1,1)+$CG97)-Configuration!$B$12), NA())</f>
        <v>#N/A</v>
      </c>
      <c r="CK97" t="e" cm="1">
        <f t="array" ref="CK97">IFERROR(IF(ISNA($A97),NA(),INDEX(K$3:K$2000,_xlfn.XMATCH(Configuration!$B$12,K$3:K$2000,1,1)+$CG97)-Configuration!$B$12), NA())</f>
        <v>#N/A</v>
      </c>
      <c r="CL97" t="e" cm="1">
        <f t="array" ref="CL97">IFERROR(IF(ISNA($A97),NA(),INDEX(N$3:N$2000,_xlfn.XMATCH(Configuration!$B$12,N$3:N$2000,1,1)+$CG97)-Configuration!$B$12), NA())</f>
        <v>#N/A</v>
      </c>
      <c r="CM97" t="e" cm="1">
        <f t="array" ref="CM97">IFERROR(IF(ISNA($A97),NA(),INDEX(Q$3:Q$2000,_xlfn.XMATCH(Configuration!$B$12,Q$3:Q$2000,1,1)+$CG97)-Configuration!$B$12), NA())</f>
        <v>#N/A</v>
      </c>
      <c r="CN97" t="e" cm="1">
        <f t="array" ref="CN97">IFERROR(IF(ISNA($A97),NA(),INDEX(T$3:T$2000,_xlfn.XMATCH(Configuration!$B$12,T$3:T$2000,1,1)+$CG97)-Configuration!$B$12), NA())</f>
        <v>#N/A</v>
      </c>
      <c r="CO97" t="e" cm="1">
        <f t="array" ref="CO97">IFERROR(IF(ISNA($A97),NA(),INDEX(W$3:W$2000,_xlfn.XMATCH(Configuration!$B$12,W$3:W$2000,1,1)+$CG97)-Configuration!$B$12), NA())</f>
        <v>#N/A</v>
      </c>
    </row>
    <row r="98" spans="1:9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31"/>
        <v/>
      </c>
      <c r="AD98" t="str">
        <f t="shared" si="32"/>
        <v/>
      </c>
      <c r="AE98" t="str">
        <f t="shared" si="33"/>
        <v/>
      </c>
      <c r="AF98" s="5" t="str">
        <f t="shared" si="34"/>
        <v/>
      </c>
      <c r="AG98" t="str">
        <f t="shared" si="35"/>
        <v/>
      </c>
      <c r="AH98" t="str">
        <f t="shared" si="36"/>
        <v/>
      </c>
      <c r="AI98" t="str">
        <f t="shared" si="37"/>
        <v/>
      </c>
      <c r="AJ98" t="str">
        <f t="shared" si="38"/>
        <v/>
      </c>
      <c r="AK98" t="str">
        <f t="shared" si="39"/>
        <v/>
      </c>
      <c r="AL98" s="2" t="str">
        <f t="shared" si="40"/>
        <v/>
      </c>
      <c r="AM98" s="2" t="str">
        <f t="shared" si="41"/>
        <v/>
      </c>
      <c r="AN98" s="2" t="str">
        <f t="shared" si="42"/>
        <v/>
      </c>
      <c r="AO98" s="2" t="str">
        <f t="shared" si="43"/>
        <v/>
      </c>
      <c r="AP98" s="2" t="str">
        <f t="shared" si="44"/>
        <v/>
      </c>
      <c r="AQ98" s="2" t="str">
        <f t="shared" si="45"/>
        <v/>
      </c>
      <c r="AR98" s="2" t="str">
        <f t="shared" si="46"/>
        <v/>
      </c>
      <c r="AS98" s="2" t="str">
        <f t="shared" si="47"/>
        <v/>
      </c>
      <c r="AT98" s="2" t="str">
        <f t="shared" si="48"/>
        <v/>
      </c>
      <c r="AU98" s="2" t="str">
        <f t="shared" si="49"/>
        <v/>
      </c>
      <c r="AV98" s="3" t="str">
        <f t="shared" ca="1" si="50"/>
        <v/>
      </c>
      <c r="AW98" s="2" t="str">
        <f t="shared" si="51"/>
        <v/>
      </c>
      <c r="AX98" s="2" t="str">
        <f t="shared" si="52"/>
        <v/>
      </c>
      <c r="AY98" t="str">
        <f t="shared" si="53"/>
        <v/>
      </c>
      <c r="AZ98" t="str">
        <f t="shared" si="5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5"/>
        <v>#N/A</v>
      </c>
      <c r="BS98" t="e">
        <f t="shared" si="56"/>
        <v>#N/A</v>
      </c>
      <c r="BT98" t="e">
        <f t="shared" si="57"/>
        <v>#N/A</v>
      </c>
      <c r="BU98" t="e">
        <f t="shared" si="58"/>
        <v>#N/A</v>
      </c>
      <c r="BV98" t="e">
        <f t="shared" si="59"/>
        <v>#N/A</v>
      </c>
      <c r="BW98" t="e">
        <f t="shared" si="60"/>
        <v>#N/A</v>
      </c>
      <c r="BX98" t="e">
        <f t="shared" si="61"/>
        <v>#N/A</v>
      </c>
      <c r="BY98" t="e" cm="1">
        <f t="array" ref="BY98">IFERROR(IF(OR(ISNA($A98),$AC98&lt;100,INDEX(International!C$3:C$2000,_xlfn.XMATCH(100,International!C$3:C$2000,1,1)+$BR98)=""),NA(),INDEX(International!C$3:C$2000,_xlfn.XMATCH(100,International!C$3:C$2000,1,1)+$BR98)-100), NA())</f>
        <v>#N/A</v>
      </c>
      <c r="BZ98" t="e" cm="1">
        <f t="array" ref="BZ98">IFERROR(IF(OR(ISNA($A98),$AC98&lt;100,INDEX(International!F$3:F$2000,_xlfn.XMATCH(100,International!F$3:F$2000,1,1)+$BR98)=""),NA(),INDEX(International!F$3:F$2000,_xlfn.XMATCH(100,International!F$3:F$2000,1,1)+$BR98)-100), NA())</f>
        <v>#N/A</v>
      </c>
      <c r="CA98" t="e" cm="1">
        <f t="array" ref="CA98">IFERROR(IF(OR(ISNA($A98),$AC98&lt;100,INDEX(International!I$3:I$2000,_xlfn.XMATCH(100,International!I$3:I$2000,1,1)+$BR98)=""),NA(),INDEX(International!I$3:I$2000,_xlfn.XMATCH(100,International!I$3:I$2000,1,1)+$BR98)-100), NA())</f>
        <v>#N/A</v>
      </c>
      <c r="CB98" t="e" cm="1">
        <f t="array" ref="CB98">IFERROR(IF(OR(ISNA($A98),$AC98&lt;100,INDEX(International!L$3:L$2000,_xlfn.XMATCH(100,International!L$3:L$2000,1,1)+$BR98)=""),NA(),INDEX(International!L$3:L$2000,_xlfn.XMATCH(100,International!L$3:L$2000,1,1)+$BR98)-100), NA())</f>
        <v>#N/A</v>
      </c>
      <c r="CC98" t="e" cm="1">
        <f t="array" ref="CC98">IFERROR(IF(OR(ISNA($A98),$AC98&lt;100,INDEX(International!O$3:O$2000,_xlfn.XMATCH(100,International!O$3:O$2000,1,1)+$BR98)=""),NA(),INDEX(International!O$3:O$2000,_xlfn.XMATCH(100,International!O$3:O$2000,1,1)+$BR98)-100), NA())</f>
        <v>#N/A</v>
      </c>
      <c r="CD98" t="e" cm="1">
        <f t="array" ref="CD98">IFERROR(IF(OR(ISNA($A98),$AC98&lt;100,INDEX(International!R$3:R$2000,_xlfn.XMATCH(100,International!R$3:R$2000,1,1)+$BR98)=""),NA(),INDEX(International!R$3:R$2000,_xlfn.XMATCH(100,International!R$3:R$2000,1,1)+$BR98)-100), NA())</f>
        <v>#N/A</v>
      </c>
      <c r="CE98" t="e" cm="1">
        <f t="array" ref="CE98">IFERROR(IF(OR(ISNA($A98),$AC98&lt;100,INDEX(International!U$3:U$2000,_xlfn.XMATCH(100,International!U$3:U$2000,1,1)+$BR98)=""),NA(),INDEX(International!U$3:U$2000,_xlfn.XMATCH(100,International!U$3:U$2000,1,1)+$BR98)-100), NA())</f>
        <v>#N/A</v>
      </c>
      <c r="CF98" t="e" cm="1">
        <f t="array" ref="CF98">IFERROR(IF(OR(ISNA($A98),$AC98&lt;100,INDEX(International!X$3:X$2000,_xlfn.XMATCH(100,International!X$3:X$2000,1,1)+$BR98)=""),NA(),INDEX(International!X$3:X$2000,_xlfn.XMATCH(100,International!X$3:X$2000,1,1)+$BR98)-100), NA())</f>
        <v>#N/A</v>
      </c>
      <c r="CG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97+1,CG97+1,NA())))</f>
        <v>#N/A</v>
      </c>
      <c r="CH98" t="e" cm="1">
        <f t="array" ref="CH98">IFERROR(IF(ISNA($A98),NA(),INDEX(B$3:B$2000,_xlfn.XMATCH(Configuration!$B$12,B$3:B$2000,1,1)+$CG98)-Configuration!$B$12), NA())</f>
        <v>#N/A</v>
      </c>
      <c r="CI98" t="e" cm="1">
        <f t="array" ref="CI98">IFERROR(IF(ISNA($A98),NA(),INDEX(E$3:E$2000,_xlfn.XMATCH(Configuration!$B$12,E$3:E$2000,1,1)+$CG98)-Configuration!$B$12), NA())</f>
        <v>#N/A</v>
      </c>
      <c r="CJ98" t="e" cm="1">
        <f t="array" ref="CJ98">IFERROR(IF(ISNA($A98),NA(),INDEX(H$3:H$2000,_xlfn.XMATCH(Configuration!$B$12,H$3:H$2000,1,1)+$CG98)-Configuration!$B$12), NA())</f>
        <v>#N/A</v>
      </c>
      <c r="CK98" t="e" cm="1">
        <f t="array" ref="CK98">IFERROR(IF(ISNA($A98),NA(),INDEX(K$3:K$2000,_xlfn.XMATCH(Configuration!$B$12,K$3:K$2000,1,1)+$CG98)-Configuration!$B$12), NA())</f>
        <v>#N/A</v>
      </c>
      <c r="CL98" t="e" cm="1">
        <f t="array" ref="CL98">IFERROR(IF(ISNA($A98),NA(),INDEX(N$3:N$2000,_xlfn.XMATCH(Configuration!$B$12,N$3:N$2000,1,1)+$CG98)-Configuration!$B$12), NA())</f>
        <v>#N/A</v>
      </c>
      <c r="CM98" t="e" cm="1">
        <f t="array" ref="CM98">IFERROR(IF(ISNA($A98),NA(),INDEX(Q$3:Q$2000,_xlfn.XMATCH(Configuration!$B$12,Q$3:Q$2000,1,1)+$CG98)-Configuration!$B$12), NA())</f>
        <v>#N/A</v>
      </c>
      <c r="CN98" t="e" cm="1">
        <f t="array" ref="CN98">IFERROR(IF(ISNA($A98),NA(),INDEX(T$3:T$2000,_xlfn.XMATCH(Configuration!$B$12,T$3:T$2000,1,1)+$CG98)-Configuration!$B$12), NA())</f>
        <v>#N/A</v>
      </c>
      <c r="CO98" t="e" cm="1">
        <f t="array" ref="CO98">IFERROR(IF(ISNA($A98),NA(),INDEX(W$3:W$2000,_xlfn.XMATCH(Configuration!$B$12,W$3:W$2000,1,1)+$CG98)-Configuration!$B$12), NA())</f>
        <v>#N/A</v>
      </c>
    </row>
    <row r="99" spans="1:9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31"/>
        <v/>
      </c>
      <c r="AD99" t="str">
        <f t="shared" si="32"/>
        <v/>
      </c>
      <c r="AE99" t="str">
        <f t="shared" si="33"/>
        <v/>
      </c>
      <c r="AF99" s="5" t="str">
        <f t="shared" si="34"/>
        <v/>
      </c>
      <c r="AG99" t="str">
        <f t="shared" si="35"/>
        <v/>
      </c>
      <c r="AH99" t="str">
        <f t="shared" si="36"/>
        <v/>
      </c>
      <c r="AI99" t="str">
        <f t="shared" si="37"/>
        <v/>
      </c>
      <c r="AJ99" t="str">
        <f t="shared" si="38"/>
        <v/>
      </c>
      <c r="AK99" t="str">
        <f t="shared" si="39"/>
        <v/>
      </c>
      <c r="AL99" s="2" t="str">
        <f t="shared" si="40"/>
        <v/>
      </c>
      <c r="AM99" s="2" t="str">
        <f t="shared" si="41"/>
        <v/>
      </c>
      <c r="AN99" s="2" t="str">
        <f t="shared" si="42"/>
        <v/>
      </c>
      <c r="AO99" s="2" t="str">
        <f t="shared" si="43"/>
        <v/>
      </c>
      <c r="AP99" s="2" t="str">
        <f t="shared" si="44"/>
        <v/>
      </c>
      <c r="AQ99" s="2" t="str">
        <f t="shared" si="45"/>
        <v/>
      </c>
      <c r="AR99" s="2" t="str">
        <f t="shared" si="46"/>
        <v/>
      </c>
      <c r="AS99" s="2" t="str">
        <f t="shared" si="47"/>
        <v/>
      </c>
      <c r="AT99" s="2" t="str">
        <f t="shared" si="48"/>
        <v/>
      </c>
      <c r="AU99" s="2" t="str">
        <f t="shared" si="49"/>
        <v/>
      </c>
      <c r="AV99" s="3" t="str">
        <f t="shared" ca="1" si="50"/>
        <v/>
      </c>
      <c r="AW99" s="2" t="str">
        <f t="shared" si="51"/>
        <v/>
      </c>
      <c r="AX99" s="2" t="str">
        <f t="shared" si="52"/>
        <v/>
      </c>
      <c r="AY99" t="str">
        <f t="shared" si="53"/>
        <v/>
      </c>
      <c r="AZ99" t="str">
        <f t="shared" si="5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5"/>
        <v>#N/A</v>
      </c>
      <c r="BS99" t="e">
        <f t="shared" si="56"/>
        <v>#N/A</v>
      </c>
      <c r="BT99" t="e">
        <f t="shared" si="57"/>
        <v>#N/A</v>
      </c>
      <c r="BU99" t="e">
        <f t="shared" si="58"/>
        <v>#N/A</v>
      </c>
      <c r="BV99" t="e">
        <f t="shared" si="59"/>
        <v>#N/A</v>
      </c>
      <c r="BW99" t="e">
        <f t="shared" si="60"/>
        <v>#N/A</v>
      </c>
      <c r="BX99" t="e">
        <f t="shared" si="61"/>
        <v>#N/A</v>
      </c>
      <c r="BY99" t="e" cm="1">
        <f t="array" ref="BY99">IFERROR(IF(OR(ISNA($A99),$AC99&lt;100,INDEX(International!C$3:C$2000,_xlfn.XMATCH(100,International!C$3:C$2000,1,1)+$BR99)=""),NA(),INDEX(International!C$3:C$2000,_xlfn.XMATCH(100,International!C$3:C$2000,1,1)+$BR99)-100), NA())</f>
        <v>#N/A</v>
      </c>
      <c r="BZ99" t="e" cm="1">
        <f t="array" ref="BZ99">IFERROR(IF(OR(ISNA($A99),$AC99&lt;100,INDEX(International!F$3:F$2000,_xlfn.XMATCH(100,International!F$3:F$2000,1,1)+$BR99)=""),NA(),INDEX(International!F$3:F$2000,_xlfn.XMATCH(100,International!F$3:F$2000,1,1)+$BR99)-100), NA())</f>
        <v>#N/A</v>
      </c>
      <c r="CA99" t="e" cm="1">
        <f t="array" ref="CA99">IFERROR(IF(OR(ISNA($A99),$AC99&lt;100,INDEX(International!I$3:I$2000,_xlfn.XMATCH(100,International!I$3:I$2000,1,1)+$BR99)=""),NA(),INDEX(International!I$3:I$2000,_xlfn.XMATCH(100,International!I$3:I$2000,1,1)+$BR99)-100), NA())</f>
        <v>#N/A</v>
      </c>
      <c r="CB99" t="e" cm="1">
        <f t="array" ref="CB99">IFERROR(IF(OR(ISNA($A99),$AC99&lt;100,INDEX(International!L$3:L$2000,_xlfn.XMATCH(100,International!L$3:L$2000,1,1)+$BR99)=""),NA(),INDEX(International!L$3:L$2000,_xlfn.XMATCH(100,International!L$3:L$2000,1,1)+$BR99)-100), NA())</f>
        <v>#N/A</v>
      </c>
      <c r="CC99" t="e" cm="1">
        <f t="array" ref="CC99">IFERROR(IF(OR(ISNA($A99),$AC99&lt;100,INDEX(International!O$3:O$2000,_xlfn.XMATCH(100,International!O$3:O$2000,1,1)+$BR99)=""),NA(),INDEX(International!O$3:O$2000,_xlfn.XMATCH(100,International!O$3:O$2000,1,1)+$BR99)-100), NA())</f>
        <v>#N/A</v>
      </c>
      <c r="CD99" t="e" cm="1">
        <f t="array" ref="CD99">IFERROR(IF(OR(ISNA($A99),$AC99&lt;100,INDEX(International!R$3:R$2000,_xlfn.XMATCH(100,International!R$3:R$2000,1,1)+$BR99)=""),NA(),INDEX(International!R$3:R$2000,_xlfn.XMATCH(100,International!R$3:R$2000,1,1)+$BR99)-100), NA())</f>
        <v>#N/A</v>
      </c>
      <c r="CE99" t="e" cm="1">
        <f t="array" ref="CE99">IFERROR(IF(OR(ISNA($A99),$AC99&lt;100,INDEX(International!U$3:U$2000,_xlfn.XMATCH(100,International!U$3:U$2000,1,1)+$BR99)=""),NA(),INDEX(International!U$3:U$2000,_xlfn.XMATCH(100,International!U$3:U$2000,1,1)+$BR99)-100), NA())</f>
        <v>#N/A</v>
      </c>
      <c r="CF99" t="e" cm="1">
        <f t="array" ref="CF99">IFERROR(IF(OR(ISNA($A99),$AC99&lt;100,INDEX(International!X$3:X$2000,_xlfn.XMATCH(100,International!X$3:X$2000,1,1)+$BR99)=""),NA(),INDEX(International!X$3:X$2000,_xlfn.XMATCH(100,International!X$3:X$2000,1,1)+$BR99)-100), NA())</f>
        <v>#N/A</v>
      </c>
      <c r="CG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98+1,CG98+1,NA())))</f>
        <v>#N/A</v>
      </c>
      <c r="CH99" t="e" cm="1">
        <f t="array" ref="CH99">IFERROR(IF(ISNA($A99),NA(),INDEX(B$3:B$2000,_xlfn.XMATCH(Configuration!$B$12,B$3:B$2000,1,1)+$CG99)-Configuration!$B$12), NA())</f>
        <v>#N/A</v>
      </c>
      <c r="CI99" t="e" cm="1">
        <f t="array" ref="CI99">IFERROR(IF(ISNA($A99),NA(),INDEX(E$3:E$2000,_xlfn.XMATCH(Configuration!$B$12,E$3:E$2000,1,1)+$CG99)-Configuration!$B$12), NA())</f>
        <v>#N/A</v>
      </c>
      <c r="CJ99" t="e" cm="1">
        <f t="array" ref="CJ99">IFERROR(IF(ISNA($A99),NA(),INDEX(H$3:H$2000,_xlfn.XMATCH(Configuration!$B$12,H$3:H$2000,1,1)+$CG99)-Configuration!$B$12), NA())</f>
        <v>#N/A</v>
      </c>
      <c r="CK99" t="e" cm="1">
        <f t="array" ref="CK99">IFERROR(IF(ISNA($A99),NA(),INDEX(K$3:K$2000,_xlfn.XMATCH(Configuration!$B$12,K$3:K$2000,1,1)+$CG99)-Configuration!$B$12), NA())</f>
        <v>#N/A</v>
      </c>
      <c r="CL99" t="e" cm="1">
        <f t="array" ref="CL99">IFERROR(IF(ISNA($A99),NA(),INDEX(N$3:N$2000,_xlfn.XMATCH(Configuration!$B$12,N$3:N$2000,1,1)+$CG99)-Configuration!$B$12), NA())</f>
        <v>#N/A</v>
      </c>
      <c r="CM99" t="e" cm="1">
        <f t="array" ref="CM99">IFERROR(IF(ISNA($A99),NA(),INDEX(Q$3:Q$2000,_xlfn.XMATCH(Configuration!$B$12,Q$3:Q$2000,1,1)+$CG99)-Configuration!$B$12), NA())</f>
        <v>#N/A</v>
      </c>
      <c r="CN99" t="e" cm="1">
        <f t="array" ref="CN99">IFERROR(IF(ISNA($A99),NA(),INDEX(T$3:T$2000,_xlfn.XMATCH(Configuration!$B$12,T$3:T$2000,1,1)+$CG99)-Configuration!$B$12), NA())</f>
        <v>#N/A</v>
      </c>
      <c r="CO99" t="e" cm="1">
        <f t="array" ref="CO99">IFERROR(IF(ISNA($A99),NA(),INDEX(W$3:W$2000,_xlfn.XMATCH(Configuration!$B$12,W$3:W$2000,1,1)+$CG99)-Configuration!$B$12), NA())</f>
        <v>#N/A</v>
      </c>
    </row>
    <row r="100" spans="1:9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  <c r="AF100" s="5" t="str">
        <f t="shared" si="34"/>
        <v/>
      </c>
      <c r="AG100" t="str">
        <f t="shared" si="35"/>
        <v/>
      </c>
      <c r="AH100" t="str">
        <f t="shared" si="36"/>
        <v/>
      </c>
      <c r="AI100" t="str">
        <f t="shared" si="37"/>
        <v/>
      </c>
      <c r="AJ100" t="str">
        <f t="shared" si="38"/>
        <v/>
      </c>
      <c r="AK100" t="str">
        <f t="shared" si="39"/>
        <v/>
      </c>
      <c r="AL100" s="2" t="str">
        <f t="shared" si="40"/>
        <v/>
      </c>
      <c r="AM100" s="2" t="str">
        <f t="shared" si="41"/>
        <v/>
      </c>
      <c r="AN100" s="2" t="str">
        <f t="shared" si="42"/>
        <v/>
      </c>
      <c r="AO100" s="2" t="str">
        <f t="shared" si="43"/>
        <v/>
      </c>
      <c r="AP100" s="2" t="str">
        <f t="shared" si="44"/>
        <v/>
      </c>
      <c r="AQ100" s="2" t="str">
        <f t="shared" si="45"/>
        <v/>
      </c>
      <c r="AR100" s="2" t="str">
        <f t="shared" si="46"/>
        <v/>
      </c>
      <c r="AS100" s="2" t="str">
        <f t="shared" si="47"/>
        <v/>
      </c>
      <c r="AT100" s="2" t="str">
        <f t="shared" si="48"/>
        <v/>
      </c>
      <c r="AU100" s="2" t="str">
        <f t="shared" si="49"/>
        <v/>
      </c>
      <c r="AV100" s="3" t="str">
        <f t="shared" ca="1" si="50"/>
        <v/>
      </c>
      <c r="AW100" s="2" t="str">
        <f t="shared" si="51"/>
        <v/>
      </c>
      <c r="AX100" s="2" t="str">
        <f t="shared" si="52"/>
        <v/>
      </c>
      <c r="AY100" t="str">
        <f t="shared" si="53"/>
        <v/>
      </c>
      <c r="AZ100" t="str">
        <f t="shared" si="5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5"/>
        <v>#N/A</v>
      </c>
      <c r="BS100" t="e">
        <f t="shared" si="56"/>
        <v>#N/A</v>
      </c>
      <c r="BT100" t="e">
        <f t="shared" si="57"/>
        <v>#N/A</v>
      </c>
      <c r="BU100" t="e">
        <f t="shared" si="58"/>
        <v>#N/A</v>
      </c>
      <c r="BV100" t="e">
        <f t="shared" si="59"/>
        <v>#N/A</v>
      </c>
      <c r="BW100" t="e">
        <f t="shared" si="60"/>
        <v>#N/A</v>
      </c>
      <c r="BX100" t="e">
        <f t="shared" si="61"/>
        <v>#N/A</v>
      </c>
      <c r="BY100" t="e" cm="1">
        <f t="array" ref="BY100">IFERROR(IF(OR(ISNA($A100),$AC100&lt;100,INDEX(International!C$3:C$2000,_xlfn.XMATCH(100,International!C$3:C$2000,1,1)+$BR100)=""),NA(),INDEX(International!C$3:C$2000,_xlfn.XMATCH(100,International!C$3:C$2000,1,1)+$BR100)-100), NA())</f>
        <v>#N/A</v>
      </c>
      <c r="BZ100" t="e" cm="1">
        <f t="array" ref="BZ100">IFERROR(IF(OR(ISNA($A100),$AC100&lt;100,INDEX(International!F$3:F$2000,_xlfn.XMATCH(100,International!F$3:F$2000,1,1)+$BR100)=""),NA(),INDEX(International!F$3:F$2000,_xlfn.XMATCH(100,International!F$3:F$2000,1,1)+$BR100)-100), NA())</f>
        <v>#N/A</v>
      </c>
      <c r="CA100" t="e" cm="1">
        <f t="array" ref="CA100">IFERROR(IF(OR(ISNA($A100),$AC100&lt;100,INDEX(International!I$3:I$2000,_xlfn.XMATCH(100,International!I$3:I$2000,1,1)+$BR100)=""),NA(),INDEX(International!I$3:I$2000,_xlfn.XMATCH(100,International!I$3:I$2000,1,1)+$BR100)-100), NA())</f>
        <v>#N/A</v>
      </c>
      <c r="CB100" t="e" cm="1">
        <f t="array" ref="CB100">IFERROR(IF(OR(ISNA($A100),$AC100&lt;100,INDEX(International!L$3:L$2000,_xlfn.XMATCH(100,International!L$3:L$2000,1,1)+$BR100)=""),NA(),INDEX(International!L$3:L$2000,_xlfn.XMATCH(100,International!L$3:L$2000,1,1)+$BR100)-100), NA())</f>
        <v>#N/A</v>
      </c>
      <c r="CC100" t="e" cm="1">
        <f t="array" ref="CC100">IFERROR(IF(OR(ISNA($A100),$AC100&lt;100,INDEX(International!O$3:O$2000,_xlfn.XMATCH(100,International!O$3:O$2000,1,1)+$BR100)=""),NA(),INDEX(International!O$3:O$2000,_xlfn.XMATCH(100,International!O$3:O$2000,1,1)+$BR100)-100), NA())</f>
        <v>#N/A</v>
      </c>
      <c r="CD100" t="e" cm="1">
        <f t="array" ref="CD100">IFERROR(IF(OR(ISNA($A100),$AC100&lt;100,INDEX(International!R$3:R$2000,_xlfn.XMATCH(100,International!R$3:R$2000,1,1)+$BR100)=""),NA(),INDEX(International!R$3:R$2000,_xlfn.XMATCH(100,International!R$3:R$2000,1,1)+$BR100)-100), NA())</f>
        <v>#N/A</v>
      </c>
      <c r="CE100" t="e" cm="1">
        <f t="array" ref="CE100">IFERROR(IF(OR(ISNA($A100),$AC100&lt;100,INDEX(International!U$3:U$2000,_xlfn.XMATCH(100,International!U$3:U$2000,1,1)+$BR100)=""),NA(),INDEX(International!U$3:U$2000,_xlfn.XMATCH(100,International!U$3:U$2000,1,1)+$BR100)-100), NA())</f>
        <v>#N/A</v>
      </c>
      <c r="CF100" t="e" cm="1">
        <f t="array" ref="CF100">IFERROR(IF(OR(ISNA($A100),$AC100&lt;100,INDEX(International!X$3:X$2000,_xlfn.XMATCH(100,International!X$3:X$2000,1,1)+$BR100)=""),NA(),INDEX(International!X$3:X$2000,_xlfn.XMATCH(100,International!X$3:X$2000,1,1)+$BR100)-100), NA())</f>
        <v>#N/A</v>
      </c>
      <c r="CG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99+1,CG99+1,NA())))</f>
        <v>#N/A</v>
      </c>
      <c r="CH100" t="e" cm="1">
        <f t="array" ref="CH100">IFERROR(IF(ISNA($A100),NA(),INDEX(B$3:B$2000,_xlfn.XMATCH(Configuration!$B$12,B$3:B$2000,1,1)+$CG100)-Configuration!$B$12), NA())</f>
        <v>#N/A</v>
      </c>
      <c r="CI100" t="e" cm="1">
        <f t="array" ref="CI100">IFERROR(IF(ISNA($A100),NA(),INDEX(E$3:E$2000,_xlfn.XMATCH(Configuration!$B$12,E$3:E$2000,1,1)+$CG100)-Configuration!$B$12), NA())</f>
        <v>#N/A</v>
      </c>
      <c r="CJ100" t="e" cm="1">
        <f t="array" ref="CJ100">IFERROR(IF(ISNA($A100),NA(),INDEX(H$3:H$2000,_xlfn.XMATCH(Configuration!$B$12,H$3:H$2000,1,1)+$CG100)-Configuration!$B$12), NA())</f>
        <v>#N/A</v>
      </c>
      <c r="CK100" t="e" cm="1">
        <f t="array" ref="CK100">IFERROR(IF(ISNA($A100),NA(),INDEX(K$3:K$2000,_xlfn.XMATCH(Configuration!$B$12,K$3:K$2000,1,1)+$CG100)-Configuration!$B$12), NA())</f>
        <v>#N/A</v>
      </c>
      <c r="CL100" t="e" cm="1">
        <f t="array" ref="CL100">IFERROR(IF(ISNA($A100),NA(),INDEX(N$3:N$2000,_xlfn.XMATCH(Configuration!$B$12,N$3:N$2000,1,1)+$CG100)-Configuration!$B$12), NA())</f>
        <v>#N/A</v>
      </c>
      <c r="CM100" t="e" cm="1">
        <f t="array" ref="CM100">IFERROR(IF(ISNA($A100),NA(),INDEX(Q$3:Q$2000,_xlfn.XMATCH(Configuration!$B$12,Q$3:Q$2000,1,1)+$CG100)-Configuration!$B$12), NA())</f>
        <v>#N/A</v>
      </c>
      <c r="CN100" t="e" cm="1">
        <f t="array" ref="CN100">IFERROR(IF(ISNA($A100),NA(),INDEX(T$3:T$2000,_xlfn.XMATCH(Configuration!$B$12,T$3:T$2000,1,1)+$CG100)-Configuration!$B$12), NA())</f>
        <v>#N/A</v>
      </c>
      <c r="CO100" t="e" cm="1">
        <f t="array" ref="CO100">IFERROR(IF(ISNA($A100),NA(),INDEX(W$3:W$2000,_xlfn.XMATCH(Configuration!$B$12,W$3:W$2000,1,1)+$CG100)-Configuration!$B$12), NA())</f>
        <v>#N/A</v>
      </c>
    </row>
    <row r="101" spans="1:93" x14ac:dyDescent="0.2">
      <c r="A101" s="1"/>
    </row>
    <row r="102" spans="1:93" x14ac:dyDescent="0.2">
      <c r="A102" s="1"/>
    </row>
    <row r="103" spans="1:93" x14ac:dyDescent="0.2">
      <c r="A103" s="1"/>
    </row>
    <row r="104" spans="1:93" x14ac:dyDescent="0.2">
      <c r="A104" s="1"/>
    </row>
    <row r="105" spans="1:93" x14ac:dyDescent="0.2">
      <c r="A105" s="1"/>
    </row>
    <row r="106" spans="1:93" x14ac:dyDescent="0.2">
      <c r="A106" s="1"/>
    </row>
    <row r="107" spans="1:93" x14ac:dyDescent="0.2">
      <c r="A107" s="1"/>
    </row>
    <row r="108" spans="1:93" x14ac:dyDescent="0.2">
      <c r="A108" s="1"/>
    </row>
    <row r="109" spans="1:93" x14ac:dyDescent="0.2">
      <c r="A109" s="1"/>
    </row>
    <row r="110" spans="1:93" x14ac:dyDescent="0.2">
      <c r="A110" s="1"/>
    </row>
    <row r="111" spans="1:93" x14ac:dyDescent="0.2">
      <c r="A111" s="1"/>
    </row>
    <row r="112" spans="1:9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CG1:CO1"/>
    <mergeCell ref="BJ1:BK1"/>
    <mergeCell ref="BF1:BG1"/>
    <mergeCell ref="BH1:BI1"/>
    <mergeCell ref="BL1:BM1"/>
    <mergeCell ref="BN1:BO1"/>
    <mergeCell ref="BP1:BQ1"/>
    <mergeCell ref="BS1:CF1"/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D11" activePane="bottomRight" state="frozen"/>
      <selection pane="topRight" activeCell="B1" sqref="B1"/>
      <selection pane="bottomLeft" activeCell="A3" sqref="A3"/>
      <selection pane="bottomRight" activeCell="Q55" sqref="Q55"/>
    </sheetView>
  </sheetViews>
  <sheetFormatPr baseColWidth="10" defaultColWidth="10.83203125" defaultRowHeight="15" x14ac:dyDescent="0.2"/>
  <cols>
    <col min="4" max="4" width="23" style="3" bestFit="1" customWidth="1"/>
    <col min="7" max="7" width="10.83203125" style="3"/>
  </cols>
  <sheetData>
    <row r="1" spans="1:25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  <c r="Q1" s="11" t="s">
        <v>145</v>
      </c>
      <c r="R1" s="11"/>
      <c r="S1" s="11"/>
      <c r="T1" s="11" t="s">
        <v>151</v>
      </c>
      <c r="U1" s="11"/>
      <c r="V1" s="11"/>
      <c r="W1" s="11" t="s">
        <v>155</v>
      </c>
      <c r="X1" s="11"/>
      <c r="Y1" s="11"/>
    </row>
    <row r="2" spans="1:25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  <c r="Q2" t="s">
        <v>69</v>
      </c>
      <c r="R2" t="s">
        <v>5</v>
      </c>
      <c r="S2" s="3" t="s">
        <v>73</v>
      </c>
      <c r="T2" t="s">
        <v>69</v>
      </c>
      <c r="U2" t="s">
        <v>5</v>
      </c>
      <c r="V2" s="3" t="s">
        <v>73</v>
      </c>
      <c r="W2" t="s">
        <v>69</v>
      </c>
      <c r="X2" t="s">
        <v>5</v>
      </c>
      <c r="Y2" s="3" t="s">
        <v>73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/>
      <c r="B64" t="str">
        <f t="shared" si="0"/>
        <v/>
      </c>
      <c r="D64" s="3" t="str">
        <f>IF($A64="","",C64/(Configuration!$B$2/1000000))</f>
        <v/>
      </c>
      <c r="E64" t="str">
        <f t="shared" si="1"/>
        <v/>
      </c>
      <c r="G64" s="3" t="str">
        <f>IF($A64="","",F64/(Configuration!$B$3/1000000))</f>
        <v/>
      </c>
      <c r="H64" t="str">
        <f t="shared" si="2"/>
        <v/>
      </c>
      <c r="J64" s="3" t="str">
        <f>IF($A64="","",I64/(Configuration!$B$4/1000000))</f>
        <v/>
      </c>
      <c r="K64" t="str">
        <f t="shared" si="3"/>
        <v/>
      </c>
      <c r="M64" s="3" t="str">
        <f>IF($A64="","",L64/(Configuration!$B$5/1000000))</f>
        <v/>
      </c>
      <c r="N64" t="str">
        <f t="shared" si="4"/>
        <v/>
      </c>
      <c r="P64" s="3" t="str">
        <f>IF($A64="","",O64/(Configuration!$B$6/1000000))</f>
        <v/>
      </c>
      <c r="Q64" t="str">
        <f t="shared" si="5"/>
        <v/>
      </c>
      <c r="S64" s="3" t="str">
        <f>IF($A64="","",R64/(Configuration!$B$7/1000000))</f>
        <v/>
      </c>
      <c r="T64" t="str">
        <f t="shared" si="6"/>
        <v/>
      </c>
      <c r="V64" s="3" t="str">
        <f>IF($A64="","",U64/(Configuration!$B$8/1000000))</f>
        <v/>
      </c>
      <c r="W64" t="str">
        <f t="shared" si="7"/>
        <v/>
      </c>
      <c r="Y64" s="3" t="str">
        <f>IF($A64="","",X64/(Configuration!$B$9/1000000))</f>
        <v/>
      </c>
    </row>
    <row r="65" spans="1:25" x14ac:dyDescent="0.2">
      <c r="A65" s="1"/>
      <c r="B65" t="str">
        <f t="shared" si="0"/>
        <v/>
      </c>
      <c r="D65" s="3" t="str">
        <f>IF($A65="","",C65/(Configuration!$B$2/1000000))</f>
        <v/>
      </c>
      <c r="E65" t="str">
        <f t="shared" si="1"/>
        <v/>
      </c>
      <c r="G65" s="3" t="str">
        <f>IF($A65="","",F65/(Configuration!$B$3/1000000))</f>
        <v/>
      </c>
      <c r="H65" t="str">
        <f t="shared" si="2"/>
        <v/>
      </c>
      <c r="J65" s="3" t="str">
        <f>IF($A65="","",I65/(Configuration!$B$4/1000000))</f>
        <v/>
      </c>
      <c r="K65" t="str">
        <f t="shared" si="3"/>
        <v/>
      </c>
      <c r="M65" s="3" t="str">
        <f>IF($A65="","",L65/(Configuration!$B$5/1000000))</f>
        <v/>
      </c>
      <c r="N65" t="str">
        <f t="shared" si="4"/>
        <v/>
      </c>
      <c r="P65" s="3" t="str">
        <f>IF($A65="","",O65/(Configuration!$B$6/1000000))</f>
        <v/>
      </c>
      <c r="Q65" t="str">
        <f t="shared" si="5"/>
        <v/>
      </c>
      <c r="S65" s="3" t="str">
        <f>IF($A65="","",R65/(Configuration!$B$7/1000000))</f>
        <v/>
      </c>
      <c r="T65" t="str">
        <f t="shared" si="6"/>
        <v/>
      </c>
      <c r="V65" s="3" t="str">
        <f>IF($A65="","",U65/(Configuration!$B$8/1000000))</f>
        <v/>
      </c>
      <c r="W65" t="str">
        <f t="shared" si="7"/>
        <v/>
      </c>
      <c r="Y65" s="3" t="str">
        <f>IF($A65="","",X65/(Configuration!$B$9/1000000))</f>
        <v/>
      </c>
    </row>
    <row r="66" spans="1:25" x14ac:dyDescent="0.2">
      <c r="A66" s="1"/>
      <c r="B66" t="str">
        <f t="shared" si="0"/>
        <v/>
      </c>
      <c r="D66" s="3" t="str">
        <f>IF($A66="","",C66/(Configuration!$B$2/1000000))</f>
        <v/>
      </c>
      <c r="E66" t="str">
        <f t="shared" si="1"/>
        <v/>
      </c>
      <c r="G66" s="3" t="str">
        <f>IF($A66="","",F66/(Configuration!$B$3/1000000))</f>
        <v/>
      </c>
      <c r="H66" t="str">
        <f t="shared" si="2"/>
        <v/>
      </c>
      <c r="J66" s="3" t="str">
        <f>IF($A66="","",I66/(Configuration!$B$4/1000000))</f>
        <v/>
      </c>
      <c r="K66" t="str">
        <f t="shared" si="3"/>
        <v/>
      </c>
      <c r="M66" s="3" t="str">
        <f>IF($A66="","",L66/(Configuration!$B$5/1000000))</f>
        <v/>
      </c>
      <c r="N66" t="str">
        <f t="shared" si="4"/>
        <v/>
      </c>
      <c r="P66" s="3" t="str">
        <f>IF($A66="","",O66/(Configuration!$B$6/1000000))</f>
        <v/>
      </c>
      <c r="Q66" t="str">
        <f t="shared" si="5"/>
        <v/>
      </c>
      <c r="S66" s="3" t="str">
        <f>IF($A66="","",R66/(Configuration!$B$7/1000000))</f>
        <v/>
      </c>
      <c r="T66" t="str">
        <f t="shared" si="6"/>
        <v/>
      </c>
      <c r="V66" s="3" t="str">
        <f>IF($A66="","",U66/(Configuration!$B$8/1000000))</f>
        <v/>
      </c>
      <c r="W66" t="str">
        <f t="shared" si="7"/>
        <v/>
      </c>
      <c r="Y66" s="3" t="str">
        <f>IF($A66="","",X66/(Configuration!$B$9/1000000))</f>
        <v/>
      </c>
    </row>
    <row r="67" spans="1:25" x14ac:dyDescent="0.2">
      <c r="A67" s="1"/>
      <c r="B67" t="str">
        <f t="shared" si="0"/>
        <v/>
      </c>
      <c r="D67" s="3" t="str">
        <f>IF($A67="","",C67/(Configuration!$B$2/1000000))</f>
        <v/>
      </c>
      <c r="E67" t="str">
        <f t="shared" si="1"/>
        <v/>
      </c>
      <c r="G67" s="3" t="str">
        <f>IF($A67="","",F67/(Configuration!$B$3/1000000))</f>
        <v/>
      </c>
      <c r="H67" t="str">
        <f t="shared" si="2"/>
        <v/>
      </c>
      <c r="J67" s="3" t="str">
        <f>IF($A67="","",I67/(Configuration!$B$4/1000000))</f>
        <v/>
      </c>
      <c r="K67" t="str">
        <f t="shared" si="3"/>
        <v/>
      </c>
      <c r="M67" s="3" t="str">
        <f>IF($A67="","",L67/(Configuration!$B$5/1000000))</f>
        <v/>
      </c>
      <c r="N67" t="str">
        <f t="shared" si="4"/>
        <v/>
      </c>
      <c r="P67" s="3" t="str">
        <f>IF($A67="","",O67/(Configuration!$B$6/1000000))</f>
        <v/>
      </c>
      <c r="Q67" t="str">
        <f t="shared" si="5"/>
        <v/>
      </c>
      <c r="S67" s="3" t="str">
        <f>IF($A67="","",R67/(Configuration!$B$7/1000000))</f>
        <v/>
      </c>
      <c r="T67" t="str">
        <f t="shared" si="6"/>
        <v/>
      </c>
      <c r="V67" s="3" t="str">
        <f>IF($A67="","",U67/(Configuration!$B$8/1000000))</f>
        <v/>
      </c>
      <c r="W67" t="str">
        <f t="shared" si="7"/>
        <v/>
      </c>
      <c r="Y67" s="3" t="str">
        <f>IF($A67="","",X67/(Configuration!$B$9/1000000))</f>
        <v/>
      </c>
    </row>
    <row r="68" spans="1:25" x14ac:dyDescent="0.2">
      <c r="A68" s="1"/>
      <c r="B68" t="str">
        <f t="shared" ref="B68:B100" si="8">IF(A68="","",IF(ROW()&lt;=3,C68,C68-C67))</f>
        <v/>
      </c>
      <c r="D68" s="3" t="str">
        <f>IF($A68="","",C68/(Configuration!$B$2/1000000))</f>
        <v/>
      </c>
      <c r="E68" t="str">
        <f t="shared" ref="E68:E100" si="9">IF(D68="","",IF(ROW()&lt;=3,F68,F68-F67))</f>
        <v/>
      </c>
      <c r="G68" s="3" t="str">
        <f>IF($A68="","",F68/(Configuration!$B$3/1000000))</f>
        <v/>
      </c>
      <c r="H68" t="str">
        <f t="shared" ref="H68:H100" si="10">IF(G68="","",IF(ROW()&lt;=3,I68,I68-I67))</f>
        <v/>
      </c>
      <c r="J68" s="3" t="str">
        <f>IF($A68="","",I68/(Configuration!$B$4/1000000))</f>
        <v/>
      </c>
      <c r="K68" t="str">
        <f t="shared" ref="K68:K100" si="11">IF(J68="","",IF(ROW()&lt;=3,L68,L68-L67))</f>
        <v/>
      </c>
      <c r="M68" s="3" t="str">
        <f>IF($A68="","",L68/(Configuration!$B$5/1000000))</f>
        <v/>
      </c>
      <c r="N68" t="str">
        <f t="shared" ref="N68:N100" si="12">IF(M68="","",IF(ROW()&lt;=3,O68,O68-O67))</f>
        <v/>
      </c>
      <c r="P68" s="3" t="str">
        <f>IF($A68="","",O68/(Configuration!$B$6/1000000))</f>
        <v/>
      </c>
      <c r="Q68" t="str">
        <f t="shared" ref="Q68:Q102" si="13">IF(P68="","",IF(ROW()&lt;=3,R68,R68-R67))</f>
        <v/>
      </c>
      <c r="S68" s="3" t="str">
        <f>IF($A68="","",R68/(Configuration!$B$7/1000000))</f>
        <v/>
      </c>
      <c r="T68" t="str">
        <f t="shared" ref="T68:T100" si="14">IF(S68="","",IF(ROW()&lt;=3,U68,U68-U67))</f>
        <v/>
      </c>
      <c r="V68" s="3" t="str">
        <f>IF($A68="","",U68/(Configuration!$B$8/1000000))</f>
        <v/>
      </c>
      <c r="W68" t="str">
        <f t="shared" ref="W68:W100" si="15">IF(V68="","",IF(ROW()&lt;=3,X68,X68-X67))</f>
        <v/>
      </c>
      <c r="Y68" s="3" t="str">
        <f>IF($A68="","",X68/(Configuration!$B$9/1000000))</f>
        <v/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47"/>
  <sheetViews>
    <sheetView topLeftCell="A25" zoomScaleNormal="150" zoomScaleSheetLayoutView="100" workbookViewId="0">
      <selection activeCell="A48" sqref="A4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  <row r="42" spans="1:3" x14ac:dyDescent="0.2">
      <c r="B42">
        <v>2</v>
      </c>
      <c r="C42" t="s">
        <v>157</v>
      </c>
    </row>
    <row r="43" spans="1:3" x14ac:dyDescent="0.2">
      <c r="C43" t="s">
        <v>158</v>
      </c>
    </row>
    <row r="44" spans="1:3" x14ac:dyDescent="0.2">
      <c r="C44" t="s">
        <v>159</v>
      </c>
    </row>
    <row r="45" spans="1:3" x14ac:dyDescent="0.2">
      <c r="C45" t="s">
        <v>160</v>
      </c>
    </row>
    <row r="46" spans="1:3" x14ac:dyDescent="0.2">
      <c r="C46" t="s">
        <v>161</v>
      </c>
    </row>
    <row r="47" spans="1:3" x14ac:dyDescent="0.2">
      <c r="B47">
        <v>3</v>
      </c>
      <c r="C47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A10" sqref="A10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7" spans="1:3" x14ac:dyDescent="0.2">
      <c r="A7" t="s">
        <v>146</v>
      </c>
      <c r="B7">
        <v>5703600</v>
      </c>
      <c r="C7" t="s">
        <v>147</v>
      </c>
    </row>
    <row r="8" spans="1:3" x14ac:dyDescent="0.2">
      <c r="A8" t="s">
        <v>149</v>
      </c>
      <c r="B8">
        <v>51780579</v>
      </c>
      <c r="C8" t="s">
        <v>150</v>
      </c>
    </row>
    <row r="9" spans="1:3" x14ac:dyDescent="0.2">
      <c r="A9" t="s">
        <v>153</v>
      </c>
      <c r="B9">
        <v>63182178</v>
      </c>
      <c r="C9" t="s">
        <v>154</v>
      </c>
    </row>
    <row r="12" spans="1:3" x14ac:dyDescent="0.2">
      <c r="A12" t="s">
        <v>130</v>
      </c>
      <c r="B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2020-03-22T11:23:29Z</dcterms:modified>
</cp:coreProperties>
</file>