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F2AF1E4C-F52E-9B44-82FB-742CBBA73A2B}" xr6:coauthVersionLast="45" xr6:coauthVersionMax="45" xr10:uidLastSave="{00000000-0000-0000-0000-000000000000}"/>
  <bookViews>
    <workbookView xWindow="2580" yWindow="460" windowWidth="34260" windowHeight="23540" activeTab="10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National Infections Without NSW" sheetId="7" r:id="rId7"/>
    <sheet name="Infections by State" sheetId="9" r:id="rId8"/>
    <sheet name="Days to double" sheetId="10" r:id="rId9"/>
    <sheet name="Active Cases" sheetId="6" r:id="rId10"/>
    <sheet name="Changelog" sheetId="12" r:id="rId11"/>
    <sheet name="Connfiguration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4" i="2" l="1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3" i="2"/>
  <c r="F54" i="14" l="1"/>
  <c r="F55" i="14"/>
  <c r="F56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D56" i="14" s="1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D55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A54" i="2"/>
  <c r="Z54" i="2"/>
  <c r="AA54" i="2"/>
  <c r="A55" i="2"/>
  <c r="A56" i="2"/>
  <c r="Z56" i="2" s="1"/>
  <c r="AB5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H100" i="2" s="1"/>
  <c r="A3" i="2"/>
  <c r="BD3" i="2" s="1" a="1"/>
  <c r="BD3" i="2" s="1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3" i="14"/>
  <c r="C4" i="14"/>
  <c r="C5" i="14"/>
  <c r="C6" i="14"/>
  <c r="C7" i="14"/>
  <c r="C3" i="14"/>
  <c r="D3" i="14"/>
  <c r="D4" i="14"/>
  <c r="D5" i="14"/>
  <c r="D6" i="14"/>
  <c r="F5" i="14"/>
  <c r="C8" i="14"/>
  <c r="D7" i="14"/>
  <c r="AQ2" i="2"/>
  <c r="AP2" i="2"/>
  <c r="AO2" i="2"/>
  <c r="AN2" i="2"/>
  <c r="AX3" i="2"/>
  <c r="AW3" i="2"/>
  <c r="AA3" i="2"/>
  <c r="AD3" i="2" s="1"/>
  <c r="S3" i="2"/>
  <c r="K3" i="2"/>
  <c r="C3" i="2"/>
  <c r="R3" i="2"/>
  <c r="X3" i="2"/>
  <c r="G3" i="2"/>
  <c r="AJ3" i="2" s="1"/>
  <c r="N3" i="2"/>
  <c r="Z3" i="2"/>
  <c r="AC3" i="2" s="1"/>
  <c r="J3" i="2"/>
  <c r="B3" i="2"/>
  <c r="H3" i="2"/>
  <c r="W3" i="2"/>
  <c r="T3" i="2"/>
  <c r="Y3" i="2"/>
  <c r="Q3" i="2"/>
  <c r="I3" i="2"/>
  <c r="F3" i="2"/>
  <c r="E3" i="2"/>
  <c r="AB3" i="2"/>
  <c r="AE3" i="2"/>
  <c r="P3" i="2"/>
  <c r="O3" i="2"/>
  <c r="M3" i="2"/>
  <c r="L3" i="2"/>
  <c r="V3" i="2"/>
  <c r="U3" i="2"/>
  <c r="D3" i="2"/>
  <c r="AF3" i="2"/>
  <c r="F6" i="14"/>
  <c r="C9" i="14"/>
  <c r="D8" i="14"/>
  <c r="F7" i="14"/>
  <c r="C10" i="14"/>
  <c r="D9" i="14"/>
  <c r="F8" i="14"/>
  <c r="D10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AV3" i="2"/>
  <c r="AH3" i="2" l="1"/>
  <c r="AG3" i="2"/>
  <c r="AU3" i="2"/>
  <c r="AO3" i="2"/>
  <c r="AQ3" i="2"/>
  <c r="AS3" i="2"/>
  <c r="AY3" i="2"/>
  <c r="AN3" i="2"/>
  <c r="AP3" i="2"/>
  <c r="AR3" i="2"/>
  <c r="BA3" i="2"/>
  <c r="AT3" i="2"/>
  <c r="AM3" i="2"/>
  <c r="AL3" i="2"/>
  <c r="AI3" i="2"/>
  <c r="AC97" i="2"/>
  <c r="D97" i="2"/>
  <c r="L97" i="2"/>
  <c r="T97" i="2"/>
  <c r="AB97" i="2"/>
  <c r="AK97" i="2"/>
  <c r="AS97" i="2"/>
  <c r="BB97" i="2" a="1"/>
  <c r="BB97" i="2" s="1"/>
  <c r="E97" i="2"/>
  <c r="M97" i="2"/>
  <c r="U97" i="2"/>
  <c r="AD97" i="2"/>
  <c r="AL97" i="2"/>
  <c r="AT97" i="2"/>
  <c r="BC97" i="2" a="1"/>
  <c r="BC97" i="2" s="1"/>
  <c r="F97" i="2"/>
  <c r="N97" i="2"/>
  <c r="V97" i="2"/>
  <c r="AE97" i="2"/>
  <c r="AM97" i="2"/>
  <c r="AU97" i="2"/>
  <c r="BD97" i="2" a="1"/>
  <c r="BD97" i="2" s="1"/>
  <c r="G97" i="2"/>
  <c r="O97" i="2"/>
  <c r="W97" i="2"/>
  <c r="AF97" i="2"/>
  <c r="AN97" i="2"/>
  <c r="AV97" i="2"/>
  <c r="BE97" i="2" a="1"/>
  <c r="BE97" i="2" s="1"/>
  <c r="H97" i="2"/>
  <c r="P97" i="2"/>
  <c r="X97" i="2"/>
  <c r="AG97" i="2"/>
  <c r="AO97" i="2"/>
  <c r="AW97" i="2"/>
  <c r="I97" i="2"/>
  <c r="Q97" i="2"/>
  <c r="Y97" i="2"/>
  <c r="AH97" i="2"/>
  <c r="AP97" i="2"/>
  <c r="AX97" i="2"/>
  <c r="B97" i="2"/>
  <c r="J97" i="2"/>
  <c r="R97" i="2"/>
  <c r="Z97" i="2"/>
  <c r="AI97" i="2"/>
  <c r="AQ97" i="2"/>
  <c r="AY97" i="2"/>
  <c r="C97" i="2"/>
  <c r="K97" i="2"/>
  <c r="S97" i="2"/>
  <c r="AA97" i="2"/>
  <c r="AJ97" i="2"/>
  <c r="AR97" i="2"/>
  <c r="BA97" i="2"/>
  <c r="AC89" i="2"/>
  <c r="C89" i="2"/>
  <c r="D89" i="2"/>
  <c r="E89" i="2"/>
  <c r="G89" i="2"/>
  <c r="K89" i="2"/>
  <c r="S89" i="2"/>
  <c r="AA89" i="2"/>
  <c r="AJ89" i="2"/>
  <c r="AR89" i="2"/>
  <c r="BA89" i="2"/>
  <c r="L89" i="2"/>
  <c r="T89" i="2"/>
  <c r="AB89" i="2"/>
  <c r="AK89" i="2"/>
  <c r="AS89" i="2"/>
  <c r="BB89" i="2" a="1"/>
  <c r="BB89" i="2" s="1"/>
  <c r="M89" i="2"/>
  <c r="U89" i="2"/>
  <c r="AD89" i="2"/>
  <c r="AL89" i="2"/>
  <c r="AT89" i="2"/>
  <c r="BC89" i="2" a="1"/>
  <c r="BC89" i="2" s="1"/>
  <c r="B89" i="2"/>
  <c r="N89" i="2"/>
  <c r="V89" i="2"/>
  <c r="AE89" i="2"/>
  <c r="AM89" i="2"/>
  <c r="AU89" i="2"/>
  <c r="BD89" i="2" a="1"/>
  <c r="BD89" i="2" s="1"/>
  <c r="F89" i="2"/>
  <c r="O89" i="2"/>
  <c r="W89" i="2"/>
  <c r="AF89" i="2"/>
  <c r="AN89" i="2"/>
  <c r="AV89" i="2"/>
  <c r="BE89" i="2" a="1"/>
  <c r="BE89" i="2" s="1"/>
  <c r="H89" i="2"/>
  <c r="P89" i="2"/>
  <c r="X89" i="2"/>
  <c r="AG89" i="2"/>
  <c r="AO89" i="2"/>
  <c r="AW89" i="2"/>
  <c r="I89" i="2"/>
  <c r="Q89" i="2"/>
  <c r="Y89" i="2"/>
  <c r="AH89" i="2"/>
  <c r="AP89" i="2"/>
  <c r="AX89" i="2"/>
  <c r="J89" i="2"/>
  <c r="R89" i="2"/>
  <c r="Z89" i="2"/>
  <c r="AI89" i="2"/>
  <c r="AQ89" i="2"/>
  <c r="AY89" i="2"/>
  <c r="AC81" i="2"/>
  <c r="B81" i="2"/>
  <c r="J81" i="2"/>
  <c r="R81" i="2"/>
  <c r="Z81" i="2"/>
  <c r="AI81" i="2"/>
  <c r="AQ81" i="2"/>
  <c r="AY81" i="2"/>
  <c r="C81" i="2"/>
  <c r="K81" i="2"/>
  <c r="S81" i="2"/>
  <c r="AA81" i="2"/>
  <c r="AJ81" i="2"/>
  <c r="AR81" i="2"/>
  <c r="BA81" i="2"/>
  <c r="D81" i="2"/>
  <c r="L81" i="2"/>
  <c r="T81" i="2"/>
  <c r="AB81" i="2"/>
  <c r="AK81" i="2"/>
  <c r="AS81" i="2"/>
  <c r="BB81" i="2" a="1"/>
  <c r="BB81" i="2" s="1"/>
  <c r="E81" i="2"/>
  <c r="M81" i="2"/>
  <c r="U81" i="2"/>
  <c r="AD81" i="2"/>
  <c r="AL81" i="2"/>
  <c r="AT81" i="2"/>
  <c r="BC81" i="2" a="1"/>
  <c r="BC81" i="2" s="1"/>
  <c r="F81" i="2"/>
  <c r="N81" i="2"/>
  <c r="V81" i="2"/>
  <c r="AE81" i="2"/>
  <c r="AM81" i="2"/>
  <c r="AU81" i="2"/>
  <c r="BD81" i="2" a="1"/>
  <c r="BD81" i="2" s="1"/>
  <c r="G81" i="2"/>
  <c r="O81" i="2"/>
  <c r="W81" i="2"/>
  <c r="AF81" i="2"/>
  <c r="AN81" i="2"/>
  <c r="AV81" i="2"/>
  <c r="BE81" i="2" a="1"/>
  <c r="BE81" i="2" s="1"/>
  <c r="H81" i="2"/>
  <c r="P81" i="2"/>
  <c r="X81" i="2"/>
  <c r="AG81" i="2"/>
  <c r="AO81" i="2"/>
  <c r="AW81" i="2"/>
  <c r="I81" i="2"/>
  <c r="Q81" i="2"/>
  <c r="Y81" i="2"/>
  <c r="AH81" i="2"/>
  <c r="AP81" i="2"/>
  <c r="AX81" i="2"/>
  <c r="AC73" i="2"/>
  <c r="B73" i="2"/>
  <c r="J73" i="2"/>
  <c r="R73" i="2"/>
  <c r="Z73" i="2"/>
  <c r="AI73" i="2"/>
  <c r="AQ73" i="2"/>
  <c r="AY73" i="2"/>
  <c r="C73" i="2"/>
  <c r="K73" i="2"/>
  <c r="S73" i="2"/>
  <c r="AA73" i="2"/>
  <c r="AJ73" i="2"/>
  <c r="AR73" i="2"/>
  <c r="BA73" i="2"/>
  <c r="D73" i="2"/>
  <c r="L73" i="2"/>
  <c r="T73" i="2"/>
  <c r="AB73" i="2"/>
  <c r="AK73" i="2"/>
  <c r="AS73" i="2"/>
  <c r="BB73" i="2" a="1"/>
  <c r="BB73" i="2" s="1"/>
  <c r="F73" i="2"/>
  <c r="N73" i="2"/>
  <c r="V73" i="2"/>
  <c r="AE73" i="2"/>
  <c r="AM73" i="2"/>
  <c r="AU73" i="2"/>
  <c r="BD73" i="2" a="1"/>
  <c r="BD73" i="2" s="1"/>
  <c r="G73" i="2"/>
  <c r="O73" i="2"/>
  <c r="W73" i="2"/>
  <c r="AF73" i="2"/>
  <c r="AN73" i="2"/>
  <c r="AV73" i="2"/>
  <c r="BE73" i="2" a="1"/>
  <c r="BE73" i="2" s="1"/>
  <c r="H73" i="2"/>
  <c r="P73" i="2"/>
  <c r="X73" i="2"/>
  <c r="AG73" i="2"/>
  <c r="I73" i="2"/>
  <c r="AH73" i="2"/>
  <c r="AL73" i="2"/>
  <c r="E73" i="2"/>
  <c r="AO73" i="2"/>
  <c r="M73" i="2"/>
  <c r="AP73" i="2"/>
  <c r="Q73" i="2"/>
  <c r="AT73" i="2"/>
  <c r="U73" i="2"/>
  <c r="AW73" i="2"/>
  <c r="Y73" i="2"/>
  <c r="AX73" i="2"/>
  <c r="AD73" i="2"/>
  <c r="BC73" i="2" a="1"/>
  <c r="BC73" i="2" s="1"/>
  <c r="B65" i="2"/>
  <c r="J65" i="2"/>
  <c r="R65" i="2"/>
  <c r="Z65" i="2"/>
  <c r="AI65" i="2"/>
  <c r="AQ65" i="2"/>
  <c r="C65" i="2"/>
  <c r="K65" i="2"/>
  <c r="S65" i="2"/>
  <c r="AA65" i="2"/>
  <c r="AJ65" i="2"/>
  <c r="AR65" i="2"/>
  <c r="BA65" i="2"/>
  <c r="D65" i="2"/>
  <c r="L65" i="2"/>
  <c r="T65" i="2"/>
  <c r="AB65" i="2"/>
  <c r="AK65" i="2"/>
  <c r="AS65" i="2"/>
  <c r="BB65" i="2" a="1"/>
  <c r="BB65" i="2" s="1"/>
  <c r="E65" i="2"/>
  <c r="M65" i="2"/>
  <c r="U65" i="2"/>
  <c r="AD65" i="2"/>
  <c r="AL65" i="2"/>
  <c r="AT65" i="2"/>
  <c r="BC65" i="2" a="1"/>
  <c r="BC65" i="2" s="1"/>
  <c r="F65" i="2"/>
  <c r="N65" i="2"/>
  <c r="V65" i="2"/>
  <c r="AE65" i="2"/>
  <c r="AM65" i="2"/>
  <c r="AU65" i="2"/>
  <c r="BD65" i="2" a="1"/>
  <c r="BD65" i="2" s="1"/>
  <c r="AC65" i="2"/>
  <c r="AY65" i="2" s="1"/>
  <c r="X65" i="2"/>
  <c r="AV65" i="2"/>
  <c r="G65" i="2"/>
  <c r="Y65" i="2"/>
  <c r="AW65" i="2"/>
  <c r="H65" i="2"/>
  <c r="AF65" i="2"/>
  <c r="AX65" i="2"/>
  <c r="I65" i="2"/>
  <c r="AG65" i="2"/>
  <c r="BE65" i="2" a="1"/>
  <c r="BE65" i="2" s="1"/>
  <c r="O65" i="2"/>
  <c r="AH65" i="2"/>
  <c r="P65" i="2"/>
  <c r="AN65" i="2"/>
  <c r="Q65" i="2"/>
  <c r="AO65" i="2"/>
  <c r="W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AC96" i="2"/>
  <c r="B96" i="2"/>
  <c r="J96" i="2"/>
  <c r="R96" i="2"/>
  <c r="Z96" i="2"/>
  <c r="AH96" i="2"/>
  <c r="AP96" i="2"/>
  <c r="AX96" i="2"/>
  <c r="C96" i="2"/>
  <c r="K96" i="2"/>
  <c r="S96" i="2"/>
  <c r="AA96" i="2"/>
  <c r="AI96" i="2"/>
  <c r="AQ96" i="2"/>
  <c r="BA96" i="2"/>
  <c r="D96" i="2"/>
  <c r="L96" i="2"/>
  <c r="T96" i="2"/>
  <c r="AB96" i="2"/>
  <c r="AJ96" i="2"/>
  <c r="AR96" i="2"/>
  <c r="BB96" i="2" a="1"/>
  <c r="BB96" i="2" s="1"/>
  <c r="E96" i="2"/>
  <c r="M96" i="2"/>
  <c r="U96" i="2"/>
  <c r="AY96" i="2"/>
  <c r="AK96" i="2"/>
  <c r="AS96" i="2"/>
  <c r="BC96" i="2" a="1"/>
  <c r="BC96" i="2" s="1"/>
  <c r="F96" i="2"/>
  <c r="N96" i="2"/>
  <c r="V96" i="2"/>
  <c r="AD96" i="2"/>
  <c r="AL96" i="2"/>
  <c r="AT96" i="2"/>
  <c r="BD96" i="2" a="1"/>
  <c r="BD96" i="2" s="1"/>
  <c r="G96" i="2"/>
  <c r="O96" i="2"/>
  <c r="W96" i="2"/>
  <c r="AE96" i="2"/>
  <c r="AM96" i="2"/>
  <c r="AU96" i="2"/>
  <c r="BE96" i="2" a="1"/>
  <c r="BE96" i="2" s="1"/>
  <c r="H96" i="2"/>
  <c r="P96" i="2"/>
  <c r="X96" i="2"/>
  <c r="AF96" i="2"/>
  <c r="AN96" i="2"/>
  <c r="AV96" i="2"/>
  <c r="I96" i="2"/>
  <c r="Q96" i="2"/>
  <c r="Y96" i="2"/>
  <c r="AG96" i="2"/>
  <c r="AO96" i="2"/>
  <c r="AW96" i="2"/>
  <c r="AC88" i="2"/>
  <c r="I88" i="2"/>
  <c r="Q88" i="2"/>
  <c r="Y88" i="2"/>
  <c r="AG88" i="2"/>
  <c r="AO88" i="2"/>
  <c r="AW88" i="2"/>
  <c r="B88" i="2"/>
  <c r="J88" i="2"/>
  <c r="R88" i="2"/>
  <c r="Z88" i="2"/>
  <c r="AH88" i="2"/>
  <c r="AP88" i="2"/>
  <c r="AX88" i="2"/>
  <c r="C88" i="2"/>
  <c r="K88" i="2"/>
  <c r="S88" i="2"/>
  <c r="AA88" i="2"/>
  <c r="AI88" i="2"/>
  <c r="AQ88" i="2"/>
  <c r="BA88" i="2"/>
  <c r="E88" i="2"/>
  <c r="M88" i="2"/>
  <c r="U88" i="2"/>
  <c r="AY88" i="2"/>
  <c r="AK88" i="2"/>
  <c r="AS88" i="2"/>
  <c r="BC88" i="2" a="1"/>
  <c r="BC88" i="2" s="1"/>
  <c r="D88" i="2"/>
  <c r="T88" i="2"/>
  <c r="AJ88" i="2"/>
  <c r="BB88" i="2" a="1"/>
  <c r="BB88" i="2" s="1"/>
  <c r="F88" i="2"/>
  <c r="V88" i="2"/>
  <c r="AL88" i="2"/>
  <c r="BD88" i="2" a="1"/>
  <c r="BD88" i="2" s="1"/>
  <c r="G88" i="2"/>
  <c r="W88" i="2"/>
  <c r="AM88" i="2"/>
  <c r="BE88" i="2" a="1"/>
  <c r="BE88" i="2" s="1"/>
  <c r="H88" i="2"/>
  <c r="X88" i="2"/>
  <c r="AN88" i="2"/>
  <c r="L88" i="2"/>
  <c r="AB88" i="2"/>
  <c r="AR88" i="2"/>
  <c r="N88" i="2"/>
  <c r="AD88" i="2"/>
  <c r="AT88" i="2"/>
  <c r="O88" i="2"/>
  <c r="AE88" i="2"/>
  <c r="AU88" i="2"/>
  <c r="P88" i="2"/>
  <c r="AF88" i="2"/>
  <c r="AV88" i="2"/>
  <c r="AC80" i="2"/>
  <c r="H80" i="2"/>
  <c r="P80" i="2"/>
  <c r="X80" i="2"/>
  <c r="AF80" i="2"/>
  <c r="AN80" i="2"/>
  <c r="AV80" i="2"/>
  <c r="I80" i="2"/>
  <c r="Q80" i="2"/>
  <c r="Y80" i="2"/>
  <c r="AG80" i="2"/>
  <c r="AO80" i="2"/>
  <c r="AW80" i="2"/>
  <c r="B80" i="2"/>
  <c r="J80" i="2"/>
  <c r="R80" i="2"/>
  <c r="Z80" i="2"/>
  <c r="AH80" i="2"/>
  <c r="AP80" i="2"/>
  <c r="AX80" i="2"/>
  <c r="C80" i="2"/>
  <c r="K80" i="2"/>
  <c r="S80" i="2"/>
  <c r="AA80" i="2"/>
  <c r="AI80" i="2"/>
  <c r="AQ80" i="2"/>
  <c r="BA80" i="2"/>
  <c r="D80" i="2"/>
  <c r="L80" i="2"/>
  <c r="T80" i="2"/>
  <c r="AB80" i="2"/>
  <c r="AJ80" i="2"/>
  <c r="AR80" i="2"/>
  <c r="BB80" i="2" a="1"/>
  <c r="BB80" i="2" s="1"/>
  <c r="E80" i="2"/>
  <c r="M80" i="2"/>
  <c r="U80" i="2"/>
  <c r="AY80" i="2"/>
  <c r="AK80" i="2"/>
  <c r="AS80" i="2"/>
  <c r="BC80" i="2" a="1"/>
  <c r="BC80" i="2" s="1"/>
  <c r="F80" i="2"/>
  <c r="N80" i="2"/>
  <c r="V80" i="2"/>
  <c r="AD80" i="2"/>
  <c r="AL80" i="2"/>
  <c r="AT80" i="2"/>
  <c r="BD80" i="2" a="1"/>
  <c r="BD80" i="2" s="1"/>
  <c r="G80" i="2"/>
  <c r="O80" i="2"/>
  <c r="W80" i="2"/>
  <c r="AE80" i="2"/>
  <c r="AM80" i="2"/>
  <c r="AU80" i="2"/>
  <c r="BE80" i="2" a="1"/>
  <c r="BE80" i="2" s="1"/>
  <c r="AC72" i="2"/>
  <c r="H72" i="2"/>
  <c r="P72" i="2"/>
  <c r="X72" i="2"/>
  <c r="AF72" i="2"/>
  <c r="AN72" i="2"/>
  <c r="AV72" i="2"/>
  <c r="I72" i="2"/>
  <c r="Q72" i="2"/>
  <c r="Y72" i="2"/>
  <c r="AG72" i="2"/>
  <c r="AO72" i="2"/>
  <c r="AW72" i="2"/>
  <c r="B72" i="2"/>
  <c r="J72" i="2"/>
  <c r="R72" i="2"/>
  <c r="Z72" i="2"/>
  <c r="AH72" i="2"/>
  <c r="AP72" i="2"/>
  <c r="AX72" i="2"/>
  <c r="C72" i="2"/>
  <c r="K72" i="2"/>
  <c r="D72" i="2"/>
  <c r="L72" i="2"/>
  <c r="T72" i="2"/>
  <c r="AB72" i="2"/>
  <c r="AJ72" i="2"/>
  <c r="AR72" i="2"/>
  <c r="BB72" i="2" a="1"/>
  <c r="BB72" i="2" s="1"/>
  <c r="E72" i="2"/>
  <c r="M72" i="2"/>
  <c r="U72" i="2"/>
  <c r="AY72" i="2"/>
  <c r="AK72" i="2"/>
  <c r="AS72" i="2"/>
  <c r="BC72" i="2" a="1"/>
  <c r="BC72" i="2" s="1"/>
  <c r="F72" i="2"/>
  <c r="N72" i="2"/>
  <c r="V72" i="2"/>
  <c r="AD72" i="2"/>
  <c r="AL72" i="2"/>
  <c r="AT72" i="2"/>
  <c r="BD72" i="2" a="1"/>
  <c r="BD72" i="2" s="1"/>
  <c r="G72" i="2"/>
  <c r="O72" i="2"/>
  <c r="W72" i="2"/>
  <c r="AE72" i="2"/>
  <c r="AM72" i="2"/>
  <c r="AU72" i="2"/>
  <c r="BE72" i="2" a="1"/>
  <c r="BE72" i="2" s="1"/>
  <c r="AQ72" i="2"/>
  <c r="BA72" i="2"/>
  <c r="S72" i="2"/>
  <c r="AA72" i="2"/>
  <c r="AI72" i="2"/>
  <c r="H64" i="2"/>
  <c r="P64" i="2"/>
  <c r="X64" i="2"/>
  <c r="AF64" i="2"/>
  <c r="AN64" i="2"/>
  <c r="AV64" i="2"/>
  <c r="I64" i="2"/>
  <c r="Q64" i="2"/>
  <c r="Y64" i="2"/>
  <c r="AG64" i="2"/>
  <c r="AO64" i="2"/>
  <c r="AW64" i="2"/>
  <c r="B64" i="2"/>
  <c r="J64" i="2"/>
  <c r="R64" i="2"/>
  <c r="Z64" i="2"/>
  <c r="AH64" i="2"/>
  <c r="AP64" i="2"/>
  <c r="AX64" i="2"/>
  <c r="C64" i="2"/>
  <c r="K64" i="2"/>
  <c r="S64" i="2"/>
  <c r="AA64" i="2"/>
  <c r="AI64" i="2"/>
  <c r="AQ64" i="2"/>
  <c r="BA64" i="2"/>
  <c r="AC64" i="2"/>
  <c r="D64" i="2"/>
  <c r="L64" i="2"/>
  <c r="T64" i="2"/>
  <c r="AB64" i="2"/>
  <c r="AJ64" i="2"/>
  <c r="AR64" i="2"/>
  <c r="BB64" i="2" a="1"/>
  <c r="BB64" i="2" s="1"/>
  <c r="N64" i="2"/>
  <c r="AK64" i="2"/>
  <c r="BE64" i="2" a="1"/>
  <c r="BE64" i="2" s="1"/>
  <c r="O64" i="2"/>
  <c r="AL64" i="2"/>
  <c r="U64" i="2"/>
  <c r="AM64" i="2"/>
  <c r="V64" i="2"/>
  <c r="AS64" i="2"/>
  <c r="E64" i="2"/>
  <c r="W64" i="2"/>
  <c r="AT64" i="2"/>
  <c r="F64" i="2"/>
  <c r="AY64" i="2"/>
  <c r="AU64" i="2"/>
  <c r="G64" i="2"/>
  <c r="AD64" i="2"/>
  <c r="BC64" i="2" a="1"/>
  <c r="BC64" i="2" s="1"/>
  <c r="M64" i="2"/>
  <c r="AE64" i="2"/>
  <c r="BD64" i="2" a="1"/>
  <c r="BD64" i="2" s="1"/>
  <c r="Z53" i="2"/>
  <c r="AA53" i="2"/>
  <c r="AB53" i="2"/>
  <c r="AB45" i="2"/>
  <c r="AA45" i="2"/>
  <c r="Z45" i="2"/>
  <c r="Z37" i="2"/>
  <c r="AA37" i="2"/>
  <c r="AB37" i="2"/>
  <c r="AA29" i="2"/>
  <c r="AB29" i="2"/>
  <c r="Z29" i="2"/>
  <c r="AF30" i="2" s="1"/>
  <c r="Z21" i="2"/>
  <c r="AA21" i="2"/>
  <c r="AB21" i="2"/>
  <c r="Z13" i="2"/>
  <c r="AA13" i="2"/>
  <c r="AB13" i="2"/>
  <c r="Z5" i="2"/>
  <c r="AA5" i="2"/>
  <c r="AB5" i="2"/>
  <c r="AP100" i="2"/>
  <c r="P100" i="2"/>
  <c r="AC95" i="2"/>
  <c r="AY95" i="2" s="1"/>
  <c r="H95" i="2"/>
  <c r="P95" i="2"/>
  <c r="X95" i="2"/>
  <c r="AG95" i="2"/>
  <c r="AO95" i="2"/>
  <c r="AW95" i="2"/>
  <c r="I95" i="2"/>
  <c r="Q95" i="2"/>
  <c r="Y95" i="2"/>
  <c r="AH95" i="2"/>
  <c r="AP95" i="2"/>
  <c r="AX95" i="2"/>
  <c r="B95" i="2"/>
  <c r="J95" i="2"/>
  <c r="R95" i="2"/>
  <c r="Z95" i="2"/>
  <c r="AI95" i="2"/>
  <c r="AQ95" i="2"/>
  <c r="C95" i="2"/>
  <c r="K95" i="2"/>
  <c r="S95" i="2"/>
  <c r="AA95" i="2"/>
  <c r="AJ95" i="2"/>
  <c r="AR95" i="2"/>
  <c r="BA95" i="2"/>
  <c r="D95" i="2"/>
  <c r="L95" i="2"/>
  <c r="T95" i="2"/>
  <c r="AB95" i="2"/>
  <c r="AK95" i="2"/>
  <c r="AS95" i="2"/>
  <c r="BB95" i="2" a="1"/>
  <c r="BB95" i="2" s="1"/>
  <c r="E95" i="2"/>
  <c r="M95" i="2"/>
  <c r="U95" i="2"/>
  <c r="AD95" i="2"/>
  <c r="AL95" i="2"/>
  <c r="AT95" i="2"/>
  <c r="BC95" i="2" a="1"/>
  <c r="BC95" i="2" s="1"/>
  <c r="F95" i="2"/>
  <c r="N95" i="2"/>
  <c r="V95" i="2"/>
  <c r="AE95" i="2"/>
  <c r="AM95" i="2"/>
  <c r="AU95" i="2"/>
  <c r="BD95" i="2" a="1"/>
  <c r="BD95" i="2" s="1"/>
  <c r="G95" i="2"/>
  <c r="O95" i="2"/>
  <c r="W95" i="2"/>
  <c r="AF95" i="2"/>
  <c r="AN95" i="2"/>
  <c r="AV95" i="2"/>
  <c r="BE95" i="2" a="1"/>
  <c r="BE95" i="2" s="1"/>
  <c r="AC87" i="2"/>
  <c r="G87" i="2"/>
  <c r="O87" i="2"/>
  <c r="W87" i="2"/>
  <c r="AF87" i="2"/>
  <c r="AN87" i="2"/>
  <c r="AV87" i="2"/>
  <c r="BE87" i="2" a="1"/>
  <c r="BE87" i="2" s="1"/>
  <c r="H87" i="2"/>
  <c r="P87" i="2"/>
  <c r="X87" i="2"/>
  <c r="AG87" i="2"/>
  <c r="AO87" i="2"/>
  <c r="AW87" i="2"/>
  <c r="I87" i="2"/>
  <c r="Q87" i="2"/>
  <c r="Y87" i="2"/>
  <c r="AH87" i="2"/>
  <c r="AP87" i="2"/>
  <c r="AX87" i="2"/>
  <c r="C87" i="2"/>
  <c r="K87" i="2"/>
  <c r="S87" i="2"/>
  <c r="AA87" i="2"/>
  <c r="AJ87" i="2"/>
  <c r="AR87" i="2"/>
  <c r="BA87" i="2"/>
  <c r="D87" i="2"/>
  <c r="L87" i="2"/>
  <c r="T87" i="2"/>
  <c r="AB87" i="2"/>
  <c r="AK87" i="2"/>
  <c r="AS87" i="2"/>
  <c r="R87" i="2"/>
  <c r="AM87" i="2"/>
  <c r="U87" i="2"/>
  <c r="AQ87" i="2"/>
  <c r="B87" i="2"/>
  <c r="V87" i="2"/>
  <c r="AT87" i="2"/>
  <c r="E87" i="2"/>
  <c r="Z87" i="2"/>
  <c r="AU87" i="2"/>
  <c r="F87" i="2"/>
  <c r="AD87" i="2"/>
  <c r="AY87" i="2"/>
  <c r="J87" i="2"/>
  <c r="AE87" i="2"/>
  <c r="BB87" i="2" a="1"/>
  <c r="BB87" i="2" s="1"/>
  <c r="M87" i="2"/>
  <c r="AI87" i="2"/>
  <c r="BC87" i="2" a="1"/>
  <c r="BC87" i="2" s="1"/>
  <c r="N87" i="2"/>
  <c r="AL87" i="2"/>
  <c r="BD87" i="2" a="1"/>
  <c r="BD87" i="2" s="1"/>
  <c r="AC79" i="2"/>
  <c r="F79" i="2"/>
  <c r="N79" i="2"/>
  <c r="V79" i="2"/>
  <c r="AE79" i="2"/>
  <c r="AM79" i="2"/>
  <c r="AU79" i="2"/>
  <c r="BD79" i="2" a="1"/>
  <c r="BD79" i="2" s="1"/>
  <c r="G79" i="2"/>
  <c r="O79" i="2"/>
  <c r="W79" i="2"/>
  <c r="AF79" i="2"/>
  <c r="AN79" i="2"/>
  <c r="AV79" i="2"/>
  <c r="BE79" i="2" a="1"/>
  <c r="BE79" i="2" s="1"/>
  <c r="H79" i="2"/>
  <c r="P79" i="2"/>
  <c r="X79" i="2"/>
  <c r="AG79" i="2"/>
  <c r="AO79" i="2"/>
  <c r="AW79" i="2"/>
  <c r="I79" i="2"/>
  <c r="Q79" i="2"/>
  <c r="Y79" i="2"/>
  <c r="AH79" i="2"/>
  <c r="AP79" i="2"/>
  <c r="AX79" i="2"/>
  <c r="B79" i="2"/>
  <c r="J79" i="2"/>
  <c r="R79" i="2"/>
  <c r="Z79" i="2"/>
  <c r="AI79" i="2"/>
  <c r="AQ79" i="2"/>
  <c r="AY79" i="2"/>
  <c r="C79" i="2"/>
  <c r="K79" i="2"/>
  <c r="S79" i="2"/>
  <c r="AA79" i="2"/>
  <c r="AJ79" i="2"/>
  <c r="AR79" i="2"/>
  <c r="BA79" i="2"/>
  <c r="D79" i="2"/>
  <c r="L79" i="2"/>
  <c r="T79" i="2"/>
  <c r="AB79" i="2"/>
  <c r="AK79" i="2"/>
  <c r="AS79" i="2"/>
  <c r="BB79" i="2" a="1"/>
  <c r="BB79" i="2" s="1"/>
  <c r="E79" i="2"/>
  <c r="M79" i="2"/>
  <c r="U79" i="2"/>
  <c r="AD79" i="2"/>
  <c r="AL79" i="2"/>
  <c r="AT79" i="2"/>
  <c r="BC79" i="2" a="1"/>
  <c r="BC79" i="2" s="1"/>
  <c r="AC71" i="2"/>
  <c r="AY71" i="2" s="1"/>
  <c r="F71" i="2"/>
  <c r="N71" i="2"/>
  <c r="V71" i="2"/>
  <c r="AE71" i="2"/>
  <c r="AM71" i="2"/>
  <c r="AU71" i="2"/>
  <c r="BD71" i="2" a="1"/>
  <c r="BD71" i="2" s="1"/>
  <c r="G71" i="2"/>
  <c r="O71" i="2"/>
  <c r="W71" i="2"/>
  <c r="AF71" i="2"/>
  <c r="AN71" i="2"/>
  <c r="AV71" i="2"/>
  <c r="BE71" i="2" a="1"/>
  <c r="BE71" i="2" s="1"/>
  <c r="H71" i="2"/>
  <c r="P71" i="2"/>
  <c r="X71" i="2"/>
  <c r="AG71" i="2"/>
  <c r="AO71" i="2"/>
  <c r="AW71" i="2"/>
  <c r="I71" i="2"/>
  <c r="Q71" i="2"/>
  <c r="Y71" i="2"/>
  <c r="AH71" i="2"/>
  <c r="AP71" i="2"/>
  <c r="AX71" i="2"/>
  <c r="B71" i="2"/>
  <c r="J71" i="2"/>
  <c r="R71" i="2"/>
  <c r="Z71" i="2"/>
  <c r="AI71" i="2"/>
  <c r="AQ71" i="2"/>
  <c r="C71" i="2"/>
  <c r="K71" i="2"/>
  <c r="S71" i="2"/>
  <c r="AA71" i="2"/>
  <c r="AJ71" i="2"/>
  <c r="AR71" i="2"/>
  <c r="BA71" i="2"/>
  <c r="D71" i="2"/>
  <c r="L71" i="2"/>
  <c r="T71" i="2"/>
  <c r="AB71" i="2"/>
  <c r="AK71" i="2"/>
  <c r="AS71" i="2"/>
  <c r="BB71" i="2" a="1"/>
  <c r="BB71" i="2" s="1"/>
  <c r="E71" i="2"/>
  <c r="M71" i="2"/>
  <c r="U71" i="2"/>
  <c r="AD71" i="2"/>
  <c r="AL71" i="2"/>
  <c r="AT71" i="2"/>
  <c r="BC71" i="2" a="1"/>
  <c r="BC71" i="2" s="1"/>
  <c r="F63" i="2"/>
  <c r="N63" i="2"/>
  <c r="V63" i="2"/>
  <c r="AE63" i="2"/>
  <c r="AM63" i="2"/>
  <c r="AU63" i="2"/>
  <c r="BD63" i="2" a="1"/>
  <c r="BD63" i="2" s="1"/>
  <c r="G63" i="2"/>
  <c r="O63" i="2"/>
  <c r="W63" i="2"/>
  <c r="AF63" i="2"/>
  <c r="AN63" i="2"/>
  <c r="AV63" i="2"/>
  <c r="BE63" i="2" a="1"/>
  <c r="BE63" i="2" s="1"/>
  <c r="H63" i="2"/>
  <c r="P63" i="2"/>
  <c r="X63" i="2"/>
  <c r="AG63" i="2"/>
  <c r="AO63" i="2"/>
  <c r="AW63" i="2"/>
  <c r="AC63" i="2"/>
  <c r="AY63" i="2" s="1"/>
  <c r="I63" i="2"/>
  <c r="Q63" i="2"/>
  <c r="Y63" i="2"/>
  <c r="AH63" i="2"/>
  <c r="AP63" i="2"/>
  <c r="AX63" i="2"/>
  <c r="B63" i="2"/>
  <c r="J63" i="2"/>
  <c r="R63" i="2"/>
  <c r="Z63" i="2"/>
  <c r="AI63" i="2"/>
  <c r="AQ63" i="2"/>
  <c r="D63" i="2"/>
  <c r="AA63" i="2"/>
  <c r="AT63" i="2"/>
  <c r="E63" i="2"/>
  <c r="AB63" i="2"/>
  <c r="BA63" i="2"/>
  <c r="K63" i="2"/>
  <c r="AD63" i="2"/>
  <c r="BB63" i="2" a="1"/>
  <c r="BB63" i="2" s="1"/>
  <c r="L63" i="2"/>
  <c r="AJ63" i="2"/>
  <c r="BC63" i="2" a="1"/>
  <c r="BC63" i="2" s="1"/>
  <c r="M63" i="2"/>
  <c r="AK63" i="2"/>
  <c r="S63" i="2"/>
  <c r="AL63" i="2"/>
  <c r="T63" i="2"/>
  <c r="AR63" i="2"/>
  <c r="C63" i="2"/>
  <c r="U63" i="2"/>
  <c r="AS63" i="2"/>
  <c r="AB52" i="2"/>
  <c r="Z52" i="2"/>
  <c r="AF53" i="2" s="1"/>
  <c r="AA52" i="2"/>
  <c r="Z44" i="2"/>
  <c r="AA44" i="2"/>
  <c r="AB44" i="2"/>
  <c r="AB36" i="2"/>
  <c r="Z36" i="2"/>
  <c r="AX37" i="2" s="1"/>
  <c r="AA36" i="2"/>
  <c r="AA28" i="2"/>
  <c r="AB28" i="2"/>
  <c r="Z28" i="2"/>
  <c r="Z20" i="2"/>
  <c r="AF21" i="2" s="1"/>
  <c r="AA20" i="2"/>
  <c r="AB20" i="2"/>
  <c r="AO100" i="2"/>
  <c r="M100" i="2"/>
  <c r="AX46" i="2"/>
  <c r="AC94" i="2"/>
  <c r="AY94" i="2" s="1"/>
  <c r="E94" i="2"/>
  <c r="M94" i="2"/>
  <c r="U94" i="2"/>
  <c r="AD94" i="2"/>
  <c r="AL94" i="2"/>
  <c r="AT94" i="2"/>
  <c r="BD94" i="2" a="1"/>
  <c r="BD94" i="2" s="1"/>
  <c r="F94" i="2"/>
  <c r="N94" i="2"/>
  <c r="V94" i="2"/>
  <c r="AE94" i="2"/>
  <c r="AM94" i="2"/>
  <c r="AU94" i="2"/>
  <c r="BE94" i="2" a="1"/>
  <c r="BE94" i="2" s="1"/>
  <c r="G94" i="2"/>
  <c r="O94" i="2"/>
  <c r="W94" i="2"/>
  <c r="AF94" i="2"/>
  <c r="AN94" i="2"/>
  <c r="AV94" i="2"/>
  <c r="H94" i="2"/>
  <c r="P94" i="2"/>
  <c r="X94" i="2"/>
  <c r="AG94" i="2"/>
  <c r="AO94" i="2"/>
  <c r="AW94" i="2"/>
  <c r="I94" i="2"/>
  <c r="Q94" i="2"/>
  <c r="Y94" i="2"/>
  <c r="AH94" i="2"/>
  <c r="AP94" i="2"/>
  <c r="AX94" i="2"/>
  <c r="B94" i="2"/>
  <c r="J94" i="2"/>
  <c r="R94" i="2"/>
  <c r="Z94" i="2"/>
  <c r="AI94" i="2"/>
  <c r="AQ94" i="2"/>
  <c r="BA94" i="2"/>
  <c r="C94" i="2"/>
  <c r="K94" i="2"/>
  <c r="S94" i="2"/>
  <c r="AA94" i="2"/>
  <c r="AJ94" i="2"/>
  <c r="AR94" i="2"/>
  <c r="BB94" i="2" a="1"/>
  <c r="BB94" i="2" s="1"/>
  <c r="D94" i="2"/>
  <c r="L94" i="2"/>
  <c r="T94" i="2"/>
  <c r="AB94" i="2"/>
  <c r="AK94" i="2"/>
  <c r="AS94" i="2"/>
  <c r="BC94" i="2" a="1"/>
  <c r="BC94" i="2" s="1"/>
  <c r="AC86" i="2"/>
  <c r="AY86" i="2" s="1"/>
  <c r="D86" i="2"/>
  <c r="L86" i="2"/>
  <c r="T86" i="2"/>
  <c r="AB86" i="2"/>
  <c r="AK86" i="2"/>
  <c r="AS86" i="2"/>
  <c r="BC86" i="2" a="1"/>
  <c r="BC86" i="2" s="1"/>
  <c r="E86" i="2"/>
  <c r="M86" i="2"/>
  <c r="U86" i="2"/>
  <c r="AD86" i="2"/>
  <c r="AL86" i="2"/>
  <c r="AT86" i="2"/>
  <c r="BD86" i="2" a="1"/>
  <c r="BD86" i="2" s="1"/>
  <c r="F86" i="2"/>
  <c r="N86" i="2"/>
  <c r="V86" i="2"/>
  <c r="AE86" i="2"/>
  <c r="AM86" i="2"/>
  <c r="AU86" i="2"/>
  <c r="BE86" i="2" a="1"/>
  <c r="BE86" i="2" s="1"/>
  <c r="G86" i="2"/>
  <c r="O86" i="2"/>
  <c r="H86" i="2"/>
  <c r="P86" i="2"/>
  <c r="X86" i="2"/>
  <c r="AG86" i="2"/>
  <c r="AO86" i="2"/>
  <c r="AW86" i="2"/>
  <c r="I86" i="2"/>
  <c r="Q86" i="2"/>
  <c r="Y86" i="2"/>
  <c r="AH86" i="2"/>
  <c r="AP86" i="2"/>
  <c r="AX86" i="2"/>
  <c r="B86" i="2"/>
  <c r="J86" i="2"/>
  <c r="R86" i="2"/>
  <c r="C86" i="2"/>
  <c r="K86" i="2"/>
  <c r="AA86" i="2"/>
  <c r="BA86" i="2"/>
  <c r="AF86" i="2"/>
  <c r="BB86" i="2" a="1"/>
  <c r="BB86" i="2" s="1"/>
  <c r="AI86" i="2"/>
  <c r="AJ86" i="2"/>
  <c r="AN86" i="2"/>
  <c r="S86" i="2"/>
  <c r="AQ86" i="2"/>
  <c r="W86" i="2"/>
  <c r="AR86" i="2"/>
  <c r="Z86" i="2"/>
  <c r="AV86" i="2"/>
  <c r="AC78" i="2"/>
  <c r="AY78" i="2" s="1"/>
  <c r="C78" i="2"/>
  <c r="K78" i="2"/>
  <c r="S78" i="2"/>
  <c r="AA78" i="2"/>
  <c r="AJ78" i="2"/>
  <c r="AR78" i="2"/>
  <c r="BB78" i="2" a="1"/>
  <c r="BB78" i="2" s="1"/>
  <c r="D78" i="2"/>
  <c r="L78" i="2"/>
  <c r="T78" i="2"/>
  <c r="AB78" i="2"/>
  <c r="AK78" i="2"/>
  <c r="AS78" i="2"/>
  <c r="BC78" i="2" a="1"/>
  <c r="BC78" i="2" s="1"/>
  <c r="E78" i="2"/>
  <c r="M78" i="2"/>
  <c r="U78" i="2"/>
  <c r="AD78" i="2"/>
  <c r="AL78" i="2"/>
  <c r="AT78" i="2"/>
  <c r="BD78" i="2" a="1"/>
  <c r="BD78" i="2" s="1"/>
  <c r="F78" i="2"/>
  <c r="N78" i="2"/>
  <c r="V78" i="2"/>
  <c r="AE78" i="2"/>
  <c r="AM78" i="2"/>
  <c r="AU78" i="2"/>
  <c r="BE78" i="2" a="1"/>
  <c r="BE78" i="2" s="1"/>
  <c r="G78" i="2"/>
  <c r="O78" i="2"/>
  <c r="W78" i="2"/>
  <c r="AF78" i="2"/>
  <c r="AN78" i="2"/>
  <c r="AV78" i="2"/>
  <c r="H78" i="2"/>
  <c r="P78" i="2"/>
  <c r="X78" i="2"/>
  <c r="AG78" i="2"/>
  <c r="AO78" i="2"/>
  <c r="AW78" i="2"/>
  <c r="I78" i="2"/>
  <c r="Q78" i="2"/>
  <c r="Y78" i="2"/>
  <c r="AH78" i="2"/>
  <c r="AP78" i="2"/>
  <c r="AX78" i="2"/>
  <c r="B78" i="2"/>
  <c r="J78" i="2"/>
  <c r="R78" i="2"/>
  <c r="Z78" i="2"/>
  <c r="AI78" i="2"/>
  <c r="AQ78" i="2"/>
  <c r="BA78" i="2"/>
  <c r="AC70" i="2"/>
  <c r="AY70" i="2" s="1"/>
  <c r="C70" i="2"/>
  <c r="K70" i="2"/>
  <c r="S70" i="2"/>
  <c r="AA70" i="2"/>
  <c r="AJ70" i="2"/>
  <c r="AR70" i="2"/>
  <c r="BB70" i="2" a="1"/>
  <c r="BB70" i="2" s="1"/>
  <c r="D70" i="2"/>
  <c r="L70" i="2"/>
  <c r="T70" i="2"/>
  <c r="AB70" i="2"/>
  <c r="AK70" i="2"/>
  <c r="AS70" i="2"/>
  <c r="BC70" i="2" a="1"/>
  <c r="BC70" i="2" s="1"/>
  <c r="E70" i="2"/>
  <c r="M70" i="2"/>
  <c r="U70" i="2"/>
  <c r="AD70" i="2"/>
  <c r="AL70" i="2"/>
  <c r="AT70" i="2"/>
  <c r="BD70" i="2" a="1"/>
  <c r="BD70" i="2" s="1"/>
  <c r="F70" i="2"/>
  <c r="N70" i="2"/>
  <c r="V70" i="2"/>
  <c r="AE70" i="2"/>
  <c r="AM70" i="2"/>
  <c r="AU70" i="2"/>
  <c r="BE70" i="2" a="1"/>
  <c r="BE70" i="2" s="1"/>
  <c r="G70" i="2"/>
  <c r="O70" i="2"/>
  <c r="W70" i="2"/>
  <c r="AF70" i="2"/>
  <c r="AN70" i="2"/>
  <c r="AV70" i="2"/>
  <c r="H70" i="2"/>
  <c r="P70" i="2"/>
  <c r="X70" i="2"/>
  <c r="AG70" i="2"/>
  <c r="AO70" i="2"/>
  <c r="AW70" i="2"/>
  <c r="I70" i="2"/>
  <c r="Q70" i="2"/>
  <c r="Y70" i="2"/>
  <c r="AH70" i="2"/>
  <c r="AP70" i="2"/>
  <c r="AX70" i="2"/>
  <c r="B70" i="2"/>
  <c r="J70" i="2"/>
  <c r="R70" i="2"/>
  <c r="Z70" i="2"/>
  <c r="AI70" i="2"/>
  <c r="AQ70" i="2"/>
  <c r="BA70" i="2"/>
  <c r="AC62" i="2"/>
  <c r="AY62" i="2" s="1"/>
  <c r="C62" i="2"/>
  <c r="K62" i="2"/>
  <c r="S62" i="2"/>
  <c r="AA62" i="2"/>
  <c r="AJ62" i="2"/>
  <c r="AR62" i="2"/>
  <c r="BB62" i="2" a="1"/>
  <c r="BB62" i="2" s="1"/>
  <c r="D62" i="2"/>
  <c r="L62" i="2"/>
  <c r="T62" i="2"/>
  <c r="AB62" i="2"/>
  <c r="AK62" i="2"/>
  <c r="AS62" i="2"/>
  <c r="BC62" i="2" a="1"/>
  <c r="BC62" i="2" s="1"/>
  <c r="E62" i="2"/>
  <c r="M62" i="2"/>
  <c r="U62" i="2"/>
  <c r="AD62" i="2"/>
  <c r="AL62" i="2"/>
  <c r="AT62" i="2"/>
  <c r="BD62" i="2" a="1"/>
  <c r="BD62" i="2" s="1"/>
  <c r="F62" i="2"/>
  <c r="N62" i="2"/>
  <c r="V62" i="2"/>
  <c r="AE62" i="2"/>
  <c r="AM62" i="2"/>
  <c r="AU62" i="2"/>
  <c r="BE62" i="2" a="1"/>
  <c r="BE62" i="2" s="1"/>
  <c r="G62" i="2"/>
  <c r="O62" i="2"/>
  <c r="W62" i="2"/>
  <c r="AF62" i="2"/>
  <c r="AN62" i="2"/>
  <c r="AV62" i="2"/>
  <c r="P62" i="2"/>
  <c r="AI62" i="2"/>
  <c r="Q62" i="2"/>
  <c r="AO62" i="2"/>
  <c r="R62" i="2"/>
  <c r="AP62" i="2"/>
  <c r="X62" i="2"/>
  <c r="AQ62" i="2"/>
  <c r="B62" i="2"/>
  <c r="Y62" i="2"/>
  <c r="AW62" i="2"/>
  <c r="H62" i="2"/>
  <c r="Z62" i="2"/>
  <c r="AX62" i="2"/>
  <c r="I62" i="2"/>
  <c r="AG62" i="2"/>
  <c r="BA62" i="2"/>
  <c r="J62" i="2"/>
  <c r="AH62" i="2"/>
  <c r="Z51" i="2"/>
  <c r="AX52" i="2" s="1"/>
  <c r="AA51" i="2"/>
  <c r="AB51" i="2"/>
  <c r="Z43" i="2"/>
  <c r="AA43" i="2"/>
  <c r="AB43" i="2"/>
  <c r="AA35" i="2"/>
  <c r="Z35" i="2"/>
  <c r="AB35" i="2"/>
  <c r="AA27" i="2"/>
  <c r="AB27" i="2"/>
  <c r="Z27" i="2"/>
  <c r="AF28" i="2" s="1"/>
  <c r="AB19" i="2"/>
  <c r="Z19" i="2"/>
  <c r="AF20" i="2" s="1"/>
  <c r="AA19" i="2"/>
  <c r="AL100" i="2"/>
  <c r="AX45" i="2"/>
  <c r="BC3" i="2" a="1"/>
  <c r="BC3" i="2" s="1"/>
  <c r="BB3" i="2" a="1"/>
  <c r="BB3" i="2" s="1"/>
  <c r="AC93" i="2"/>
  <c r="C93" i="2"/>
  <c r="K93" i="2"/>
  <c r="S93" i="2"/>
  <c r="AA93" i="2"/>
  <c r="AI93" i="2"/>
  <c r="AQ93" i="2"/>
  <c r="BA93" i="2"/>
  <c r="D93" i="2"/>
  <c r="L93" i="2"/>
  <c r="T93" i="2"/>
  <c r="AB93" i="2"/>
  <c r="AJ93" i="2"/>
  <c r="AR93" i="2"/>
  <c r="BB93" i="2" a="1"/>
  <c r="BB93" i="2" s="1"/>
  <c r="E93" i="2"/>
  <c r="M93" i="2"/>
  <c r="U93" i="2"/>
  <c r="AY93" i="2"/>
  <c r="AK93" i="2"/>
  <c r="AS93" i="2"/>
  <c r="BC93" i="2" a="1"/>
  <c r="BC93" i="2" s="1"/>
  <c r="F93" i="2"/>
  <c r="N93" i="2"/>
  <c r="V93" i="2"/>
  <c r="AD93" i="2"/>
  <c r="AL93" i="2"/>
  <c r="AT93" i="2"/>
  <c r="BD93" i="2" a="1"/>
  <c r="BD93" i="2" s="1"/>
  <c r="G93" i="2"/>
  <c r="O93" i="2"/>
  <c r="W93" i="2"/>
  <c r="AE93" i="2"/>
  <c r="AM93" i="2"/>
  <c r="AU93" i="2"/>
  <c r="BE93" i="2" a="1"/>
  <c r="BE93" i="2" s="1"/>
  <c r="H93" i="2"/>
  <c r="P93" i="2"/>
  <c r="X93" i="2"/>
  <c r="AF93" i="2"/>
  <c r="AN93" i="2"/>
  <c r="AV93" i="2"/>
  <c r="I93" i="2"/>
  <c r="Q93" i="2"/>
  <c r="Y93" i="2"/>
  <c r="AG93" i="2"/>
  <c r="AO93" i="2"/>
  <c r="AW93" i="2"/>
  <c r="B93" i="2"/>
  <c r="J93" i="2"/>
  <c r="R93" i="2"/>
  <c r="Z93" i="2"/>
  <c r="AH93" i="2"/>
  <c r="AP93" i="2"/>
  <c r="AX93" i="2"/>
  <c r="AC85" i="2"/>
  <c r="AY85" i="2" s="1"/>
  <c r="B85" i="2"/>
  <c r="J85" i="2"/>
  <c r="R85" i="2"/>
  <c r="Z85" i="2"/>
  <c r="AH85" i="2"/>
  <c r="AP85" i="2"/>
  <c r="AX85" i="2"/>
  <c r="C85" i="2"/>
  <c r="K85" i="2"/>
  <c r="S85" i="2"/>
  <c r="AA85" i="2"/>
  <c r="AI85" i="2"/>
  <c r="AQ85" i="2"/>
  <c r="BA85" i="2"/>
  <c r="D85" i="2"/>
  <c r="L85" i="2"/>
  <c r="T85" i="2"/>
  <c r="AB85" i="2"/>
  <c r="AJ85" i="2"/>
  <c r="AR85" i="2"/>
  <c r="BB85" i="2" a="1"/>
  <c r="BB85" i="2" s="1"/>
  <c r="E85" i="2"/>
  <c r="M85" i="2"/>
  <c r="U85" i="2"/>
  <c r="AK85" i="2"/>
  <c r="AS85" i="2"/>
  <c r="BC85" i="2" a="1"/>
  <c r="BC85" i="2" s="1"/>
  <c r="F85" i="2"/>
  <c r="N85" i="2"/>
  <c r="V85" i="2"/>
  <c r="AD85" i="2"/>
  <c r="AL85" i="2"/>
  <c r="AT85" i="2"/>
  <c r="BD85" i="2" a="1"/>
  <c r="BD85" i="2" s="1"/>
  <c r="G85" i="2"/>
  <c r="O85" i="2"/>
  <c r="W85" i="2"/>
  <c r="AE85" i="2"/>
  <c r="AM85" i="2"/>
  <c r="AU85" i="2"/>
  <c r="BE85" i="2" a="1"/>
  <c r="BE85" i="2" s="1"/>
  <c r="H85" i="2"/>
  <c r="P85" i="2"/>
  <c r="X85" i="2"/>
  <c r="AF85" i="2"/>
  <c r="AN85" i="2"/>
  <c r="AV85" i="2"/>
  <c r="I85" i="2"/>
  <c r="Q85" i="2"/>
  <c r="Y85" i="2"/>
  <c r="AG85" i="2"/>
  <c r="AO85" i="2"/>
  <c r="AW85" i="2"/>
  <c r="AC77" i="2"/>
  <c r="AY77" i="2" s="1"/>
  <c r="I77" i="2"/>
  <c r="Q77" i="2"/>
  <c r="Y77" i="2"/>
  <c r="AG77" i="2"/>
  <c r="AO77" i="2"/>
  <c r="AW77" i="2"/>
  <c r="B77" i="2"/>
  <c r="J77" i="2"/>
  <c r="R77" i="2"/>
  <c r="Z77" i="2"/>
  <c r="AH77" i="2"/>
  <c r="AP77" i="2"/>
  <c r="AX77" i="2"/>
  <c r="C77" i="2"/>
  <c r="K77" i="2"/>
  <c r="S77" i="2"/>
  <c r="AA77" i="2"/>
  <c r="AI77" i="2"/>
  <c r="AQ77" i="2"/>
  <c r="BA77" i="2"/>
  <c r="D77" i="2"/>
  <c r="L77" i="2"/>
  <c r="T77" i="2"/>
  <c r="AB77" i="2"/>
  <c r="AJ77" i="2"/>
  <c r="AR77" i="2"/>
  <c r="BB77" i="2" a="1"/>
  <c r="BB77" i="2" s="1"/>
  <c r="E77" i="2"/>
  <c r="M77" i="2"/>
  <c r="U77" i="2"/>
  <c r="AK77" i="2"/>
  <c r="AS77" i="2"/>
  <c r="BC77" i="2" a="1"/>
  <c r="BC77" i="2" s="1"/>
  <c r="F77" i="2"/>
  <c r="N77" i="2"/>
  <c r="V77" i="2"/>
  <c r="AD77" i="2"/>
  <c r="AL77" i="2"/>
  <c r="AT77" i="2"/>
  <c r="BD77" i="2" a="1"/>
  <c r="BD77" i="2" s="1"/>
  <c r="G77" i="2"/>
  <c r="O77" i="2"/>
  <c r="W77" i="2"/>
  <c r="AE77" i="2"/>
  <c r="AM77" i="2"/>
  <c r="AU77" i="2"/>
  <c r="BE77" i="2" a="1"/>
  <c r="BE77" i="2" s="1"/>
  <c r="H77" i="2"/>
  <c r="P77" i="2"/>
  <c r="X77" i="2"/>
  <c r="AF77" i="2"/>
  <c r="AN77" i="2"/>
  <c r="AV77" i="2"/>
  <c r="AC69" i="2"/>
  <c r="I69" i="2"/>
  <c r="Q69" i="2"/>
  <c r="Y69" i="2"/>
  <c r="AG69" i="2"/>
  <c r="AO69" i="2"/>
  <c r="AW69" i="2"/>
  <c r="B69" i="2"/>
  <c r="J69" i="2"/>
  <c r="R69" i="2"/>
  <c r="Z69" i="2"/>
  <c r="AH69" i="2"/>
  <c r="AP69" i="2"/>
  <c r="AX69" i="2"/>
  <c r="C69" i="2"/>
  <c r="K69" i="2"/>
  <c r="S69" i="2"/>
  <c r="AA69" i="2"/>
  <c r="AI69" i="2"/>
  <c r="AQ69" i="2"/>
  <c r="BA69" i="2"/>
  <c r="D69" i="2"/>
  <c r="L69" i="2"/>
  <c r="T69" i="2"/>
  <c r="AB69" i="2"/>
  <c r="AJ69" i="2"/>
  <c r="AR69" i="2"/>
  <c r="BB69" i="2" a="1"/>
  <c r="BB69" i="2" s="1"/>
  <c r="E69" i="2"/>
  <c r="M69" i="2"/>
  <c r="U69" i="2"/>
  <c r="AY69" i="2"/>
  <c r="AK69" i="2"/>
  <c r="AS69" i="2"/>
  <c r="BC69" i="2" a="1"/>
  <c r="BC69" i="2" s="1"/>
  <c r="F69" i="2"/>
  <c r="N69" i="2"/>
  <c r="V69" i="2"/>
  <c r="AD69" i="2"/>
  <c r="AL69" i="2"/>
  <c r="AT69" i="2"/>
  <c r="BD69" i="2" a="1"/>
  <c r="BD69" i="2" s="1"/>
  <c r="G69" i="2"/>
  <c r="O69" i="2"/>
  <c r="W69" i="2"/>
  <c r="AE69" i="2"/>
  <c r="AM69" i="2"/>
  <c r="AU69" i="2"/>
  <c r="BE69" i="2" a="1"/>
  <c r="BE69" i="2" s="1"/>
  <c r="H69" i="2"/>
  <c r="P69" i="2"/>
  <c r="X69" i="2"/>
  <c r="AF69" i="2"/>
  <c r="AN69" i="2"/>
  <c r="AV69" i="2"/>
  <c r="AC61" i="2"/>
  <c r="I61" i="2"/>
  <c r="Q61" i="2"/>
  <c r="Y61" i="2"/>
  <c r="AG61" i="2"/>
  <c r="AO61" i="2"/>
  <c r="AW61" i="2"/>
  <c r="B61" i="2"/>
  <c r="J61" i="2"/>
  <c r="R61" i="2"/>
  <c r="Z61" i="2"/>
  <c r="AH61" i="2"/>
  <c r="AP61" i="2"/>
  <c r="AX61" i="2"/>
  <c r="C61" i="2"/>
  <c r="K61" i="2"/>
  <c r="S61" i="2"/>
  <c r="AA61" i="2"/>
  <c r="AI61" i="2"/>
  <c r="AQ61" i="2"/>
  <c r="BA61" i="2"/>
  <c r="D61" i="2"/>
  <c r="L61" i="2"/>
  <c r="T61" i="2"/>
  <c r="AB61" i="2"/>
  <c r="AJ61" i="2"/>
  <c r="AR61" i="2"/>
  <c r="BB61" i="2" a="1"/>
  <c r="BB61" i="2" s="1"/>
  <c r="E61" i="2"/>
  <c r="M61" i="2"/>
  <c r="U61" i="2"/>
  <c r="AY61" i="2"/>
  <c r="AK61" i="2"/>
  <c r="AS61" i="2"/>
  <c r="BC61" i="2" a="1"/>
  <c r="BC61" i="2" s="1"/>
  <c r="F61" i="2"/>
  <c r="X61" i="2"/>
  <c r="AU61" i="2"/>
  <c r="G61" i="2"/>
  <c r="AD61" i="2"/>
  <c r="AV61" i="2"/>
  <c r="H61" i="2"/>
  <c r="AE61" i="2"/>
  <c r="BD61" i="2" a="1"/>
  <c r="BD61" i="2" s="1"/>
  <c r="N61" i="2"/>
  <c r="AF61" i="2"/>
  <c r="BE61" i="2" a="1"/>
  <c r="BE61" i="2" s="1"/>
  <c r="O61" i="2"/>
  <c r="AL61" i="2"/>
  <c r="P61" i="2"/>
  <c r="AM61" i="2"/>
  <c r="V61" i="2"/>
  <c r="AN61" i="2"/>
  <c r="W61" i="2"/>
  <c r="AT61" i="2"/>
  <c r="Z50" i="2"/>
  <c r="AA50" i="2"/>
  <c r="AB50" i="2"/>
  <c r="AA42" i="2"/>
  <c r="AB42" i="2"/>
  <c r="Z42" i="2"/>
  <c r="AF43" i="2" s="1"/>
  <c r="Z34" i="2"/>
  <c r="AF35" i="2" s="1"/>
  <c r="AA34" i="2"/>
  <c r="AB34" i="2"/>
  <c r="AA26" i="2"/>
  <c r="AB26" i="2"/>
  <c r="Z26" i="2"/>
  <c r="Z18" i="2"/>
  <c r="AA18" i="2"/>
  <c r="AB18" i="2"/>
  <c r="BE3" i="2" a="1"/>
  <c r="BE3" i="2" s="1"/>
  <c r="AC100" i="2"/>
  <c r="B100" i="2"/>
  <c r="J100" i="2"/>
  <c r="R100" i="2"/>
  <c r="Z100" i="2"/>
  <c r="AI100" i="2"/>
  <c r="AQ100" i="2"/>
  <c r="AY100" i="2"/>
  <c r="C100" i="2"/>
  <c r="K100" i="2"/>
  <c r="S100" i="2"/>
  <c r="AA100" i="2"/>
  <c r="AJ100" i="2"/>
  <c r="AR100" i="2"/>
  <c r="BA100" i="2"/>
  <c r="D100" i="2"/>
  <c r="L100" i="2"/>
  <c r="T100" i="2"/>
  <c r="AB100" i="2"/>
  <c r="AK100" i="2"/>
  <c r="AS100" i="2"/>
  <c r="BB100" i="2" a="1"/>
  <c r="BB100" i="2" s="1"/>
  <c r="E100" i="2"/>
  <c r="F100" i="2"/>
  <c r="N100" i="2"/>
  <c r="V100" i="2"/>
  <c r="AE100" i="2"/>
  <c r="AM100" i="2"/>
  <c r="AU100" i="2"/>
  <c r="BD100" i="2" a="1"/>
  <c r="BD100" i="2" s="1"/>
  <c r="G100" i="2"/>
  <c r="O100" i="2"/>
  <c r="W100" i="2"/>
  <c r="AF100" i="2"/>
  <c r="AN100" i="2"/>
  <c r="AV100" i="2"/>
  <c r="BE100" i="2" a="1"/>
  <c r="BE100" i="2" s="1"/>
  <c r="H100" i="2"/>
  <c r="I100" i="2"/>
  <c r="Q100" i="2"/>
  <c r="Y100" i="2"/>
  <c r="AC92" i="2"/>
  <c r="I92" i="2"/>
  <c r="Q92" i="2"/>
  <c r="Y92" i="2"/>
  <c r="AH92" i="2"/>
  <c r="AP92" i="2"/>
  <c r="AX92" i="2"/>
  <c r="B92" i="2"/>
  <c r="J92" i="2"/>
  <c r="R92" i="2"/>
  <c r="Z92" i="2"/>
  <c r="AI92" i="2"/>
  <c r="AQ92" i="2"/>
  <c r="AY92" i="2"/>
  <c r="C92" i="2"/>
  <c r="K92" i="2"/>
  <c r="S92" i="2"/>
  <c r="AA92" i="2"/>
  <c r="AJ92" i="2"/>
  <c r="AR92" i="2"/>
  <c r="BA92" i="2"/>
  <c r="D92" i="2"/>
  <c r="L92" i="2"/>
  <c r="T92" i="2"/>
  <c r="AB92" i="2"/>
  <c r="AK92" i="2"/>
  <c r="AS92" i="2"/>
  <c r="BB92" i="2" a="1"/>
  <c r="BB92" i="2" s="1"/>
  <c r="E92" i="2"/>
  <c r="M92" i="2"/>
  <c r="U92" i="2"/>
  <c r="AD92" i="2"/>
  <c r="AL92" i="2"/>
  <c r="AT92" i="2"/>
  <c r="BC92" i="2" a="1"/>
  <c r="BC92" i="2" s="1"/>
  <c r="F92" i="2"/>
  <c r="N92" i="2"/>
  <c r="V92" i="2"/>
  <c r="AE92" i="2"/>
  <c r="AM92" i="2"/>
  <c r="AU92" i="2"/>
  <c r="BD92" i="2" a="1"/>
  <c r="BD92" i="2" s="1"/>
  <c r="G92" i="2"/>
  <c r="O92" i="2"/>
  <c r="W92" i="2"/>
  <c r="AF92" i="2"/>
  <c r="AN92" i="2"/>
  <c r="AV92" i="2"/>
  <c r="BE92" i="2" a="1"/>
  <c r="BE92" i="2" s="1"/>
  <c r="H92" i="2"/>
  <c r="P92" i="2"/>
  <c r="X92" i="2"/>
  <c r="AG92" i="2"/>
  <c r="AO92" i="2"/>
  <c r="AW92" i="2"/>
  <c r="AC84" i="2"/>
  <c r="H84" i="2"/>
  <c r="P84" i="2"/>
  <c r="X84" i="2"/>
  <c r="AF84" i="2"/>
  <c r="AN84" i="2"/>
  <c r="AV84" i="2"/>
  <c r="I84" i="2"/>
  <c r="Q84" i="2"/>
  <c r="Y84" i="2"/>
  <c r="AG84" i="2"/>
  <c r="AO84" i="2"/>
  <c r="AW84" i="2"/>
  <c r="B84" i="2"/>
  <c r="J84" i="2"/>
  <c r="R84" i="2"/>
  <c r="Z84" i="2"/>
  <c r="AH84" i="2"/>
  <c r="AP84" i="2"/>
  <c r="AX84" i="2"/>
  <c r="C84" i="2"/>
  <c r="K84" i="2"/>
  <c r="S84" i="2"/>
  <c r="AA84" i="2"/>
  <c r="AI84" i="2"/>
  <c r="AQ84" i="2"/>
  <c r="BA84" i="2"/>
  <c r="D84" i="2"/>
  <c r="L84" i="2"/>
  <c r="T84" i="2"/>
  <c r="AB84" i="2"/>
  <c r="AJ84" i="2"/>
  <c r="AR84" i="2"/>
  <c r="BB84" i="2" a="1"/>
  <c r="BB84" i="2" s="1"/>
  <c r="E84" i="2"/>
  <c r="M84" i="2"/>
  <c r="U84" i="2"/>
  <c r="AY84" i="2"/>
  <c r="AK84" i="2"/>
  <c r="AS84" i="2"/>
  <c r="BC84" i="2" a="1"/>
  <c r="BC84" i="2" s="1"/>
  <c r="F84" i="2"/>
  <c r="N84" i="2"/>
  <c r="V84" i="2"/>
  <c r="AD84" i="2"/>
  <c r="AL84" i="2"/>
  <c r="AT84" i="2"/>
  <c r="BD84" i="2" a="1"/>
  <c r="BD84" i="2" s="1"/>
  <c r="G84" i="2"/>
  <c r="O84" i="2"/>
  <c r="W84" i="2"/>
  <c r="AE84" i="2"/>
  <c r="AM84" i="2"/>
  <c r="AU84" i="2"/>
  <c r="BE84" i="2" a="1"/>
  <c r="BE84" i="2" s="1"/>
  <c r="AC76" i="2"/>
  <c r="AY76" i="2" s="1"/>
  <c r="H76" i="2"/>
  <c r="P76" i="2"/>
  <c r="X76" i="2"/>
  <c r="AF76" i="2"/>
  <c r="AN76" i="2"/>
  <c r="AV76" i="2"/>
  <c r="I76" i="2"/>
  <c r="Q76" i="2"/>
  <c r="Y76" i="2"/>
  <c r="AG76" i="2"/>
  <c r="AO76" i="2"/>
  <c r="AW76" i="2"/>
  <c r="B76" i="2"/>
  <c r="J76" i="2"/>
  <c r="R76" i="2"/>
  <c r="Z76" i="2"/>
  <c r="AH76" i="2"/>
  <c r="AP76" i="2"/>
  <c r="AX76" i="2"/>
  <c r="D76" i="2"/>
  <c r="L76" i="2"/>
  <c r="T76" i="2"/>
  <c r="AB76" i="2"/>
  <c r="AJ76" i="2"/>
  <c r="AR76" i="2"/>
  <c r="K76" i="2"/>
  <c r="AA76" i="2"/>
  <c r="AQ76" i="2"/>
  <c r="BE76" i="2" a="1"/>
  <c r="BE76" i="2" s="1"/>
  <c r="M76" i="2"/>
  <c r="AS76" i="2"/>
  <c r="N76" i="2"/>
  <c r="AD76" i="2"/>
  <c r="AT76" i="2"/>
  <c r="O76" i="2"/>
  <c r="AE76" i="2"/>
  <c r="AU76" i="2"/>
  <c r="C76" i="2"/>
  <c r="S76" i="2"/>
  <c r="AI76" i="2"/>
  <c r="BA76" i="2"/>
  <c r="E76" i="2"/>
  <c r="U76" i="2"/>
  <c r="AK76" i="2"/>
  <c r="BB76" i="2" a="1"/>
  <c r="BB76" i="2" s="1"/>
  <c r="F76" i="2"/>
  <c r="V76" i="2"/>
  <c r="AL76" i="2"/>
  <c r="BC76" i="2" a="1"/>
  <c r="BC76" i="2" s="1"/>
  <c r="G76" i="2"/>
  <c r="W76" i="2"/>
  <c r="AM76" i="2"/>
  <c r="BD76" i="2" a="1"/>
  <c r="BD76" i="2" s="1"/>
  <c r="AC68" i="2"/>
  <c r="AY68" i="2" s="1"/>
  <c r="G68" i="2"/>
  <c r="O68" i="2"/>
  <c r="W68" i="2"/>
  <c r="AF68" i="2"/>
  <c r="AN68" i="2"/>
  <c r="AV68" i="2"/>
  <c r="BE68" i="2" a="1"/>
  <c r="BE68" i="2" s="1"/>
  <c r="H68" i="2"/>
  <c r="P68" i="2"/>
  <c r="X68" i="2"/>
  <c r="AG68" i="2"/>
  <c r="AO68" i="2"/>
  <c r="AW68" i="2"/>
  <c r="I68" i="2"/>
  <c r="Q68" i="2"/>
  <c r="Y68" i="2"/>
  <c r="AH68" i="2"/>
  <c r="AP68" i="2"/>
  <c r="AX68" i="2"/>
  <c r="B68" i="2"/>
  <c r="J68" i="2"/>
  <c r="R68" i="2"/>
  <c r="Z68" i="2"/>
  <c r="AI68" i="2"/>
  <c r="AQ68" i="2"/>
  <c r="C68" i="2"/>
  <c r="K68" i="2"/>
  <c r="S68" i="2"/>
  <c r="AA68" i="2"/>
  <c r="AJ68" i="2"/>
  <c r="AR68" i="2"/>
  <c r="BA68" i="2"/>
  <c r="D68" i="2"/>
  <c r="L68" i="2"/>
  <c r="T68" i="2"/>
  <c r="AB68" i="2"/>
  <c r="AK68" i="2"/>
  <c r="AS68" i="2"/>
  <c r="BB68" i="2" a="1"/>
  <c r="BB68" i="2" s="1"/>
  <c r="E68" i="2"/>
  <c r="M68" i="2"/>
  <c r="U68" i="2"/>
  <c r="AD68" i="2"/>
  <c r="AL68" i="2"/>
  <c r="AT68" i="2"/>
  <c r="BC68" i="2" a="1"/>
  <c r="BC68" i="2" s="1"/>
  <c r="F68" i="2"/>
  <c r="N68" i="2"/>
  <c r="V68" i="2"/>
  <c r="AE68" i="2"/>
  <c r="AM68" i="2"/>
  <c r="AU68" i="2"/>
  <c r="BD68" i="2" a="1"/>
  <c r="BD68" i="2" s="1"/>
  <c r="G60" i="2"/>
  <c r="O60" i="2"/>
  <c r="W60" i="2"/>
  <c r="AE60" i="2"/>
  <c r="AM60" i="2"/>
  <c r="AU60" i="2"/>
  <c r="BE60" i="2" a="1"/>
  <c r="BE60" i="2" s="1"/>
  <c r="H60" i="2"/>
  <c r="P60" i="2"/>
  <c r="X60" i="2"/>
  <c r="AF60" i="2"/>
  <c r="AN60" i="2"/>
  <c r="AV60" i="2"/>
  <c r="AC60" i="2"/>
  <c r="I60" i="2"/>
  <c r="Q60" i="2"/>
  <c r="Y60" i="2"/>
  <c r="AG60" i="2"/>
  <c r="AO60" i="2"/>
  <c r="AW60" i="2"/>
  <c r="B60" i="2"/>
  <c r="J60" i="2"/>
  <c r="R60" i="2"/>
  <c r="Z60" i="2"/>
  <c r="AH60" i="2"/>
  <c r="AP60" i="2"/>
  <c r="AX60" i="2"/>
  <c r="C60" i="2"/>
  <c r="K60" i="2"/>
  <c r="S60" i="2"/>
  <c r="AA60" i="2"/>
  <c r="AI60" i="2"/>
  <c r="AQ60" i="2"/>
  <c r="BA60" i="2"/>
  <c r="F60" i="2"/>
  <c r="N60" i="2"/>
  <c r="V60" i="2"/>
  <c r="AD60" i="2"/>
  <c r="AL60" i="2"/>
  <c r="D60" i="2"/>
  <c r="AJ60" i="2"/>
  <c r="E60" i="2"/>
  <c r="AK60" i="2"/>
  <c r="L60" i="2"/>
  <c r="AR60" i="2"/>
  <c r="M60" i="2"/>
  <c r="AS60" i="2"/>
  <c r="T60" i="2"/>
  <c r="AT60" i="2"/>
  <c r="U60" i="2"/>
  <c r="BB60" i="2" a="1"/>
  <c r="BB60" i="2" s="1"/>
  <c r="AB60" i="2"/>
  <c r="BC60" i="2" a="1"/>
  <c r="BC60" i="2" s="1"/>
  <c r="AY60" i="2"/>
  <c r="BD60" i="2" a="1"/>
  <c r="BD60" i="2" s="1"/>
  <c r="AA49" i="2"/>
  <c r="AB49" i="2"/>
  <c r="Z49" i="2"/>
  <c r="AF50" i="2" s="1"/>
  <c r="Z41" i="2"/>
  <c r="AA41" i="2"/>
  <c r="AB41" i="2"/>
  <c r="AA33" i="2"/>
  <c r="AB33" i="2"/>
  <c r="Z33" i="2"/>
  <c r="AX34" i="2" s="1"/>
  <c r="Z25" i="2"/>
  <c r="AF26" i="2" s="1"/>
  <c r="AA25" i="2"/>
  <c r="AB25" i="2"/>
  <c r="Z17" i="2"/>
  <c r="AA17" i="2"/>
  <c r="AB17" i="2"/>
  <c r="Z9" i="2"/>
  <c r="AA9" i="2"/>
  <c r="AB9" i="2"/>
  <c r="BC100" i="2" a="1"/>
  <c r="BC100" i="2" s="1"/>
  <c r="AG100" i="2"/>
  <c r="AX53" i="2"/>
  <c r="AC99" i="2"/>
  <c r="H99" i="2"/>
  <c r="P99" i="2"/>
  <c r="X99" i="2"/>
  <c r="AF99" i="2"/>
  <c r="AN99" i="2"/>
  <c r="AV99" i="2"/>
  <c r="I99" i="2"/>
  <c r="Q99" i="2"/>
  <c r="Y99" i="2"/>
  <c r="AG99" i="2"/>
  <c r="AO99" i="2"/>
  <c r="AW99" i="2"/>
  <c r="B99" i="2"/>
  <c r="J99" i="2"/>
  <c r="R99" i="2"/>
  <c r="Z99" i="2"/>
  <c r="AH99" i="2"/>
  <c r="AP99" i="2"/>
  <c r="AX99" i="2"/>
  <c r="C99" i="2"/>
  <c r="K99" i="2"/>
  <c r="S99" i="2"/>
  <c r="AA99" i="2"/>
  <c r="AI99" i="2"/>
  <c r="AQ99" i="2"/>
  <c r="BA99" i="2"/>
  <c r="D99" i="2"/>
  <c r="L99" i="2"/>
  <c r="T99" i="2"/>
  <c r="AB99" i="2"/>
  <c r="AJ99" i="2"/>
  <c r="AR99" i="2"/>
  <c r="BB99" i="2" a="1"/>
  <c r="BB99" i="2" s="1"/>
  <c r="E99" i="2"/>
  <c r="M99" i="2"/>
  <c r="U99" i="2"/>
  <c r="AY99" i="2"/>
  <c r="AK99" i="2"/>
  <c r="AS99" i="2"/>
  <c r="BC99" i="2" a="1"/>
  <c r="BC99" i="2" s="1"/>
  <c r="F99" i="2"/>
  <c r="N99" i="2"/>
  <c r="V99" i="2"/>
  <c r="AD99" i="2"/>
  <c r="AL99" i="2"/>
  <c r="AT99" i="2"/>
  <c r="BD99" i="2" a="1"/>
  <c r="BD99" i="2" s="1"/>
  <c r="G99" i="2"/>
  <c r="O99" i="2"/>
  <c r="W99" i="2"/>
  <c r="AE99" i="2"/>
  <c r="AM99" i="2"/>
  <c r="AU99" i="2"/>
  <c r="BE99" i="2" a="1"/>
  <c r="BE99" i="2" s="1"/>
  <c r="AC91" i="2"/>
  <c r="AY91" i="2" s="1"/>
  <c r="G91" i="2"/>
  <c r="O91" i="2"/>
  <c r="W91" i="2"/>
  <c r="AE91" i="2"/>
  <c r="AM91" i="2"/>
  <c r="AU91" i="2"/>
  <c r="BE91" i="2" a="1"/>
  <c r="BE91" i="2" s="1"/>
  <c r="H91" i="2"/>
  <c r="P91" i="2"/>
  <c r="X91" i="2"/>
  <c r="AF91" i="2"/>
  <c r="AN91" i="2"/>
  <c r="AV91" i="2"/>
  <c r="I91" i="2"/>
  <c r="Q91" i="2"/>
  <c r="Y91" i="2"/>
  <c r="AG91" i="2"/>
  <c r="AO91" i="2"/>
  <c r="AW91" i="2"/>
  <c r="B91" i="2"/>
  <c r="J91" i="2"/>
  <c r="R91" i="2"/>
  <c r="Z91" i="2"/>
  <c r="AH91" i="2"/>
  <c r="AP91" i="2"/>
  <c r="AX91" i="2"/>
  <c r="C91" i="2"/>
  <c r="K91" i="2"/>
  <c r="S91" i="2"/>
  <c r="AA91" i="2"/>
  <c r="AI91" i="2"/>
  <c r="AQ91" i="2"/>
  <c r="BA91" i="2"/>
  <c r="D91" i="2"/>
  <c r="L91" i="2"/>
  <c r="T91" i="2"/>
  <c r="AB91" i="2"/>
  <c r="AJ91" i="2"/>
  <c r="AR91" i="2"/>
  <c r="BB91" i="2" a="1"/>
  <c r="BB91" i="2" s="1"/>
  <c r="E91" i="2"/>
  <c r="M91" i="2"/>
  <c r="U91" i="2"/>
  <c r="AK91" i="2"/>
  <c r="AS91" i="2"/>
  <c r="BC91" i="2" a="1"/>
  <c r="BC91" i="2" s="1"/>
  <c r="F91" i="2"/>
  <c r="N91" i="2"/>
  <c r="V91" i="2"/>
  <c r="AD91" i="2"/>
  <c r="AL91" i="2"/>
  <c r="AT91" i="2"/>
  <c r="BD91" i="2" a="1"/>
  <c r="BD91" i="2" s="1"/>
  <c r="AC83" i="2"/>
  <c r="F83" i="2"/>
  <c r="N83" i="2"/>
  <c r="V83" i="2"/>
  <c r="AD83" i="2"/>
  <c r="AL83" i="2"/>
  <c r="AT83" i="2"/>
  <c r="BD83" i="2" a="1"/>
  <c r="BD83" i="2" s="1"/>
  <c r="G83" i="2"/>
  <c r="O83" i="2"/>
  <c r="W83" i="2"/>
  <c r="AE83" i="2"/>
  <c r="AM83" i="2"/>
  <c r="AU83" i="2"/>
  <c r="BE83" i="2" a="1"/>
  <c r="BE83" i="2" s="1"/>
  <c r="H83" i="2"/>
  <c r="P83" i="2"/>
  <c r="X83" i="2"/>
  <c r="AF83" i="2"/>
  <c r="AN83" i="2"/>
  <c r="AV83" i="2"/>
  <c r="I83" i="2"/>
  <c r="Q83" i="2"/>
  <c r="Y83" i="2"/>
  <c r="AG83" i="2"/>
  <c r="AO83" i="2"/>
  <c r="AW83" i="2"/>
  <c r="B83" i="2"/>
  <c r="J83" i="2"/>
  <c r="R83" i="2"/>
  <c r="Z83" i="2"/>
  <c r="AH83" i="2"/>
  <c r="AP83" i="2"/>
  <c r="AX83" i="2"/>
  <c r="C83" i="2"/>
  <c r="K83" i="2"/>
  <c r="S83" i="2"/>
  <c r="AA83" i="2"/>
  <c r="AI83" i="2"/>
  <c r="AQ83" i="2"/>
  <c r="BA83" i="2"/>
  <c r="D83" i="2"/>
  <c r="L83" i="2"/>
  <c r="T83" i="2"/>
  <c r="AB83" i="2"/>
  <c r="AJ83" i="2"/>
  <c r="AR83" i="2"/>
  <c r="BB83" i="2" a="1"/>
  <c r="BB83" i="2" s="1"/>
  <c r="E83" i="2"/>
  <c r="M83" i="2"/>
  <c r="U83" i="2"/>
  <c r="AY83" i="2"/>
  <c r="AK83" i="2"/>
  <c r="AS83" i="2"/>
  <c r="BC83" i="2" a="1"/>
  <c r="BC83" i="2" s="1"/>
  <c r="AC75" i="2"/>
  <c r="AY75" i="2" s="1"/>
  <c r="F75" i="2"/>
  <c r="N75" i="2"/>
  <c r="V75" i="2"/>
  <c r="AD75" i="2"/>
  <c r="AL75" i="2"/>
  <c r="AT75" i="2"/>
  <c r="BD75" i="2" a="1"/>
  <c r="BD75" i="2" s="1"/>
  <c r="G75" i="2"/>
  <c r="O75" i="2"/>
  <c r="W75" i="2"/>
  <c r="AE75" i="2"/>
  <c r="AM75" i="2"/>
  <c r="AU75" i="2"/>
  <c r="BE75" i="2" a="1"/>
  <c r="BE75" i="2" s="1"/>
  <c r="H75" i="2"/>
  <c r="P75" i="2"/>
  <c r="X75" i="2"/>
  <c r="AF75" i="2"/>
  <c r="AN75" i="2"/>
  <c r="AV75" i="2"/>
  <c r="B75" i="2"/>
  <c r="J75" i="2"/>
  <c r="R75" i="2"/>
  <c r="Z75" i="2"/>
  <c r="AH75" i="2"/>
  <c r="AP75" i="2"/>
  <c r="AX75" i="2"/>
  <c r="C75" i="2"/>
  <c r="K75" i="2"/>
  <c r="S75" i="2"/>
  <c r="AA75" i="2"/>
  <c r="L75" i="2"/>
  <c r="AG75" i="2"/>
  <c r="AW75" i="2"/>
  <c r="M75" i="2"/>
  <c r="AI75" i="2"/>
  <c r="BA75" i="2"/>
  <c r="Q75" i="2"/>
  <c r="AJ75" i="2"/>
  <c r="BB75" i="2" a="1"/>
  <c r="BB75" i="2" s="1"/>
  <c r="T75" i="2"/>
  <c r="AK75" i="2"/>
  <c r="BC75" i="2" a="1"/>
  <c r="BC75" i="2" s="1"/>
  <c r="U75" i="2"/>
  <c r="AO75" i="2"/>
  <c r="D75" i="2"/>
  <c r="Y75" i="2"/>
  <c r="AQ75" i="2"/>
  <c r="E75" i="2"/>
  <c r="AB75" i="2"/>
  <c r="AR75" i="2"/>
  <c r="I75" i="2"/>
  <c r="AS75" i="2"/>
  <c r="AC67" i="2"/>
  <c r="AY67" i="2" s="1"/>
  <c r="F67" i="2"/>
  <c r="N67" i="2"/>
  <c r="V67" i="2"/>
  <c r="AD67" i="2"/>
  <c r="AL67" i="2"/>
  <c r="H67" i="2"/>
  <c r="I67" i="2"/>
  <c r="Q67" i="2"/>
  <c r="Y67" i="2"/>
  <c r="AG67" i="2"/>
  <c r="AO67" i="2"/>
  <c r="B67" i="2"/>
  <c r="M67" i="2"/>
  <c r="X67" i="2"/>
  <c r="AI67" i="2"/>
  <c r="AS67" i="2"/>
  <c r="BC67" i="2" a="1"/>
  <c r="BC67" i="2" s="1"/>
  <c r="C67" i="2"/>
  <c r="O67" i="2"/>
  <c r="Z67" i="2"/>
  <c r="AJ67" i="2"/>
  <c r="AT67" i="2"/>
  <c r="BD67" i="2" a="1"/>
  <c r="BD67" i="2" s="1"/>
  <c r="D67" i="2"/>
  <c r="P67" i="2"/>
  <c r="AA67" i="2"/>
  <c r="AK67" i="2"/>
  <c r="AU67" i="2"/>
  <c r="BE67" i="2" a="1"/>
  <c r="BE67" i="2" s="1"/>
  <c r="E67" i="2"/>
  <c r="R67" i="2"/>
  <c r="AB67" i="2"/>
  <c r="AM67" i="2"/>
  <c r="AV67" i="2"/>
  <c r="G67" i="2"/>
  <c r="S67" i="2"/>
  <c r="AN67" i="2"/>
  <c r="AW67" i="2"/>
  <c r="J67" i="2"/>
  <c r="T67" i="2"/>
  <c r="AE67" i="2"/>
  <c r="AP67" i="2"/>
  <c r="AX67" i="2"/>
  <c r="K67" i="2"/>
  <c r="U67" i="2"/>
  <c r="AF67" i="2"/>
  <c r="AQ67" i="2"/>
  <c r="BA67" i="2"/>
  <c r="L67" i="2"/>
  <c r="W67" i="2"/>
  <c r="AH67" i="2"/>
  <c r="AR67" i="2"/>
  <c r="BB67" i="2" a="1"/>
  <c r="BB67" i="2" s="1"/>
  <c r="AC59" i="2"/>
  <c r="C59" i="2"/>
  <c r="E59" i="2"/>
  <c r="F59" i="2"/>
  <c r="N59" i="2"/>
  <c r="L59" i="2"/>
  <c r="U59" i="2"/>
  <c r="AY59" i="2"/>
  <c r="AK59" i="2"/>
  <c r="AS59" i="2"/>
  <c r="BC59" i="2" a="1"/>
  <c r="BC59" i="2" s="1"/>
  <c r="B59" i="2"/>
  <c r="M59" i="2"/>
  <c r="V59" i="2"/>
  <c r="AD59" i="2"/>
  <c r="AL59" i="2"/>
  <c r="AT59" i="2"/>
  <c r="BD59" i="2" a="1"/>
  <c r="BD59" i="2" s="1"/>
  <c r="D59" i="2"/>
  <c r="O59" i="2"/>
  <c r="W59" i="2"/>
  <c r="AE59" i="2"/>
  <c r="AM59" i="2"/>
  <c r="AU59" i="2"/>
  <c r="BE59" i="2" a="1"/>
  <c r="BE59" i="2" s="1"/>
  <c r="G59" i="2"/>
  <c r="P59" i="2"/>
  <c r="X59" i="2"/>
  <c r="AF59" i="2"/>
  <c r="AN59" i="2"/>
  <c r="AV59" i="2"/>
  <c r="H59" i="2"/>
  <c r="Q59" i="2"/>
  <c r="Y59" i="2"/>
  <c r="AG59" i="2"/>
  <c r="AO59" i="2"/>
  <c r="AW59" i="2"/>
  <c r="K59" i="2"/>
  <c r="T59" i="2"/>
  <c r="AB59" i="2"/>
  <c r="AJ59" i="2"/>
  <c r="AR59" i="2"/>
  <c r="BB59" i="2" a="1"/>
  <c r="BB59" i="2" s="1"/>
  <c r="Z59" i="2"/>
  <c r="AA59" i="2"/>
  <c r="AH59" i="2"/>
  <c r="AI59" i="2"/>
  <c r="I59" i="2"/>
  <c r="AP59" i="2"/>
  <c r="J59" i="2"/>
  <c r="AQ59" i="2"/>
  <c r="R59" i="2"/>
  <c r="AX59" i="2"/>
  <c r="S59" i="2"/>
  <c r="BA59" i="2"/>
  <c r="Z48" i="2"/>
  <c r="AX49" i="2" s="1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AC98" i="2"/>
  <c r="AY98" i="2" s="1"/>
  <c r="F98" i="2"/>
  <c r="N98" i="2"/>
  <c r="V98" i="2"/>
  <c r="AE98" i="2"/>
  <c r="AM98" i="2"/>
  <c r="AU98" i="2"/>
  <c r="BD98" i="2" a="1"/>
  <c r="BD98" i="2" s="1"/>
  <c r="G98" i="2"/>
  <c r="O98" i="2"/>
  <c r="W98" i="2"/>
  <c r="AF98" i="2"/>
  <c r="AN98" i="2"/>
  <c r="AV98" i="2"/>
  <c r="BE98" i="2" a="1"/>
  <c r="BE98" i="2" s="1"/>
  <c r="H98" i="2"/>
  <c r="P98" i="2"/>
  <c r="X98" i="2"/>
  <c r="AG98" i="2"/>
  <c r="AO98" i="2"/>
  <c r="AW98" i="2"/>
  <c r="I98" i="2"/>
  <c r="Q98" i="2"/>
  <c r="Y98" i="2"/>
  <c r="AH98" i="2"/>
  <c r="AP98" i="2"/>
  <c r="AX98" i="2"/>
  <c r="B98" i="2"/>
  <c r="J98" i="2"/>
  <c r="R98" i="2"/>
  <c r="Z98" i="2"/>
  <c r="AI98" i="2"/>
  <c r="AQ98" i="2"/>
  <c r="C98" i="2"/>
  <c r="K98" i="2"/>
  <c r="S98" i="2"/>
  <c r="AA98" i="2"/>
  <c r="AJ98" i="2"/>
  <c r="AR98" i="2"/>
  <c r="BA98" i="2"/>
  <c r="D98" i="2"/>
  <c r="L98" i="2"/>
  <c r="T98" i="2"/>
  <c r="AB98" i="2"/>
  <c r="AK98" i="2"/>
  <c r="AS98" i="2"/>
  <c r="BB98" i="2" a="1"/>
  <c r="BB98" i="2" s="1"/>
  <c r="E98" i="2"/>
  <c r="M98" i="2"/>
  <c r="U98" i="2"/>
  <c r="AD98" i="2"/>
  <c r="AL98" i="2"/>
  <c r="AT98" i="2"/>
  <c r="BC98" i="2" a="1"/>
  <c r="BC98" i="2" s="1"/>
  <c r="AC90" i="2"/>
  <c r="E90" i="2"/>
  <c r="M90" i="2"/>
  <c r="U90" i="2"/>
  <c r="AD90" i="2"/>
  <c r="AL90" i="2"/>
  <c r="AT90" i="2"/>
  <c r="BC90" i="2" a="1"/>
  <c r="BC90" i="2" s="1"/>
  <c r="F90" i="2"/>
  <c r="N90" i="2"/>
  <c r="V90" i="2"/>
  <c r="AE90" i="2"/>
  <c r="AM90" i="2"/>
  <c r="AU90" i="2"/>
  <c r="BD90" i="2" a="1"/>
  <c r="BD90" i="2" s="1"/>
  <c r="G90" i="2"/>
  <c r="O90" i="2"/>
  <c r="W90" i="2"/>
  <c r="AF90" i="2"/>
  <c r="AN90" i="2"/>
  <c r="AV90" i="2"/>
  <c r="BE90" i="2" a="1"/>
  <c r="BE90" i="2" s="1"/>
  <c r="H90" i="2"/>
  <c r="P90" i="2"/>
  <c r="X90" i="2"/>
  <c r="AG90" i="2"/>
  <c r="AO90" i="2"/>
  <c r="AW90" i="2"/>
  <c r="I90" i="2"/>
  <c r="Q90" i="2"/>
  <c r="Y90" i="2"/>
  <c r="AH90" i="2"/>
  <c r="AP90" i="2"/>
  <c r="AX90" i="2"/>
  <c r="B90" i="2"/>
  <c r="J90" i="2"/>
  <c r="R90" i="2"/>
  <c r="Z90" i="2"/>
  <c r="AI90" i="2"/>
  <c r="AQ90" i="2"/>
  <c r="AY90" i="2"/>
  <c r="C90" i="2"/>
  <c r="K90" i="2"/>
  <c r="S90" i="2"/>
  <c r="AA90" i="2"/>
  <c r="AJ90" i="2"/>
  <c r="AR90" i="2"/>
  <c r="BA90" i="2"/>
  <c r="D90" i="2"/>
  <c r="L90" i="2"/>
  <c r="T90" i="2"/>
  <c r="AB90" i="2"/>
  <c r="AK90" i="2"/>
  <c r="AS90" i="2"/>
  <c r="BB90" i="2" a="1"/>
  <c r="BB90" i="2" s="1"/>
  <c r="AC82" i="2"/>
  <c r="AY82" i="2" s="1"/>
  <c r="D82" i="2"/>
  <c r="L82" i="2"/>
  <c r="T82" i="2"/>
  <c r="AB82" i="2"/>
  <c r="AK82" i="2"/>
  <c r="AS82" i="2"/>
  <c r="BB82" i="2" a="1"/>
  <c r="BB82" i="2" s="1"/>
  <c r="E82" i="2"/>
  <c r="M82" i="2"/>
  <c r="U82" i="2"/>
  <c r="AD82" i="2"/>
  <c r="AL82" i="2"/>
  <c r="AT82" i="2"/>
  <c r="BC82" i="2" a="1"/>
  <c r="BC82" i="2" s="1"/>
  <c r="F82" i="2"/>
  <c r="N82" i="2"/>
  <c r="V82" i="2"/>
  <c r="AE82" i="2"/>
  <c r="AM82" i="2"/>
  <c r="AU82" i="2"/>
  <c r="BD82" i="2" a="1"/>
  <c r="BD82" i="2" s="1"/>
  <c r="G82" i="2"/>
  <c r="O82" i="2"/>
  <c r="W82" i="2"/>
  <c r="AF82" i="2"/>
  <c r="AN82" i="2"/>
  <c r="AV82" i="2"/>
  <c r="BE82" i="2" a="1"/>
  <c r="BE82" i="2" s="1"/>
  <c r="H82" i="2"/>
  <c r="P82" i="2"/>
  <c r="X82" i="2"/>
  <c r="AG82" i="2"/>
  <c r="AO82" i="2"/>
  <c r="AW82" i="2"/>
  <c r="I82" i="2"/>
  <c r="Q82" i="2"/>
  <c r="Y82" i="2"/>
  <c r="AH82" i="2"/>
  <c r="AP82" i="2"/>
  <c r="AX82" i="2"/>
  <c r="B82" i="2"/>
  <c r="J82" i="2"/>
  <c r="R82" i="2"/>
  <c r="Z82" i="2"/>
  <c r="AI82" i="2"/>
  <c r="AQ82" i="2"/>
  <c r="C82" i="2"/>
  <c r="K82" i="2"/>
  <c r="S82" i="2"/>
  <c r="AA82" i="2"/>
  <c r="AJ82" i="2"/>
  <c r="AR82" i="2"/>
  <c r="BA82" i="2"/>
  <c r="AC74" i="2"/>
  <c r="D74" i="2"/>
  <c r="L74" i="2"/>
  <c r="T74" i="2"/>
  <c r="AB74" i="2"/>
  <c r="AK74" i="2"/>
  <c r="AS74" i="2"/>
  <c r="BB74" i="2" a="1"/>
  <c r="BB74" i="2" s="1"/>
  <c r="E74" i="2"/>
  <c r="M74" i="2"/>
  <c r="U74" i="2"/>
  <c r="AD74" i="2"/>
  <c r="AL74" i="2"/>
  <c r="AT74" i="2"/>
  <c r="BC74" i="2" a="1"/>
  <c r="BC74" i="2" s="1"/>
  <c r="F74" i="2"/>
  <c r="N74" i="2"/>
  <c r="V74" i="2"/>
  <c r="AE74" i="2"/>
  <c r="AM74" i="2"/>
  <c r="AU74" i="2"/>
  <c r="BD74" i="2" a="1"/>
  <c r="BD74" i="2" s="1"/>
  <c r="H74" i="2"/>
  <c r="P74" i="2"/>
  <c r="X74" i="2"/>
  <c r="AG74" i="2"/>
  <c r="AO74" i="2"/>
  <c r="AW74" i="2"/>
  <c r="I74" i="2"/>
  <c r="Q74" i="2"/>
  <c r="Y74" i="2"/>
  <c r="AH74" i="2"/>
  <c r="AP74" i="2"/>
  <c r="AX74" i="2"/>
  <c r="B74" i="2"/>
  <c r="W74" i="2"/>
  <c r="AR74" i="2"/>
  <c r="C74" i="2"/>
  <c r="Z74" i="2"/>
  <c r="AV74" i="2"/>
  <c r="G74" i="2"/>
  <c r="AA74" i="2"/>
  <c r="AY74" i="2"/>
  <c r="J74" i="2"/>
  <c r="AF74" i="2"/>
  <c r="BA74" i="2"/>
  <c r="K74" i="2"/>
  <c r="AI74" i="2"/>
  <c r="BE74" i="2" a="1"/>
  <c r="BE74" i="2" s="1"/>
  <c r="O74" i="2"/>
  <c r="AJ74" i="2"/>
  <c r="R74" i="2"/>
  <c r="AN74" i="2"/>
  <c r="S74" i="2"/>
  <c r="AQ74" i="2"/>
  <c r="D66" i="2"/>
  <c r="L66" i="2"/>
  <c r="T66" i="2"/>
  <c r="AB66" i="2"/>
  <c r="AK66" i="2"/>
  <c r="AS66" i="2"/>
  <c r="BB66" i="2" a="1"/>
  <c r="BB66" i="2" s="1"/>
  <c r="E66" i="2"/>
  <c r="M66" i="2"/>
  <c r="U66" i="2"/>
  <c r="F66" i="2"/>
  <c r="N66" i="2"/>
  <c r="V66" i="2"/>
  <c r="AE66" i="2"/>
  <c r="AM66" i="2"/>
  <c r="AU66" i="2"/>
  <c r="BD66" i="2" a="1"/>
  <c r="BD66" i="2" s="1"/>
  <c r="G66" i="2"/>
  <c r="O66" i="2"/>
  <c r="W66" i="2"/>
  <c r="AF66" i="2"/>
  <c r="AN66" i="2"/>
  <c r="AV66" i="2"/>
  <c r="BE66" i="2" a="1"/>
  <c r="BE66" i="2" s="1"/>
  <c r="H66" i="2"/>
  <c r="P66" i="2"/>
  <c r="AC66" i="2"/>
  <c r="K66" i="2"/>
  <c r="AD66" i="2"/>
  <c r="AQ66" i="2"/>
  <c r="Q66" i="2"/>
  <c r="AG66" i="2"/>
  <c r="AR66" i="2"/>
  <c r="R66" i="2"/>
  <c r="AH66" i="2"/>
  <c r="AT66" i="2"/>
  <c r="S66" i="2"/>
  <c r="AI66" i="2"/>
  <c r="AW66" i="2"/>
  <c r="B66" i="2"/>
  <c r="X66" i="2"/>
  <c r="AJ66" i="2"/>
  <c r="AX66" i="2"/>
  <c r="C66" i="2"/>
  <c r="Y66" i="2"/>
  <c r="AL66" i="2"/>
  <c r="AY66" i="2"/>
  <c r="I66" i="2"/>
  <c r="Z66" i="2"/>
  <c r="AO66" i="2"/>
  <c r="BA66" i="2"/>
  <c r="J66" i="2"/>
  <c r="AA66" i="2"/>
  <c r="AP66" i="2"/>
  <c r="BC66" i="2" a="1"/>
  <c r="BC66" i="2" s="1"/>
  <c r="I58" i="2"/>
  <c r="Q58" i="2"/>
  <c r="Y58" i="2"/>
  <c r="AH58" i="2"/>
  <c r="AP58" i="2"/>
  <c r="AX58" i="2"/>
  <c r="C58" i="2"/>
  <c r="K58" i="2"/>
  <c r="S58" i="2"/>
  <c r="AA58" i="2"/>
  <c r="AJ58" i="2"/>
  <c r="AR58" i="2"/>
  <c r="BA58" i="2"/>
  <c r="D58" i="2"/>
  <c r="L58" i="2"/>
  <c r="T58" i="2"/>
  <c r="AB58" i="2"/>
  <c r="AK58" i="2"/>
  <c r="AS58" i="2"/>
  <c r="BB58" i="2" a="1"/>
  <c r="BB58" i="2" s="1"/>
  <c r="E58" i="2"/>
  <c r="P58" i="2"/>
  <c r="AE58" i="2"/>
  <c r="AQ58" i="2"/>
  <c r="BE58" i="2" a="1"/>
  <c r="BE58" i="2" s="1"/>
  <c r="AC58" i="2"/>
  <c r="AY58" i="2" s="1"/>
  <c r="F58" i="2"/>
  <c r="R58" i="2"/>
  <c r="AF58" i="2"/>
  <c r="AT58" i="2"/>
  <c r="G58" i="2"/>
  <c r="U58" i="2"/>
  <c r="AG58" i="2"/>
  <c r="AU58" i="2"/>
  <c r="H58" i="2"/>
  <c r="V58" i="2"/>
  <c r="AI58" i="2"/>
  <c r="AV58" i="2"/>
  <c r="J58" i="2"/>
  <c r="W58" i="2"/>
  <c r="AL58" i="2"/>
  <c r="AW58" i="2"/>
  <c r="M58" i="2"/>
  <c r="B58" i="2"/>
  <c r="O58" i="2"/>
  <c r="AD58" i="2"/>
  <c r="AO58" i="2"/>
  <c r="BD58" i="2" a="1"/>
  <c r="BD58" i="2" s="1"/>
  <c r="AM58" i="2"/>
  <c r="AN58" i="2"/>
  <c r="BC58" i="2" a="1"/>
  <c r="BC58" i="2" s="1"/>
  <c r="N58" i="2"/>
  <c r="X58" i="2"/>
  <c r="Z58" i="2"/>
  <c r="AF47" i="2"/>
  <c r="AB47" i="2"/>
  <c r="Z47" i="2"/>
  <c r="AX48" i="2" s="1"/>
  <c r="AA47" i="2"/>
  <c r="AB39" i="2"/>
  <c r="AA39" i="2"/>
  <c r="Z39" i="2"/>
  <c r="Z31" i="2"/>
  <c r="AX32" i="2" s="1"/>
  <c r="AA31" i="2"/>
  <c r="AB31" i="2"/>
  <c r="Z23" i="2"/>
  <c r="AA23" i="2"/>
  <c r="AB23" i="2"/>
  <c r="AF23" i="2"/>
  <c r="AX23" i="2"/>
  <c r="Z15" i="2"/>
  <c r="AA15" i="2"/>
  <c r="AB15" i="2"/>
  <c r="AF15" i="2"/>
  <c r="AW100" i="2"/>
  <c r="X100" i="2"/>
  <c r="AA7" i="2"/>
  <c r="R7" i="2"/>
  <c r="R8" i="2" s="1"/>
  <c r="R9" i="2" s="1"/>
  <c r="AB7" i="2"/>
  <c r="AF7" i="2"/>
  <c r="Z7" i="2"/>
  <c r="AF8" i="2" s="1"/>
  <c r="AA6" i="2"/>
  <c r="AB6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Z6" i="2"/>
  <c r="Z12" i="2"/>
  <c r="AA12" i="2"/>
  <c r="AB12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AC4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N4" i="2"/>
  <c r="N5" i="2" s="1"/>
  <c r="N6" i="2" s="1"/>
  <c r="N7" i="2" s="1"/>
  <c r="N8" i="2" s="1"/>
  <c r="N9" i="2" s="1"/>
  <c r="N10" i="2" s="1"/>
  <c r="D4" i="2"/>
  <c r="D5" i="2" s="1"/>
  <c r="D6" i="2" s="1"/>
  <c r="D7" i="2" s="1"/>
  <c r="D8" i="2" s="1"/>
  <c r="D9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AD4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O4" i="2"/>
  <c r="O5" i="2" s="1"/>
  <c r="R4" i="2"/>
  <c r="R5" i="2" s="1"/>
  <c r="R6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AT4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J4" i="2"/>
  <c r="J5" i="2" s="1"/>
  <c r="J6" i="2" s="1"/>
  <c r="J7" i="2" s="1"/>
  <c r="J8" i="2" s="1"/>
  <c r="J9" i="2" s="1"/>
  <c r="J10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Z4" i="2"/>
  <c r="AX5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AA4" i="2"/>
  <c r="AF4" i="2"/>
  <c r="AW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AB4" i="2"/>
  <c r="AE4" i="2" s="1"/>
  <c r="AJ4" i="2" s="1"/>
  <c r="AX4" i="2"/>
  <c r="N11" i="2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Z11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AA11" i="2"/>
  <c r="AB11" i="2"/>
  <c r="AF11" i="2"/>
  <c r="AA10" i="2"/>
  <c r="AB10" i="2"/>
  <c r="R10" i="2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D10" i="2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Z10" i="2"/>
  <c r="AA56" i="2"/>
  <c r="AB56" i="2"/>
  <c r="AF54" i="2"/>
  <c r="D54" i="2"/>
  <c r="D55" i="2" s="1"/>
  <c r="D56" i="2" s="1"/>
  <c r="D57" i="2" s="1"/>
  <c r="AX54" i="2"/>
  <c r="O54" i="2"/>
  <c r="O55" i="2" s="1"/>
  <c r="O56" i="2" s="1"/>
  <c r="O57" i="2" s="1"/>
  <c r="AB54" i="2"/>
  <c r="AA55" i="2"/>
  <c r="Z55" i="2"/>
  <c r="AX55" i="2" s="1"/>
  <c r="F57" i="14"/>
  <c r="C57" i="14"/>
  <c r="G56" i="14"/>
  <c r="AB57" i="2"/>
  <c r="AA57" i="2"/>
  <c r="Z57" i="2"/>
  <c r="AX57" i="2" s="1"/>
  <c r="AV44" i="2"/>
  <c r="AV42" i="2"/>
  <c r="AV33" i="2"/>
  <c r="AV48" i="2"/>
  <c r="AV24" i="2"/>
  <c r="AV8" i="2"/>
  <c r="AV5" i="2"/>
  <c r="AV9" i="2"/>
  <c r="AV10" i="2"/>
  <c r="AV6" i="2"/>
  <c r="AV7" i="2"/>
  <c r="AV4" i="2"/>
  <c r="AV16" i="2"/>
  <c r="AV43" i="2"/>
  <c r="AV50" i="2"/>
  <c r="AV25" i="2"/>
  <c r="AV40" i="2"/>
  <c r="AV55" i="2"/>
  <c r="AV39" i="2"/>
  <c r="AV15" i="2"/>
  <c r="AV54" i="2"/>
  <c r="AV22" i="2"/>
  <c r="AV52" i="2"/>
  <c r="AV51" i="2"/>
  <c r="AV35" i="2"/>
  <c r="AV26" i="2"/>
  <c r="AV47" i="2"/>
  <c r="AV21" i="2"/>
  <c r="AV13" i="2"/>
  <c r="AV19" i="2"/>
  <c r="AV56" i="2"/>
  <c r="AV31" i="2"/>
  <c r="AV38" i="2"/>
  <c r="AV30" i="2"/>
  <c r="AV28" i="2"/>
  <c r="AV34" i="2"/>
  <c r="AV23" i="2"/>
  <c r="AV37" i="2"/>
  <c r="AV20" i="2"/>
  <c r="AV53" i="2"/>
  <c r="AV27" i="2"/>
  <c r="AV11" i="2"/>
  <c r="AV41" i="2"/>
  <c r="AV14" i="2"/>
  <c r="AV29" i="2"/>
  <c r="AV12" i="2"/>
  <c r="AV18" i="2"/>
  <c r="AV36" i="2"/>
  <c r="AV49" i="2"/>
  <c r="AV32" i="2"/>
  <c r="AV46" i="2"/>
  <c r="AV45" i="2"/>
  <c r="AV17" i="2"/>
  <c r="AV57" i="2"/>
  <c r="AG4" i="2" l="1"/>
  <c r="AW5" i="2"/>
  <c r="AQ4" i="2"/>
  <c r="AP4" i="2"/>
  <c r="AO4" i="2"/>
  <c r="AH4" i="2"/>
  <c r="AU4" i="2"/>
  <c r="AR4" i="2"/>
  <c r="AS4" i="2"/>
  <c r="BA4" i="2"/>
  <c r="BE4" i="2" s="1" a="1"/>
  <c r="BE4" i="2" s="1"/>
  <c r="AM4" i="2"/>
  <c r="AL4" i="2"/>
  <c r="AX12" i="2"/>
  <c r="AF12" i="2"/>
  <c r="AF55" i="2"/>
  <c r="AX56" i="2"/>
  <c r="AN4" i="2"/>
  <c r="BB4" i="2" a="1"/>
  <c r="BB4" i="2" s="1"/>
  <c r="AI4" i="2"/>
  <c r="AF56" i="2"/>
  <c r="AE5" i="2"/>
  <c r="AJ5" i="2" s="1"/>
  <c r="AX11" i="2"/>
  <c r="BD4" i="2" a="1"/>
  <c r="BD4" i="2" s="1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C5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K3" i="2"/>
  <c r="G57" i="14"/>
  <c r="D57" i="14"/>
  <c r="AF57" i="2"/>
  <c r="AK4" i="2" l="1"/>
  <c r="AQ5" i="2"/>
  <c r="BA5" i="2"/>
  <c r="BE5" i="2" s="1" a="1"/>
  <c r="BE5" i="2" s="1"/>
  <c r="AS5" i="2"/>
  <c r="AT5" i="2"/>
  <c r="AU5" i="2"/>
  <c r="AH5" i="2"/>
  <c r="AK5" i="2" s="1"/>
  <c r="AN5" i="2"/>
  <c r="AG5" i="2"/>
  <c r="AW6" i="2"/>
  <c r="AO5" i="2"/>
  <c r="AP5" i="2"/>
  <c r="BD5" i="2" a="1"/>
  <c r="BD5" i="2" s="1"/>
  <c r="AR5" i="2"/>
  <c r="BB5" i="2" a="1"/>
  <c r="BB5" i="2" s="1"/>
  <c r="AL5" i="2"/>
  <c r="AI5" i="2"/>
  <c r="AM5" i="2"/>
  <c r="AD6" i="2"/>
  <c r="AE6" i="2"/>
  <c r="AC6" i="2"/>
  <c r="BC5" i="2" a="1"/>
  <c r="BC5" i="2" s="1"/>
  <c r="BC4" i="2" a="1"/>
  <c r="BC4" i="2" s="1"/>
  <c r="AW7" i="2" l="1"/>
  <c r="AQ6" i="2"/>
  <c r="AS6" i="2"/>
  <c r="AO6" i="2"/>
  <c r="AT6" i="2"/>
  <c r="AU6" i="2"/>
  <c r="AN6" i="2"/>
  <c r="BD6" i="2" a="1"/>
  <c r="BD6" i="2" s="1"/>
  <c r="AG6" i="2"/>
  <c r="AH6" i="2"/>
  <c r="AR6" i="2"/>
  <c r="BA6" i="2"/>
  <c r="AP6" i="2"/>
  <c r="BB6" i="2" a="1"/>
  <c r="BB6" i="2" s="1"/>
  <c r="AC7" i="2"/>
  <c r="AJ6" i="2"/>
  <c r="AE7" i="2"/>
  <c r="AL6" i="2"/>
  <c r="AM6" i="2"/>
  <c r="AI6" i="2"/>
  <c r="AD7" i="2"/>
  <c r="AK6" i="2" l="1"/>
  <c r="AG7" i="2"/>
  <c r="AU7" i="2"/>
  <c r="AO7" i="2"/>
  <c r="AN7" i="2"/>
  <c r="BD7" i="2" a="1"/>
  <c r="BD7" i="2" s="1"/>
  <c r="AH7" i="2"/>
  <c r="AR7" i="2"/>
  <c r="AT7" i="2"/>
  <c r="AP7" i="2"/>
  <c r="BA7" i="2"/>
  <c r="AQ7" i="2"/>
  <c r="AW8" i="2"/>
  <c r="AS7" i="2"/>
  <c r="BB7" i="2" a="1"/>
  <c r="BB7" i="2" s="1"/>
  <c r="AC8" i="2"/>
  <c r="AM7" i="2"/>
  <c r="AL7" i="2"/>
  <c r="AI7" i="2"/>
  <c r="AD8" i="2"/>
  <c r="AJ7" i="2"/>
  <c r="AE8" i="2"/>
  <c r="BE6" i="2" a="1"/>
  <c r="BE6" i="2" s="1"/>
  <c r="BC6" i="2" a="1"/>
  <c r="BC6" i="2" s="1"/>
  <c r="AK7" i="2" l="1"/>
  <c r="AM8" i="2"/>
  <c r="AI8" i="2"/>
  <c r="AL8" i="2"/>
  <c r="AD9" i="2"/>
  <c r="BE7" i="2" a="1"/>
  <c r="BE7" i="2" s="1"/>
  <c r="BC7" i="2" a="1"/>
  <c r="BC7" i="2" s="1"/>
  <c r="AJ8" i="2"/>
  <c r="AE9" i="2"/>
  <c r="BA8" i="2"/>
  <c r="AT8" i="2"/>
  <c r="AW9" i="2"/>
  <c r="AU8" i="2"/>
  <c r="AS8" i="2"/>
  <c r="AN8" i="2"/>
  <c r="AG8" i="2"/>
  <c r="AH8" i="2"/>
  <c r="AO8" i="2"/>
  <c r="AQ8" i="2"/>
  <c r="AP8" i="2"/>
  <c r="AR8" i="2"/>
  <c r="BD8" i="2" a="1"/>
  <c r="BD8" i="2" s="1"/>
  <c r="BB8" i="2" a="1"/>
  <c r="BB8" i="2" s="1"/>
  <c r="AC9" i="2"/>
  <c r="BA9" i="2" l="1"/>
  <c r="AP9" i="2"/>
  <c r="AW10" i="2"/>
  <c r="AS9" i="2"/>
  <c r="AN9" i="2"/>
  <c r="AU9" i="2"/>
  <c r="AT9" i="2"/>
  <c r="AG9" i="2"/>
  <c r="AO9" i="2"/>
  <c r="AQ9" i="2"/>
  <c r="AH9" i="2"/>
  <c r="AR9" i="2"/>
  <c r="BD9" i="2" a="1"/>
  <c r="BD9" i="2" s="1"/>
  <c r="BB9" i="2" a="1"/>
  <c r="BB9" i="2" s="1"/>
  <c r="AC10" i="2"/>
  <c r="BE8" i="2" a="1"/>
  <c r="BE8" i="2" s="1"/>
  <c r="BC8" i="2" a="1"/>
  <c r="BC8" i="2" s="1"/>
  <c r="AL9" i="2"/>
  <c r="AM9" i="2"/>
  <c r="AI9" i="2"/>
  <c r="AD10" i="2"/>
  <c r="AK8" i="2"/>
  <c r="AJ9" i="2"/>
  <c r="AE10" i="2"/>
  <c r="AO10" i="2" l="1"/>
  <c r="AU10" i="2"/>
  <c r="AH10" i="2"/>
  <c r="AK10" i="2" s="1"/>
  <c r="AQ10" i="2"/>
  <c r="AS10" i="2"/>
  <c r="AP10" i="2"/>
  <c r="AR10" i="2"/>
  <c r="BA10" i="2"/>
  <c r="AN10" i="2"/>
  <c r="AW11" i="2"/>
  <c r="AG10" i="2"/>
  <c r="AT10" i="2"/>
  <c r="BB10" i="2" a="1"/>
  <c r="BB10" i="2" s="1"/>
  <c r="BD10" i="2" a="1"/>
  <c r="BD10" i="2" s="1"/>
  <c r="AC11" i="2"/>
  <c r="AJ10" i="2"/>
  <c r="AE11" i="2"/>
  <c r="AK9" i="2"/>
  <c r="AY7" i="2"/>
  <c r="AY6" i="2"/>
  <c r="AL10" i="2"/>
  <c r="AM10" i="2"/>
  <c r="AI10" i="2"/>
  <c r="AD11" i="2"/>
  <c r="BE9" i="2" a="1"/>
  <c r="BE9" i="2" s="1"/>
  <c r="BC9" i="2" a="1"/>
  <c r="BC9" i="2" s="1"/>
  <c r="BE10" i="2" l="1" a="1"/>
  <c r="BE10" i="2" s="1"/>
  <c r="BC10" i="2" a="1"/>
  <c r="BC10" i="2" s="1"/>
  <c r="AS11" i="2"/>
  <c r="AW12" i="2"/>
  <c r="AT11" i="2"/>
  <c r="AN11" i="2"/>
  <c r="AU11" i="2"/>
  <c r="AP11" i="2"/>
  <c r="AG11" i="2"/>
  <c r="AO11" i="2"/>
  <c r="AH11" i="2"/>
  <c r="AQ11" i="2"/>
  <c r="AR11" i="2"/>
  <c r="BA11" i="2"/>
  <c r="BB11" i="2" a="1"/>
  <c r="BB11" i="2" s="1"/>
  <c r="BD11" i="2" a="1"/>
  <c r="BD11" i="2" s="1"/>
  <c r="AC12" i="2"/>
  <c r="AM11" i="2"/>
  <c r="AI11" i="2"/>
  <c r="AL11" i="2"/>
  <c r="AD12" i="2"/>
  <c r="AJ11" i="2"/>
  <c r="AE12" i="2"/>
  <c r="AM12" i="2" l="1"/>
  <c r="AI12" i="2"/>
  <c r="AL12" i="2"/>
  <c r="AD13" i="2"/>
  <c r="BE11" i="2" a="1"/>
  <c r="BE11" i="2" s="1"/>
  <c r="BC11" i="2" a="1"/>
  <c r="BC11" i="2" s="1"/>
  <c r="AJ12" i="2"/>
  <c r="AE13" i="2"/>
  <c r="AG12" i="2"/>
  <c r="AP12" i="2"/>
  <c r="AO12" i="2"/>
  <c r="AQ12" i="2"/>
  <c r="AS12" i="2"/>
  <c r="AR12" i="2"/>
  <c r="AU12" i="2"/>
  <c r="BA12" i="2"/>
  <c r="BD12" i="2" a="1"/>
  <c r="BD12" i="2" s="1"/>
  <c r="AW13" i="2"/>
  <c r="AT12" i="2"/>
  <c r="AH12" i="2"/>
  <c r="AN12" i="2"/>
  <c r="BB12" i="2" a="1"/>
  <c r="BB12" i="2" s="1"/>
  <c r="AC13" i="2"/>
  <c r="AK11" i="2"/>
  <c r="AS13" i="2" l="1"/>
  <c r="BA13" i="2"/>
  <c r="AP13" i="2"/>
  <c r="AU13" i="2"/>
  <c r="AQ13" i="2"/>
  <c r="AN13" i="2"/>
  <c r="AR13" i="2"/>
  <c r="AG13" i="2"/>
  <c r="AT13" i="2"/>
  <c r="AO13" i="2"/>
  <c r="AW14" i="2"/>
  <c r="BD13" i="2" a="1"/>
  <c r="BD13" i="2" s="1"/>
  <c r="AH13" i="2"/>
  <c r="BB13" i="2" a="1"/>
  <c r="BB13" i="2" s="1"/>
  <c r="AC14" i="2"/>
  <c r="AJ13" i="2"/>
  <c r="AE14" i="2"/>
  <c r="AK12" i="2"/>
  <c r="AI13" i="2"/>
  <c r="AM13" i="2"/>
  <c r="AL13" i="2"/>
  <c r="AD14" i="2"/>
  <c r="BE12" i="2" a="1"/>
  <c r="BE12" i="2" s="1"/>
  <c r="BC12" i="2" a="1"/>
  <c r="BC12" i="2" s="1"/>
  <c r="AG14" i="2" l="1"/>
  <c r="AN14" i="2"/>
  <c r="AQ14" i="2"/>
  <c r="AO14" i="2"/>
  <c r="AH14" i="2"/>
  <c r="AK14" i="2" s="1"/>
  <c r="AR14" i="2"/>
  <c r="BA14" i="2"/>
  <c r="AT14" i="2"/>
  <c r="AW15" i="2"/>
  <c r="AU14" i="2"/>
  <c r="AS14" i="2"/>
  <c r="BD14" i="2" a="1"/>
  <c r="BD14" i="2" s="1"/>
  <c r="AP14" i="2"/>
  <c r="BB14" i="2" a="1"/>
  <c r="BB14" i="2" s="1"/>
  <c r="AC15" i="2"/>
  <c r="AK13" i="2"/>
  <c r="AJ14" i="2"/>
  <c r="AE15" i="2"/>
  <c r="BE13" i="2" a="1"/>
  <c r="BE13" i="2" s="1"/>
  <c r="BC13" i="2" a="1"/>
  <c r="BC13" i="2" s="1"/>
  <c r="AL14" i="2"/>
  <c r="AM14" i="2"/>
  <c r="AI14" i="2"/>
  <c r="AD15" i="2"/>
  <c r="AM15" i="2" l="1"/>
  <c r="AI15" i="2"/>
  <c r="AL15" i="2"/>
  <c r="AD16" i="2"/>
  <c r="AJ15" i="2"/>
  <c r="AE16" i="2"/>
  <c r="BE14" i="2" a="1"/>
  <c r="BE14" i="2" s="1"/>
  <c r="BC14" i="2" a="1"/>
  <c r="BC14" i="2" s="1"/>
  <c r="AO15" i="2"/>
  <c r="BA15" i="2"/>
  <c r="AH15" i="2"/>
  <c r="AQ15" i="2"/>
  <c r="AR15" i="2"/>
  <c r="AP15" i="2"/>
  <c r="AS15" i="2"/>
  <c r="AT15" i="2"/>
  <c r="AW16" i="2"/>
  <c r="AU15" i="2"/>
  <c r="AG15" i="2"/>
  <c r="AN15" i="2"/>
  <c r="BD15" i="2" a="1"/>
  <c r="BD15" i="2" s="1"/>
  <c r="BB15" i="2" a="1"/>
  <c r="BB15" i="2" s="1"/>
  <c r="AC16" i="2"/>
  <c r="AJ16" i="2" l="1"/>
  <c r="AE17" i="2"/>
  <c r="AI16" i="2"/>
  <c r="AL16" i="2"/>
  <c r="AM16" i="2"/>
  <c r="AD17" i="2"/>
  <c r="AK15" i="2"/>
  <c r="BE15" i="2" a="1"/>
  <c r="BE15" i="2" s="1"/>
  <c r="BC15" i="2" a="1"/>
  <c r="BC15" i="2" s="1"/>
  <c r="AG16" i="2"/>
  <c r="AU16" i="2"/>
  <c r="AQ16" i="2"/>
  <c r="AH16" i="2"/>
  <c r="AK16" i="2" s="1"/>
  <c r="AN16" i="2"/>
  <c r="AT16" i="2"/>
  <c r="AR16" i="2"/>
  <c r="BA16" i="2"/>
  <c r="AO16" i="2"/>
  <c r="AW17" i="2"/>
  <c r="AP16" i="2"/>
  <c r="AS16" i="2"/>
  <c r="BB16" i="2" a="1"/>
  <c r="BB16" i="2" s="1"/>
  <c r="BD16" i="2" a="1"/>
  <c r="BD16" i="2" s="1"/>
  <c r="AC17" i="2"/>
  <c r="AL17" i="2" l="1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AN17" i="2"/>
  <c r="AS17" i="2"/>
  <c r="BB17" i="2" a="1"/>
  <c r="BB17" i="2" s="1"/>
  <c r="BD17" i="2" a="1"/>
  <c r="BD17" i="2" s="1"/>
  <c r="AC18" i="2"/>
  <c r="BE16" i="2" a="1"/>
  <c r="BE16" i="2" s="1"/>
  <c r="BC16" i="2" a="1"/>
  <c r="BC16" i="2" s="1"/>
  <c r="AJ17" i="2"/>
  <c r="AE18" i="2"/>
  <c r="AJ18" i="2" l="1"/>
  <c r="AE19" i="2"/>
  <c r="BE17" i="2" a="1"/>
  <c r="BE17" i="2" s="1"/>
  <c r="BC17" i="2" a="1"/>
  <c r="BC17" i="2" s="1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AO18" i="2"/>
  <c r="AW19" i="2"/>
  <c r="AP18" i="2"/>
  <c r="BB18" i="2" a="1"/>
  <c r="BB18" i="2" s="1"/>
  <c r="BD18" i="2" a="1"/>
  <c r="BD18" i="2" s="1"/>
  <c r="AC19" i="2"/>
  <c r="AK17" i="2"/>
  <c r="AI19" i="2" l="1"/>
  <c r="AL19" i="2"/>
  <c r="AM19" i="2"/>
  <c r="AD20" i="2"/>
  <c r="AH19" i="2"/>
  <c r="AK19" i="2" s="1"/>
  <c r="AU19" i="2"/>
  <c r="AW20" i="2"/>
  <c r="AP19" i="2"/>
  <c r="AQ19" i="2"/>
  <c r="AR19" i="2"/>
  <c r="AN19" i="2"/>
  <c r="BA19" i="2"/>
  <c r="AG19" i="2"/>
  <c r="AS19" i="2"/>
  <c r="AO19" i="2"/>
  <c r="AT19" i="2"/>
  <c r="BB19" i="2" a="1"/>
  <c r="BB19" i="2" s="1"/>
  <c r="BD19" i="2" a="1"/>
  <c r="BD19" i="2" s="1"/>
  <c r="AC20" i="2"/>
  <c r="AK18" i="2"/>
  <c r="AJ19" i="2"/>
  <c r="AE20" i="2"/>
  <c r="BE18" i="2" a="1"/>
  <c r="BE18" i="2" s="1"/>
  <c r="BC18" i="2" a="1"/>
  <c r="BC18" i="2" s="1"/>
  <c r="AJ20" i="2" l="1"/>
  <c r="AE21" i="2"/>
  <c r="AI20" i="2"/>
  <c r="AM20" i="2"/>
  <c r="AL20" i="2"/>
  <c r="AD21" i="2"/>
  <c r="BE19" i="2" a="1"/>
  <c r="BE19" i="2" s="1"/>
  <c r="BC19" i="2" a="1"/>
  <c r="BC19" i="2" s="1"/>
  <c r="AG20" i="2"/>
  <c r="AT20" i="2"/>
  <c r="AP20" i="2"/>
  <c r="AW21" i="2"/>
  <c r="AH20" i="2"/>
  <c r="AK20" i="2" s="1"/>
  <c r="AU20" i="2"/>
  <c r="AN20" i="2"/>
  <c r="AQ20" i="2"/>
  <c r="BA20" i="2"/>
  <c r="AS20" i="2"/>
  <c r="AO20" i="2"/>
  <c r="AR20" i="2"/>
  <c r="BB20" i="2" a="1"/>
  <c r="BB20" i="2" s="1"/>
  <c r="BD20" i="2" a="1"/>
  <c r="BD20" i="2" s="1"/>
  <c r="AC21" i="2"/>
  <c r="AO21" i="2" l="1"/>
  <c r="AH21" i="2"/>
  <c r="AG21" i="2"/>
  <c r="AQ21" i="2"/>
  <c r="AP21" i="2"/>
  <c r="BA21" i="2"/>
  <c r="AS21" i="2"/>
  <c r="AT21" i="2"/>
  <c r="AR21" i="2"/>
  <c r="AU21" i="2"/>
  <c r="AW22" i="2"/>
  <c r="AN21" i="2"/>
  <c r="BB21" i="2" a="1"/>
  <c r="BB21" i="2" s="1"/>
  <c r="BD21" i="2" a="1"/>
  <c r="BD21" i="2" s="1"/>
  <c r="AC22" i="2"/>
  <c r="AM21" i="2"/>
  <c r="AI21" i="2"/>
  <c r="AL21" i="2"/>
  <c r="AD22" i="2"/>
  <c r="AJ21" i="2"/>
  <c r="AE22" i="2"/>
  <c r="BE20" i="2" a="1"/>
  <c r="BE20" i="2" s="1"/>
  <c r="BC20" i="2" a="1"/>
  <c r="BC20" i="2" s="1"/>
  <c r="AQ22" i="2" l="1"/>
  <c r="BA22" i="2"/>
  <c r="AU22" i="2"/>
  <c r="AR22" i="2"/>
  <c r="AO22" i="2"/>
  <c r="AS22" i="2"/>
  <c r="AG22" i="2"/>
  <c r="AW23" i="2"/>
  <c r="AP22" i="2"/>
  <c r="AT22" i="2"/>
  <c r="AH22" i="2"/>
  <c r="AN22" i="2"/>
  <c r="BB22" i="2" a="1"/>
  <c r="BB22" i="2" s="1"/>
  <c r="BD22" i="2" a="1"/>
  <c r="BD22" i="2" s="1"/>
  <c r="AC23" i="2"/>
  <c r="BE21" i="2" a="1"/>
  <c r="BE21" i="2" s="1"/>
  <c r="BC21" i="2" a="1"/>
  <c r="BC21" i="2" s="1"/>
  <c r="AJ22" i="2"/>
  <c r="AE23" i="2"/>
  <c r="AK21" i="2"/>
  <c r="AL22" i="2"/>
  <c r="AI22" i="2"/>
  <c r="AM22" i="2"/>
  <c r="AD23" i="2"/>
  <c r="AJ23" i="2" l="1"/>
  <c r="AE24" i="2"/>
  <c r="BA23" i="2"/>
  <c r="AP23" i="2"/>
  <c r="AS23" i="2"/>
  <c r="AH23" i="2"/>
  <c r="AK23" i="2" s="1"/>
  <c r="AT23" i="2"/>
  <c r="AU23" i="2"/>
  <c r="AQ23" i="2"/>
  <c r="AW24" i="2"/>
  <c r="AN23" i="2"/>
  <c r="AO23" i="2"/>
  <c r="AR23" i="2"/>
  <c r="AG23" i="2"/>
  <c r="BD23" i="2" a="1"/>
  <c r="BD23" i="2" s="1"/>
  <c r="BB23" i="2" a="1"/>
  <c r="BB23" i="2" s="1"/>
  <c r="AC24" i="2"/>
  <c r="AI23" i="2"/>
  <c r="AM23" i="2"/>
  <c r="AL23" i="2"/>
  <c r="AD24" i="2"/>
  <c r="AK22" i="2"/>
  <c r="BE22" i="2" a="1"/>
  <c r="BE22" i="2" s="1"/>
  <c r="BC22" i="2" a="1"/>
  <c r="BC22" i="2" s="1"/>
  <c r="AL24" i="2" l="1"/>
  <c r="AM24" i="2"/>
  <c r="AI24" i="2"/>
  <c r="AD25" i="2"/>
  <c r="BE23" i="2" a="1"/>
  <c r="BE23" i="2" s="1"/>
  <c r="BC23" i="2" a="1"/>
  <c r="BC23" i="2" s="1"/>
  <c r="AJ24" i="2"/>
  <c r="AE25" i="2"/>
  <c r="AN24" i="2"/>
  <c r="BA24" i="2"/>
  <c r="AG24" i="2"/>
  <c r="AW25" i="2"/>
  <c r="AO24" i="2"/>
  <c r="AS24" i="2"/>
  <c r="AH24" i="2"/>
  <c r="AK24" i="2" s="1"/>
  <c r="AP24" i="2"/>
  <c r="AT24" i="2"/>
  <c r="AQ24" i="2"/>
  <c r="AU24" i="2"/>
  <c r="AR24" i="2"/>
  <c r="BD24" i="2" a="1"/>
  <c r="BD24" i="2" s="1"/>
  <c r="BB24" i="2" a="1"/>
  <c r="BB24" i="2" s="1"/>
  <c r="AC25" i="2"/>
  <c r="AJ25" i="2" l="1"/>
  <c r="AE26" i="2"/>
  <c r="AI25" i="2"/>
  <c r="AM25" i="2"/>
  <c r="AL25" i="2"/>
  <c r="AD26" i="2"/>
  <c r="AW26" i="2"/>
  <c r="AH25" i="2"/>
  <c r="AK25" i="2" s="1"/>
  <c r="AS25" i="2"/>
  <c r="AT25" i="2"/>
  <c r="AP25" i="2"/>
  <c r="AU25" i="2"/>
  <c r="AN25" i="2"/>
  <c r="AQ25" i="2"/>
  <c r="AR25" i="2"/>
  <c r="AG25" i="2"/>
  <c r="BA25" i="2"/>
  <c r="AO25" i="2"/>
  <c r="BD25" i="2" a="1"/>
  <c r="BD25" i="2" s="1"/>
  <c r="BB25" i="2" a="1"/>
  <c r="BB25" i="2" s="1"/>
  <c r="AC26" i="2"/>
  <c r="BE24" i="2" a="1"/>
  <c r="BE24" i="2" s="1"/>
  <c r="BC24" i="2" a="1"/>
  <c r="BC24" i="2" s="1"/>
  <c r="AM26" i="2" l="1"/>
  <c r="AL26" i="2"/>
  <c r="AI26" i="2"/>
  <c r="AD27" i="2"/>
  <c r="AO26" i="2"/>
  <c r="AS26" i="2"/>
  <c r="AH26" i="2"/>
  <c r="AK26" i="2" s="1"/>
  <c r="AT26" i="2"/>
  <c r="AU26" i="2"/>
  <c r="AP26" i="2"/>
  <c r="AQ26" i="2"/>
  <c r="AR26" i="2"/>
  <c r="AN26" i="2"/>
  <c r="BA26" i="2"/>
  <c r="AG26" i="2"/>
  <c r="AW27" i="2"/>
  <c r="BB26" i="2" a="1"/>
  <c r="BB26" i="2" s="1"/>
  <c r="BD26" i="2" a="1"/>
  <c r="BD26" i="2" s="1"/>
  <c r="AC27" i="2"/>
  <c r="AJ26" i="2"/>
  <c r="AE27" i="2"/>
  <c r="BE25" i="2" a="1"/>
  <c r="BE25" i="2" s="1"/>
  <c r="BC25" i="2" a="1"/>
  <c r="BC25" i="2" s="1"/>
  <c r="AJ27" i="2" l="1"/>
  <c r="AE28" i="2"/>
  <c r="BE26" i="2" a="1"/>
  <c r="BE26" i="2" s="1"/>
  <c r="BC26" i="2" a="1"/>
  <c r="BC26" i="2" s="1"/>
  <c r="AI27" i="2"/>
  <c r="AL27" i="2"/>
  <c r="AM27" i="2"/>
  <c r="AD28" i="2"/>
  <c r="AN27" i="2"/>
  <c r="AR27" i="2"/>
  <c r="BA27" i="2"/>
  <c r="AG27" i="2"/>
  <c r="AW28" i="2"/>
  <c r="AO27" i="2"/>
  <c r="AH27" i="2"/>
  <c r="AK27" i="2" s="1"/>
  <c r="AS27" i="2"/>
  <c r="AT27" i="2"/>
  <c r="AP27" i="2"/>
  <c r="AU27" i="2"/>
  <c r="AQ27" i="2"/>
  <c r="BD27" i="2" a="1"/>
  <c r="BD27" i="2" s="1"/>
  <c r="BB27" i="2" a="1"/>
  <c r="BB27" i="2" s="1"/>
  <c r="AC28" i="2"/>
  <c r="AL28" i="2" l="1"/>
  <c r="AM28" i="2"/>
  <c r="AI28" i="2"/>
  <c r="AD29" i="2"/>
  <c r="AH28" i="2"/>
  <c r="AT28" i="2"/>
  <c r="AG28" i="2"/>
  <c r="AP28" i="2"/>
  <c r="AO28" i="2"/>
  <c r="AQ28" i="2"/>
  <c r="AR28" i="2"/>
  <c r="AN28" i="2"/>
  <c r="BA28" i="2"/>
  <c r="AU28" i="2"/>
  <c r="AW29" i="2"/>
  <c r="AS28" i="2"/>
  <c r="BD28" i="2" a="1"/>
  <c r="BD28" i="2" s="1"/>
  <c r="BB28" i="2" a="1"/>
  <c r="BB28" i="2" s="1"/>
  <c r="AC29" i="2"/>
  <c r="AJ28" i="2"/>
  <c r="AE29" i="2"/>
  <c r="BE27" i="2" a="1"/>
  <c r="BE27" i="2" s="1"/>
  <c r="BC27" i="2" a="1"/>
  <c r="BC27" i="2" s="1"/>
  <c r="AJ29" i="2" l="1"/>
  <c r="AE30" i="2"/>
  <c r="BE28" i="2" a="1"/>
  <c r="BE28" i="2" s="1"/>
  <c r="BC28" i="2" a="1"/>
  <c r="BC28" i="2" s="1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AO29" i="2"/>
  <c r="AW30" i="2"/>
  <c r="AH29" i="2"/>
  <c r="AS29" i="2"/>
  <c r="BD29" i="2" a="1"/>
  <c r="BD29" i="2" s="1"/>
  <c r="BB29" i="2" a="1"/>
  <c r="BB29" i="2" s="1"/>
  <c r="AC30" i="2"/>
  <c r="AW31" i="2" l="1"/>
  <c r="AQ30" i="2"/>
  <c r="AS30" i="2"/>
  <c r="AG30" i="2"/>
  <c r="AT30" i="2"/>
  <c r="AH30" i="2"/>
  <c r="AU30" i="2"/>
  <c r="AN30" i="2"/>
  <c r="BA30" i="2"/>
  <c r="AP30" i="2"/>
  <c r="AR30" i="2"/>
  <c r="AO30" i="2"/>
  <c r="BD30" i="2" a="1"/>
  <c r="BD30" i="2" s="1"/>
  <c r="BB30" i="2" a="1"/>
  <c r="BB30" i="2" s="1"/>
  <c r="AC31" i="2"/>
  <c r="AJ30" i="2"/>
  <c r="AE31" i="2"/>
  <c r="AK29" i="2"/>
  <c r="BE29" i="2" a="1"/>
  <c r="BE29" i="2" s="1"/>
  <c r="BC29" i="2" a="1"/>
  <c r="BC29" i="2" s="1"/>
  <c r="AI30" i="2"/>
  <c r="AL30" i="2"/>
  <c r="AM30" i="2"/>
  <c r="AD31" i="2"/>
  <c r="AM31" i="2" l="1"/>
  <c r="AL31" i="2"/>
  <c r="AI31" i="2"/>
  <c r="AD32" i="2"/>
  <c r="AJ31" i="2"/>
  <c r="AE32" i="2"/>
  <c r="AR31" i="2"/>
  <c r="AG31" i="2"/>
  <c r="AS31" i="2"/>
  <c r="AO31" i="2"/>
  <c r="AT31" i="2"/>
  <c r="BD31" i="2" a="1"/>
  <c r="BD31" i="2" s="1"/>
  <c r="AN31" i="2"/>
  <c r="AH31" i="2"/>
  <c r="AU31" i="2"/>
  <c r="AQ31" i="2"/>
  <c r="AP31" i="2"/>
  <c r="BA31" i="2"/>
  <c r="AW32" i="2"/>
  <c r="AC32" i="2"/>
  <c r="BB31" i="2" a="1"/>
  <c r="BB31" i="2" s="1"/>
  <c r="AK30" i="2"/>
  <c r="BE30" i="2" a="1"/>
  <c r="BE30" i="2" s="1"/>
  <c r="BC30" i="2" a="1"/>
  <c r="BC30" i="2" s="1"/>
  <c r="AK31" i="2" l="1"/>
  <c r="AJ32" i="2"/>
  <c r="AE33" i="2"/>
  <c r="AI32" i="2"/>
  <c r="AM32" i="2"/>
  <c r="AL32" i="2"/>
  <c r="AD33" i="2"/>
  <c r="BE31" i="2" a="1"/>
  <c r="BE31" i="2" s="1"/>
  <c r="BC31" i="2" a="1"/>
  <c r="BC31" i="2" s="1"/>
  <c r="AU32" i="2"/>
  <c r="AS32" i="2"/>
  <c r="AN32" i="2"/>
  <c r="AG32" i="2"/>
  <c r="AO32" i="2"/>
  <c r="AH32" i="2"/>
  <c r="AP32" i="2"/>
  <c r="BA32" i="2"/>
  <c r="AT32" i="2"/>
  <c r="AR32" i="2"/>
  <c r="AQ32" i="2"/>
  <c r="AW33" i="2"/>
  <c r="BD32" i="2" a="1"/>
  <c r="BD32" i="2" s="1"/>
  <c r="BB32" i="2" a="1"/>
  <c r="BB32" i="2" s="1"/>
  <c r="AC33" i="2"/>
  <c r="AK32" i="2" l="1"/>
  <c r="AI33" i="2"/>
  <c r="AL33" i="2"/>
  <c r="AM33" i="2"/>
  <c r="AD34" i="2"/>
  <c r="BE32" i="2" a="1"/>
  <c r="BE32" i="2" s="1"/>
  <c r="BC32" i="2" a="1"/>
  <c r="BC32" i="2" s="1"/>
  <c r="BA33" i="2"/>
  <c r="AN33" i="2"/>
  <c r="AO33" i="2"/>
  <c r="AT33" i="2"/>
  <c r="AP33" i="2"/>
  <c r="AG33" i="2"/>
  <c r="AU33" i="2"/>
  <c r="AS33" i="2"/>
  <c r="AR33" i="2"/>
  <c r="AW34" i="2"/>
  <c r="AQ33" i="2"/>
  <c r="AH33" i="2"/>
  <c r="BD33" i="2" a="1"/>
  <c r="BD33" i="2" s="1"/>
  <c r="BB33" i="2" a="1"/>
  <c r="BB33" i="2" s="1"/>
  <c r="AC34" i="2"/>
  <c r="AJ33" i="2"/>
  <c r="AE34" i="2"/>
  <c r="BE33" i="2" l="1" a="1"/>
  <c r="BE33" i="2" s="1"/>
  <c r="BC33" i="2" a="1"/>
  <c r="BC33" i="2" s="1"/>
  <c r="AJ34" i="2"/>
  <c r="AE35" i="2"/>
  <c r="AM34" i="2"/>
  <c r="AI34" i="2"/>
  <c r="AL34" i="2"/>
  <c r="AD35" i="2"/>
  <c r="AK33" i="2"/>
  <c r="AU34" i="2"/>
  <c r="AH34" i="2"/>
  <c r="AN34" i="2"/>
  <c r="BA34" i="2"/>
  <c r="AP34" i="2"/>
  <c r="AW35" i="2"/>
  <c r="AR34" i="2"/>
  <c r="AS34" i="2"/>
  <c r="AT34" i="2"/>
  <c r="AO34" i="2"/>
  <c r="AQ34" i="2"/>
  <c r="AG34" i="2"/>
  <c r="BD34" i="2" a="1"/>
  <c r="BD34" i="2" s="1"/>
  <c r="BB34" i="2" a="1"/>
  <c r="BB34" i="2" s="1"/>
  <c r="AC35" i="2"/>
  <c r="AI35" i="2" l="1"/>
  <c r="AM35" i="2"/>
  <c r="AL35" i="2"/>
  <c r="AD36" i="2"/>
  <c r="AQ35" i="2"/>
  <c r="AS35" i="2"/>
  <c r="AR35" i="2"/>
  <c r="AH35" i="2"/>
  <c r="AK35" i="2" s="1"/>
  <c r="AW36" i="2"/>
  <c r="AT35" i="2"/>
  <c r="AN35" i="2"/>
  <c r="AU35" i="2"/>
  <c r="AG35" i="2"/>
  <c r="BA35" i="2"/>
  <c r="AO35" i="2"/>
  <c r="AP35" i="2"/>
  <c r="BD35" i="2" a="1"/>
  <c r="BD35" i="2" s="1"/>
  <c r="BB35" i="2" a="1"/>
  <c r="BB35" i="2" s="1"/>
  <c r="AC36" i="2"/>
  <c r="BE34" i="2" a="1"/>
  <c r="BE34" i="2" s="1"/>
  <c r="BC34" i="2" a="1"/>
  <c r="BC34" i="2" s="1"/>
  <c r="AJ35" i="2"/>
  <c r="AE36" i="2"/>
  <c r="AK34" i="2"/>
  <c r="AI36" i="2" l="1"/>
  <c r="AL36" i="2"/>
  <c r="AM36" i="2"/>
  <c r="AD37" i="2"/>
  <c r="BE35" i="2" a="1"/>
  <c r="BE35" i="2" s="1"/>
  <c r="BC35" i="2" a="1"/>
  <c r="BC35" i="2" s="1"/>
  <c r="AJ36" i="2"/>
  <c r="AE37" i="2"/>
  <c r="AU36" i="2"/>
  <c r="AG36" i="2"/>
  <c r="AS36" i="2"/>
  <c r="AW37" i="2"/>
  <c r="AT36" i="2"/>
  <c r="AP36" i="2"/>
  <c r="BA36" i="2"/>
  <c r="AQ36" i="2"/>
  <c r="AH36" i="2"/>
  <c r="AN36" i="2"/>
  <c r="AO36" i="2"/>
  <c r="AR36" i="2"/>
  <c r="BB36" i="2" a="1"/>
  <c r="BB36" i="2" s="1"/>
  <c r="BD36" i="2" a="1"/>
  <c r="BD36" i="2" s="1"/>
  <c r="AC37" i="2"/>
  <c r="AJ37" i="2" l="1"/>
  <c r="AE38" i="2"/>
  <c r="AT37" i="2"/>
  <c r="AN37" i="2"/>
  <c r="AR37" i="2"/>
  <c r="AO37" i="2"/>
  <c r="AU37" i="2"/>
  <c r="AP37" i="2"/>
  <c r="BA37" i="2"/>
  <c r="AW38" i="2"/>
  <c r="AG37" i="2"/>
  <c r="AQ37" i="2"/>
  <c r="AS37" i="2"/>
  <c r="AH37" i="2"/>
  <c r="AK37" i="2" s="1"/>
  <c r="BB37" i="2" a="1"/>
  <c r="BB37" i="2" s="1"/>
  <c r="BD37" i="2" a="1"/>
  <c r="BD37" i="2" s="1"/>
  <c r="AC38" i="2"/>
  <c r="BE36" i="2" a="1"/>
  <c r="BE36" i="2" s="1"/>
  <c r="BC36" i="2" a="1"/>
  <c r="BC36" i="2" s="1"/>
  <c r="AL37" i="2"/>
  <c r="AM37" i="2"/>
  <c r="AI37" i="2"/>
  <c r="AD38" i="2"/>
  <c r="AK36" i="2"/>
  <c r="AI38" i="2" l="1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AR38" i="2"/>
  <c r="AW39" i="2"/>
  <c r="AG38" i="2"/>
  <c r="BB38" i="2" a="1"/>
  <c r="BB38" i="2" s="1"/>
  <c r="BD38" i="2" a="1"/>
  <c r="BD38" i="2" s="1"/>
  <c r="AC39" i="2"/>
  <c r="BE37" i="2" a="1"/>
  <c r="BE37" i="2" s="1"/>
  <c r="BC37" i="2" a="1"/>
  <c r="BC37" i="2" s="1"/>
  <c r="BE38" i="2" l="1" a="1"/>
  <c r="BE38" i="2" s="1"/>
  <c r="BC38" i="2" a="1"/>
  <c r="BC38" i="2" s="1"/>
  <c r="AI39" i="2"/>
  <c r="AM39" i="2"/>
  <c r="AL39" i="2"/>
  <c r="AD40" i="2"/>
  <c r="AK38" i="2"/>
  <c r="AO39" i="2"/>
  <c r="AW40" i="2"/>
  <c r="AR39" i="2"/>
  <c r="AP39" i="2"/>
  <c r="BA39" i="2"/>
  <c r="AG39" i="2"/>
  <c r="AU39" i="2"/>
  <c r="AQ39" i="2"/>
  <c r="AN39" i="2"/>
  <c r="AS39" i="2"/>
  <c r="AT39" i="2"/>
  <c r="AH39" i="2"/>
  <c r="BB39" i="2" a="1"/>
  <c r="BB39" i="2" s="1"/>
  <c r="BD39" i="2" a="1"/>
  <c r="BD39" i="2" s="1"/>
  <c r="AC40" i="2"/>
  <c r="AJ39" i="2"/>
  <c r="AE40" i="2"/>
  <c r="AJ40" i="2" l="1"/>
  <c r="AE41" i="2"/>
  <c r="AW41" i="2"/>
  <c r="AU40" i="2"/>
  <c r="AQ40" i="2"/>
  <c r="AN40" i="2"/>
  <c r="BA40" i="2"/>
  <c r="AO40" i="2"/>
  <c r="AG40" i="2"/>
  <c r="AP40" i="2"/>
  <c r="AS40" i="2"/>
  <c r="AR40" i="2"/>
  <c r="AT40" i="2"/>
  <c r="AH40" i="2"/>
  <c r="AK40" i="2" s="1"/>
  <c r="BB40" i="2" a="1"/>
  <c r="BB40" i="2" s="1"/>
  <c r="BD40" i="2" a="1"/>
  <c r="BD40" i="2" s="1"/>
  <c r="AC41" i="2"/>
  <c r="AI40" i="2"/>
  <c r="AL40" i="2"/>
  <c r="AM40" i="2"/>
  <c r="AD41" i="2"/>
  <c r="BE39" i="2" a="1"/>
  <c r="BE39" i="2" s="1"/>
  <c r="BC39" i="2" a="1"/>
  <c r="BC39" i="2" s="1"/>
  <c r="AK39" i="2"/>
  <c r="BE40" i="2" l="1" a="1"/>
  <c r="BE40" i="2" s="1"/>
  <c r="BC40" i="2" a="1"/>
  <c r="BC40" i="2" s="1"/>
  <c r="AI41" i="2"/>
  <c r="AM41" i="2"/>
  <c r="AL41" i="2"/>
  <c r="AD42" i="2"/>
  <c r="BA41" i="2"/>
  <c r="AH41" i="2"/>
  <c r="AR41" i="2"/>
  <c r="AS41" i="2"/>
  <c r="AP41" i="2"/>
  <c r="AW42" i="2"/>
  <c r="AN41" i="2"/>
  <c r="AT41" i="2"/>
  <c r="AO41" i="2"/>
  <c r="AU41" i="2"/>
  <c r="AG41" i="2"/>
  <c r="AQ41" i="2"/>
  <c r="BB41" i="2" a="1"/>
  <c r="BB41" i="2" s="1"/>
  <c r="BD41" i="2" a="1"/>
  <c r="BD41" i="2" s="1"/>
  <c r="AC42" i="2"/>
  <c r="AJ41" i="2"/>
  <c r="AE42" i="2"/>
  <c r="AK41" i="2" l="1"/>
  <c r="BE41" i="2" a="1"/>
  <c r="BE41" i="2" s="1"/>
  <c r="BC41" i="2" a="1"/>
  <c r="BC41" i="2" s="1"/>
  <c r="AI42" i="2"/>
  <c r="AM42" i="2"/>
  <c r="AL42" i="2"/>
  <c r="AD43" i="2"/>
  <c r="AJ42" i="2"/>
  <c r="AE43" i="2"/>
  <c r="AG42" i="2"/>
  <c r="AP42" i="2"/>
  <c r="BA42" i="2"/>
  <c r="AS42" i="2"/>
  <c r="AW43" i="2"/>
  <c r="AT42" i="2"/>
  <c r="AH42" i="2"/>
  <c r="AK42" i="2" s="1"/>
  <c r="AU42" i="2"/>
  <c r="AN42" i="2"/>
  <c r="AQ42" i="2"/>
  <c r="AO42" i="2"/>
  <c r="AR42" i="2"/>
  <c r="BD42" i="2" a="1"/>
  <c r="BD42" i="2" s="1"/>
  <c r="BB42" i="2" a="1"/>
  <c r="BB42" i="2" s="1"/>
  <c r="AC43" i="2"/>
  <c r="AY39" i="2"/>
  <c r="AU43" i="2" l="1"/>
  <c r="AP43" i="2"/>
  <c r="AO43" i="2"/>
  <c r="AQ43" i="2"/>
  <c r="AG43" i="2"/>
  <c r="AR43" i="2"/>
  <c r="BA43" i="2"/>
  <c r="AN43" i="2"/>
  <c r="AW44" i="2"/>
  <c r="AS43" i="2"/>
  <c r="AH43" i="2"/>
  <c r="AT43" i="2"/>
  <c r="BB43" i="2" a="1"/>
  <c r="BB43" i="2" s="1"/>
  <c r="BD43" i="2" a="1"/>
  <c r="BD43" i="2" s="1"/>
  <c r="AC44" i="2"/>
  <c r="AY38" i="2"/>
  <c r="AM43" i="2"/>
  <c r="AI43" i="2"/>
  <c r="AL43" i="2"/>
  <c r="AD44" i="2"/>
  <c r="BE42" i="2" a="1"/>
  <c r="BE42" i="2" s="1"/>
  <c r="BC42" i="2" a="1"/>
  <c r="BC42" i="2" s="1"/>
  <c r="AJ43" i="2"/>
  <c r="AE44" i="2"/>
  <c r="AJ44" i="2" l="1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BD44" i="2" a="1"/>
  <c r="BD44" i="2" s="1"/>
  <c r="AC45" i="2"/>
  <c r="BB44" i="2" a="1"/>
  <c r="BB44" i="2" s="1"/>
  <c r="AY40" i="2"/>
  <c r="BE43" i="2" a="1"/>
  <c r="BE43" i="2" s="1"/>
  <c r="BC43" i="2" a="1"/>
  <c r="BC43" i="2" s="1"/>
  <c r="AK43" i="2"/>
  <c r="AL45" i="2" l="1"/>
  <c r="AM45" i="2"/>
  <c r="AI45" i="2"/>
  <c r="AD46" i="2"/>
  <c r="AN45" i="2"/>
  <c r="AG45" i="2"/>
  <c r="AR45" i="2"/>
  <c r="AH45" i="2"/>
  <c r="AK45" i="2" s="1"/>
  <c r="BA45" i="2"/>
  <c r="AW46" i="2"/>
  <c r="AO45" i="2"/>
  <c r="AS45" i="2"/>
  <c r="AP45" i="2"/>
  <c r="AT45" i="2"/>
  <c r="AQ45" i="2"/>
  <c r="AU45" i="2"/>
  <c r="BB45" i="2" a="1"/>
  <c r="BB45" i="2" s="1"/>
  <c r="BD45" i="2" a="1"/>
  <c r="BD45" i="2" s="1"/>
  <c r="AC46" i="2"/>
  <c r="AK44" i="2"/>
  <c r="BE44" i="2" a="1"/>
  <c r="BE44" i="2" s="1"/>
  <c r="BC44" i="2" a="1"/>
  <c r="BC44" i="2" s="1"/>
  <c r="AJ45" i="2"/>
  <c r="AE46" i="2"/>
  <c r="AJ46" i="2" l="1"/>
  <c r="AE47" i="2"/>
  <c r="AR46" i="2"/>
  <c r="BA46" i="2"/>
  <c r="AG46" i="2"/>
  <c r="AS46" i="2"/>
  <c r="AO46" i="2"/>
  <c r="AT46" i="2"/>
  <c r="AH46" i="2"/>
  <c r="AU46" i="2"/>
  <c r="AN46" i="2"/>
  <c r="AP46" i="2"/>
  <c r="AW47" i="2"/>
  <c r="AQ46" i="2"/>
  <c r="BB46" i="2" a="1"/>
  <c r="BB46" i="2" s="1"/>
  <c r="BD46" i="2" a="1"/>
  <c r="BD46" i="2" s="1"/>
  <c r="AC47" i="2"/>
  <c r="AI46" i="2"/>
  <c r="AL46" i="2"/>
  <c r="AM46" i="2"/>
  <c r="AD47" i="2"/>
  <c r="BE45" i="2" a="1"/>
  <c r="BE45" i="2" s="1"/>
  <c r="BC45" i="2" a="1"/>
  <c r="BC45" i="2" s="1"/>
  <c r="AI47" i="2" l="1"/>
  <c r="AL47" i="2"/>
  <c r="AM47" i="2"/>
  <c r="AD48" i="2"/>
  <c r="BE46" i="2" a="1"/>
  <c r="BE46" i="2" s="1"/>
  <c r="BC46" i="2" a="1"/>
  <c r="BC46" i="2" s="1"/>
  <c r="AJ47" i="2"/>
  <c r="AE48" i="2"/>
  <c r="AS47" i="2"/>
  <c r="AH47" i="2"/>
  <c r="AT47" i="2"/>
  <c r="AU47" i="2"/>
  <c r="AP47" i="2"/>
  <c r="AN47" i="2"/>
  <c r="AQ47" i="2"/>
  <c r="AR47" i="2"/>
  <c r="AG47" i="2"/>
  <c r="BA47" i="2"/>
  <c r="AO47" i="2"/>
  <c r="AW48" i="2"/>
  <c r="BD47" i="2" a="1"/>
  <c r="BD47" i="2" s="1"/>
  <c r="AC48" i="2"/>
  <c r="BB47" i="2" a="1"/>
  <c r="BB47" i="2" s="1"/>
  <c r="AK46" i="2"/>
  <c r="AJ48" i="2" l="1"/>
  <c r="AE49" i="2"/>
  <c r="AH48" i="2"/>
  <c r="AT48" i="2"/>
  <c r="AR48" i="2"/>
  <c r="AP48" i="2"/>
  <c r="AQ48" i="2"/>
  <c r="AU48" i="2"/>
  <c r="AN48" i="2"/>
  <c r="BA48" i="2"/>
  <c r="AG48" i="2"/>
  <c r="AW49" i="2"/>
  <c r="AO48" i="2"/>
  <c r="AS48" i="2"/>
  <c r="BB48" i="2" a="1"/>
  <c r="BB48" i="2" s="1"/>
  <c r="BD48" i="2" a="1"/>
  <c r="BD48" i="2" s="1"/>
  <c r="AC49" i="2"/>
  <c r="AL48" i="2"/>
  <c r="AI48" i="2"/>
  <c r="AM48" i="2"/>
  <c r="AD49" i="2"/>
  <c r="BE47" i="2" a="1"/>
  <c r="BE47" i="2" s="1"/>
  <c r="BC47" i="2" a="1"/>
  <c r="BC47" i="2" s="1"/>
  <c r="AK47" i="2"/>
  <c r="AL49" i="2" l="1"/>
  <c r="AI49" i="2"/>
  <c r="AM49" i="2"/>
  <c r="AD50" i="2"/>
  <c r="AK48" i="2"/>
  <c r="BE48" i="2" a="1"/>
  <c r="BE48" i="2" s="1"/>
  <c r="BC48" i="2" a="1"/>
  <c r="BC48" i="2" s="1"/>
  <c r="AJ49" i="2"/>
  <c r="AE50" i="2"/>
  <c r="BA49" i="2"/>
  <c r="AH49" i="2"/>
  <c r="AT49" i="2"/>
  <c r="AW50" i="2"/>
  <c r="AQ49" i="2"/>
  <c r="AS49" i="2"/>
  <c r="AP49" i="2"/>
  <c r="AU49" i="2"/>
  <c r="AN49" i="2"/>
  <c r="AG49" i="2"/>
  <c r="AR49" i="2"/>
  <c r="AO49" i="2"/>
  <c r="BD49" i="2" a="1"/>
  <c r="BD49" i="2" s="1"/>
  <c r="BB49" i="2" a="1"/>
  <c r="BB49" i="2" s="1"/>
  <c r="AC50" i="2"/>
  <c r="AQ50" i="2" l="1"/>
  <c r="AS50" i="2"/>
  <c r="AN50" i="2"/>
  <c r="AR50" i="2"/>
  <c r="BA50" i="2"/>
  <c r="AW51" i="2"/>
  <c r="AU50" i="2"/>
  <c r="AG50" i="2"/>
  <c r="AO50" i="2"/>
  <c r="AH50" i="2"/>
  <c r="AT50" i="2"/>
  <c r="AP50" i="2"/>
  <c r="BB50" i="2" a="1"/>
  <c r="BB50" i="2" s="1"/>
  <c r="BD50" i="2" a="1"/>
  <c r="BD50" i="2" s="1"/>
  <c r="AC51" i="2"/>
  <c r="AY45" i="2"/>
  <c r="AL50" i="2"/>
  <c r="AM50" i="2"/>
  <c r="AI50" i="2"/>
  <c r="AD51" i="2"/>
  <c r="AK49" i="2"/>
  <c r="BE49" i="2" a="1"/>
  <c r="BE49" i="2" s="1"/>
  <c r="BC49" i="2" a="1"/>
  <c r="BC49" i="2" s="1"/>
  <c r="AJ50" i="2"/>
  <c r="AE51" i="2"/>
  <c r="AJ51" i="2" l="1"/>
  <c r="AE52" i="2"/>
  <c r="AN51" i="2"/>
  <c r="BA51" i="2"/>
  <c r="AG51" i="2"/>
  <c r="AW52" i="2"/>
  <c r="AH51" i="2"/>
  <c r="AK51" i="2" s="1"/>
  <c r="AR51" i="2"/>
  <c r="AO51" i="2"/>
  <c r="AS51" i="2"/>
  <c r="AQ51" i="2"/>
  <c r="AU51" i="2"/>
  <c r="AP51" i="2"/>
  <c r="AT51" i="2"/>
  <c r="BB51" i="2" a="1"/>
  <c r="BB51" i="2" s="1"/>
  <c r="BD51" i="2" a="1"/>
  <c r="BD51" i="2" s="1"/>
  <c r="AC52" i="2"/>
  <c r="BE50" i="2" a="1"/>
  <c r="BE50" i="2" s="1"/>
  <c r="BC50" i="2" a="1"/>
  <c r="BC50" i="2" s="1"/>
  <c r="AK50" i="2"/>
  <c r="AL51" i="2"/>
  <c r="AM51" i="2"/>
  <c r="AI51" i="2"/>
  <c r="AD52" i="2"/>
  <c r="AJ52" i="2" l="1"/>
  <c r="AE53" i="2"/>
  <c r="BE51" i="2" a="1"/>
  <c r="BE51" i="2" s="1"/>
  <c r="BC51" i="2" a="1"/>
  <c r="BC51" i="2" s="1"/>
  <c r="AI52" i="2"/>
  <c r="AM52" i="2"/>
  <c r="AL52" i="2"/>
  <c r="AD53" i="2"/>
  <c r="AQ52" i="2"/>
  <c r="AU52" i="2"/>
  <c r="AR52" i="2"/>
  <c r="AG52" i="2"/>
  <c r="AH52" i="2"/>
  <c r="AK52" i="2" s="1"/>
  <c r="BA52" i="2"/>
  <c r="AO52" i="2"/>
  <c r="AS52" i="2"/>
  <c r="AW53" i="2"/>
  <c r="AT52" i="2"/>
  <c r="AP52" i="2"/>
  <c r="AN52" i="2"/>
  <c r="BD52" i="2" a="1"/>
  <c r="BD52" i="2" s="1"/>
  <c r="BB52" i="2" a="1"/>
  <c r="BB52" i="2" s="1"/>
  <c r="AC53" i="2"/>
  <c r="AI53" i="2" l="1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AN53" i="2"/>
  <c r="AQ53" i="2"/>
  <c r="BB53" i="2" a="1"/>
  <c r="BB53" i="2" s="1"/>
  <c r="BD53" i="2" a="1"/>
  <c r="BD53" i="2" s="1"/>
  <c r="AC54" i="2"/>
  <c r="BE52" i="2" a="1"/>
  <c r="BE52" i="2" s="1"/>
  <c r="BC52" i="2" a="1"/>
  <c r="BC52" i="2" s="1"/>
  <c r="AJ53" i="2"/>
  <c r="AE54" i="2"/>
  <c r="BE53" i="2" l="1" a="1"/>
  <c r="BE53" i="2" s="1"/>
  <c r="BC53" i="2" a="1"/>
  <c r="BC53" i="2" s="1"/>
  <c r="AL54" i="2"/>
  <c r="AM54" i="2"/>
  <c r="AI54" i="2"/>
  <c r="AD55" i="2"/>
  <c r="AK53" i="2"/>
  <c r="AE55" i="2"/>
  <c r="AJ54" i="2"/>
  <c r="AW55" i="2"/>
  <c r="AS54" i="2"/>
  <c r="AR54" i="2"/>
  <c r="AQ54" i="2"/>
  <c r="BD54" i="2" a="1"/>
  <c r="BD54" i="2" s="1"/>
  <c r="BB54" i="2" a="1"/>
  <c r="BB54" i="2" s="1"/>
  <c r="BA54" i="2"/>
  <c r="AU54" i="2"/>
  <c r="AT54" i="2"/>
  <c r="AH54" i="2"/>
  <c r="AP54" i="2"/>
  <c r="AN54" i="2"/>
  <c r="AG54" i="2"/>
  <c r="AO54" i="2"/>
  <c r="AC55" i="2"/>
  <c r="BA55" i="2" l="1"/>
  <c r="AN55" i="2"/>
  <c r="AP55" i="2"/>
  <c r="AS55" i="2"/>
  <c r="AW56" i="2"/>
  <c r="AT55" i="2"/>
  <c r="AH55" i="2"/>
  <c r="AU55" i="2"/>
  <c r="AR55" i="2"/>
  <c r="BB55" i="2" a="1"/>
  <c r="BB55" i="2" s="1"/>
  <c r="AQ55" i="2"/>
  <c r="BD55" i="2" a="1"/>
  <c r="BD55" i="2" s="1"/>
  <c r="AC56" i="2"/>
  <c r="AO55" i="2"/>
  <c r="AG55" i="2"/>
  <c r="BE54" i="2" a="1"/>
  <c r="BE54" i="2" s="1"/>
  <c r="BC54" i="2" a="1"/>
  <c r="BC54" i="2" s="1"/>
  <c r="AJ55" i="2"/>
  <c r="AE56" i="2"/>
  <c r="AL55" i="2"/>
  <c r="AM55" i="2"/>
  <c r="AD56" i="2"/>
  <c r="AI55" i="2"/>
  <c r="AK54" i="2"/>
  <c r="AK55" i="2" l="1"/>
  <c r="AI56" i="2"/>
  <c r="AL56" i="2"/>
  <c r="AM56" i="2"/>
  <c r="AD57" i="2"/>
  <c r="AJ56" i="2"/>
  <c r="AE57" i="2"/>
  <c r="AJ57" i="2" s="1"/>
  <c r="AT56" i="2"/>
  <c r="AQ56" i="2"/>
  <c r="AR56" i="2"/>
  <c r="AU56" i="2"/>
  <c r="AN56" i="2"/>
  <c r="AG56" i="2"/>
  <c r="BB56" i="2" a="1"/>
  <c r="BB56" i="2" s="1"/>
  <c r="BD56" i="2" a="1"/>
  <c r="BD56" i="2" s="1"/>
  <c r="AO56" i="2"/>
  <c r="AH56" i="2"/>
  <c r="AP56" i="2"/>
  <c r="AS56" i="2"/>
  <c r="BA56" i="2"/>
  <c r="AC57" i="2"/>
  <c r="AW57" i="2"/>
  <c r="AY56" i="2"/>
  <c r="AY52" i="2"/>
  <c r="AY53" i="2"/>
  <c r="BE55" i="2" a="1"/>
  <c r="BE55" i="2" s="1"/>
  <c r="BC55" i="2" a="1"/>
  <c r="BC55" i="2" s="1"/>
  <c r="AQ57" i="2" l="1"/>
  <c r="AT57" i="2"/>
  <c r="AU57" i="2"/>
  <c r="AO57" i="2"/>
  <c r="BA57" i="2"/>
  <c r="AG57" i="2"/>
  <c r="BD57" i="2" a="1"/>
  <c r="BD57" i="2" s="1"/>
  <c r="BB57" i="2" a="1"/>
  <c r="BB57" i="2" s="1"/>
  <c r="AN57" i="2"/>
  <c r="AR57" i="2"/>
  <c r="AY57" i="2"/>
  <c r="AS57" i="2"/>
  <c r="AH57" i="2"/>
  <c r="AP57" i="2"/>
  <c r="AY5" i="2"/>
  <c r="AY8" i="2"/>
  <c r="AY4" i="2"/>
  <c r="AY9" i="2"/>
  <c r="AY10" i="2"/>
  <c r="AY12" i="2"/>
  <c r="AY11" i="2"/>
  <c r="AY13" i="2"/>
  <c r="AY15" i="2"/>
  <c r="AY14" i="2"/>
  <c r="AY16" i="2"/>
  <c r="AY18" i="2"/>
  <c r="AY17" i="2"/>
  <c r="AY19" i="2"/>
  <c r="AY20" i="2"/>
  <c r="AY22" i="2"/>
  <c r="AY21" i="2"/>
  <c r="AY23" i="2"/>
  <c r="AY24" i="2"/>
  <c r="AY25" i="2"/>
  <c r="AY27" i="2"/>
  <c r="AY26" i="2"/>
  <c r="AY28" i="2"/>
  <c r="AY29" i="2"/>
  <c r="AY30" i="2"/>
  <c r="AY32" i="2"/>
  <c r="AY31" i="2"/>
  <c r="AY34" i="2"/>
  <c r="AY33" i="2"/>
  <c r="AY35" i="2"/>
  <c r="AY36" i="2"/>
  <c r="AY37" i="2"/>
  <c r="AY41" i="2"/>
  <c r="AY42" i="2"/>
  <c r="AY43" i="2"/>
  <c r="AY44" i="2"/>
  <c r="AY46" i="2"/>
  <c r="AY47" i="2"/>
  <c r="AY51" i="2"/>
  <c r="AY48" i="2"/>
  <c r="AY50" i="2"/>
  <c r="AY55" i="2"/>
  <c r="AL57" i="2"/>
  <c r="AI57" i="2"/>
  <c r="AM57" i="2"/>
  <c r="BE56" i="2" a="1"/>
  <c r="BE56" i="2" s="1"/>
  <c r="BC56" i="2" a="1"/>
  <c r="BC56" i="2" s="1"/>
  <c r="AY54" i="2"/>
  <c r="AY49" i="2"/>
  <c r="AK56" i="2"/>
  <c r="AK57" i="2" l="1"/>
  <c r="BC57" i="2" a="1"/>
  <c r="BC57" i="2" s="1"/>
  <c r="BE57" i="2" a="1"/>
  <c r="BE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<sst xmlns="http://schemas.openxmlformats.org/spreadsheetml/2006/main" count="219" uniqueCount="115">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</sst>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C9" zoomScaleNormal="150" zoomScaleSheetLayoutView="100" workbookViewId="0">
      <selection activeCell="D23" sqref="D23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106</v>
      </c>
      <c r="C32" s="6" t="s">
        <v>107</v>
      </c>
      <c r="D32" s="7" t="s">
        <v>60</v>
      </c>
    </row>
    <row r="33" spans="1:4" ht="32" x14ac:dyDescent="0.2">
      <c r="B33" t="s">
        <v>26</v>
      </c>
      <c r="C33" s="6" t="s">
        <v>85</v>
      </c>
      <c r="D33" s="7" t="s">
        <v>61</v>
      </c>
    </row>
    <row r="35" spans="1:4" ht="80" x14ac:dyDescent="0.2">
      <c r="A35" t="s">
        <v>72</v>
      </c>
      <c r="B35" t="s">
        <v>77</v>
      </c>
      <c r="C35" s="6" t="s">
        <v>78</v>
      </c>
      <c r="D35" s="7" t="s">
        <v>79</v>
      </c>
    </row>
    <row r="36" spans="1:4" ht="80" x14ac:dyDescent="0.2">
      <c r="A36" t="s">
        <v>80</v>
      </c>
      <c r="B36" t="s">
        <v>77</v>
      </c>
      <c r="C36" s="6" t="s">
        <v>81</v>
      </c>
      <c r="D36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5" r:id="rId23" location="Statistics" xr:uid="{111BCD04-4522-BE4B-9483-DEAD648568A6}"/>
    <hyperlink ref="C36" r:id="rId24" xr:uid="{910CD5BE-87E7-D443-9D04-D0F4134D675F}"/>
    <hyperlink ref="C32" r:id="rId25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6" activePane="bottomRight" state="frozen"/>
      <selection pane="topRight" activeCell="R1" sqref="R1"/>
      <selection pane="bottomLeft" activeCell="A37" sqref="A37"/>
      <selection pane="bottomRight" activeCell="AA57" sqref="AA5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/>
      <c r="B58" s="1"/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E143"/>
  <sheetViews>
    <sheetView zoomScaleNormal="100" zoomScaleSheetLayoutView="100" workbookViewId="0">
      <pane xSplit="1" ySplit="2" topLeftCell="AI3" activePane="bottomRight" state="frozen"/>
      <selection pane="topRight" activeCell="B1" sqref="B1"/>
      <selection pane="bottomLeft" activeCell="A51" sqref="A51"/>
      <selection pane="bottomRight" activeCell="BF1" sqref="BF1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</cols>
  <sheetData>
    <row r="1" spans="1:57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s="10" t="s">
        <v>21</v>
      </c>
      <c r="AZ1" s="10"/>
      <c r="BA1" t="s">
        <v>68</v>
      </c>
      <c r="BB1" s="10" t="s">
        <v>74</v>
      </c>
      <c r="BC1" s="10"/>
      <c r="BD1" s="10" t="s">
        <v>84</v>
      </c>
      <c r="BE1" s="10"/>
    </row>
    <row r="2" spans="1:57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112</v>
      </c>
      <c r="BB2" t="s">
        <v>75</v>
      </c>
      <c r="BC2" t="s">
        <v>76</v>
      </c>
      <c r="BD2" t="s">
        <v>75</v>
      </c>
      <c r="BE2" t="s">
        <v>76</v>
      </c>
    </row>
    <row r="3" spans="1:57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IF(_xlfn.IFNA($A3,"")="","",AC3/(Connfiguration!$B$1/1000000))</f>
        <v>0</v>
      </c>
      <c r="BB3" t="str" cm="1">
        <f t="array" ref="BB3">IF(OR(_xlfn.IFNA($A3,"")="", ROW()&lt;=3),"",$A3-_xlfn.XLOOKUP(AC3,International!$C$3:$C$2000,International!$A$3:A$2000,NA(),1,1))</f>
        <v/>
      </c>
      <c r="BC3" t="str" cm="1">
        <f t="array" ref="BC3">IF(OR(_xlfn.IFNA($A3,"")="", ROW()&lt;=3),"",$A3-_xlfn.XLOOKUP(BA3,International!$D$3:$D$2000,International!$A$3:A$2000,NA(),1,1))</f>
        <v/>
      </c>
      <c r="BD3" t="str" cm="1">
        <f t="array" ref="BD3">IF(OR(_xlfn.IFNA($A3,"")="", ROW()&lt;=3),"",$A3-_xlfn.XLOOKUP(AC3,International!$F$3:$F$2000,International!$A$3:A$2000,NA(),1,1))</f>
        <v/>
      </c>
      <c r="BE3" t="str" cm="1">
        <f t="array" ref="BE3">IF(OR(_xlfn.IFNA($A3,"")="", ROW()&lt;=3),"",$A3-_xlfn.XLOOKUP(BA3,International!$F$3:$F$2000,International!$A$3:A$2000,NA(),1,1))</f>
        <v/>
      </c>
    </row>
    <row r="4" spans="1:57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IF(_xlfn.IFNA($A4,"")="","",AC4/(Connfiguration!$B$1/1000000))</f>
        <v>0.15770196693778263</v>
      </c>
      <c r="BB4" cm="1">
        <f t="array" ref="BB4">IF(OR(_xlfn.IFNA($A4,"")="", ROW()&lt;=3),"",$A4-_xlfn.XLOOKUP(AC4,International!$C$3:$C$2000,International!$A$3:A$2000,NA(),1,1))</f>
        <v>-27</v>
      </c>
      <c r="BC4" cm="1">
        <f t="array" ref="BC4">IF(OR(_xlfn.IFNA($A4,"")="", ROW()&lt;=3),"",$A4-_xlfn.XLOOKUP(BA4,International!$D$3:$D$2000,International!$A$3:A$2000,NA(),1,1))</f>
        <v>-27</v>
      </c>
      <c r="BD4" cm="1">
        <f t="array" ref="BD4">IF(OR(_xlfn.IFNA($A4,"")="", ROW()&lt;=3),"",$A4-_xlfn.XLOOKUP(AC4,International!$F$3:$F$2000,International!$A$3:A$2000,NA(),1,1))</f>
        <v>-3</v>
      </c>
      <c r="BE4" cm="1">
        <f t="array" ref="BE4">IF(OR(_xlfn.IFNA($A4,"")="", ROW()&lt;=3),"",$A4-_xlfn.XLOOKUP(BA4,International!$F$3:$F$2000,International!$A$3:A$2000,NA(),1,1))</f>
        <v>1</v>
      </c>
    </row>
    <row r="5" spans="1:57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IF(_xlfn.IFNA($A5,"")="","",AC5/(Connfiguration!$B$1/1000000))</f>
        <v>0.15770196693778263</v>
      </c>
      <c r="BB5" cm="1">
        <f t="array" ref="BB5">IF(OR(_xlfn.IFNA($A5,"")="", ROW()&lt;=3),"",$A5-_xlfn.XLOOKUP(AC5,International!$C$3:$C$2000,International!$A$3:A$2000,NA(),1,1))</f>
        <v>-26</v>
      </c>
      <c r="BC5" cm="1">
        <f t="array" ref="BC5">IF(OR(_xlfn.IFNA($A5,"")="", ROW()&lt;=3),"",$A5-_xlfn.XLOOKUP(BA5,International!$D$3:$D$2000,International!$A$3:A$2000,NA(),1,1))</f>
        <v>-26</v>
      </c>
      <c r="BD5" cm="1">
        <f t="array" ref="BD5">IF(OR(_xlfn.IFNA($A5,"")="", ROW()&lt;=3),"",$A5-_xlfn.XLOOKUP(AC5,International!$F$3:$F$2000,International!$A$3:A$2000,NA(),1,1))</f>
        <v>-2</v>
      </c>
      <c r="BE5" cm="1">
        <f t="array" ref="BE5">IF(OR(_xlfn.IFNA($A5,"")="", ROW()&lt;=3),"",$A5-_xlfn.XLOOKUP(BA5,International!$F$3:$F$2000,International!$A$3:A$2000,NA(),1,1))</f>
        <v>2</v>
      </c>
    </row>
    <row r="6" spans="1:57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IF(_xlfn.IFNA($A6,"")="","",AC6/(Connfiguration!$B$1/1000000))</f>
        <v>0.19712745867222828</v>
      </c>
      <c r="BB6" cm="1">
        <f t="array" ref="BB6">IF(OR(_xlfn.IFNA($A6,"")="", ROW()&lt;=3),"",$A6-_xlfn.XLOOKUP(AC6,International!$C$3:$C$2000,International!$A$3:A$2000,NA(),1,1))</f>
        <v>-25</v>
      </c>
      <c r="BC6" cm="1">
        <f t="array" ref="BC6">IF(OR(_xlfn.IFNA($A6,"")="", ROW()&lt;=3),"",$A6-_xlfn.XLOOKUP(BA6,International!$D$3:$D$2000,International!$A$3:A$2000,NA(),1,1))</f>
        <v>-25</v>
      </c>
      <c r="BD6" cm="1">
        <f t="array" ref="BD6">IF(OR(_xlfn.IFNA($A6,"")="", ROW()&lt;=3),"",$A6-_xlfn.XLOOKUP(AC6,International!$F$3:$F$2000,International!$A$3:A$2000,NA(),1,1))</f>
        <v>-2</v>
      </c>
      <c r="BE6" cm="1">
        <f t="array" ref="BE6">IF(OR(_xlfn.IFNA($A6,"")="", ROW()&lt;=3),"",$A6-_xlfn.XLOOKUP(BA6,International!$F$3:$F$2000,International!$A$3:A$2000,NA(),1,1))</f>
        <v>3</v>
      </c>
    </row>
    <row r="7" spans="1:57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IF(_xlfn.IFNA($A7,"")="","",AC7/(Connfiguration!$B$1/1000000))</f>
        <v>0.19712745867222828</v>
      </c>
      <c r="BB7" cm="1">
        <f t="array" ref="BB7">IF(OR(_xlfn.IFNA($A7,"")="", ROW()&lt;=3),"",$A7-_xlfn.XLOOKUP(AC7,International!$C$3:$C$2000,International!$A$3:A$2000,NA(),1,1))</f>
        <v>-24</v>
      </c>
      <c r="BC7" cm="1">
        <f t="array" ref="BC7">IF(OR(_xlfn.IFNA($A7,"")="", ROW()&lt;=3),"",$A7-_xlfn.XLOOKUP(BA7,International!$D$3:$D$2000,International!$A$3:A$2000,NA(),1,1))</f>
        <v>-24</v>
      </c>
      <c r="BD7" cm="1">
        <f t="array" ref="BD7">IF(OR(_xlfn.IFNA($A7,"")="", ROW()&lt;=3),"",$A7-_xlfn.XLOOKUP(AC7,International!$F$3:$F$2000,International!$A$3:A$2000,NA(),1,1))</f>
        <v>-1</v>
      </c>
      <c r="BE7" cm="1">
        <f t="array" ref="BE7">IF(OR(_xlfn.IFNA($A7,"")="", ROW()&lt;=3),"",$A7-_xlfn.XLOOKUP(BA7,International!$F$3:$F$2000,International!$A$3:A$2000,NA(),1,1))</f>
        <v>4</v>
      </c>
    </row>
    <row r="8" spans="1:57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IF(_xlfn.IFNA($A8,"")="","",AC8/(Connfiguration!$B$1/1000000))</f>
        <v>0.27597844214111961</v>
      </c>
      <c r="BB8" cm="1">
        <f t="array" ref="BB8">IF(OR(_xlfn.IFNA($A8,"")="", ROW()&lt;=3),"",$A8-_xlfn.XLOOKUP(AC8,International!$C$3:$C$2000,International!$A$3:A$2000,NA(),1,1))</f>
        <v>-23</v>
      </c>
      <c r="BC8" cm="1">
        <f t="array" ref="BC8">IF(OR(_xlfn.IFNA($A8,"")="", ROW()&lt;=3),"",$A8-_xlfn.XLOOKUP(BA8,International!$D$3:$D$2000,International!$A$3:A$2000,NA(),1,1))</f>
        <v>-23</v>
      </c>
      <c r="BD8" cm="1">
        <f t="array" ref="BD8">IF(OR(_xlfn.IFNA($A8,"")="", ROW()&lt;=3),"",$A8-_xlfn.XLOOKUP(AC8,International!$F$3:$F$2000,International!$A$3:A$2000,NA(),1,1))</f>
        <v>-10</v>
      </c>
      <c r="BE8" cm="1">
        <f t="array" ref="BE8">IF(OR(_xlfn.IFNA($A8,"")="", ROW()&lt;=3),"",$A8-_xlfn.XLOOKUP(BA8,International!$F$3:$F$2000,International!$A$3:A$2000,NA(),1,1))</f>
        <v>5</v>
      </c>
    </row>
    <row r="9" spans="1:57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IF(_xlfn.IFNA($A9,"")="","",AC9/(Connfiguration!$B$1/1000000))</f>
        <v>0.35482942561001091</v>
      </c>
      <c r="BB9" cm="1">
        <f t="array" ref="BB9">IF(OR(_xlfn.IFNA($A9,"")="", ROW()&lt;=3),"",$A9-_xlfn.XLOOKUP(AC9,International!$C$3:$C$2000,International!$A$3:A$2000,NA(),1,1))</f>
        <v>-22</v>
      </c>
      <c r="BC9" cm="1">
        <f t="array" ref="BC9">IF(OR(_xlfn.IFNA($A9,"")="", ROW()&lt;=3),"",$A9-_xlfn.XLOOKUP(BA9,International!$D$3:$D$2000,International!$A$3:A$2000,NA(),1,1))</f>
        <v>-23</v>
      </c>
      <c r="BD9" cm="1">
        <f t="array" ref="BD9">IF(OR(_xlfn.IFNA($A9,"")="", ROW()&lt;=3),"",$A9-_xlfn.XLOOKUP(AC9,International!$F$3:$F$2000,International!$A$3:A$2000,NA(),1,1))</f>
        <v>-9</v>
      </c>
      <c r="BE9" cm="1">
        <f t="array" ref="BE9">IF(OR(_xlfn.IFNA($A9,"")="", ROW()&lt;=3),"",$A9-_xlfn.XLOOKUP(BA9,International!$F$3:$F$2000,International!$A$3:A$2000,NA(),1,1))</f>
        <v>6</v>
      </c>
    </row>
    <row r="10" spans="1:57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IF(_xlfn.IFNA($A10,"")="","",AC10/(Connfiguration!$B$1/1000000))</f>
        <v>0.39425491734445656</v>
      </c>
      <c r="BB10" cm="1">
        <f t="array" ref="BB10">IF(OR(_xlfn.IFNA($A10,"")="", ROW()&lt;=3),"",$A10-_xlfn.XLOOKUP(AC10,International!$C$3:$C$2000,International!$A$3:A$2000,NA(),1,1))</f>
        <v>-21</v>
      </c>
      <c r="BC10" cm="1">
        <f t="array" ref="BC10">IF(OR(_xlfn.IFNA($A10,"")="", ROW()&lt;=3),"",$A10-_xlfn.XLOOKUP(BA10,International!$D$3:$D$2000,International!$A$3:A$2000,NA(),1,1))</f>
        <v>-22</v>
      </c>
      <c r="BD10" cm="1">
        <f t="array" ref="BD10">IF(OR(_xlfn.IFNA($A10,"")="", ROW()&lt;=3),"",$A10-_xlfn.XLOOKUP(AC10,International!$F$3:$F$2000,International!$A$3:A$2000,NA(),1,1))</f>
        <v>-8</v>
      </c>
      <c r="BE10" cm="1">
        <f t="array" ref="BE10">IF(OR(_xlfn.IFNA($A10,"")="", ROW()&lt;=3),"",$A10-_xlfn.XLOOKUP(BA10,International!$F$3:$F$2000,International!$A$3:A$2000,NA(),1,1))</f>
        <v>7</v>
      </c>
    </row>
    <row r="11" spans="1:57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IF(_xlfn.IFNA($A11,"")="","",AC11/(Connfiguration!$B$1/1000000))</f>
        <v>0.39425491734445656</v>
      </c>
      <c r="BB11" cm="1">
        <f t="array" ref="BB11">IF(OR(_xlfn.IFNA($A11,"")="", ROW()&lt;=3),"",$A11-_xlfn.XLOOKUP(AC11,International!$C$3:$C$2000,International!$A$3:A$2000,NA(),1,1))</f>
        <v>-20</v>
      </c>
      <c r="BC11" cm="1">
        <f t="array" ref="BC11">IF(OR(_xlfn.IFNA($A11,"")="", ROW()&lt;=3),"",$A11-_xlfn.XLOOKUP(BA11,International!$D$3:$D$2000,International!$A$3:A$2000,NA(),1,1))</f>
        <v>-21</v>
      </c>
      <c r="BD11" cm="1">
        <f t="array" ref="BD11">IF(OR(_xlfn.IFNA($A11,"")="", ROW()&lt;=3),"",$A11-_xlfn.XLOOKUP(AC11,International!$F$3:$F$2000,International!$A$3:A$2000,NA(),1,1))</f>
        <v>-7</v>
      </c>
      <c r="BE11" cm="1">
        <f t="array" ref="BE11">IF(OR(_xlfn.IFNA($A11,"")="", ROW()&lt;=3),"",$A11-_xlfn.XLOOKUP(BA11,International!$F$3:$F$2000,International!$A$3:A$2000,NA(),1,1))</f>
        <v>8</v>
      </c>
    </row>
    <row r="12" spans="1:57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IF(_xlfn.IFNA($A12,"")="","",AC12/(Connfiguration!$B$1/1000000))</f>
        <v>0.47310590081334791</v>
      </c>
      <c r="BB12" cm="1">
        <f t="array" ref="BB12">IF(OR(_xlfn.IFNA($A12,"")="", ROW()&lt;=3),"",$A12-_xlfn.XLOOKUP(AC12,International!$C$3:$C$2000,International!$A$3:A$2000,NA(),1,1))</f>
        <v>-19</v>
      </c>
      <c r="BC12" cm="1">
        <f t="array" ref="BC12">IF(OR(_xlfn.IFNA($A12,"")="", ROW()&lt;=3),"",$A12-_xlfn.XLOOKUP(BA12,International!$D$3:$D$2000,International!$A$3:A$2000,NA(),1,1))</f>
        <v>-20</v>
      </c>
      <c r="BD12" cm="1">
        <f t="array" ref="BD12">IF(OR(_xlfn.IFNA($A12,"")="", ROW()&lt;=3),"",$A12-_xlfn.XLOOKUP(AC12,International!$F$3:$F$2000,International!$A$3:A$2000,NA(),1,1))</f>
        <v>-13</v>
      </c>
      <c r="BE12" cm="1">
        <f t="array" ref="BE12">IF(OR(_xlfn.IFNA($A12,"")="", ROW()&lt;=3),"",$A12-_xlfn.XLOOKUP(BA12,International!$F$3:$F$2000,International!$A$3:A$2000,NA(),1,1))</f>
        <v>9</v>
      </c>
    </row>
    <row r="13" spans="1:57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IF(_xlfn.IFNA($A13,"")="","",AC13/(Connfiguration!$B$1/1000000))</f>
        <v>0.47310590081334791</v>
      </c>
      <c r="BB13" cm="1">
        <f t="array" ref="BB13">IF(OR(_xlfn.IFNA($A13,"")="", ROW()&lt;=3),"",$A13-_xlfn.XLOOKUP(AC13,International!$C$3:$C$2000,International!$A$3:A$2000,NA(),1,1))</f>
        <v>-18</v>
      </c>
      <c r="BC13" cm="1">
        <f t="array" ref="BC13">IF(OR(_xlfn.IFNA($A13,"")="", ROW()&lt;=3),"",$A13-_xlfn.XLOOKUP(BA13,International!$D$3:$D$2000,International!$A$3:A$2000,NA(),1,1))</f>
        <v>-19</v>
      </c>
      <c r="BD13" cm="1">
        <f t="array" ref="BD13">IF(OR(_xlfn.IFNA($A13,"")="", ROW()&lt;=3),"",$A13-_xlfn.XLOOKUP(AC13,International!$F$3:$F$2000,International!$A$3:A$2000,NA(),1,1))</f>
        <v>-12</v>
      </c>
      <c r="BE13" cm="1">
        <f t="array" ref="BE13">IF(OR(_xlfn.IFNA($A13,"")="", ROW()&lt;=3),"",$A13-_xlfn.XLOOKUP(BA13,International!$F$3:$F$2000,International!$A$3:A$2000,NA(),1,1))</f>
        <v>10</v>
      </c>
    </row>
    <row r="14" spans="1:57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IF(_xlfn.IFNA($A14,"")="","",AC14/(Connfiguration!$B$1/1000000))</f>
        <v>0.51253139254779356</v>
      </c>
      <c r="BB14" cm="1">
        <f t="array" ref="BB14">IF(OR(_xlfn.IFNA($A14,"")="", ROW()&lt;=3),"",$A14-_xlfn.XLOOKUP(AC14,International!$C$3:$C$2000,International!$A$3:A$2000,NA(),1,1))</f>
        <v>-17</v>
      </c>
      <c r="BC14" cm="1">
        <f t="array" ref="BC14">IF(OR(_xlfn.IFNA($A14,"")="", ROW()&lt;=3),"",$A14-_xlfn.XLOOKUP(BA14,International!$D$3:$D$2000,International!$A$3:A$2000,NA(),1,1))</f>
        <v>-18</v>
      </c>
      <c r="BD14" cm="1">
        <f t="array" ref="BD14">IF(OR(_xlfn.IFNA($A14,"")="", ROW()&lt;=3),"",$A14-_xlfn.XLOOKUP(AC14,International!$F$3:$F$2000,International!$A$3:A$2000,NA(),1,1))</f>
        <v>-21</v>
      </c>
      <c r="BE14" cm="1">
        <f t="array" ref="BE14">IF(OR(_xlfn.IFNA($A14,"")="", ROW()&lt;=3),"",$A14-_xlfn.XLOOKUP(BA14,International!$F$3:$F$2000,International!$A$3:A$2000,NA(),1,1))</f>
        <v>11</v>
      </c>
    </row>
    <row r="15" spans="1:57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IF(_xlfn.IFNA($A15,"")="","",AC15/(Connfiguration!$B$1/1000000))</f>
        <v>0.59138237601668486</v>
      </c>
      <c r="BB15" cm="1">
        <f t="array" ref="BB15">IF(OR(_xlfn.IFNA($A15,"")="", ROW()&lt;=3),"",$A15-_xlfn.XLOOKUP(AC15,International!$C$3:$C$2000,International!$A$3:A$2000,NA(),1,1))</f>
        <v>-16</v>
      </c>
      <c r="BC15" cm="1">
        <f t="array" ref="BC15">IF(OR(_xlfn.IFNA($A15,"")="", ROW()&lt;=3),"",$A15-_xlfn.XLOOKUP(BA15,International!$D$3:$D$2000,International!$A$3:A$2000,NA(),1,1))</f>
        <v>-17</v>
      </c>
      <c r="BD15" cm="1">
        <f t="array" ref="BD15">IF(OR(_xlfn.IFNA($A15,"")="", ROW()&lt;=3),"",$A15-_xlfn.XLOOKUP(AC15,International!$F$3:$F$2000,International!$A$3:A$2000,NA(),1,1))</f>
        <v>-21</v>
      </c>
      <c r="BE15" cm="1">
        <f t="array" ref="BE15">IF(OR(_xlfn.IFNA($A15,"")="", ROW()&lt;=3),"",$A15-_xlfn.XLOOKUP(BA15,International!$F$3:$F$2000,International!$A$3:A$2000,NA(),1,1))</f>
        <v>12</v>
      </c>
    </row>
    <row r="16" spans="1:57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IF(_xlfn.IFNA($A16,"")="","",AC16/(Connfiguration!$B$1/1000000))</f>
        <v>0.63080786775113051</v>
      </c>
      <c r="BB16" cm="1">
        <f t="array" ref="BB16">IF(OR(_xlfn.IFNA($A16,"")="", ROW()&lt;=3),"",$A16-_xlfn.XLOOKUP(AC16,International!$C$3:$C$2000,International!$A$3:A$2000,NA(),1,1))</f>
        <v>-15</v>
      </c>
      <c r="BC16" cm="1">
        <f t="array" ref="BC16">IF(OR(_xlfn.IFNA($A16,"")="", ROW()&lt;=3),"",$A16-_xlfn.XLOOKUP(BA16,International!$D$3:$D$2000,International!$A$3:A$2000,NA(),1,1))</f>
        <v>-16</v>
      </c>
      <c r="BD16" cm="1">
        <f t="array" ref="BD16">IF(OR(_xlfn.IFNA($A16,"")="", ROW()&lt;=3),"",$A16-_xlfn.XLOOKUP(AC16,International!$F$3:$F$2000,International!$A$3:A$2000,NA(),1,1))</f>
        <v>-20</v>
      </c>
      <c r="BE16" cm="1">
        <f t="array" ref="BE16">IF(OR(_xlfn.IFNA($A16,"")="", ROW()&lt;=3),"",$A16-_xlfn.XLOOKUP(BA16,International!$F$3:$F$2000,International!$A$3:A$2000,NA(),1,1))</f>
        <v>13</v>
      </c>
    </row>
    <row r="17" spans="1:57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IF(_xlfn.IFNA($A17,"")="","",AC17/(Connfiguration!$B$1/1000000))</f>
        <v>0.63080786775113051</v>
      </c>
      <c r="BB17" cm="1">
        <f t="array" ref="BB17">IF(OR(_xlfn.IFNA($A17,"")="", ROW()&lt;=3),"",$A17-_xlfn.XLOOKUP(AC17,International!$C$3:$C$2000,International!$A$3:A$2000,NA(),1,1))</f>
        <v>-14</v>
      </c>
      <c r="BC17" cm="1">
        <f t="array" ref="BC17">IF(OR(_xlfn.IFNA($A17,"")="", ROW()&lt;=3),"",$A17-_xlfn.XLOOKUP(BA17,International!$D$3:$D$2000,International!$A$3:A$2000,NA(),1,1))</f>
        <v>-15</v>
      </c>
      <c r="BD17" cm="1">
        <f t="array" ref="BD17">IF(OR(_xlfn.IFNA($A17,"")="", ROW()&lt;=3),"",$A17-_xlfn.XLOOKUP(AC17,International!$F$3:$F$2000,International!$A$3:A$2000,NA(),1,1))</f>
        <v>-19</v>
      </c>
      <c r="BE17" cm="1">
        <f t="array" ref="BE17">IF(OR(_xlfn.IFNA($A17,"")="", ROW()&lt;=3),"",$A17-_xlfn.XLOOKUP(BA17,International!$F$3:$F$2000,International!$A$3:A$2000,NA(),1,1))</f>
        <v>14</v>
      </c>
    </row>
    <row r="18" spans="1:57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IF(_xlfn.IFNA($A18,"")="","",AC18/(Connfiguration!$B$1/1000000))</f>
        <v>0.63080786775113051</v>
      </c>
      <c r="BB18" cm="1">
        <f t="array" ref="BB18">IF(OR(_xlfn.IFNA($A18,"")="", ROW()&lt;=3),"",$A18-_xlfn.XLOOKUP(AC18,International!$C$3:$C$2000,International!$A$3:A$2000,NA(),1,1))</f>
        <v>-13</v>
      </c>
      <c r="BC18" cm="1">
        <f t="array" ref="BC18">IF(OR(_xlfn.IFNA($A18,"")="", ROW()&lt;=3),"",$A18-_xlfn.XLOOKUP(BA18,International!$D$3:$D$2000,International!$A$3:A$2000,NA(),1,1))</f>
        <v>-14</v>
      </c>
      <c r="BD18" cm="1">
        <f t="array" ref="BD18">IF(OR(_xlfn.IFNA($A18,"")="", ROW()&lt;=3),"",$A18-_xlfn.XLOOKUP(AC18,International!$F$3:$F$2000,International!$A$3:A$2000,NA(),1,1))</f>
        <v>-18</v>
      </c>
      <c r="BE18" cm="1">
        <f t="array" ref="BE18">IF(OR(_xlfn.IFNA($A18,"")="", ROW()&lt;=3),"",$A18-_xlfn.XLOOKUP(BA18,International!$F$3:$F$2000,International!$A$3:A$2000,NA(),1,1))</f>
        <v>15</v>
      </c>
    </row>
    <row r="19" spans="1:57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IF(_xlfn.IFNA($A19,"")="","",AC19/(Connfiguration!$B$1/1000000))</f>
        <v>0.63080786775113051</v>
      </c>
      <c r="BB19" cm="1">
        <f t="array" ref="BB19">IF(OR(_xlfn.IFNA($A19,"")="", ROW()&lt;=3),"",$A19-_xlfn.XLOOKUP(AC19,International!$C$3:$C$2000,International!$A$3:A$2000,NA(),1,1))</f>
        <v>-12</v>
      </c>
      <c r="BC19" cm="1">
        <f t="array" ref="BC19">IF(OR(_xlfn.IFNA($A19,"")="", ROW()&lt;=3),"",$A19-_xlfn.XLOOKUP(BA19,International!$D$3:$D$2000,International!$A$3:A$2000,NA(),1,1))</f>
        <v>-13</v>
      </c>
      <c r="BD19" cm="1">
        <f t="array" ref="BD19">IF(OR(_xlfn.IFNA($A19,"")="", ROW()&lt;=3),"",$A19-_xlfn.XLOOKUP(AC19,International!$F$3:$F$2000,International!$A$3:A$2000,NA(),1,1))</f>
        <v>-17</v>
      </c>
      <c r="BE19" cm="1">
        <f t="array" ref="BE19">IF(OR(_xlfn.IFNA($A19,"")="", ROW()&lt;=3),"",$A19-_xlfn.XLOOKUP(BA19,International!$F$3:$F$2000,International!$A$3:A$2000,NA(),1,1))</f>
        <v>16</v>
      </c>
    </row>
    <row r="20" spans="1:57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IF(_xlfn.IFNA($A20,"")="","",AC20/(Connfiguration!$B$1/1000000))</f>
        <v>0.63080786775113051</v>
      </c>
      <c r="BB20" cm="1">
        <f t="array" ref="BB20">IF(OR(_xlfn.IFNA($A20,"")="", ROW()&lt;=3),"",$A20-_xlfn.XLOOKUP(AC20,International!$C$3:$C$2000,International!$A$3:A$2000,NA(),1,1))</f>
        <v>-11</v>
      </c>
      <c r="BC20" cm="1">
        <f t="array" ref="BC20">IF(OR(_xlfn.IFNA($A20,"")="", ROW()&lt;=3),"",$A20-_xlfn.XLOOKUP(BA20,International!$D$3:$D$2000,International!$A$3:A$2000,NA(),1,1))</f>
        <v>-12</v>
      </c>
      <c r="BD20" cm="1">
        <f t="array" ref="BD20">IF(OR(_xlfn.IFNA($A20,"")="", ROW()&lt;=3),"",$A20-_xlfn.XLOOKUP(AC20,International!$F$3:$F$2000,International!$A$3:A$2000,NA(),1,1))</f>
        <v>-16</v>
      </c>
      <c r="BE20" cm="1">
        <f t="array" ref="BE20">IF(OR(_xlfn.IFNA($A20,"")="", ROW()&lt;=3),"",$A20-_xlfn.XLOOKUP(BA20,International!$F$3:$F$2000,International!$A$3:A$2000,NA(),1,1))</f>
        <v>17</v>
      </c>
    </row>
    <row r="21" spans="1:57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IF(_xlfn.IFNA($A21,"")="","",AC21/(Connfiguration!$B$1/1000000))</f>
        <v>0.63080786775113051</v>
      </c>
      <c r="BB21" cm="1">
        <f t="array" ref="BB21">IF(OR(_xlfn.IFNA($A21,"")="", ROW()&lt;=3),"",$A21-_xlfn.XLOOKUP(AC21,International!$C$3:$C$2000,International!$A$3:A$2000,NA(),1,1))</f>
        <v>-10</v>
      </c>
      <c r="BC21" cm="1">
        <f t="array" ref="BC21">IF(OR(_xlfn.IFNA($A21,"")="", ROW()&lt;=3),"",$A21-_xlfn.XLOOKUP(BA21,International!$D$3:$D$2000,International!$A$3:A$2000,NA(),1,1))</f>
        <v>-11</v>
      </c>
      <c r="BD21" cm="1">
        <f t="array" ref="BD21">IF(OR(_xlfn.IFNA($A21,"")="", ROW()&lt;=3),"",$A21-_xlfn.XLOOKUP(AC21,International!$F$3:$F$2000,International!$A$3:A$2000,NA(),1,1))</f>
        <v>-15</v>
      </c>
      <c r="BE21" cm="1">
        <f t="array" ref="BE21">IF(OR(_xlfn.IFNA($A21,"")="", ROW()&lt;=3),"",$A21-_xlfn.XLOOKUP(BA21,International!$F$3:$F$2000,International!$A$3:A$2000,NA(),1,1))</f>
        <v>18</v>
      </c>
    </row>
    <row r="22" spans="1:57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IF(_xlfn.IFNA($A22,"")="","",AC22/(Connfiguration!$B$1/1000000))</f>
        <v>0.63080786775113051</v>
      </c>
      <c r="BB22" cm="1">
        <f t="array" ref="BB22">IF(OR(_xlfn.IFNA($A22,"")="", ROW()&lt;=3),"",$A22-_xlfn.XLOOKUP(AC22,International!$C$3:$C$2000,International!$A$3:A$2000,NA(),1,1))</f>
        <v>-9</v>
      </c>
      <c r="BC22" cm="1">
        <f t="array" ref="BC22">IF(OR(_xlfn.IFNA($A22,"")="", ROW()&lt;=3),"",$A22-_xlfn.XLOOKUP(BA22,International!$D$3:$D$2000,International!$A$3:A$2000,NA(),1,1))</f>
        <v>-10</v>
      </c>
      <c r="BD22" cm="1">
        <f t="array" ref="BD22">IF(OR(_xlfn.IFNA($A22,"")="", ROW()&lt;=3),"",$A22-_xlfn.XLOOKUP(AC22,International!$F$3:$F$2000,International!$A$3:A$2000,NA(),1,1))</f>
        <v>-14</v>
      </c>
      <c r="BE22" cm="1">
        <f t="array" ref="BE22">IF(OR(_xlfn.IFNA($A22,"")="", ROW()&lt;=3),"",$A22-_xlfn.XLOOKUP(BA22,International!$F$3:$F$2000,International!$A$3:A$2000,NA(),1,1))</f>
        <v>19</v>
      </c>
    </row>
    <row r="23" spans="1:57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IF(_xlfn.IFNA($A23,"")="","",AC23/(Connfiguration!$B$1/1000000))</f>
        <v>0.63080786775113051</v>
      </c>
      <c r="BB23" cm="1">
        <f t="array" ref="BB23">IF(OR(_xlfn.IFNA($A23,"")="", ROW()&lt;=3),"",$A23-_xlfn.XLOOKUP(AC23,International!$C$3:$C$2000,International!$A$3:A$2000,NA(),1,1))</f>
        <v>-8</v>
      </c>
      <c r="BC23" cm="1">
        <f t="array" ref="BC23">IF(OR(_xlfn.IFNA($A23,"")="", ROW()&lt;=3),"",$A23-_xlfn.XLOOKUP(BA23,International!$D$3:$D$2000,International!$A$3:A$2000,NA(),1,1))</f>
        <v>-9</v>
      </c>
      <c r="BD23" cm="1">
        <f t="array" ref="BD23">IF(OR(_xlfn.IFNA($A23,"")="", ROW()&lt;=3),"",$A23-_xlfn.XLOOKUP(AC23,International!$F$3:$F$2000,International!$A$3:A$2000,NA(),1,1))</f>
        <v>-13</v>
      </c>
      <c r="BE23" cm="1">
        <f t="array" ref="BE23">IF(OR(_xlfn.IFNA($A23,"")="", ROW()&lt;=3),"",$A23-_xlfn.XLOOKUP(BA23,International!$F$3:$F$2000,International!$A$3:A$2000,NA(),1,1))</f>
        <v>20</v>
      </c>
    </row>
    <row r="24" spans="1:57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IF(_xlfn.IFNA($A24,"")="","",AC24/(Connfiguration!$B$1/1000000))</f>
        <v>0.63080786775113051</v>
      </c>
      <c r="BB24" cm="1">
        <f t="array" ref="BB24">IF(OR(_xlfn.IFNA($A24,"")="", ROW()&lt;=3),"",$A24-_xlfn.XLOOKUP(AC24,International!$C$3:$C$2000,International!$A$3:A$2000,NA(),1,1))</f>
        <v>-7</v>
      </c>
      <c r="BC24" cm="1">
        <f t="array" ref="BC24">IF(OR(_xlfn.IFNA($A24,"")="", ROW()&lt;=3),"",$A24-_xlfn.XLOOKUP(BA24,International!$D$3:$D$2000,International!$A$3:A$2000,NA(),1,1))</f>
        <v>-8</v>
      </c>
      <c r="BD24" cm="1">
        <f t="array" ref="BD24">IF(OR(_xlfn.IFNA($A24,"")="", ROW()&lt;=3),"",$A24-_xlfn.XLOOKUP(AC24,International!$F$3:$F$2000,International!$A$3:A$2000,NA(),1,1))</f>
        <v>-12</v>
      </c>
      <c r="BE24" cm="1">
        <f t="array" ref="BE24">IF(OR(_xlfn.IFNA($A24,"")="", ROW()&lt;=3),"",$A24-_xlfn.XLOOKUP(BA24,International!$F$3:$F$2000,International!$A$3:A$2000,NA(),1,1))</f>
        <v>21</v>
      </c>
    </row>
    <row r="25" spans="1:57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IF(_xlfn.IFNA($A25,"")="","",AC25/(Connfiguration!$B$1/1000000))</f>
        <v>0.63080786775113051</v>
      </c>
      <c r="BB25" cm="1">
        <f t="array" ref="BB25">IF(OR(_xlfn.IFNA($A25,"")="", ROW()&lt;=3),"",$A25-_xlfn.XLOOKUP(AC25,International!$C$3:$C$2000,International!$A$3:A$2000,NA(),1,1))</f>
        <v>-6</v>
      </c>
      <c r="BC25" cm="1">
        <f t="array" ref="BC25">IF(OR(_xlfn.IFNA($A25,"")="", ROW()&lt;=3),"",$A25-_xlfn.XLOOKUP(BA25,International!$D$3:$D$2000,International!$A$3:A$2000,NA(),1,1))</f>
        <v>-7</v>
      </c>
      <c r="BD25" cm="1">
        <f t="array" ref="BD25">IF(OR(_xlfn.IFNA($A25,"")="", ROW()&lt;=3),"",$A25-_xlfn.XLOOKUP(AC25,International!$F$3:$F$2000,International!$A$3:A$2000,NA(),1,1))</f>
        <v>-11</v>
      </c>
      <c r="BE25" cm="1">
        <f t="array" ref="BE25">IF(OR(_xlfn.IFNA($A25,"")="", ROW()&lt;=3),"",$A25-_xlfn.XLOOKUP(BA25,International!$F$3:$F$2000,International!$A$3:A$2000,NA(),1,1))</f>
        <v>22</v>
      </c>
    </row>
    <row r="26" spans="1:57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IF(_xlfn.IFNA($A26,"")="","",AC26/(Connfiguration!$B$1/1000000))</f>
        <v>0.63080786775113051</v>
      </c>
      <c r="BB26" cm="1">
        <f t="array" ref="BB26">IF(OR(_xlfn.IFNA($A26,"")="", ROW()&lt;=3),"",$A26-_xlfn.XLOOKUP(AC26,International!$C$3:$C$2000,International!$A$3:A$2000,NA(),1,1))</f>
        <v>-5</v>
      </c>
      <c r="BC26" cm="1">
        <f t="array" ref="BC26">IF(OR(_xlfn.IFNA($A26,"")="", ROW()&lt;=3),"",$A26-_xlfn.XLOOKUP(BA26,International!$D$3:$D$2000,International!$A$3:A$2000,NA(),1,1))</f>
        <v>-6</v>
      </c>
      <c r="BD26" cm="1">
        <f t="array" ref="BD26">IF(OR(_xlfn.IFNA($A26,"")="", ROW()&lt;=3),"",$A26-_xlfn.XLOOKUP(AC26,International!$F$3:$F$2000,International!$A$3:A$2000,NA(),1,1))</f>
        <v>-10</v>
      </c>
      <c r="BE26" cm="1">
        <f t="array" ref="BE26">IF(OR(_xlfn.IFNA($A26,"")="", ROW()&lt;=3),"",$A26-_xlfn.XLOOKUP(BA26,International!$F$3:$F$2000,International!$A$3:A$2000,NA(),1,1))</f>
        <v>23</v>
      </c>
    </row>
    <row r="27" spans="1:57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IF(_xlfn.IFNA($A27,"")="","",AC27/(Connfiguration!$B$1/1000000))</f>
        <v>0.63080786775113051</v>
      </c>
      <c r="BB27" cm="1">
        <f t="array" ref="BB27">IF(OR(_xlfn.IFNA($A27,"")="", ROW()&lt;=3),"",$A27-_xlfn.XLOOKUP(AC27,International!$C$3:$C$2000,International!$A$3:A$2000,NA(),1,1))</f>
        <v>-4</v>
      </c>
      <c r="BC27" cm="1">
        <f t="array" ref="BC27">IF(OR(_xlfn.IFNA($A27,"")="", ROW()&lt;=3),"",$A27-_xlfn.XLOOKUP(BA27,International!$D$3:$D$2000,International!$A$3:A$2000,NA(),1,1))</f>
        <v>-5</v>
      </c>
      <c r="BD27" cm="1">
        <f t="array" ref="BD27">IF(OR(_xlfn.IFNA($A27,"")="", ROW()&lt;=3),"",$A27-_xlfn.XLOOKUP(AC27,International!$F$3:$F$2000,International!$A$3:A$2000,NA(),1,1))</f>
        <v>-9</v>
      </c>
      <c r="BE27" cm="1">
        <f t="array" ref="BE27">IF(OR(_xlfn.IFNA($A27,"")="", ROW()&lt;=3),"",$A27-_xlfn.XLOOKUP(BA27,International!$F$3:$F$2000,International!$A$3:A$2000,NA(),1,1))</f>
        <v>24</v>
      </c>
    </row>
    <row r="28" spans="1:57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IF(_xlfn.IFNA($A28,"")="","",AC28/(Connfiguration!$B$1/1000000))</f>
        <v>0.63080786775113051</v>
      </c>
      <c r="BB28" cm="1">
        <f t="array" ref="BB28">IF(OR(_xlfn.IFNA($A28,"")="", ROW()&lt;=3),"",$A28-_xlfn.XLOOKUP(AC28,International!$C$3:$C$2000,International!$A$3:A$2000,NA(),1,1))</f>
        <v>-3</v>
      </c>
      <c r="BC28" cm="1">
        <f t="array" ref="BC28">IF(OR(_xlfn.IFNA($A28,"")="", ROW()&lt;=3),"",$A28-_xlfn.XLOOKUP(BA28,International!$D$3:$D$2000,International!$A$3:A$2000,NA(),1,1))</f>
        <v>-4</v>
      </c>
      <c r="BD28" cm="1">
        <f t="array" ref="BD28">IF(OR(_xlfn.IFNA($A28,"")="", ROW()&lt;=3),"",$A28-_xlfn.XLOOKUP(AC28,International!$F$3:$F$2000,International!$A$3:A$2000,NA(),1,1))</f>
        <v>-8</v>
      </c>
      <c r="BE28" cm="1">
        <f t="array" ref="BE28">IF(OR(_xlfn.IFNA($A28,"")="", ROW()&lt;=3),"",$A28-_xlfn.XLOOKUP(BA28,International!$F$3:$F$2000,International!$A$3:A$2000,NA(),1,1))</f>
        <v>25</v>
      </c>
    </row>
    <row r="29" spans="1:57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IF(_xlfn.IFNA($A29,"")="","",AC29/(Connfiguration!$B$1/1000000))</f>
        <v>0.63080786775113051</v>
      </c>
      <c r="BB29" cm="1">
        <f t="array" ref="BB29">IF(OR(_xlfn.IFNA($A29,"")="", ROW()&lt;=3),"",$A29-_xlfn.XLOOKUP(AC29,International!$C$3:$C$2000,International!$A$3:A$2000,NA(),1,1))</f>
        <v>-2</v>
      </c>
      <c r="BC29" cm="1">
        <f t="array" ref="BC29">IF(OR(_xlfn.IFNA($A29,"")="", ROW()&lt;=3),"",$A29-_xlfn.XLOOKUP(BA29,International!$D$3:$D$2000,International!$A$3:A$2000,NA(),1,1))</f>
        <v>-3</v>
      </c>
      <c r="BD29" cm="1">
        <f t="array" ref="BD29">IF(OR(_xlfn.IFNA($A29,"")="", ROW()&lt;=3),"",$A29-_xlfn.XLOOKUP(AC29,International!$F$3:$F$2000,International!$A$3:A$2000,NA(),1,1))</f>
        <v>-7</v>
      </c>
      <c r="BE29" cm="1">
        <f t="array" ref="BE29">IF(OR(_xlfn.IFNA($A29,"")="", ROW()&lt;=3),"",$A29-_xlfn.XLOOKUP(BA29,International!$F$3:$F$2000,International!$A$3:A$2000,NA(),1,1))</f>
        <v>26</v>
      </c>
    </row>
    <row r="30" spans="1:57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IF(_xlfn.IFNA($A30,"")="","",AC30/(Connfiguration!$B$1/1000000))</f>
        <v>0.67023335948557616</v>
      </c>
      <c r="BB30" cm="1">
        <f t="array" ref="BB30">IF(OR(_xlfn.IFNA($A30,"")="", ROW()&lt;=3),"",$A30-_xlfn.XLOOKUP(AC30,International!$C$3:$C$2000,International!$A$3:A$2000,NA(),1,1))</f>
        <v>-1</v>
      </c>
      <c r="BC30" cm="1">
        <f t="array" ref="BC30">IF(OR(_xlfn.IFNA($A30,"")="", ROW()&lt;=3),"",$A30-_xlfn.XLOOKUP(BA30,International!$D$3:$D$2000,International!$A$3:A$2000,NA(),1,1))</f>
        <v>-2</v>
      </c>
      <c r="BD30" cm="1">
        <f t="array" ref="BD30">IF(OR(_xlfn.IFNA($A30,"")="", ROW()&lt;=3),"",$A30-_xlfn.XLOOKUP(AC30,International!$F$3:$F$2000,International!$A$3:A$2000,NA(),1,1))</f>
        <v>-6</v>
      </c>
      <c r="BE30" cm="1">
        <f t="array" ref="BE30">IF(OR(_xlfn.IFNA($A30,"")="", ROW()&lt;=3),"",$A30-_xlfn.XLOOKUP(BA30,International!$F$3:$F$2000,International!$A$3:A$2000,NA(),1,1))</f>
        <v>27</v>
      </c>
    </row>
    <row r="31" spans="1:57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IF(_xlfn.IFNA($A31,"")="","",AC31/(Connfiguration!$B$1/1000000))</f>
        <v>0.70965885122002181</v>
      </c>
      <c r="BB31" cm="1">
        <f t="array" ref="BB31">IF(OR(_xlfn.IFNA($A31,"")="", ROW()&lt;=3),"",$A31-_xlfn.XLOOKUP(AC31,International!$C$3:$C$2000,International!$A$3:A$2000,NA(),1,1))</f>
        <v>0</v>
      </c>
      <c r="BC31" cm="1">
        <f t="array" ref="BC31">IF(OR(_xlfn.IFNA($A31,"")="", ROW()&lt;=3),"",$A31-_xlfn.XLOOKUP(BA31,International!$D$3:$D$2000,International!$A$3:A$2000,NA(),1,1))</f>
        <v>-1</v>
      </c>
      <c r="BD31" cm="1">
        <f t="array" ref="BD31">IF(OR(_xlfn.IFNA($A31,"")="", ROW()&lt;=3),"",$A31-_xlfn.XLOOKUP(AC31,International!$F$3:$F$2000,International!$A$3:A$2000,NA(),1,1))</f>
        <v>-5</v>
      </c>
      <c r="BE31" cm="1">
        <f t="array" ref="BE31">IF(OR(_xlfn.IFNA($A31,"")="", ROW()&lt;=3),"",$A31-_xlfn.XLOOKUP(BA31,International!$F$3:$F$2000,International!$A$3:A$2000,NA(),1,1))</f>
        <v>28</v>
      </c>
    </row>
    <row r="32" spans="1:57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IF(_xlfn.IFNA($A32,"")="","",AC32/(Connfiguration!$B$1/1000000))</f>
        <v>0.94621180162669583</v>
      </c>
      <c r="BB32" cm="1">
        <f t="array" ref="BB32">IF(OR(_xlfn.IFNA($A32,"")="", ROW()&lt;=3),"",$A32-_xlfn.XLOOKUP(AC32,International!$C$3:$C$2000,International!$A$3:A$2000,NA(),1,1))</f>
        <v>0</v>
      </c>
      <c r="BC32" cm="1">
        <f t="array" ref="BC32">IF(OR(_xlfn.IFNA($A32,"")="", ROW()&lt;=3),"",$A32-_xlfn.XLOOKUP(BA32,International!$D$3:$D$2000,International!$A$3:A$2000,NA(),1,1))</f>
        <v>0</v>
      </c>
      <c r="BD32" cm="1">
        <f t="array" ref="BD32">IF(OR(_xlfn.IFNA($A32,"")="", ROW()&lt;=3),"",$A32-_xlfn.XLOOKUP(AC32,International!$F$3:$F$2000,International!$A$3:A$2000,NA(),1,1))</f>
        <v>-5</v>
      </c>
      <c r="BE32" cm="1">
        <f t="array" ref="BE32">IF(OR(_xlfn.IFNA($A32,"")="", ROW()&lt;=3),"",$A32-_xlfn.XLOOKUP(BA32,International!$F$3:$F$2000,International!$A$3:A$2000,NA(),1,1))</f>
        <v>29</v>
      </c>
    </row>
    <row r="33" spans="1:57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IF(_xlfn.IFNA($A33,"")="","",AC33/(Connfiguration!$B$1/1000000))</f>
        <v>0.94621180162669583</v>
      </c>
      <c r="BB33" cm="1">
        <f t="array" ref="BB33">IF(OR(_xlfn.IFNA($A33,"")="", ROW()&lt;=3),"",$A33-_xlfn.XLOOKUP(AC33,International!$C$3:$C$2000,International!$A$3:A$2000,NA(),1,1))</f>
        <v>1</v>
      </c>
      <c r="BC33" cm="1">
        <f t="array" ref="BC33">IF(OR(_xlfn.IFNA($A33,"")="", ROW()&lt;=3),"",$A33-_xlfn.XLOOKUP(BA33,International!$D$3:$D$2000,International!$A$3:A$2000,NA(),1,1))</f>
        <v>1</v>
      </c>
      <c r="BD33" cm="1">
        <f t="array" ref="BD33">IF(OR(_xlfn.IFNA($A33,"")="", ROW()&lt;=3),"",$A33-_xlfn.XLOOKUP(AC33,International!$F$3:$F$2000,International!$A$3:A$2000,NA(),1,1))</f>
        <v>-4</v>
      </c>
      <c r="BE33" cm="1">
        <f t="array" ref="BE33">IF(OR(_xlfn.IFNA($A33,"")="", ROW()&lt;=3),"",$A33-_xlfn.XLOOKUP(BA33,International!$F$3:$F$2000,International!$A$3:A$2000,NA(),1,1))</f>
        <v>30</v>
      </c>
    </row>
    <row r="34" spans="1:57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IF(_xlfn.IFNA($A34,"")="","",AC34/(Connfiguration!$B$1/1000000))</f>
        <v>0.94621180162669583</v>
      </c>
      <c r="BB34" cm="1">
        <f t="array" ref="BB34">IF(OR(_xlfn.IFNA($A34,"")="", ROW()&lt;=3),"",$A34-_xlfn.XLOOKUP(AC34,International!$C$3:$C$2000,International!$A$3:A$2000,NA(),1,1))</f>
        <v>2</v>
      </c>
      <c r="BC34" cm="1">
        <f t="array" ref="BC34">IF(OR(_xlfn.IFNA($A34,"")="", ROW()&lt;=3),"",$A34-_xlfn.XLOOKUP(BA34,International!$D$3:$D$2000,International!$A$3:A$2000,NA(),1,1))</f>
        <v>2</v>
      </c>
      <c r="BD34" cm="1">
        <f t="array" ref="BD34">IF(OR(_xlfn.IFNA($A34,"")="", ROW()&lt;=3),"",$A34-_xlfn.XLOOKUP(AC34,International!$F$3:$F$2000,International!$A$3:A$2000,NA(),1,1))</f>
        <v>-3</v>
      </c>
      <c r="BE34" cm="1">
        <f t="array" ref="BE34">IF(OR(_xlfn.IFNA($A34,"")="", ROW()&lt;=3),"",$A34-_xlfn.XLOOKUP(BA34,International!$F$3:$F$2000,International!$A$3:A$2000,NA(),1,1))</f>
        <v>31</v>
      </c>
    </row>
    <row r="35" spans="1:57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IF(_xlfn.IFNA($A35,"")="","",AC35/(Connfiguration!$B$1/1000000))</f>
        <v>0.94621180162669583</v>
      </c>
      <c r="BB35" cm="1">
        <f t="array" ref="BB35">IF(OR(_xlfn.IFNA($A35,"")="", ROW()&lt;=3),"",$A35-_xlfn.XLOOKUP(AC35,International!$C$3:$C$2000,International!$A$3:A$2000,NA(),1,1))</f>
        <v>3</v>
      </c>
      <c r="BC35" cm="1">
        <f t="array" ref="BC35">IF(OR(_xlfn.IFNA($A35,"")="", ROW()&lt;=3),"",$A35-_xlfn.XLOOKUP(BA35,International!$D$3:$D$2000,International!$A$3:A$2000,NA(),1,1))</f>
        <v>3</v>
      </c>
      <c r="BD35" cm="1">
        <f t="array" ref="BD35">IF(OR(_xlfn.IFNA($A35,"")="", ROW()&lt;=3),"",$A35-_xlfn.XLOOKUP(AC35,International!$F$3:$F$2000,International!$A$3:A$2000,NA(),1,1))</f>
        <v>-2</v>
      </c>
      <c r="BE35" cm="1">
        <f t="array" ref="BE35">IF(OR(_xlfn.IFNA($A35,"")="", ROW()&lt;=3),"",$A35-_xlfn.XLOOKUP(BA35,International!$F$3:$F$2000,International!$A$3:A$2000,NA(),1,1))</f>
        <v>32</v>
      </c>
    </row>
    <row r="36" spans="1:57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IF(_xlfn.IFNA($A36,"")="","",AC36/(Connfiguration!$B$1/1000000))</f>
        <v>0.94621180162669583</v>
      </c>
      <c r="BB36" cm="1">
        <f t="array" ref="BB36">IF(OR(_xlfn.IFNA($A36,"")="", ROW()&lt;=3),"",$A36-_xlfn.XLOOKUP(AC36,International!$C$3:$C$2000,International!$A$3:A$2000,NA(),1,1))</f>
        <v>4</v>
      </c>
      <c r="BC36" cm="1">
        <f t="array" ref="BC36">IF(OR(_xlfn.IFNA($A36,"")="", ROW()&lt;=3),"",$A36-_xlfn.XLOOKUP(BA36,International!$D$3:$D$2000,International!$A$3:A$2000,NA(),1,1))</f>
        <v>4</v>
      </c>
      <c r="BD36" cm="1">
        <f t="array" ref="BD36">IF(OR(_xlfn.IFNA($A36,"")="", ROW()&lt;=3),"",$A36-_xlfn.XLOOKUP(AC36,International!$F$3:$F$2000,International!$A$3:A$2000,NA(),1,1))</f>
        <v>-1</v>
      </c>
      <c r="BE36" cm="1">
        <f t="array" ref="BE36">IF(OR(_xlfn.IFNA($A36,"")="", ROW()&lt;=3),"",$A36-_xlfn.XLOOKUP(BA36,International!$F$3:$F$2000,International!$A$3:A$2000,NA(),1,1))</f>
        <v>33</v>
      </c>
    </row>
    <row r="37" spans="1:57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IF(_xlfn.IFNA($A37,"")="","",AC37/(Connfiguration!$B$1/1000000))</f>
        <v>0.94621180162669583</v>
      </c>
      <c r="BB37" cm="1">
        <f t="array" ref="BB37">IF(OR(_xlfn.IFNA($A37,"")="", ROW()&lt;=3),"",$A37-_xlfn.XLOOKUP(AC37,International!$C$3:$C$2000,International!$A$3:A$2000,NA(),1,1))</f>
        <v>5</v>
      </c>
      <c r="BC37" cm="1">
        <f t="array" ref="BC37">IF(OR(_xlfn.IFNA($A37,"")="", ROW()&lt;=3),"",$A37-_xlfn.XLOOKUP(BA37,International!$D$3:$D$2000,International!$A$3:A$2000,NA(),1,1))</f>
        <v>5</v>
      </c>
      <c r="BD37" cm="1">
        <f t="array" ref="BD37">IF(OR(_xlfn.IFNA($A37,"")="", ROW()&lt;=3),"",$A37-_xlfn.XLOOKUP(AC37,International!$F$3:$F$2000,International!$A$3:A$2000,NA(),1,1))</f>
        <v>0</v>
      </c>
      <c r="BE37" cm="1">
        <f t="array" ref="BE37">IF(OR(_xlfn.IFNA($A37,"")="", ROW()&lt;=3),"",$A37-_xlfn.XLOOKUP(BA37,International!$F$3:$F$2000,International!$A$3:A$2000,NA(),1,1))</f>
        <v>34</v>
      </c>
    </row>
    <row r="38" spans="1:57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IF(_xlfn.IFNA($A38,"")="","",AC38/(Connfiguration!$B$1/1000000))</f>
        <v>1.0250627850955871</v>
      </c>
      <c r="BB38" cm="1">
        <f t="array" ref="BB38">IF(OR(_xlfn.IFNA($A38,"")="", ROW()&lt;=3),"",$A38-_xlfn.XLOOKUP(AC38,International!$C$3:$C$2000,International!$A$3:A$2000,NA(),1,1))</f>
        <v>6</v>
      </c>
      <c r="BC38" cm="1">
        <f t="array" ref="BC38">IF(OR(_xlfn.IFNA($A38,"")="", ROW()&lt;=3),"",$A38-_xlfn.XLOOKUP(BA38,International!$D$3:$D$2000,International!$A$3:A$2000,NA(),1,1))</f>
        <v>6</v>
      </c>
      <c r="BD38" cm="1">
        <f t="array" ref="BD38">IF(OR(_xlfn.IFNA($A38,"")="", ROW()&lt;=3),"",$A38-_xlfn.XLOOKUP(AC38,International!$F$3:$F$2000,International!$A$3:A$2000,NA(),1,1))</f>
        <v>1</v>
      </c>
      <c r="BE38" cm="1">
        <f t="array" ref="BE38">IF(OR(_xlfn.IFNA($A38,"")="", ROW()&lt;=3),"",$A38-_xlfn.XLOOKUP(BA38,International!$F$3:$F$2000,International!$A$3:A$2000,NA(),1,1))</f>
        <v>35</v>
      </c>
    </row>
    <row r="39" spans="1:57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IF(_xlfn.IFNA($A39,"")="","",AC39/(Connfiguration!$B$1/1000000))</f>
        <v>1.0250627850955871</v>
      </c>
      <c r="BB39" cm="1">
        <f t="array" ref="BB39">IF(OR(_xlfn.IFNA($A39,"")="", ROW()&lt;=3),"",$A39-_xlfn.XLOOKUP(AC39,International!$C$3:$C$2000,International!$A$3:A$2000,NA(),1,1))</f>
        <v>7</v>
      </c>
      <c r="BC39" cm="1">
        <f t="array" ref="BC39">IF(OR(_xlfn.IFNA($A39,"")="", ROW()&lt;=3),"",$A39-_xlfn.XLOOKUP(BA39,International!$D$3:$D$2000,International!$A$3:A$2000,NA(),1,1))</f>
        <v>7</v>
      </c>
      <c r="BD39" cm="1">
        <f t="array" ref="BD39">IF(OR(_xlfn.IFNA($A39,"")="", ROW()&lt;=3),"",$A39-_xlfn.XLOOKUP(AC39,International!$F$3:$F$2000,International!$A$3:A$2000,NA(),1,1))</f>
        <v>2</v>
      </c>
      <c r="BE39" cm="1">
        <f t="array" ref="BE39">IF(OR(_xlfn.IFNA($A39,"")="", ROW()&lt;=3),"",$A39-_xlfn.XLOOKUP(BA39,International!$F$3:$F$2000,International!$A$3:A$2000,NA(),1,1))</f>
        <v>36</v>
      </c>
    </row>
    <row r="40" spans="1:57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IF(_xlfn.IFNA($A40,"")="","",AC40/(Connfiguration!$B$1/1000000))</f>
        <v>1.1827647520333697</v>
      </c>
      <c r="BB40" cm="1">
        <f t="array" ref="BB40">IF(OR(_xlfn.IFNA($A40,"")="", ROW()&lt;=3),"",$A40-_xlfn.XLOOKUP(AC40,International!$C$3:$C$2000,International!$A$3:A$2000,NA(),1,1))</f>
        <v>8</v>
      </c>
      <c r="BC40" cm="1">
        <f t="array" ref="BC40">IF(OR(_xlfn.IFNA($A40,"")="", ROW()&lt;=3),"",$A40-_xlfn.XLOOKUP(BA40,International!$D$3:$D$2000,International!$A$3:A$2000,NA(),1,1))</f>
        <v>8</v>
      </c>
      <c r="BD40" cm="1">
        <f t="array" ref="BD40">IF(OR(_xlfn.IFNA($A40,"")="", ROW()&lt;=3),"",$A40-_xlfn.XLOOKUP(AC40,International!$F$3:$F$2000,International!$A$3:A$2000,NA(),1,1))</f>
        <v>3</v>
      </c>
      <c r="BE40" cm="1">
        <f t="array" ref="BE40">IF(OR(_xlfn.IFNA($A40,"")="", ROW()&lt;=3),"",$A40-_xlfn.XLOOKUP(BA40,International!$F$3:$F$2000,International!$A$3:A$2000,NA(),1,1))</f>
        <v>37</v>
      </c>
    </row>
    <row r="41" spans="1:57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IF(_xlfn.IFNA($A41,"")="","",AC41/(Connfiguration!$B$1/1000000))</f>
        <v>1.3404667189711523</v>
      </c>
      <c r="BB41" cm="1">
        <f t="array" ref="BB41">IF(OR(_xlfn.IFNA($A41,"")="", ROW()&lt;=3),"",$A41-_xlfn.XLOOKUP(AC41,International!$C$3:$C$2000,International!$A$3:A$2000,NA(),1,1))</f>
        <v>9</v>
      </c>
      <c r="BC41" cm="1">
        <f t="array" ref="BC41">IF(OR(_xlfn.IFNA($A41,"")="", ROW()&lt;=3),"",$A41-_xlfn.XLOOKUP(BA41,International!$D$3:$D$2000,International!$A$3:A$2000,NA(),1,1))</f>
        <v>8</v>
      </c>
      <c r="BD41" cm="1">
        <f t="array" ref="BD41">IF(OR(_xlfn.IFNA($A41,"")="", ROW()&lt;=3),"",$A41-_xlfn.XLOOKUP(AC41,International!$F$3:$F$2000,International!$A$3:A$2000,NA(),1,1))</f>
        <v>4</v>
      </c>
      <c r="BE41" cm="1">
        <f t="array" ref="BE41">IF(OR(_xlfn.IFNA($A41,"")="", ROW()&lt;=3),"",$A41-_xlfn.XLOOKUP(BA41,International!$F$3:$F$2000,International!$A$3:A$2000,NA(),1,1))</f>
        <v>38</v>
      </c>
    </row>
    <row r="42" spans="1:57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IF(_xlfn.IFNA($A42,"")="","",AC42/(Connfiguration!$B$1/1000000))</f>
        <v>1.6558706528467175</v>
      </c>
      <c r="BB42" cm="1">
        <f t="array" ref="BB42">IF(OR(_xlfn.IFNA($A42,"")="", ROW()&lt;=3),"",$A42-_xlfn.XLOOKUP(AC42,International!$C$3:$C$2000,International!$A$3:A$2000,NA(),1,1))</f>
        <v>10</v>
      </c>
      <c r="BC42" cm="1">
        <f t="array" ref="BC42">IF(OR(_xlfn.IFNA($A42,"")="", ROW()&lt;=3),"",$A42-_xlfn.XLOOKUP(BA42,International!$D$3:$D$2000,International!$A$3:A$2000,NA(),1,1))</f>
        <v>9</v>
      </c>
      <c r="BD42" cm="1">
        <f t="array" ref="BD42">IF(OR(_xlfn.IFNA($A42,"")="", ROW()&lt;=3),"",$A42-_xlfn.XLOOKUP(AC42,International!$F$3:$F$2000,International!$A$3:A$2000,NA(),1,1))</f>
        <v>4</v>
      </c>
      <c r="BE42" cm="1">
        <f t="array" ref="BE42">IF(OR(_xlfn.IFNA($A42,"")="", ROW()&lt;=3),"",$A42-_xlfn.XLOOKUP(BA42,International!$F$3:$F$2000,International!$A$3:A$2000,NA(),1,1))</f>
        <v>39</v>
      </c>
    </row>
    <row r="43" spans="1:57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IF(_xlfn.IFNA($A43,"")="","",AC43/(Connfiguration!$B$1/1000000))</f>
        <v>2.0501255701911743</v>
      </c>
      <c r="BB43" cm="1">
        <f t="array" ref="BB43">IF(OR(_xlfn.IFNA($A43,"")="", ROW()&lt;=3),"",$A43-_xlfn.XLOOKUP(AC43,International!$C$3:$C$2000,International!$A$3:A$2000,NA(),1,1))</f>
        <v>11</v>
      </c>
      <c r="BC43" cm="1">
        <f t="array" ref="BC43">IF(OR(_xlfn.IFNA($A43,"")="", ROW()&lt;=3),"",$A43-_xlfn.XLOOKUP(BA43,International!$D$3:$D$2000,International!$A$3:A$2000,NA(),1,1))</f>
        <v>10</v>
      </c>
      <c r="BD43" cm="1">
        <f t="array" ref="BD43">IF(OR(_xlfn.IFNA($A43,"")="", ROW()&lt;=3),"",$A43-_xlfn.XLOOKUP(AC43,International!$F$3:$F$2000,International!$A$3:A$2000,NA(),1,1))</f>
        <v>5</v>
      </c>
      <c r="BE43" cm="1">
        <f t="array" ref="BE43">IF(OR(_xlfn.IFNA($A43,"")="", ROW()&lt;=3),"",$A43-_xlfn.XLOOKUP(BA43,International!$F$3:$F$2000,International!$A$3:A$2000,NA(),1,1))</f>
        <v>40</v>
      </c>
    </row>
    <row r="44" spans="1:57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IF(_xlfn.IFNA($A44,"")="","",AC44/(Connfiguration!$B$1/1000000))</f>
        <v>2.3655295040667395</v>
      </c>
      <c r="BB44" cm="1">
        <f t="array" ref="BB44">IF(OR(_xlfn.IFNA($A44,"")="", ROW()&lt;=3),"",$A44-_xlfn.XLOOKUP(AC44,International!$C$3:$C$2000,International!$A$3:A$2000,NA(),1,1))</f>
        <v>12</v>
      </c>
      <c r="BC44" cm="1">
        <f t="array" ref="BC44">IF(OR(_xlfn.IFNA($A44,"")="", ROW()&lt;=3),"",$A44-_xlfn.XLOOKUP(BA44,International!$D$3:$D$2000,International!$A$3:A$2000,NA(),1,1))</f>
        <v>11</v>
      </c>
      <c r="BD44" cm="1">
        <f t="array" ref="BD44">IF(OR(_xlfn.IFNA($A44,"")="", ROW()&lt;=3),"",$A44-_xlfn.XLOOKUP(AC44,International!$F$3:$F$2000,International!$A$3:A$2000,NA(),1,1))</f>
        <v>5</v>
      </c>
      <c r="BE44" cm="1">
        <f t="array" ref="BE44">IF(OR(_xlfn.IFNA($A44,"")="", ROW()&lt;=3),"",$A44-_xlfn.XLOOKUP(BA44,International!$F$3:$F$2000,International!$A$3:A$2000,NA(),1,1))</f>
        <v>41</v>
      </c>
    </row>
    <row r="45" spans="1:57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IF(_xlfn.IFNA($A45,"")="","",AC45/(Connfiguration!$B$1/1000000))</f>
        <v>2.5232314710045221</v>
      </c>
      <c r="BB45" cm="1">
        <f t="array" ref="BB45">IF(OR(_xlfn.IFNA($A45,"")="", ROW()&lt;=3),"",$A45-_xlfn.XLOOKUP(AC45,International!$C$3:$C$2000,International!$A$3:A$2000,NA(),1,1))</f>
        <v>13</v>
      </c>
      <c r="BC45" cm="1">
        <f t="array" ref="BC45">IF(OR(_xlfn.IFNA($A45,"")="", ROW()&lt;=3),"",$A45-_xlfn.XLOOKUP(BA45,International!$D$3:$D$2000,International!$A$3:A$2000,NA(),1,1))</f>
        <v>11</v>
      </c>
      <c r="BD45" cm="1">
        <f t="array" ref="BD45">IF(OR(_xlfn.IFNA($A45,"")="", ROW()&lt;=3),"",$A45-_xlfn.XLOOKUP(AC45,International!$F$3:$F$2000,International!$A$3:A$2000,NA(),1,1))</f>
        <v>6</v>
      </c>
      <c r="BE45" cm="1">
        <f t="array" ref="BE45">IF(OR(_xlfn.IFNA($A45,"")="", ROW()&lt;=3),"",$A45-_xlfn.XLOOKUP(BA45,International!$F$3:$F$2000,International!$A$3:A$2000,NA(),1,1))</f>
        <v>42</v>
      </c>
    </row>
    <row r="46" spans="1:57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IF(_xlfn.IFNA($A46,"")="","",AC46/(Connfiguration!$B$1/1000000))</f>
        <v>2.8780608966145329</v>
      </c>
      <c r="BB46" cm="1">
        <f t="array" ref="BB46">IF(OR(_xlfn.IFNA($A46,"")="", ROW()&lt;=3),"",$A46-_xlfn.XLOOKUP(AC46,International!$C$3:$C$2000,International!$A$3:A$2000,NA(),1,1))</f>
        <v>14</v>
      </c>
      <c r="BC46" cm="1">
        <f t="array" ref="BC46">IF(OR(_xlfn.IFNA($A46,"")="", ROW()&lt;=3),"",$A46-_xlfn.XLOOKUP(BA46,International!$D$3:$D$2000,International!$A$3:A$2000,NA(),1,1))</f>
        <v>12</v>
      </c>
      <c r="BD46" cm="1">
        <f t="array" ref="BD46">IF(OR(_xlfn.IFNA($A46,"")="", ROW()&lt;=3),"",$A46-_xlfn.XLOOKUP(AC46,International!$F$3:$F$2000,International!$A$3:A$2000,NA(),1,1))</f>
        <v>7</v>
      </c>
      <c r="BE46" cm="1">
        <f t="array" ref="BE46">IF(OR(_xlfn.IFNA($A46,"")="", ROW()&lt;=3),"",$A46-_xlfn.XLOOKUP(BA46,International!$F$3:$F$2000,International!$A$3:A$2000,NA(),1,1))</f>
        <v>43</v>
      </c>
    </row>
    <row r="47" spans="1:57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IF(_xlfn.IFNA($A47,"")="","",AC47/(Connfiguration!$B$1/1000000))</f>
        <v>3.1934648304900981</v>
      </c>
      <c r="BB47" cm="1">
        <f t="array" ref="BB47">IF(OR(_xlfn.IFNA($A47,"")="", ROW()&lt;=3),"",$A47-_xlfn.XLOOKUP(AC47,International!$C$3:$C$2000,International!$A$3:A$2000,NA(),1,1))</f>
        <v>14</v>
      </c>
      <c r="BC47" cm="1">
        <f t="array" ref="BC47">IF(OR(_xlfn.IFNA($A47,"")="", ROW()&lt;=3),"",$A47-_xlfn.XLOOKUP(BA47,International!$D$3:$D$2000,International!$A$3:A$2000,NA(),1,1))</f>
        <v>13</v>
      </c>
      <c r="BD47" cm="1">
        <f t="array" ref="BD47">IF(OR(_xlfn.IFNA($A47,"")="", ROW()&lt;=3),"",$A47-_xlfn.XLOOKUP(AC47,International!$F$3:$F$2000,International!$A$3:A$2000,NA(),1,1))</f>
        <v>8</v>
      </c>
      <c r="BE47" cm="1">
        <f t="array" ref="BE47">IF(OR(_xlfn.IFNA($A47,"")="", ROW()&lt;=3),"",$A47-_xlfn.XLOOKUP(BA47,International!$F$3:$F$2000,International!$A$3:A$2000,NA(),1,1))</f>
        <v>40</v>
      </c>
    </row>
    <row r="48" spans="1:57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IF(_xlfn.IFNA($A48,"")="","",AC48/(Connfiguration!$B$1/1000000))</f>
        <v>3.6665707313034464</v>
      </c>
      <c r="BB48" cm="1">
        <f t="array" ref="BB48">IF(OR(_xlfn.IFNA($A48,"")="", ROW()&lt;=3),"",$A48-_xlfn.XLOOKUP(AC48,International!$C$3:$C$2000,International!$A$3:A$2000,NA(),1,1))</f>
        <v>15</v>
      </c>
      <c r="BC48" cm="1">
        <f t="array" ref="BC48">IF(OR(_xlfn.IFNA($A48,"")="", ROW()&lt;=3),"",$A48-_xlfn.XLOOKUP(BA48,International!$D$3:$D$2000,International!$A$3:A$2000,NA(),1,1))</f>
        <v>14</v>
      </c>
      <c r="BD48" cm="1">
        <f t="array" ref="BD48">IF(OR(_xlfn.IFNA($A48,"")="", ROW()&lt;=3),"",$A48-_xlfn.XLOOKUP(AC48,International!$F$3:$F$2000,International!$A$3:A$2000,NA(),1,1))</f>
        <v>9</v>
      </c>
      <c r="BE48" cm="1">
        <f t="array" ref="BE48">IF(OR(_xlfn.IFNA($A48,"")="", ROW()&lt;=3),"",$A48-_xlfn.XLOOKUP(BA48,International!$F$3:$F$2000,International!$A$3:A$2000,NA(),1,1))</f>
        <v>41</v>
      </c>
    </row>
    <row r="49" spans="1:57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IF(_xlfn.IFNA($A49,"")="","",AC49/(Connfiguration!$B$1/1000000))</f>
        <v>4.4550805659923594</v>
      </c>
      <c r="BB49" cm="1">
        <f t="array" ref="BB49">IF(OR(_xlfn.IFNA($A49,"")="", ROW()&lt;=3),"",$A49-_xlfn.XLOOKUP(AC49,International!$C$3:$C$2000,International!$A$3:A$2000,NA(),1,1))</f>
        <v>16</v>
      </c>
      <c r="BC49" cm="1">
        <f t="array" ref="BC49">IF(OR(_xlfn.IFNA($A49,"")="", ROW()&lt;=3),"",$A49-_xlfn.XLOOKUP(BA49,International!$D$3:$D$2000,International!$A$3:A$2000,NA(),1,1))</f>
        <v>14</v>
      </c>
      <c r="BD49" cm="1">
        <f t="array" ref="BD49">IF(OR(_xlfn.IFNA($A49,"")="", ROW()&lt;=3),"",$A49-_xlfn.XLOOKUP(AC49,International!$F$3:$F$2000,International!$A$3:A$2000,NA(),1,1))</f>
        <v>9</v>
      </c>
      <c r="BE49" cm="1">
        <f t="array" ref="BE49">IF(OR(_xlfn.IFNA($A49,"")="", ROW()&lt;=3),"",$A49-_xlfn.XLOOKUP(BA49,International!$F$3:$F$2000,International!$A$3:A$2000,NA(),1,1))</f>
        <v>41</v>
      </c>
    </row>
    <row r="50" spans="1:57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IF(_xlfn.IFNA($A50,"")="","",AC50/(Connfiguration!$B$1/1000000))</f>
        <v>5.0464629420090441</v>
      </c>
      <c r="BB50" cm="1">
        <f t="array" ref="BB50">IF(OR(_xlfn.IFNA($A50,"")="", ROW()&lt;=3),"",$A50-_xlfn.XLOOKUP(AC50,International!$C$3:$C$2000,International!$A$3:A$2000,NA(),1,1))</f>
        <v>17</v>
      </c>
      <c r="BC50" cm="1">
        <f t="array" ref="BC50">IF(OR(_xlfn.IFNA($A50,"")="", ROW()&lt;=3),"",$A50-_xlfn.XLOOKUP(BA50,International!$D$3:$D$2000,International!$A$3:A$2000,NA(),1,1))</f>
        <v>15</v>
      </c>
      <c r="BD50" cm="1">
        <f t="array" ref="BD50">IF(OR(_xlfn.IFNA($A50,"")="", ROW()&lt;=3),"",$A50-_xlfn.XLOOKUP(AC50,International!$F$3:$F$2000,International!$A$3:A$2000,NA(),1,1))</f>
        <v>10</v>
      </c>
      <c r="BE50" cm="1">
        <f t="array" ref="BE50">IF(OR(_xlfn.IFNA($A50,"")="", ROW()&lt;=3),"",$A50-_xlfn.XLOOKUP(BA50,International!$F$3:$F$2000,International!$A$3:A$2000,NA(),1,1))</f>
        <v>41</v>
      </c>
    </row>
    <row r="51" spans="1:57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IF(_xlfn.IFNA($A51,"")="","",AC51/(Connfiguration!$B$1/1000000))</f>
        <v>6.2292276940424136</v>
      </c>
      <c r="BB51" cm="1">
        <f t="array" ref="BB51">IF(OR(_xlfn.IFNA($A51,"")="", ROW()&lt;=3),"",$A51-_xlfn.XLOOKUP(AC51,International!$C$3:$C$2000,International!$A$3:A$2000,NA(),1,1))</f>
        <v>17</v>
      </c>
      <c r="BC51" cm="1">
        <f t="array" ref="BC51">IF(OR(_xlfn.IFNA($A51,"")="", ROW()&lt;=3),"",$A51-_xlfn.XLOOKUP(BA51,International!$D$3:$D$2000,International!$A$3:A$2000,NA(),1,1))</f>
        <v>15</v>
      </c>
      <c r="BD51" cm="1">
        <f t="array" ref="BD51">IF(OR(_xlfn.IFNA($A51,"")="", ROW()&lt;=3),"",$A51-_xlfn.XLOOKUP(AC51,International!$F$3:$F$2000,International!$A$3:A$2000,NA(),1,1))</f>
        <v>10</v>
      </c>
      <c r="BE51" cm="1">
        <f t="array" ref="BE51">IF(OR(_xlfn.IFNA($A51,"")="", ROW()&lt;=3),"",$A51-_xlfn.XLOOKUP(BA51,International!$F$3:$F$2000,International!$A$3:A$2000,NA(),1,1))</f>
        <v>33</v>
      </c>
    </row>
    <row r="52" spans="1:57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IF(_xlfn.IFNA($A52,"")="","",AC52/(Connfiguration!$B$1/1000000))</f>
        <v>7.8456728551546862</v>
      </c>
      <c r="BB52" cm="1">
        <f t="array" ref="BB52">IF(OR(_xlfn.IFNA($A52,"")="", ROW()&lt;=3),"",$A52-_xlfn.XLOOKUP(AC52,International!$C$3:$C$2000,International!$A$3:A$2000,NA(),1,1))</f>
        <v>18</v>
      </c>
      <c r="BC52" cm="1">
        <f t="array" ref="BC52">IF(OR(_xlfn.IFNA($A52,"")="", ROW()&lt;=3),"",$A52-_xlfn.XLOOKUP(BA52,International!$D$3:$D$2000,International!$A$3:A$2000,NA(),1,1))</f>
        <v>15</v>
      </c>
      <c r="BD52" cm="1">
        <f t="array" ref="BD52">IF(OR(_xlfn.IFNA($A52,"")="", ROW()&lt;=3),"",$A52-_xlfn.XLOOKUP(AC52,International!$F$3:$F$2000,International!$A$3:A$2000,NA(),1,1))</f>
        <v>10</v>
      </c>
      <c r="BE52" cm="1">
        <f t="array" ref="BE52">IF(OR(_xlfn.IFNA($A52,"")="", ROW()&lt;=3),"",$A52-_xlfn.XLOOKUP(BA52,International!$F$3:$F$2000,International!$A$3:A$2000,NA(),1,1))</f>
        <v>34</v>
      </c>
    </row>
    <row r="53" spans="1:57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IF(_xlfn.IFNA($A53,"")="","",AC53/(Connfiguration!$B$1/1000000))</f>
        <v>9.8563729336114143</v>
      </c>
      <c r="BB53" cm="1">
        <f t="array" ref="BB53">IF(OR(_xlfn.IFNA($A53,"")="", ROW()&lt;=3),"",$A53-_xlfn.XLOOKUP(AC53,International!$C$3:$C$2000,International!$A$3:A$2000,NA(),1,1))</f>
        <v>18</v>
      </c>
      <c r="BC53" cm="1">
        <f t="array" ref="BC53">IF(OR(_xlfn.IFNA($A53,"")="", ROW()&lt;=3),"",$A53-_xlfn.XLOOKUP(BA53,International!$D$3:$D$2000,International!$A$3:A$2000,NA(),1,1))</f>
        <v>16</v>
      </c>
      <c r="BD53" cm="1">
        <f t="array" ref="BD53">IF(OR(_xlfn.IFNA($A53,"")="", ROW()&lt;=3),"",$A53-_xlfn.XLOOKUP(AC53,International!$F$3:$F$2000,International!$A$3:A$2000,NA(),1,1))</f>
        <v>10</v>
      </c>
      <c r="BE53" cm="1">
        <f t="array" ref="BE53">IF(OR(_xlfn.IFNA($A53,"")="", ROW()&lt;=3),"",$A53-_xlfn.XLOOKUP(BA53,International!$F$3:$F$2000,International!$A$3:A$2000,NA(),1,1))</f>
        <v>35</v>
      </c>
    </row>
    <row r="54" spans="1:57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 t="e">
        <f t="shared" si="22"/>
        <v>#N/A</v>
      </c>
      <c r="AZ54">
        <f t="shared" si="23"/>
        <v>4</v>
      </c>
      <c r="BA54" s="3">
        <f>IF(_xlfn.IFNA($A54,"")="","",AC54/(Connfiguration!$B$1/1000000))</f>
        <v>11.788222028599252</v>
      </c>
      <c r="BB54" cm="1">
        <f t="array" ref="BB54">IF(OR(_xlfn.IFNA($A54,"")="", ROW()&lt;=3),"",$A54-_xlfn.XLOOKUP(AC54,International!$C$3:$C$2000,International!$A$3:A$2000,NA(),1,1))</f>
        <v>19</v>
      </c>
      <c r="BC54" cm="1">
        <f t="array" ref="BC54">IF(OR(_xlfn.IFNA($A54,"")="", ROW()&lt;=3),"",$A54-_xlfn.XLOOKUP(BA54,International!$D$3:$D$2000,International!$A$3:A$2000,NA(),1,1))</f>
        <v>16</v>
      </c>
      <c r="BD54" cm="1">
        <f t="array" ref="BD54">IF(OR(_xlfn.IFNA($A54,"")="", ROW()&lt;=3),"",$A54-_xlfn.XLOOKUP(AC54,International!$F$3:$F$2000,International!$A$3:A$2000,NA(),1,1))</f>
        <v>10</v>
      </c>
      <c r="BE54" cm="1">
        <f t="array" ref="BE54">IF(OR(_xlfn.IFNA($A54,"")="", ROW()&lt;=3),"",$A54-_xlfn.XLOOKUP(BA54,International!$F$3:$F$2000,International!$A$3:A$2000,NA(),1,1))</f>
        <v>29</v>
      </c>
    </row>
    <row r="55" spans="1:57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 t="e">
        <f t="shared" si="22"/>
        <v>#N/A</v>
      </c>
      <c r="AZ55">
        <f t="shared" si="23"/>
        <v>4</v>
      </c>
      <c r="BA55" s="3">
        <f>IF(_xlfn.IFNA($A55,"")="","",AC55/(Connfiguration!$B$1/1000000))</f>
        <v>14.863410383886013</v>
      </c>
      <c r="BB55" cm="1">
        <f t="array" ref="BB55">IF(OR(_xlfn.IFNA($A55,"")="", ROW()&lt;=3),"",$A55-_xlfn.XLOOKUP(AC55,International!$C$3:$C$2000,International!$A$3:A$2000,NA(),1,1))</f>
        <v>19</v>
      </c>
      <c r="BC55" cm="1">
        <f t="array" ref="BC55">IF(OR(_xlfn.IFNA($A55,"")="", ROW()&lt;=3),"",$A55-_xlfn.XLOOKUP(BA55,International!$D$3:$D$2000,International!$A$3:A$2000,NA(),1,1))</f>
        <v>16</v>
      </c>
      <c r="BD55" cm="1">
        <f t="array" ref="BD55">IF(OR(_xlfn.IFNA($A55,"")="", ROW()&lt;=3),"",$A55-_xlfn.XLOOKUP(AC55,International!$F$3:$F$2000,International!$A$3:A$2000,NA(),1,1))</f>
        <v>11</v>
      </c>
      <c r="BE55" cm="1">
        <f t="array" ref="BE55">IF(OR(_xlfn.IFNA($A55,"")="", ROW()&lt;=3),"",$A55-_xlfn.XLOOKUP(BA55,International!$F$3:$F$2000,International!$A$3:A$2000,NA(),1,1))</f>
        <v>19</v>
      </c>
    </row>
    <row r="56" spans="1:57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 t="e">
        <f t="shared" si="22"/>
        <v>#N/A</v>
      </c>
      <c r="AZ56">
        <f t="shared" si="23"/>
        <v>4</v>
      </c>
      <c r="BA56" s="3">
        <f>IF(_xlfn.IFNA($A56,"")="","",AC56/(Connfiguration!$B$1/1000000))</f>
        <v>17.938598739172775</v>
      </c>
      <c r="BB56" cm="1">
        <f t="array" ref="BB56">IF(OR(_xlfn.IFNA($A56,"")="", ROW()&lt;=3),"",$A56-_xlfn.XLOOKUP(AC56,International!$C$3:$C$2000,International!$A$3:A$2000,NA(),1,1))</f>
        <v>19</v>
      </c>
      <c r="BC56" cm="1">
        <f t="array" ref="BC56">IF(OR(_xlfn.IFNA($A56,"")="", ROW()&lt;=3),"",$A56-_xlfn.XLOOKUP(BA56,International!$D$3:$D$2000,International!$A$3:A$2000,NA(),1,1))</f>
        <v>17</v>
      </c>
      <c r="BD56" cm="1">
        <f t="array" ref="BD56">IF(OR(_xlfn.IFNA($A56,"")="", ROW()&lt;=3),"",$A56-_xlfn.XLOOKUP(AC56,International!$F$3:$F$2000,International!$A$3:A$2000,NA(),1,1))</f>
        <v>11</v>
      </c>
      <c r="BE56" cm="1">
        <f t="array" ref="BE56">IF(OR(_xlfn.IFNA($A56,"")="", ROW()&lt;=3),"",$A56-_xlfn.XLOOKUP(BA56,International!$F$3:$F$2000,International!$A$3:A$2000,NA(),1,1))</f>
        <v>20</v>
      </c>
    </row>
    <row r="57" spans="1:57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 t="e">
        <f t="shared" si="22"/>
        <v>#N/A</v>
      </c>
      <c r="AZ57">
        <f t="shared" si="23"/>
        <v>4</v>
      </c>
      <c r="BA57" s="3">
        <f>IF(_xlfn.IFNA($A57,"")="","",AC57/(Connfiguration!$B$1/1000000))</f>
        <v>22.393679305165133</v>
      </c>
      <c r="BB57" cm="1">
        <f t="array" ref="BB57">IF(OR(_xlfn.IFNA($A57,"")="", ROW()&lt;=3),"",$A57-_xlfn.XLOOKUP(AC57,International!$C$3:$C$2000,International!$A$3:A$2000,NA(),1,1))</f>
        <v>20</v>
      </c>
      <c r="BC57" cm="1">
        <f t="array" ref="BC57">IF(OR(_xlfn.IFNA($A57,"")="", ROW()&lt;=3),"",$A57-_xlfn.XLOOKUP(BA57,International!$D$3:$D$2000,International!$A$3:A$2000,NA(),1,1))</f>
        <v>17</v>
      </c>
      <c r="BD57" cm="1">
        <f t="array" ref="BD57">IF(OR(_xlfn.IFNA($A57,"")="", ROW()&lt;=3),"",$A57-_xlfn.XLOOKUP(AC57,International!$F$3:$F$2000,International!$A$3:A$2000,NA(),1,1))</f>
        <v>12</v>
      </c>
      <c r="BE57" cm="1">
        <f t="array" ref="BE57">IF(OR(_xlfn.IFNA($A57,"")="", ROW()&lt;=3),"",$A57-_xlfn.XLOOKUP(BA57,International!$F$3:$F$2000,International!$A$3:A$2000,NA(),1,1))</f>
        <v>20</v>
      </c>
    </row>
    <row r="58" spans="1:57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t="str">
        <f t="shared" si="23"/>
        <v/>
      </c>
      <c r="BA58" s="3" t="str">
        <f>IF(_xlfn.IFNA($A58,"")="","",AC58/(Connfiguration!$B$1/1000000))</f>
        <v/>
      </c>
      <c r="BB58" t="str" cm="1">
        <f t="array" ref="BB58">IF(OR(_xlfn.IFNA($A58,"")="", ROW()&lt;=3),"",$A58-_xlfn.XLOOKUP(AC58,International!$C$3:$C$2000,International!$A$3:A$2000,NA(),1,1))</f>
        <v/>
      </c>
      <c r="BC58" t="str" cm="1">
        <f t="array" ref="BC58">IF(OR(_xlfn.IFNA($A58,"")="", ROW()&lt;=3),"",$A58-_xlfn.XLOOKUP(BA58,International!$D$3:$D$2000,International!$A$3:A$2000,NA(),1,1))</f>
        <v/>
      </c>
      <c r="BD58" t="str" cm="1">
        <f t="array" ref="BD58">IF(OR(_xlfn.IFNA($A58,"")="", ROW()&lt;=3),"",$A58-_xlfn.XLOOKUP(AC58,International!$F$3:$F$2000,International!$A$3:A$2000,NA(),1,1))</f>
        <v/>
      </c>
      <c r="BE58" t="str" cm="1">
        <f t="array" ref="BE58">IF(OR(_xlfn.IFNA($A58,"")="", ROW()&lt;=3),"",$A58-_xlfn.XLOOKUP(BA58,International!$F$3:$F$2000,International!$A$3:A$2000,NA(),1,1))</f>
        <v/>
      </c>
    </row>
    <row r="59" spans="1:57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t="str">
        <f t="shared" si="23"/>
        <v/>
      </c>
      <c r="BA59" s="3" t="str">
        <f>IF(_xlfn.IFNA($A59,"")="","",AC59/(Connfiguration!$B$1/1000000))</f>
        <v/>
      </c>
      <c r="BB59" t="str" cm="1">
        <f t="array" ref="BB59">IF(OR(_xlfn.IFNA($A59,"")="", ROW()&lt;=3),"",$A59-_xlfn.XLOOKUP(AC59,International!$C$3:$C$2000,International!$A$3:A$2000,NA(),1,1))</f>
        <v/>
      </c>
      <c r="BC59" t="str" cm="1">
        <f t="array" ref="BC59">IF(OR(_xlfn.IFNA($A59,"")="", ROW()&lt;=3),"",$A59-_xlfn.XLOOKUP(BA59,International!$D$3:$D$2000,International!$A$3:A$2000,NA(),1,1))</f>
        <v/>
      </c>
      <c r="BD59" t="str" cm="1">
        <f t="array" ref="BD59">IF(OR(_xlfn.IFNA($A59,"")="", ROW()&lt;=3),"",$A59-_xlfn.XLOOKUP(AC59,International!$F$3:$F$2000,International!$A$3:A$2000,NA(),1,1))</f>
        <v/>
      </c>
      <c r="BE59" t="str" cm="1">
        <f t="array" ref="BE59">IF(OR(_xlfn.IFNA($A59,"")="", ROW()&lt;=3),"",$A59-_xlfn.XLOOKUP(BA59,International!$F$3:$F$2000,International!$A$3:A$2000,NA(),1,1))</f>
        <v/>
      </c>
    </row>
    <row r="60" spans="1:57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t="str">
        <f t="shared" si="23"/>
        <v/>
      </c>
      <c r="BA60" s="3" t="str">
        <f>IF(_xlfn.IFNA($A60,"")="","",AC60/(Connfiguration!$B$1/1000000))</f>
        <v/>
      </c>
      <c r="BB60" t="str" cm="1">
        <f t="array" ref="BB60">IF(OR(_xlfn.IFNA($A60,"")="", ROW()&lt;=3),"",$A60-_xlfn.XLOOKUP(AC60,International!$C$3:$C$2000,International!$A$3:A$2000,NA(),1,1))</f>
        <v/>
      </c>
      <c r="BC60" t="str" cm="1">
        <f t="array" ref="BC60">IF(OR(_xlfn.IFNA($A60,"")="", ROW()&lt;=3),"",$A60-_xlfn.XLOOKUP(BA60,International!$D$3:$D$2000,International!$A$3:A$2000,NA(),1,1))</f>
        <v/>
      </c>
      <c r="BD60" t="str" cm="1">
        <f t="array" ref="BD60">IF(OR(_xlfn.IFNA($A60,"")="", ROW()&lt;=3),"",$A60-_xlfn.XLOOKUP(AC60,International!$F$3:$F$2000,International!$A$3:A$2000,NA(),1,1))</f>
        <v/>
      </c>
      <c r="BE60" t="str" cm="1">
        <f t="array" ref="BE60">IF(OR(_xlfn.IFNA($A60,"")="", ROW()&lt;=3),"",$A60-_xlfn.XLOOKUP(BA60,International!$F$3:$F$2000,International!$A$3:A$2000,NA(),1,1))</f>
        <v/>
      </c>
    </row>
    <row r="61" spans="1:57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t="str">
        <f t="shared" si="23"/>
        <v/>
      </c>
      <c r="BA61" s="3" t="str">
        <f>IF(_xlfn.IFNA($A61,"")="","",AC61/(Connfiguration!$B$1/1000000))</f>
        <v/>
      </c>
      <c r="BB61" t="str" cm="1">
        <f t="array" ref="BB61">IF(OR(_xlfn.IFNA($A61,"")="", ROW()&lt;=3),"",$A61-_xlfn.XLOOKUP(AC61,International!$C$3:$C$2000,International!$A$3:A$2000,NA(),1,1))</f>
        <v/>
      </c>
      <c r="BC61" t="str" cm="1">
        <f t="array" ref="BC61">IF(OR(_xlfn.IFNA($A61,"")="", ROW()&lt;=3),"",$A61-_xlfn.XLOOKUP(BA61,International!$D$3:$D$2000,International!$A$3:A$2000,NA(),1,1))</f>
        <v/>
      </c>
      <c r="BD61" t="str" cm="1">
        <f t="array" ref="BD61">IF(OR(_xlfn.IFNA($A61,"")="", ROW()&lt;=3),"",$A61-_xlfn.XLOOKUP(AC61,International!$F$3:$F$2000,International!$A$3:A$2000,NA(),1,1))</f>
        <v/>
      </c>
      <c r="BE61" t="str" cm="1">
        <f t="array" ref="BE61">IF(OR(_xlfn.IFNA($A61,"")="", ROW()&lt;=3),"",$A61-_xlfn.XLOOKUP(BA61,International!$F$3:$F$2000,International!$A$3:A$2000,NA(),1,1))</f>
        <v/>
      </c>
    </row>
    <row r="62" spans="1:57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IF(_xlfn.IFNA($A62,"")="","",AC62/(Connfiguration!$B$1/1000000))</f>
        <v/>
      </c>
      <c r="BB62" t="str" cm="1">
        <f t="array" ref="BB62">IF(OR(_xlfn.IFNA($A62,"")="", ROW()&lt;=3),"",$A62-_xlfn.XLOOKUP(AC62,International!$C$3:$C$2000,International!$A$3:A$2000,NA(),1,1))</f>
        <v/>
      </c>
      <c r="BC62" t="str" cm="1">
        <f t="array" ref="BC62">IF(OR(_xlfn.IFNA($A62,"")="", ROW()&lt;=3),"",$A62-_xlfn.XLOOKUP(BA62,International!$D$3:$D$2000,International!$A$3:A$2000,NA(),1,1))</f>
        <v/>
      </c>
      <c r="BD62" t="str" cm="1">
        <f t="array" ref="BD62">IF(OR(_xlfn.IFNA($A62,"")="", ROW()&lt;=3),"",$A62-_xlfn.XLOOKUP(AC62,International!$F$3:$F$2000,International!$A$3:A$2000,NA(),1,1))</f>
        <v/>
      </c>
      <c r="BE62" t="str" cm="1">
        <f t="array" ref="BE62">IF(OR(_xlfn.IFNA($A62,"")="", ROW()&lt;=3),"",$A62-_xlfn.XLOOKUP(BA62,International!$F$3:$F$2000,International!$A$3:A$2000,NA(),1,1))</f>
        <v/>
      </c>
    </row>
    <row r="63" spans="1:57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IF(_xlfn.IFNA($A63,"")="","",AC63/(Connfiguration!$B$1/1000000))</f>
        <v/>
      </c>
      <c r="BB63" t="str" cm="1">
        <f t="array" ref="BB63">IF(OR(_xlfn.IFNA($A63,"")="", ROW()&lt;=3),"",$A63-_xlfn.XLOOKUP(AC63,International!$C$3:$C$2000,International!$A$3:A$2000,NA(),1,1))</f>
        <v/>
      </c>
      <c r="BC63" t="str" cm="1">
        <f t="array" ref="BC63">IF(OR(_xlfn.IFNA($A63,"")="", ROW()&lt;=3),"",$A63-_xlfn.XLOOKUP(BA63,International!$D$3:$D$2000,International!$A$3:A$2000,NA(),1,1))</f>
        <v/>
      </c>
      <c r="BD63" t="str" cm="1">
        <f t="array" ref="BD63">IF(OR(_xlfn.IFNA($A63,"")="", ROW()&lt;=3),"",$A63-_xlfn.XLOOKUP(AC63,International!$F$3:$F$2000,International!$A$3:A$2000,NA(),1,1))</f>
        <v/>
      </c>
      <c r="BE63" t="str" cm="1">
        <f t="array" ref="BE63">IF(OR(_xlfn.IFNA($A63,"")="", ROW()&lt;=3),"",$A63-_xlfn.XLOOKUP(BA63,International!$F$3:$F$2000,International!$A$3:A$2000,NA(),1,1))</f>
        <v/>
      </c>
    </row>
    <row r="64" spans="1:57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IF(_xlfn.IFNA($A64,"")="","",AC64/(Connfiguration!$B$1/1000000))</f>
        <v/>
      </c>
      <c r="BB64" t="str" cm="1">
        <f t="array" ref="BB64">IF(OR(_xlfn.IFNA($A64,"")="", ROW()&lt;=3),"",$A64-_xlfn.XLOOKUP(AC64,International!$C$3:$C$2000,International!$A$3:A$2000,NA(),1,1))</f>
        <v/>
      </c>
      <c r="BC64" t="str" cm="1">
        <f t="array" ref="BC64">IF(OR(_xlfn.IFNA($A64,"")="", ROW()&lt;=3),"",$A64-_xlfn.XLOOKUP(BA64,International!$D$3:$D$2000,International!$A$3:A$2000,NA(),1,1))</f>
        <v/>
      </c>
      <c r="BD64" t="str" cm="1">
        <f t="array" ref="BD64">IF(OR(_xlfn.IFNA($A64,"")="", ROW()&lt;=3),"",$A64-_xlfn.XLOOKUP(AC64,International!$F$3:$F$2000,International!$A$3:A$2000,NA(),1,1))</f>
        <v/>
      </c>
      <c r="BE64" t="str" cm="1">
        <f t="array" ref="BE64">IF(OR(_xlfn.IFNA($A64,"")="", ROW()&lt;=3),"",$A64-_xlfn.XLOOKUP(BA64,International!$F$3:$F$2000,International!$A$3:A$2000,NA(),1,1))</f>
        <v/>
      </c>
    </row>
    <row r="65" spans="1:57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IF(_xlfn.IFNA($A65,"")="","",AC65/(Connfiguration!$B$1/1000000))</f>
        <v/>
      </c>
      <c r="BB65" t="str" cm="1">
        <f t="array" ref="BB65">IF(OR(_xlfn.IFNA($A65,"")="", ROW()&lt;=3),"",$A65-_xlfn.XLOOKUP(AC65,International!$C$3:$C$2000,International!$A$3:A$2000,NA(),1,1))</f>
        <v/>
      </c>
      <c r="BC65" t="str" cm="1">
        <f t="array" ref="BC65">IF(OR(_xlfn.IFNA($A65,"")="", ROW()&lt;=3),"",$A65-_xlfn.XLOOKUP(BA65,International!$D$3:$D$2000,International!$A$3:A$2000,NA(),1,1))</f>
        <v/>
      </c>
      <c r="BD65" t="str" cm="1">
        <f t="array" ref="BD65">IF(OR(_xlfn.IFNA($A65,"")="", ROW()&lt;=3),"",$A65-_xlfn.XLOOKUP(AC65,International!$F$3:$F$2000,International!$A$3:A$2000,NA(),1,1))</f>
        <v/>
      </c>
      <c r="BE65" t="str" cm="1">
        <f t="array" ref="BE65">IF(OR(_xlfn.IFNA($A65,"")="", ROW()&lt;=3),"",$A65-_xlfn.XLOOKUP(BA65,International!$F$3:$F$2000,International!$A$3:A$2000,NA(),1,1))</f>
        <v/>
      </c>
    </row>
    <row r="66" spans="1:57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IF(_xlfn.IFNA($A66,"")="","",AC66/(Connfiguration!$B$1/1000000))</f>
        <v/>
      </c>
      <c r="BB66" t="str" cm="1">
        <f t="array" ref="BB66">IF(OR(_xlfn.IFNA($A66,"")="", ROW()&lt;=3),"",$A66-_xlfn.XLOOKUP(AC66,International!$C$3:$C$2000,International!$A$3:A$2000,NA(),1,1))</f>
        <v/>
      </c>
      <c r="BC66" t="str" cm="1">
        <f t="array" ref="BC66">IF(OR(_xlfn.IFNA($A66,"")="", ROW()&lt;=3),"",$A66-_xlfn.XLOOKUP(BA66,International!$D$3:$D$2000,International!$A$3:A$2000,NA(),1,1))</f>
        <v/>
      </c>
      <c r="BD66" t="str" cm="1">
        <f t="array" ref="BD66">IF(OR(_xlfn.IFNA($A66,"")="", ROW()&lt;=3),"",$A66-_xlfn.XLOOKUP(AC66,International!$F$3:$F$2000,International!$A$3:A$2000,NA(),1,1))</f>
        <v/>
      </c>
      <c r="BE66" t="str" cm="1">
        <f t="array" ref="BE66">IF(OR(_xlfn.IFNA($A66,"")="", ROW()&lt;=3),"",$A66-_xlfn.XLOOKUP(BA66,International!$F$3:$F$2000,International!$A$3:A$2000,NA(),1,1))</f>
        <v/>
      </c>
    </row>
    <row r="67" spans="1:57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IF(_xlfn.IFNA($A67,"")="","",AC67/(Connfiguration!$B$1/1000000))</f>
        <v/>
      </c>
      <c r="BB67" t="str" cm="1">
        <f t="array" ref="BB67">IF(OR(_xlfn.IFNA($A67,"")="", ROW()&lt;=3),"",$A67-_xlfn.XLOOKUP(AC67,International!$C$3:$C$2000,International!$A$3:A$2000,NA(),1,1))</f>
        <v/>
      </c>
      <c r="BC67" t="str" cm="1">
        <f t="array" ref="BC67">IF(OR(_xlfn.IFNA($A67,"")="", ROW()&lt;=3),"",$A67-_xlfn.XLOOKUP(BA67,International!$D$3:$D$2000,International!$A$3:A$2000,NA(),1,1))</f>
        <v/>
      </c>
      <c r="BD67" t="str" cm="1">
        <f t="array" ref="BD67">IF(OR(_xlfn.IFNA($A67,"")="", ROW()&lt;=3),"",$A67-_xlfn.XLOOKUP(AC67,International!$F$3:$F$2000,International!$A$3:A$2000,NA(),1,1))</f>
        <v/>
      </c>
      <c r="BE67" t="str" cm="1">
        <f t="array" ref="BE67">IF(OR(_xlfn.IFNA($A67,"")="", ROW()&lt;=3),"",$A67-_xlfn.XLOOKUP(BA67,International!$F$3:$F$2000,International!$A$3:A$2000,NA(),1,1))</f>
        <v/>
      </c>
    </row>
    <row r="68" spans="1:57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4">IF(_xlfn.IFNA($A68,"")="","",Z68+IF(ROW()&gt;4,AC67,0))</f>
        <v/>
      </c>
      <c r="AD68" t="str">
        <f t="shared" ref="AD68:AD100" si="25">IF(_xlfn.IFNA($A68,"")="","",AA68+IF(ROW()&gt;4,AD67,0))</f>
        <v/>
      </c>
      <c r="AE68" t="str">
        <f t="shared" ref="AE68:AE100" si="26">IF(_xlfn.IFNA($A68,"")="","",AB68+IF(ROW()&gt;4,AE67,0))</f>
        <v/>
      </c>
      <c r="AF68" s="5" t="str">
        <f t="shared" ref="AF68:AF100" si="27">IF(OR(_xlfn.IFNA($A68,"")="",ROW()&lt;=3),"",IF(Z67=0,0,Z68/Z67))</f>
        <v/>
      </c>
      <c r="AG68" t="str">
        <f t="shared" ref="AG68:AG100" si="28">IF(_xlfn.IFNA($A68,"")="","",AC68-AD68-AE68)</f>
        <v/>
      </c>
      <c r="AH68" t="str">
        <f t="shared" ref="AH68:AH100" si="29">IF(_xlfn.IFNA($A68,"")="","",AC68-E68)</f>
        <v/>
      </c>
      <c r="AI68" t="str">
        <f t="shared" ref="AI68:AI100" si="30">IF(_xlfn.IFNA($A68,"")="","",AD68-F68)</f>
        <v/>
      </c>
      <c r="AJ68" t="str">
        <f t="shared" ref="AJ68:AJ100" si="31">IF(_xlfn.IFNA($A68,"")="","",AE68-G68)</f>
        <v/>
      </c>
      <c r="AK68" t="str">
        <f t="shared" ref="AK68:AK100" si="32">IF(_xlfn.IFNA($A68,"")="","",AH68-AI68-AJ68)</f>
        <v/>
      </c>
      <c r="AL68" s="2" t="str">
        <f t="shared" ref="AL68:AL100" si="33">IF(_xlfn.IFNA($A68,"")="","",IF($AD68+$AE68=0,"",AE68/($AD68+$AE68)))</f>
        <v/>
      </c>
      <c r="AM68" s="2" t="str">
        <f t="shared" ref="AM68:AM100" si="34">IF(_xlfn.IFNA($A68,"")="","",IF($AD68+$AE68=0,"",AD68/($AD68+$AE68)))</f>
        <v/>
      </c>
      <c r="AN68" s="2" t="str">
        <f t="shared" ref="AN68:AN100" si="35">IF(_xlfn.IFNA($A68,"")="","",IF($AC68=0,0,B68/$AC68))</f>
        <v/>
      </c>
      <c r="AO68" s="2" t="str">
        <f t="shared" ref="AO68:AO100" si="36">IF(_xlfn.IFNA($A68,"")="","",IF($AC68=0,0,E68/$AC68))</f>
        <v/>
      </c>
      <c r="AP68" s="2" t="str">
        <f t="shared" ref="AP68:AP100" si="37">IF(_xlfn.IFNA($A68,"")="","",IF($AC68=0,0,H68/$AC68))</f>
        <v/>
      </c>
      <c r="AQ68" s="2" t="str">
        <f t="shared" ref="AQ68:AQ100" si="38">IF(_xlfn.IFNA($A68,"")="","",IF($AC68=0,0,K68/$AC68))</f>
        <v/>
      </c>
      <c r="AR68" s="2" t="str">
        <f t="shared" ref="AR68:AR100" si="39">IF(_xlfn.IFNA($A68,"")="","",IF($AC68=0,0,N68/$AC68))</f>
        <v/>
      </c>
      <c r="AS68" s="2" t="str">
        <f t="shared" ref="AS68:AS100" si="40">IF(_xlfn.IFNA($A68,"")="","",IF($AC68=0,0,Q68/$AC68))</f>
        <v/>
      </c>
      <c r="AT68" s="2" t="str">
        <f t="shared" ref="AT68:AT100" si="41">IF(_xlfn.IFNA($A68,"")="","",IF($AC68=0,0,T68/$AC68))</f>
        <v/>
      </c>
      <c r="AU68" s="2" t="str">
        <f t="shared" ref="AU68:AU100" si="42">IF(_xlfn.IFNA($A68,"")="","",IF($AC68=0,0,W68/AC68))</f>
        <v/>
      </c>
      <c r="AV68" s="3" t="str">
        <f t="shared" ref="AV68:AV100" ca="1" si="43">IF(_xlfn.IFNA($A68,"")="","",AVERAGE(INDIRECT("Z"&amp;MAX(ROW()-6,3)&amp;":Z"&amp;ROW())))</f>
        <v/>
      </c>
      <c r="AW68" s="2" t="str">
        <f t="shared" ref="AW68:AW100" si="44">IF(OR(ROW()&lt;=3,_xlfn.IFNA($A68,"")=""),"",IF(AC67=0,1,Z68/AC67))</f>
        <v/>
      </c>
      <c r="AX68" s="2" t="str">
        <f t="shared" ref="AX68:AX100" si="45">IF(OR(ROW()&lt;=3,_xlfn.IFNA($A68,"")=""),"",IF(Z67=0,0,(Z68-Z67)/Z67))</f>
        <v/>
      </c>
      <c r="AY68" t="str">
        <f t="shared" ref="AY68:AY100" si="46">IF(OR(_xlfn.IFNA($A68,"")="",AC68=0),"",_xlfn.XLOOKUP(AC68*2,AC$3:AC$2000,A$3:A$2000,NA(),1,1)-A68)</f>
        <v/>
      </c>
      <c r="AZ68" t="str">
        <f t="shared" ref="AZ68:AZ100" si="47">IF(OR(_xlfn.IFNA($A68,"")="",AC68=0),"",A68-_xlfn.XLOOKUP(AC68/2,AC$3:AC$2000,A$3:A$2000,NA(),-1,-1))</f>
        <v/>
      </c>
      <c r="BA68" s="3" t="str">
        <f>IF(_xlfn.IFNA($A68,"")="","",AC68/(Connfiguration!$B$1/1000000))</f>
        <v/>
      </c>
      <c r="BB68" t="str" cm="1">
        <f t="array" ref="BB68">IF(OR(_xlfn.IFNA($A68,"")="", ROW()&lt;=3),"",$A68-_xlfn.XLOOKUP(AC68,International!$C$3:$C$2000,International!$A$3:A$2000,NA(),1,1))</f>
        <v/>
      </c>
      <c r="BC68" t="str" cm="1">
        <f t="array" ref="BC68">IF(OR(_xlfn.IFNA($A68,"")="", ROW()&lt;=3),"",$A68-_xlfn.XLOOKUP(BA68,International!$D$3:$D$2000,International!$A$3:A$2000,NA(),1,1))</f>
        <v/>
      </c>
      <c r="BD68" t="str" cm="1">
        <f t="array" ref="BD68">IF(OR(_xlfn.IFNA($A68,"")="", ROW()&lt;=3),"",$A68-_xlfn.XLOOKUP(AC68,International!$F$3:$F$2000,International!$A$3:A$2000,NA(),1,1))</f>
        <v/>
      </c>
      <c r="BE68" t="str" cm="1">
        <f t="array" ref="BE68">IF(OR(_xlfn.IFNA($A68,"")="", ROW()&lt;=3),"",$A68-_xlfn.XLOOKUP(BA68,International!$F$3:$F$2000,International!$A$3:A$2000,NA(),1,1))</f>
        <v/>
      </c>
    </row>
    <row r="69" spans="1:57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4"/>
        <v/>
      </c>
      <c r="AD69" t="str">
        <f t="shared" si="25"/>
        <v/>
      </c>
      <c r="AE69" t="str">
        <f t="shared" si="26"/>
        <v/>
      </c>
      <c r="AF69" s="5" t="str">
        <f t="shared" si="27"/>
        <v/>
      </c>
      <c r="AG69" t="str">
        <f t="shared" si="28"/>
        <v/>
      </c>
      <c r="AH69" t="str">
        <f t="shared" si="29"/>
        <v/>
      </c>
      <c r="AI69" t="str">
        <f t="shared" si="30"/>
        <v/>
      </c>
      <c r="AJ69" t="str">
        <f t="shared" si="31"/>
        <v/>
      </c>
      <c r="AK69" t="str">
        <f t="shared" si="32"/>
        <v/>
      </c>
      <c r="AL69" s="2" t="str">
        <f t="shared" si="33"/>
        <v/>
      </c>
      <c r="AM69" s="2" t="str">
        <f t="shared" si="34"/>
        <v/>
      </c>
      <c r="AN69" s="2" t="str">
        <f t="shared" si="35"/>
        <v/>
      </c>
      <c r="AO69" s="2" t="str">
        <f t="shared" si="36"/>
        <v/>
      </c>
      <c r="AP69" s="2" t="str">
        <f t="shared" si="37"/>
        <v/>
      </c>
      <c r="AQ69" s="2" t="str">
        <f t="shared" si="38"/>
        <v/>
      </c>
      <c r="AR69" s="2" t="str">
        <f t="shared" si="39"/>
        <v/>
      </c>
      <c r="AS69" s="2" t="str">
        <f t="shared" si="40"/>
        <v/>
      </c>
      <c r="AT69" s="2" t="str">
        <f t="shared" si="41"/>
        <v/>
      </c>
      <c r="AU69" s="2" t="str">
        <f t="shared" si="42"/>
        <v/>
      </c>
      <c r="AV69" s="3" t="str">
        <f t="shared" ca="1" si="43"/>
        <v/>
      </c>
      <c r="AW69" s="2" t="str">
        <f t="shared" si="44"/>
        <v/>
      </c>
      <c r="AX69" s="2" t="str">
        <f t="shared" si="45"/>
        <v/>
      </c>
      <c r="AY69" t="str">
        <f t="shared" si="46"/>
        <v/>
      </c>
      <c r="AZ69" t="str">
        <f t="shared" si="47"/>
        <v/>
      </c>
      <c r="BA69" s="3" t="str">
        <f>IF(_xlfn.IFNA($A69,"")="","",AC69/(Connfiguration!$B$1/1000000))</f>
        <v/>
      </c>
      <c r="BB69" t="str" cm="1">
        <f t="array" ref="BB69">IF(OR(_xlfn.IFNA($A69,"")="", ROW()&lt;=3),"",$A69-_xlfn.XLOOKUP(AC69,International!$C$3:$C$2000,International!$A$3:A$2000,NA(),1,1))</f>
        <v/>
      </c>
      <c r="BC69" t="str" cm="1">
        <f t="array" ref="BC69">IF(OR(_xlfn.IFNA($A69,"")="", ROW()&lt;=3),"",$A69-_xlfn.XLOOKUP(BA69,International!$D$3:$D$2000,International!$A$3:A$2000,NA(),1,1))</f>
        <v/>
      </c>
      <c r="BD69" t="str" cm="1">
        <f t="array" ref="BD69">IF(OR(_xlfn.IFNA($A69,"")="", ROW()&lt;=3),"",$A69-_xlfn.XLOOKUP(AC69,International!$F$3:$F$2000,International!$A$3:A$2000,NA(),1,1))</f>
        <v/>
      </c>
      <c r="BE69" t="str" cm="1">
        <f t="array" ref="BE69">IF(OR(_xlfn.IFNA($A69,"")="", ROW()&lt;=3),"",$A69-_xlfn.XLOOKUP(BA69,International!$F$3:$F$2000,International!$A$3:A$2000,NA(),1,1))</f>
        <v/>
      </c>
    </row>
    <row r="70" spans="1:57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4"/>
        <v/>
      </c>
      <c r="AD70" t="str">
        <f t="shared" si="25"/>
        <v/>
      </c>
      <c r="AE70" t="str">
        <f t="shared" si="26"/>
        <v/>
      </c>
      <c r="AF70" s="5" t="str">
        <f t="shared" si="27"/>
        <v/>
      </c>
      <c r="AG70" t="str">
        <f t="shared" si="28"/>
        <v/>
      </c>
      <c r="AH70" t="str">
        <f t="shared" si="29"/>
        <v/>
      </c>
      <c r="AI70" t="str">
        <f t="shared" si="30"/>
        <v/>
      </c>
      <c r="AJ70" t="str">
        <f t="shared" si="31"/>
        <v/>
      </c>
      <c r="AK70" t="str">
        <f t="shared" si="32"/>
        <v/>
      </c>
      <c r="AL70" s="2" t="str">
        <f t="shared" si="33"/>
        <v/>
      </c>
      <c r="AM70" s="2" t="str">
        <f t="shared" si="34"/>
        <v/>
      </c>
      <c r="AN70" s="2" t="str">
        <f t="shared" si="35"/>
        <v/>
      </c>
      <c r="AO70" s="2" t="str">
        <f t="shared" si="36"/>
        <v/>
      </c>
      <c r="AP70" s="2" t="str">
        <f t="shared" si="37"/>
        <v/>
      </c>
      <c r="AQ70" s="2" t="str">
        <f t="shared" si="38"/>
        <v/>
      </c>
      <c r="AR70" s="2" t="str">
        <f t="shared" si="39"/>
        <v/>
      </c>
      <c r="AS70" s="2" t="str">
        <f t="shared" si="40"/>
        <v/>
      </c>
      <c r="AT70" s="2" t="str">
        <f t="shared" si="41"/>
        <v/>
      </c>
      <c r="AU70" s="2" t="str">
        <f t="shared" si="42"/>
        <v/>
      </c>
      <c r="AV70" s="3" t="str">
        <f t="shared" ca="1" si="43"/>
        <v/>
      </c>
      <c r="AW70" s="2" t="str">
        <f t="shared" si="44"/>
        <v/>
      </c>
      <c r="AX70" s="2" t="str">
        <f t="shared" si="45"/>
        <v/>
      </c>
      <c r="AY70" t="str">
        <f t="shared" si="46"/>
        <v/>
      </c>
      <c r="AZ70" t="str">
        <f t="shared" si="47"/>
        <v/>
      </c>
      <c r="BA70" s="3" t="str">
        <f>IF(_xlfn.IFNA($A70,"")="","",AC70/(Connfiguration!$B$1/1000000))</f>
        <v/>
      </c>
      <c r="BB70" t="str" cm="1">
        <f t="array" ref="BB70">IF(OR(_xlfn.IFNA($A70,"")="", ROW()&lt;=3),"",$A70-_xlfn.XLOOKUP(AC70,International!$C$3:$C$2000,International!$A$3:A$2000,NA(),1,1))</f>
        <v/>
      </c>
      <c r="BC70" t="str" cm="1">
        <f t="array" ref="BC70">IF(OR(_xlfn.IFNA($A70,"")="", ROW()&lt;=3),"",$A70-_xlfn.XLOOKUP(BA70,International!$D$3:$D$2000,International!$A$3:A$2000,NA(),1,1))</f>
        <v/>
      </c>
      <c r="BD70" t="str" cm="1">
        <f t="array" ref="BD70">IF(OR(_xlfn.IFNA($A70,"")="", ROW()&lt;=3),"",$A70-_xlfn.XLOOKUP(AC70,International!$F$3:$F$2000,International!$A$3:A$2000,NA(),1,1))</f>
        <v/>
      </c>
      <c r="BE70" t="str" cm="1">
        <f t="array" ref="BE70">IF(OR(_xlfn.IFNA($A70,"")="", ROW()&lt;=3),"",$A70-_xlfn.XLOOKUP(BA70,International!$F$3:$F$2000,International!$A$3:A$2000,NA(),1,1))</f>
        <v/>
      </c>
    </row>
    <row r="71" spans="1:57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4"/>
        <v/>
      </c>
      <c r="AD71" t="str">
        <f t="shared" si="25"/>
        <v/>
      </c>
      <c r="AE71" t="str">
        <f t="shared" si="26"/>
        <v/>
      </c>
      <c r="AF71" s="5" t="str">
        <f t="shared" si="27"/>
        <v/>
      </c>
      <c r="AG71" t="str">
        <f t="shared" si="28"/>
        <v/>
      </c>
      <c r="AH71" t="str">
        <f t="shared" si="29"/>
        <v/>
      </c>
      <c r="AI71" t="str">
        <f t="shared" si="30"/>
        <v/>
      </c>
      <c r="AJ71" t="str">
        <f t="shared" si="31"/>
        <v/>
      </c>
      <c r="AK71" t="str">
        <f t="shared" si="32"/>
        <v/>
      </c>
      <c r="AL71" s="2" t="str">
        <f t="shared" si="33"/>
        <v/>
      </c>
      <c r="AM71" s="2" t="str">
        <f t="shared" si="34"/>
        <v/>
      </c>
      <c r="AN71" s="2" t="str">
        <f t="shared" si="35"/>
        <v/>
      </c>
      <c r="AO71" s="2" t="str">
        <f t="shared" si="36"/>
        <v/>
      </c>
      <c r="AP71" s="2" t="str">
        <f t="shared" si="37"/>
        <v/>
      </c>
      <c r="AQ71" s="2" t="str">
        <f t="shared" si="38"/>
        <v/>
      </c>
      <c r="AR71" s="2" t="str">
        <f t="shared" si="39"/>
        <v/>
      </c>
      <c r="AS71" s="2" t="str">
        <f t="shared" si="40"/>
        <v/>
      </c>
      <c r="AT71" s="2" t="str">
        <f t="shared" si="41"/>
        <v/>
      </c>
      <c r="AU71" s="2" t="str">
        <f t="shared" si="42"/>
        <v/>
      </c>
      <c r="AV71" s="3" t="str">
        <f t="shared" ca="1" si="43"/>
        <v/>
      </c>
      <c r="AW71" s="2" t="str">
        <f t="shared" si="44"/>
        <v/>
      </c>
      <c r="AX71" s="2" t="str">
        <f t="shared" si="45"/>
        <v/>
      </c>
      <c r="AY71" t="str">
        <f t="shared" si="46"/>
        <v/>
      </c>
      <c r="AZ71" t="str">
        <f t="shared" si="47"/>
        <v/>
      </c>
      <c r="BA71" s="3" t="str">
        <f>IF(_xlfn.IFNA($A71,"")="","",AC71/(Connfiguration!$B$1/1000000))</f>
        <v/>
      </c>
      <c r="BB71" t="str" cm="1">
        <f t="array" ref="BB71">IF(OR(_xlfn.IFNA($A71,"")="", ROW()&lt;=3),"",$A71-_xlfn.XLOOKUP(AC71,International!$C$3:$C$2000,International!$A$3:A$2000,NA(),1,1))</f>
        <v/>
      </c>
      <c r="BC71" t="str" cm="1">
        <f t="array" ref="BC71">IF(OR(_xlfn.IFNA($A71,"")="", ROW()&lt;=3),"",$A71-_xlfn.XLOOKUP(BA71,International!$D$3:$D$2000,International!$A$3:A$2000,NA(),1,1))</f>
        <v/>
      </c>
      <c r="BD71" t="str" cm="1">
        <f t="array" ref="BD71">IF(OR(_xlfn.IFNA($A71,"")="", ROW()&lt;=3),"",$A71-_xlfn.XLOOKUP(AC71,International!$F$3:$F$2000,International!$A$3:A$2000,NA(),1,1))</f>
        <v/>
      </c>
      <c r="BE71" t="str" cm="1">
        <f t="array" ref="BE71">IF(OR(_xlfn.IFNA($A71,"")="", ROW()&lt;=3),"",$A71-_xlfn.XLOOKUP(BA71,International!$F$3:$F$2000,International!$A$3:A$2000,NA(),1,1))</f>
        <v/>
      </c>
    </row>
    <row r="72" spans="1:57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4"/>
        <v/>
      </c>
      <c r="AD72" t="str">
        <f t="shared" si="25"/>
        <v/>
      </c>
      <c r="AE72" t="str">
        <f t="shared" si="26"/>
        <v/>
      </c>
      <c r="AF72" s="5" t="str">
        <f t="shared" si="27"/>
        <v/>
      </c>
      <c r="AG72" t="str">
        <f t="shared" si="28"/>
        <v/>
      </c>
      <c r="AH72" t="str">
        <f t="shared" si="29"/>
        <v/>
      </c>
      <c r="AI72" t="str">
        <f t="shared" si="30"/>
        <v/>
      </c>
      <c r="AJ72" t="str">
        <f t="shared" si="31"/>
        <v/>
      </c>
      <c r="AK72" t="str">
        <f t="shared" si="32"/>
        <v/>
      </c>
      <c r="AL72" s="2" t="str">
        <f t="shared" si="33"/>
        <v/>
      </c>
      <c r="AM72" s="2" t="str">
        <f t="shared" si="34"/>
        <v/>
      </c>
      <c r="AN72" s="2" t="str">
        <f t="shared" si="35"/>
        <v/>
      </c>
      <c r="AO72" s="2" t="str">
        <f t="shared" si="36"/>
        <v/>
      </c>
      <c r="AP72" s="2" t="str">
        <f t="shared" si="37"/>
        <v/>
      </c>
      <c r="AQ72" s="2" t="str">
        <f t="shared" si="38"/>
        <v/>
      </c>
      <c r="AR72" s="2" t="str">
        <f t="shared" si="39"/>
        <v/>
      </c>
      <c r="AS72" s="2" t="str">
        <f t="shared" si="40"/>
        <v/>
      </c>
      <c r="AT72" s="2" t="str">
        <f t="shared" si="41"/>
        <v/>
      </c>
      <c r="AU72" s="2" t="str">
        <f t="shared" si="42"/>
        <v/>
      </c>
      <c r="AV72" s="3" t="str">
        <f t="shared" ca="1" si="43"/>
        <v/>
      </c>
      <c r="AW72" s="2" t="str">
        <f t="shared" si="44"/>
        <v/>
      </c>
      <c r="AX72" s="2" t="str">
        <f t="shared" si="45"/>
        <v/>
      </c>
      <c r="AY72" t="str">
        <f t="shared" si="46"/>
        <v/>
      </c>
      <c r="AZ72" t="str">
        <f t="shared" si="47"/>
        <v/>
      </c>
      <c r="BA72" s="3" t="str">
        <f>IF(_xlfn.IFNA($A72,"")="","",AC72/(Connfiguration!$B$1/1000000))</f>
        <v/>
      </c>
      <c r="BB72" t="str" cm="1">
        <f t="array" ref="BB72">IF(OR(_xlfn.IFNA($A72,"")="", ROW()&lt;=3),"",$A72-_xlfn.XLOOKUP(AC72,International!$C$3:$C$2000,International!$A$3:A$2000,NA(),1,1))</f>
        <v/>
      </c>
      <c r="BC72" t="str" cm="1">
        <f t="array" ref="BC72">IF(OR(_xlfn.IFNA($A72,"")="", ROW()&lt;=3),"",$A72-_xlfn.XLOOKUP(BA72,International!$D$3:$D$2000,International!$A$3:A$2000,NA(),1,1))</f>
        <v/>
      </c>
      <c r="BD72" t="str" cm="1">
        <f t="array" ref="BD72">IF(OR(_xlfn.IFNA($A72,"")="", ROW()&lt;=3),"",$A72-_xlfn.XLOOKUP(AC72,International!$F$3:$F$2000,International!$A$3:A$2000,NA(),1,1))</f>
        <v/>
      </c>
      <c r="BE72" t="str" cm="1">
        <f t="array" ref="BE72">IF(OR(_xlfn.IFNA($A72,"")="", ROW()&lt;=3),"",$A72-_xlfn.XLOOKUP(BA72,International!$F$3:$F$2000,International!$A$3:A$2000,NA(),1,1))</f>
        <v/>
      </c>
    </row>
    <row r="73" spans="1:57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4"/>
        <v/>
      </c>
      <c r="AD73" t="str">
        <f t="shared" si="25"/>
        <v/>
      </c>
      <c r="AE73" t="str">
        <f t="shared" si="26"/>
        <v/>
      </c>
      <c r="AF73" s="5" t="str">
        <f t="shared" si="27"/>
        <v/>
      </c>
      <c r="AG73" t="str">
        <f t="shared" si="28"/>
        <v/>
      </c>
      <c r="AH73" t="str">
        <f t="shared" si="29"/>
        <v/>
      </c>
      <c r="AI73" t="str">
        <f t="shared" si="30"/>
        <v/>
      </c>
      <c r="AJ73" t="str">
        <f t="shared" si="31"/>
        <v/>
      </c>
      <c r="AK73" t="str">
        <f t="shared" si="32"/>
        <v/>
      </c>
      <c r="AL73" s="2" t="str">
        <f t="shared" si="33"/>
        <v/>
      </c>
      <c r="AM73" s="2" t="str">
        <f t="shared" si="34"/>
        <v/>
      </c>
      <c r="AN73" s="2" t="str">
        <f t="shared" si="35"/>
        <v/>
      </c>
      <c r="AO73" s="2" t="str">
        <f t="shared" si="36"/>
        <v/>
      </c>
      <c r="AP73" s="2" t="str">
        <f t="shared" si="37"/>
        <v/>
      </c>
      <c r="AQ73" s="2" t="str">
        <f t="shared" si="38"/>
        <v/>
      </c>
      <c r="AR73" s="2" t="str">
        <f t="shared" si="39"/>
        <v/>
      </c>
      <c r="AS73" s="2" t="str">
        <f t="shared" si="40"/>
        <v/>
      </c>
      <c r="AT73" s="2" t="str">
        <f t="shared" si="41"/>
        <v/>
      </c>
      <c r="AU73" s="2" t="str">
        <f t="shared" si="42"/>
        <v/>
      </c>
      <c r="AV73" s="3" t="str">
        <f t="shared" ca="1" si="43"/>
        <v/>
      </c>
      <c r="AW73" s="2" t="str">
        <f t="shared" si="44"/>
        <v/>
      </c>
      <c r="AX73" s="2" t="str">
        <f t="shared" si="45"/>
        <v/>
      </c>
      <c r="AY73" t="str">
        <f t="shared" si="46"/>
        <v/>
      </c>
      <c r="AZ73" t="str">
        <f t="shared" si="47"/>
        <v/>
      </c>
      <c r="BA73" s="3" t="str">
        <f>IF(_xlfn.IFNA($A73,"")="","",AC73/(Connfiguration!$B$1/1000000))</f>
        <v/>
      </c>
      <c r="BB73" t="str" cm="1">
        <f t="array" ref="BB73">IF(OR(_xlfn.IFNA($A73,"")="", ROW()&lt;=3),"",$A73-_xlfn.XLOOKUP(AC73,International!$C$3:$C$2000,International!$A$3:A$2000,NA(),1,1))</f>
        <v/>
      </c>
      <c r="BC73" t="str" cm="1">
        <f t="array" ref="BC73">IF(OR(_xlfn.IFNA($A73,"")="", ROW()&lt;=3),"",$A73-_xlfn.XLOOKUP(BA73,International!$D$3:$D$2000,International!$A$3:A$2000,NA(),1,1))</f>
        <v/>
      </c>
      <c r="BD73" t="str" cm="1">
        <f t="array" ref="BD73">IF(OR(_xlfn.IFNA($A73,"")="", ROW()&lt;=3),"",$A73-_xlfn.XLOOKUP(AC73,International!$F$3:$F$2000,International!$A$3:A$2000,NA(),1,1))</f>
        <v/>
      </c>
      <c r="BE73" t="str" cm="1">
        <f t="array" ref="BE73">IF(OR(_xlfn.IFNA($A73,"")="", ROW()&lt;=3),"",$A73-_xlfn.XLOOKUP(BA73,International!$F$3:$F$2000,International!$A$3:A$2000,NA(),1,1))</f>
        <v/>
      </c>
    </row>
    <row r="74" spans="1:57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4"/>
        <v/>
      </c>
      <c r="AD74" t="str">
        <f t="shared" si="25"/>
        <v/>
      </c>
      <c r="AE74" t="str">
        <f t="shared" si="26"/>
        <v/>
      </c>
      <c r="AF74" s="5" t="str">
        <f t="shared" si="27"/>
        <v/>
      </c>
      <c r="AG74" t="str">
        <f t="shared" si="28"/>
        <v/>
      </c>
      <c r="AH74" t="str">
        <f t="shared" si="29"/>
        <v/>
      </c>
      <c r="AI74" t="str">
        <f t="shared" si="30"/>
        <v/>
      </c>
      <c r="AJ74" t="str">
        <f t="shared" si="31"/>
        <v/>
      </c>
      <c r="AK74" t="str">
        <f t="shared" si="32"/>
        <v/>
      </c>
      <c r="AL74" s="2" t="str">
        <f t="shared" si="33"/>
        <v/>
      </c>
      <c r="AM74" s="2" t="str">
        <f t="shared" si="34"/>
        <v/>
      </c>
      <c r="AN74" s="2" t="str">
        <f t="shared" si="35"/>
        <v/>
      </c>
      <c r="AO74" s="2" t="str">
        <f t="shared" si="36"/>
        <v/>
      </c>
      <c r="AP74" s="2" t="str">
        <f t="shared" si="37"/>
        <v/>
      </c>
      <c r="AQ74" s="2" t="str">
        <f t="shared" si="38"/>
        <v/>
      </c>
      <c r="AR74" s="2" t="str">
        <f t="shared" si="39"/>
        <v/>
      </c>
      <c r="AS74" s="2" t="str">
        <f t="shared" si="40"/>
        <v/>
      </c>
      <c r="AT74" s="2" t="str">
        <f t="shared" si="41"/>
        <v/>
      </c>
      <c r="AU74" s="2" t="str">
        <f t="shared" si="42"/>
        <v/>
      </c>
      <c r="AV74" s="3" t="str">
        <f t="shared" ca="1" si="43"/>
        <v/>
      </c>
      <c r="AW74" s="2" t="str">
        <f t="shared" si="44"/>
        <v/>
      </c>
      <c r="AX74" s="2" t="str">
        <f t="shared" si="45"/>
        <v/>
      </c>
      <c r="AY74" t="str">
        <f t="shared" si="46"/>
        <v/>
      </c>
      <c r="AZ74" t="str">
        <f t="shared" si="47"/>
        <v/>
      </c>
      <c r="BA74" s="3" t="str">
        <f>IF(_xlfn.IFNA($A74,"")="","",AC74/(Connfiguration!$B$1/1000000))</f>
        <v/>
      </c>
      <c r="BB74" t="str" cm="1">
        <f t="array" ref="BB74">IF(OR(_xlfn.IFNA($A74,"")="", ROW()&lt;=3),"",$A74-_xlfn.XLOOKUP(AC74,International!$C$3:$C$2000,International!$A$3:A$2000,NA(),1,1))</f>
        <v/>
      </c>
      <c r="BC74" t="str" cm="1">
        <f t="array" ref="BC74">IF(OR(_xlfn.IFNA($A74,"")="", ROW()&lt;=3),"",$A74-_xlfn.XLOOKUP(BA74,International!$D$3:$D$2000,International!$A$3:A$2000,NA(),1,1))</f>
        <v/>
      </c>
      <c r="BD74" t="str" cm="1">
        <f t="array" ref="BD74">IF(OR(_xlfn.IFNA($A74,"")="", ROW()&lt;=3),"",$A74-_xlfn.XLOOKUP(AC74,International!$F$3:$F$2000,International!$A$3:A$2000,NA(),1,1))</f>
        <v/>
      </c>
      <c r="BE74" t="str" cm="1">
        <f t="array" ref="BE74">IF(OR(_xlfn.IFNA($A74,"")="", ROW()&lt;=3),"",$A74-_xlfn.XLOOKUP(BA74,International!$F$3:$F$2000,International!$A$3:A$2000,NA(),1,1))</f>
        <v/>
      </c>
    </row>
    <row r="75" spans="1:57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4"/>
        <v/>
      </c>
      <c r="AD75" t="str">
        <f t="shared" si="25"/>
        <v/>
      </c>
      <c r="AE75" t="str">
        <f t="shared" si="26"/>
        <v/>
      </c>
      <c r="AF75" s="5" t="str">
        <f t="shared" si="27"/>
        <v/>
      </c>
      <c r="AG75" t="str">
        <f t="shared" si="28"/>
        <v/>
      </c>
      <c r="AH75" t="str">
        <f t="shared" si="29"/>
        <v/>
      </c>
      <c r="AI75" t="str">
        <f t="shared" si="30"/>
        <v/>
      </c>
      <c r="AJ75" t="str">
        <f t="shared" si="31"/>
        <v/>
      </c>
      <c r="AK75" t="str">
        <f t="shared" si="32"/>
        <v/>
      </c>
      <c r="AL75" s="2" t="str">
        <f t="shared" si="33"/>
        <v/>
      </c>
      <c r="AM75" s="2" t="str">
        <f t="shared" si="34"/>
        <v/>
      </c>
      <c r="AN75" s="2" t="str">
        <f t="shared" si="35"/>
        <v/>
      </c>
      <c r="AO75" s="2" t="str">
        <f t="shared" si="36"/>
        <v/>
      </c>
      <c r="AP75" s="2" t="str">
        <f t="shared" si="37"/>
        <v/>
      </c>
      <c r="AQ75" s="2" t="str">
        <f t="shared" si="38"/>
        <v/>
      </c>
      <c r="AR75" s="2" t="str">
        <f t="shared" si="39"/>
        <v/>
      </c>
      <c r="AS75" s="2" t="str">
        <f t="shared" si="40"/>
        <v/>
      </c>
      <c r="AT75" s="2" t="str">
        <f t="shared" si="41"/>
        <v/>
      </c>
      <c r="AU75" s="2" t="str">
        <f t="shared" si="42"/>
        <v/>
      </c>
      <c r="AV75" s="3" t="str">
        <f t="shared" ca="1" si="43"/>
        <v/>
      </c>
      <c r="AW75" s="2" t="str">
        <f t="shared" si="44"/>
        <v/>
      </c>
      <c r="AX75" s="2" t="str">
        <f t="shared" si="45"/>
        <v/>
      </c>
      <c r="AY75" t="str">
        <f t="shared" si="46"/>
        <v/>
      </c>
      <c r="AZ75" t="str">
        <f t="shared" si="47"/>
        <v/>
      </c>
      <c r="BA75" s="3" t="str">
        <f>IF(_xlfn.IFNA($A75,"")="","",AC75/(Connfiguration!$B$1/1000000))</f>
        <v/>
      </c>
      <c r="BB75" t="str" cm="1">
        <f t="array" ref="BB75">IF(OR(_xlfn.IFNA($A75,"")="", ROW()&lt;=3),"",$A75-_xlfn.XLOOKUP(AC75,International!$C$3:$C$2000,International!$A$3:A$2000,NA(),1,1))</f>
        <v/>
      </c>
      <c r="BC75" t="str" cm="1">
        <f t="array" ref="BC75">IF(OR(_xlfn.IFNA($A75,"")="", ROW()&lt;=3),"",$A75-_xlfn.XLOOKUP(BA75,International!$D$3:$D$2000,International!$A$3:A$2000,NA(),1,1))</f>
        <v/>
      </c>
      <c r="BD75" t="str" cm="1">
        <f t="array" ref="BD75">IF(OR(_xlfn.IFNA($A75,"")="", ROW()&lt;=3),"",$A75-_xlfn.XLOOKUP(AC75,International!$F$3:$F$2000,International!$A$3:A$2000,NA(),1,1))</f>
        <v/>
      </c>
      <c r="BE75" t="str" cm="1">
        <f t="array" ref="BE75">IF(OR(_xlfn.IFNA($A75,"")="", ROW()&lt;=3),"",$A75-_xlfn.XLOOKUP(BA75,International!$F$3:$F$2000,International!$A$3:A$2000,NA(),1,1))</f>
        <v/>
      </c>
    </row>
    <row r="76" spans="1:57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4"/>
        <v/>
      </c>
      <c r="AD76" t="str">
        <f t="shared" si="25"/>
        <v/>
      </c>
      <c r="AE76" t="str">
        <f t="shared" si="26"/>
        <v/>
      </c>
      <c r="AF76" s="5" t="str">
        <f t="shared" si="27"/>
        <v/>
      </c>
      <c r="AG76" t="str">
        <f t="shared" si="28"/>
        <v/>
      </c>
      <c r="AH76" t="str">
        <f t="shared" si="29"/>
        <v/>
      </c>
      <c r="AI76" t="str">
        <f t="shared" si="30"/>
        <v/>
      </c>
      <c r="AJ76" t="str">
        <f t="shared" si="31"/>
        <v/>
      </c>
      <c r="AK76" t="str">
        <f t="shared" si="32"/>
        <v/>
      </c>
      <c r="AL76" s="2" t="str">
        <f t="shared" si="33"/>
        <v/>
      </c>
      <c r="AM76" s="2" t="str">
        <f t="shared" si="34"/>
        <v/>
      </c>
      <c r="AN76" s="2" t="str">
        <f t="shared" si="35"/>
        <v/>
      </c>
      <c r="AO76" s="2" t="str">
        <f t="shared" si="36"/>
        <v/>
      </c>
      <c r="AP76" s="2" t="str">
        <f t="shared" si="37"/>
        <v/>
      </c>
      <c r="AQ76" s="2" t="str">
        <f t="shared" si="38"/>
        <v/>
      </c>
      <c r="AR76" s="2" t="str">
        <f t="shared" si="39"/>
        <v/>
      </c>
      <c r="AS76" s="2" t="str">
        <f t="shared" si="40"/>
        <v/>
      </c>
      <c r="AT76" s="2" t="str">
        <f t="shared" si="41"/>
        <v/>
      </c>
      <c r="AU76" s="2" t="str">
        <f t="shared" si="42"/>
        <v/>
      </c>
      <c r="AV76" s="3" t="str">
        <f t="shared" ca="1" si="43"/>
        <v/>
      </c>
      <c r="AW76" s="2" t="str">
        <f t="shared" si="44"/>
        <v/>
      </c>
      <c r="AX76" s="2" t="str">
        <f t="shared" si="45"/>
        <v/>
      </c>
      <c r="AY76" t="str">
        <f t="shared" si="46"/>
        <v/>
      </c>
      <c r="AZ76" t="str">
        <f t="shared" si="47"/>
        <v/>
      </c>
      <c r="BA76" s="3" t="str">
        <f>IF(_xlfn.IFNA($A76,"")="","",AC76/(Connfiguration!$B$1/1000000))</f>
        <v/>
      </c>
      <c r="BB76" t="str" cm="1">
        <f t="array" ref="BB76">IF(OR(_xlfn.IFNA($A76,"")="", ROW()&lt;=3),"",$A76-_xlfn.XLOOKUP(AC76,International!$C$3:$C$2000,International!$A$3:A$2000,NA(),1,1))</f>
        <v/>
      </c>
      <c r="BC76" t="str" cm="1">
        <f t="array" ref="BC76">IF(OR(_xlfn.IFNA($A76,"")="", ROW()&lt;=3),"",$A76-_xlfn.XLOOKUP(BA76,International!$D$3:$D$2000,International!$A$3:A$2000,NA(),1,1))</f>
        <v/>
      </c>
      <c r="BD76" t="str" cm="1">
        <f t="array" ref="BD76">IF(OR(_xlfn.IFNA($A76,"")="", ROW()&lt;=3),"",$A76-_xlfn.XLOOKUP(AC76,International!$F$3:$F$2000,International!$A$3:A$2000,NA(),1,1))</f>
        <v/>
      </c>
      <c r="BE76" t="str" cm="1">
        <f t="array" ref="BE76">IF(OR(_xlfn.IFNA($A76,"")="", ROW()&lt;=3),"",$A76-_xlfn.XLOOKUP(BA76,International!$F$3:$F$2000,International!$A$3:A$2000,NA(),1,1))</f>
        <v/>
      </c>
    </row>
    <row r="77" spans="1:57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4"/>
        <v/>
      </c>
      <c r="AD77" t="str">
        <f t="shared" si="25"/>
        <v/>
      </c>
      <c r="AE77" t="str">
        <f t="shared" si="26"/>
        <v/>
      </c>
      <c r="AF77" s="5" t="str">
        <f t="shared" si="27"/>
        <v/>
      </c>
      <c r="AG77" t="str">
        <f t="shared" si="28"/>
        <v/>
      </c>
      <c r="AH77" t="str">
        <f t="shared" si="29"/>
        <v/>
      </c>
      <c r="AI77" t="str">
        <f t="shared" si="30"/>
        <v/>
      </c>
      <c r="AJ77" t="str">
        <f t="shared" si="31"/>
        <v/>
      </c>
      <c r="AK77" t="str">
        <f t="shared" si="32"/>
        <v/>
      </c>
      <c r="AL77" s="2" t="str">
        <f t="shared" si="33"/>
        <v/>
      </c>
      <c r="AM77" s="2" t="str">
        <f t="shared" si="34"/>
        <v/>
      </c>
      <c r="AN77" s="2" t="str">
        <f t="shared" si="35"/>
        <v/>
      </c>
      <c r="AO77" s="2" t="str">
        <f t="shared" si="36"/>
        <v/>
      </c>
      <c r="AP77" s="2" t="str">
        <f t="shared" si="37"/>
        <v/>
      </c>
      <c r="AQ77" s="2" t="str">
        <f t="shared" si="38"/>
        <v/>
      </c>
      <c r="AR77" s="2" t="str">
        <f t="shared" si="39"/>
        <v/>
      </c>
      <c r="AS77" s="2" t="str">
        <f t="shared" si="40"/>
        <v/>
      </c>
      <c r="AT77" s="2" t="str">
        <f t="shared" si="41"/>
        <v/>
      </c>
      <c r="AU77" s="2" t="str">
        <f t="shared" si="42"/>
        <v/>
      </c>
      <c r="AV77" s="3" t="str">
        <f t="shared" ca="1" si="43"/>
        <v/>
      </c>
      <c r="AW77" s="2" t="str">
        <f t="shared" si="44"/>
        <v/>
      </c>
      <c r="AX77" s="2" t="str">
        <f t="shared" si="45"/>
        <v/>
      </c>
      <c r="AY77" t="str">
        <f t="shared" si="46"/>
        <v/>
      </c>
      <c r="AZ77" t="str">
        <f t="shared" si="47"/>
        <v/>
      </c>
      <c r="BA77" s="3" t="str">
        <f>IF(_xlfn.IFNA($A77,"")="","",AC77/(Connfiguration!$B$1/1000000))</f>
        <v/>
      </c>
      <c r="BB77" t="str" cm="1">
        <f t="array" ref="BB77">IF(OR(_xlfn.IFNA($A77,"")="", ROW()&lt;=3),"",$A77-_xlfn.XLOOKUP(AC77,International!$C$3:$C$2000,International!$A$3:A$2000,NA(),1,1))</f>
        <v/>
      </c>
      <c r="BC77" t="str" cm="1">
        <f t="array" ref="BC77">IF(OR(_xlfn.IFNA($A77,"")="", ROW()&lt;=3),"",$A77-_xlfn.XLOOKUP(BA77,International!$D$3:$D$2000,International!$A$3:A$2000,NA(),1,1))</f>
        <v/>
      </c>
      <c r="BD77" t="str" cm="1">
        <f t="array" ref="BD77">IF(OR(_xlfn.IFNA($A77,"")="", ROW()&lt;=3),"",$A77-_xlfn.XLOOKUP(AC77,International!$F$3:$F$2000,International!$A$3:A$2000,NA(),1,1))</f>
        <v/>
      </c>
      <c r="BE77" t="str" cm="1">
        <f t="array" ref="BE77">IF(OR(_xlfn.IFNA($A77,"")="", ROW()&lt;=3),"",$A77-_xlfn.XLOOKUP(BA77,International!$F$3:$F$2000,International!$A$3:A$2000,NA(),1,1))</f>
        <v/>
      </c>
    </row>
    <row r="78" spans="1:57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4"/>
        <v/>
      </c>
      <c r="AD78" t="str">
        <f t="shared" si="25"/>
        <v/>
      </c>
      <c r="AE78" t="str">
        <f t="shared" si="26"/>
        <v/>
      </c>
      <c r="AF78" s="5" t="str">
        <f t="shared" si="27"/>
        <v/>
      </c>
      <c r="AG78" t="str">
        <f t="shared" si="28"/>
        <v/>
      </c>
      <c r="AH78" t="str">
        <f t="shared" si="29"/>
        <v/>
      </c>
      <c r="AI78" t="str">
        <f t="shared" si="30"/>
        <v/>
      </c>
      <c r="AJ78" t="str">
        <f t="shared" si="31"/>
        <v/>
      </c>
      <c r="AK78" t="str">
        <f t="shared" si="32"/>
        <v/>
      </c>
      <c r="AL78" s="2" t="str">
        <f t="shared" si="33"/>
        <v/>
      </c>
      <c r="AM78" s="2" t="str">
        <f t="shared" si="34"/>
        <v/>
      </c>
      <c r="AN78" s="2" t="str">
        <f t="shared" si="35"/>
        <v/>
      </c>
      <c r="AO78" s="2" t="str">
        <f t="shared" si="36"/>
        <v/>
      </c>
      <c r="AP78" s="2" t="str">
        <f t="shared" si="37"/>
        <v/>
      </c>
      <c r="AQ78" s="2" t="str">
        <f t="shared" si="38"/>
        <v/>
      </c>
      <c r="AR78" s="2" t="str">
        <f t="shared" si="39"/>
        <v/>
      </c>
      <c r="AS78" s="2" t="str">
        <f t="shared" si="40"/>
        <v/>
      </c>
      <c r="AT78" s="2" t="str">
        <f t="shared" si="41"/>
        <v/>
      </c>
      <c r="AU78" s="2" t="str">
        <f t="shared" si="42"/>
        <v/>
      </c>
      <c r="AV78" s="3" t="str">
        <f t="shared" ca="1" si="43"/>
        <v/>
      </c>
      <c r="AW78" s="2" t="str">
        <f t="shared" si="44"/>
        <v/>
      </c>
      <c r="AX78" s="2" t="str">
        <f t="shared" si="45"/>
        <v/>
      </c>
      <c r="AY78" t="str">
        <f t="shared" si="46"/>
        <v/>
      </c>
      <c r="AZ78" t="str">
        <f t="shared" si="47"/>
        <v/>
      </c>
      <c r="BA78" s="3" t="str">
        <f>IF(_xlfn.IFNA($A78,"")="","",AC78/(Connfiguration!$B$1/1000000))</f>
        <v/>
      </c>
      <c r="BB78" t="str" cm="1">
        <f t="array" ref="BB78">IF(OR(_xlfn.IFNA($A78,"")="", ROW()&lt;=3),"",$A78-_xlfn.XLOOKUP(AC78,International!$C$3:$C$2000,International!$A$3:A$2000,NA(),1,1))</f>
        <v/>
      </c>
      <c r="BC78" t="str" cm="1">
        <f t="array" ref="BC78">IF(OR(_xlfn.IFNA($A78,"")="", ROW()&lt;=3),"",$A78-_xlfn.XLOOKUP(BA78,International!$D$3:$D$2000,International!$A$3:A$2000,NA(),1,1))</f>
        <v/>
      </c>
      <c r="BD78" t="str" cm="1">
        <f t="array" ref="BD78">IF(OR(_xlfn.IFNA($A78,"")="", ROW()&lt;=3),"",$A78-_xlfn.XLOOKUP(AC78,International!$F$3:$F$2000,International!$A$3:A$2000,NA(),1,1))</f>
        <v/>
      </c>
      <c r="BE78" t="str" cm="1">
        <f t="array" ref="BE78">IF(OR(_xlfn.IFNA($A78,"")="", ROW()&lt;=3),"",$A78-_xlfn.XLOOKUP(BA78,International!$F$3:$F$2000,International!$A$3:A$2000,NA(),1,1))</f>
        <v/>
      </c>
    </row>
    <row r="79" spans="1:57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4"/>
        <v/>
      </c>
      <c r="AD79" t="str">
        <f t="shared" si="25"/>
        <v/>
      </c>
      <c r="AE79" t="str">
        <f t="shared" si="26"/>
        <v/>
      </c>
      <c r="AF79" s="5" t="str">
        <f t="shared" si="27"/>
        <v/>
      </c>
      <c r="AG79" t="str">
        <f t="shared" si="28"/>
        <v/>
      </c>
      <c r="AH79" t="str">
        <f t="shared" si="29"/>
        <v/>
      </c>
      <c r="AI79" t="str">
        <f t="shared" si="30"/>
        <v/>
      </c>
      <c r="AJ79" t="str">
        <f t="shared" si="31"/>
        <v/>
      </c>
      <c r="AK79" t="str">
        <f t="shared" si="32"/>
        <v/>
      </c>
      <c r="AL79" s="2" t="str">
        <f t="shared" si="33"/>
        <v/>
      </c>
      <c r="AM79" s="2" t="str">
        <f t="shared" si="34"/>
        <v/>
      </c>
      <c r="AN79" s="2" t="str">
        <f t="shared" si="35"/>
        <v/>
      </c>
      <c r="AO79" s="2" t="str">
        <f t="shared" si="36"/>
        <v/>
      </c>
      <c r="AP79" s="2" t="str">
        <f t="shared" si="37"/>
        <v/>
      </c>
      <c r="AQ79" s="2" t="str">
        <f t="shared" si="38"/>
        <v/>
      </c>
      <c r="AR79" s="2" t="str">
        <f t="shared" si="39"/>
        <v/>
      </c>
      <c r="AS79" s="2" t="str">
        <f t="shared" si="40"/>
        <v/>
      </c>
      <c r="AT79" s="2" t="str">
        <f t="shared" si="41"/>
        <v/>
      </c>
      <c r="AU79" s="2" t="str">
        <f t="shared" si="42"/>
        <v/>
      </c>
      <c r="AV79" s="3" t="str">
        <f t="shared" ca="1" si="43"/>
        <v/>
      </c>
      <c r="AW79" s="2" t="str">
        <f t="shared" si="44"/>
        <v/>
      </c>
      <c r="AX79" s="2" t="str">
        <f t="shared" si="45"/>
        <v/>
      </c>
      <c r="AY79" t="str">
        <f t="shared" si="46"/>
        <v/>
      </c>
      <c r="AZ79" t="str">
        <f t="shared" si="47"/>
        <v/>
      </c>
      <c r="BA79" s="3" t="str">
        <f>IF(_xlfn.IFNA($A79,"")="","",AC79/(Connfiguration!$B$1/1000000))</f>
        <v/>
      </c>
      <c r="BB79" t="str" cm="1">
        <f t="array" ref="BB79">IF(OR(_xlfn.IFNA($A79,"")="", ROW()&lt;=3),"",$A79-_xlfn.XLOOKUP(AC79,International!$C$3:$C$2000,International!$A$3:A$2000,NA(),1,1))</f>
        <v/>
      </c>
      <c r="BC79" t="str" cm="1">
        <f t="array" ref="BC79">IF(OR(_xlfn.IFNA($A79,"")="", ROW()&lt;=3),"",$A79-_xlfn.XLOOKUP(BA79,International!$D$3:$D$2000,International!$A$3:A$2000,NA(),1,1))</f>
        <v/>
      </c>
      <c r="BD79" t="str" cm="1">
        <f t="array" ref="BD79">IF(OR(_xlfn.IFNA($A79,"")="", ROW()&lt;=3),"",$A79-_xlfn.XLOOKUP(AC79,International!$F$3:$F$2000,International!$A$3:A$2000,NA(),1,1))</f>
        <v/>
      </c>
      <c r="BE79" t="str" cm="1">
        <f t="array" ref="BE79">IF(OR(_xlfn.IFNA($A79,"")="", ROW()&lt;=3),"",$A79-_xlfn.XLOOKUP(BA79,International!$F$3:$F$2000,International!$A$3:A$2000,NA(),1,1))</f>
        <v/>
      </c>
    </row>
    <row r="80" spans="1:57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4"/>
        <v/>
      </c>
      <c r="AD80" t="str">
        <f t="shared" si="25"/>
        <v/>
      </c>
      <c r="AE80" t="str">
        <f t="shared" si="26"/>
        <v/>
      </c>
      <c r="AF80" s="5" t="str">
        <f t="shared" si="27"/>
        <v/>
      </c>
      <c r="AG80" t="str">
        <f t="shared" si="28"/>
        <v/>
      </c>
      <c r="AH80" t="str">
        <f t="shared" si="29"/>
        <v/>
      </c>
      <c r="AI80" t="str">
        <f t="shared" si="30"/>
        <v/>
      </c>
      <c r="AJ80" t="str">
        <f t="shared" si="31"/>
        <v/>
      </c>
      <c r="AK80" t="str">
        <f t="shared" si="32"/>
        <v/>
      </c>
      <c r="AL80" s="2" t="str">
        <f t="shared" si="33"/>
        <v/>
      </c>
      <c r="AM80" s="2" t="str">
        <f t="shared" si="34"/>
        <v/>
      </c>
      <c r="AN80" s="2" t="str">
        <f t="shared" si="35"/>
        <v/>
      </c>
      <c r="AO80" s="2" t="str">
        <f t="shared" si="36"/>
        <v/>
      </c>
      <c r="AP80" s="2" t="str">
        <f t="shared" si="37"/>
        <v/>
      </c>
      <c r="AQ80" s="2" t="str">
        <f t="shared" si="38"/>
        <v/>
      </c>
      <c r="AR80" s="2" t="str">
        <f t="shared" si="39"/>
        <v/>
      </c>
      <c r="AS80" s="2" t="str">
        <f t="shared" si="40"/>
        <v/>
      </c>
      <c r="AT80" s="2" t="str">
        <f t="shared" si="41"/>
        <v/>
      </c>
      <c r="AU80" s="2" t="str">
        <f t="shared" si="42"/>
        <v/>
      </c>
      <c r="AV80" s="3" t="str">
        <f t="shared" ca="1" si="43"/>
        <v/>
      </c>
      <c r="AW80" s="2" t="str">
        <f t="shared" si="44"/>
        <v/>
      </c>
      <c r="AX80" s="2" t="str">
        <f t="shared" si="45"/>
        <v/>
      </c>
      <c r="AY80" t="str">
        <f t="shared" si="46"/>
        <v/>
      </c>
      <c r="AZ80" t="str">
        <f t="shared" si="47"/>
        <v/>
      </c>
      <c r="BA80" s="3" t="str">
        <f>IF(_xlfn.IFNA($A80,"")="","",AC80/(Connfiguration!$B$1/1000000))</f>
        <v/>
      </c>
      <c r="BB80" t="str" cm="1">
        <f t="array" ref="BB80">IF(OR(_xlfn.IFNA($A80,"")="", ROW()&lt;=3),"",$A80-_xlfn.XLOOKUP(AC80,International!$C$3:$C$2000,International!$A$3:A$2000,NA(),1,1))</f>
        <v/>
      </c>
      <c r="BC80" t="str" cm="1">
        <f t="array" ref="BC80">IF(OR(_xlfn.IFNA($A80,"")="", ROW()&lt;=3),"",$A80-_xlfn.XLOOKUP(BA80,International!$D$3:$D$2000,International!$A$3:A$2000,NA(),1,1))</f>
        <v/>
      </c>
      <c r="BD80" t="str" cm="1">
        <f t="array" ref="BD80">IF(OR(_xlfn.IFNA($A80,"")="", ROW()&lt;=3),"",$A80-_xlfn.XLOOKUP(AC80,International!$F$3:$F$2000,International!$A$3:A$2000,NA(),1,1))</f>
        <v/>
      </c>
      <c r="BE80" t="str" cm="1">
        <f t="array" ref="BE80">IF(OR(_xlfn.IFNA($A80,"")="", ROW()&lt;=3),"",$A80-_xlfn.XLOOKUP(BA80,International!$F$3:$F$2000,International!$A$3:A$2000,NA(),1,1))</f>
        <v/>
      </c>
    </row>
    <row r="81" spans="1:57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4"/>
        <v/>
      </c>
      <c r="AD81" t="str">
        <f t="shared" si="25"/>
        <v/>
      </c>
      <c r="AE81" t="str">
        <f t="shared" si="26"/>
        <v/>
      </c>
      <c r="AF81" s="5" t="str">
        <f t="shared" si="27"/>
        <v/>
      </c>
      <c r="AG81" t="str">
        <f t="shared" si="28"/>
        <v/>
      </c>
      <c r="AH81" t="str">
        <f t="shared" si="29"/>
        <v/>
      </c>
      <c r="AI81" t="str">
        <f t="shared" si="30"/>
        <v/>
      </c>
      <c r="AJ81" t="str">
        <f t="shared" si="31"/>
        <v/>
      </c>
      <c r="AK81" t="str">
        <f t="shared" si="32"/>
        <v/>
      </c>
      <c r="AL81" s="2" t="str">
        <f t="shared" si="33"/>
        <v/>
      </c>
      <c r="AM81" s="2" t="str">
        <f t="shared" si="34"/>
        <v/>
      </c>
      <c r="AN81" s="2" t="str">
        <f t="shared" si="35"/>
        <v/>
      </c>
      <c r="AO81" s="2" t="str">
        <f t="shared" si="36"/>
        <v/>
      </c>
      <c r="AP81" s="2" t="str">
        <f t="shared" si="37"/>
        <v/>
      </c>
      <c r="AQ81" s="2" t="str">
        <f t="shared" si="38"/>
        <v/>
      </c>
      <c r="AR81" s="2" t="str">
        <f t="shared" si="39"/>
        <v/>
      </c>
      <c r="AS81" s="2" t="str">
        <f t="shared" si="40"/>
        <v/>
      </c>
      <c r="AT81" s="2" t="str">
        <f t="shared" si="41"/>
        <v/>
      </c>
      <c r="AU81" s="2" t="str">
        <f t="shared" si="42"/>
        <v/>
      </c>
      <c r="AV81" s="3" t="str">
        <f t="shared" ca="1" si="43"/>
        <v/>
      </c>
      <c r="AW81" s="2" t="str">
        <f t="shared" si="44"/>
        <v/>
      </c>
      <c r="AX81" s="2" t="str">
        <f t="shared" si="45"/>
        <v/>
      </c>
      <c r="AY81" t="str">
        <f t="shared" si="46"/>
        <v/>
      </c>
      <c r="AZ81" t="str">
        <f t="shared" si="47"/>
        <v/>
      </c>
      <c r="BA81" s="3" t="str">
        <f>IF(_xlfn.IFNA($A81,"")="","",AC81/(Connfiguration!$B$1/1000000))</f>
        <v/>
      </c>
      <c r="BB81" t="str" cm="1">
        <f t="array" ref="BB81">IF(OR(_xlfn.IFNA($A81,"")="", ROW()&lt;=3),"",$A81-_xlfn.XLOOKUP(AC81,International!$C$3:$C$2000,International!$A$3:A$2000,NA(),1,1))</f>
        <v/>
      </c>
      <c r="BC81" t="str" cm="1">
        <f t="array" ref="BC81">IF(OR(_xlfn.IFNA($A81,"")="", ROW()&lt;=3),"",$A81-_xlfn.XLOOKUP(BA81,International!$D$3:$D$2000,International!$A$3:A$2000,NA(),1,1))</f>
        <v/>
      </c>
      <c r="BD81" t="str" cm="1">
        <f t="array" ref="BD81">IF(OR(_xlfn.IFNA($A81,"")="", ROW()&lt;=3),"",$A81-_xlfn.XLOOKUP(AC81,International!$F$3:$F$2000,International!$A$3:A$2000,NA(),1,1))</f>
        <v/>
      </c>
      <c r="BE81" t="str" cm="1">
        <f t="array" ref="BE81">IF(OR(_xlfn.IFNA($A81,"")="", ROW()&lt;=3),"",$A81-_xlfn.XLOOKUP(BA81,International!$F$3:$F$2000,International!$A$3:A$2000,NA(),1,1))</f>
        <v/>
      </c>
    </row>
    <row r="82" spans="1:57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4"/>
        <v/>
      </c>
      <c r="AD82" t="str">
        <f t="shared" si="25"/>
        <v/>
      </c>
      <c r="AE82" t="str">
        <f t="shared" si="26"/>
        <v/>
      </c>
      <c r="AF82" s="5" t="str">
        <f t="shared" si="27"/>
        <v/>
      </c>
      <c r="AG82" t="str">
        <f t="shared" si="28"/>
        <v/>
      </c>
      <c r="AH82" t="str">
        <f t="shared" si="29"/>
        <v/>
      </c>
      <c r="AI82" t="str">
        <f t="shared" si="30"/>
        <v/>
      </c>
      <c r="AJ82" t="str">
        <f t="shared" si="31"/>
        <v/>
      </c>
      <c r="AK82" t="str">
        <f t="shared" si="32"/>
        <v/>
      </c>
      <c r="AL82" s="2" t="str">
        <f t="shared" si="33"/>
        <v/>
      </c>
      <c r="AM82" s="2" t="str">
        <f t="shared" si="34"/>
        <v/>
      </c>
      <c r="AN82" s="2" t="str">
        <f t="shared" si="35"/>
        <v/>
      </c>
      <c r="AO82" s="2" t="str">
        <f t="shared" si="36"/>
        <v/>
      </c>
      <c r="AP82" s="2" t="str">
        <f t="shared" si="37"/>
        <v/>
      </c>
      <c r="AQ82" s="2" t="str">
        <f t="shared" si="38"/>
        <v/>
      </c>
      <c r="AR82" s="2" t="str">
        <f t="shared" si="39"/>
        <v/>
      </c>
      <c r="AS82" s="2" t="str">
        <f t="shared" si="40"/>
        <v/>
      </c>
      <c r="AT82" s="2" t="str">
        <f t="shared" si="41"/>
        <v/>
      </c>
      <c r="AU82" s="2" t="str">
        <f t="shared" si="42"/>
        <v/>
      </c>
      <c r="AV82" s="3" t="str">
        <f t="shared" ca="1" si="43"/>
        <v/>
      </c>
      <c r="AW82" s="2" t="str">
        <f t="shared" si="44"/>
        <v/>
      </c>
      <c r="AX82" s="2" t="str">
        <f t="shared" si="45"/>
        <v/>
      </c>
      <c r="AY82" t="str">
        <f t="shared" si="46"/>
        <v/>
      </c>
      <c r="AZ82" t="str">
        <f t="shared" si="47"/>
        <v/>
      </c>
      <c r="BA82" s="3" t="str">
        <f>IF(_xlfn.IFNA($A82,"")="","",AC82/(Connfiguration!$B$1/1000000))</f>
        <v/>
      </c>
      <c r="BB82" t="str" cm="1">
        <f t="array" ref="BB82">IF(OR(_xlfn.IFNA($A82,"")="", ROW()&lt;=3),"",$A82-_xlfn.XLOOKUP(AC82,International!$C$3:$C$2000,International!$A$3:A$2000,NA(),1,1))</f>
        <v/>
      </c>
      <c r="BC82" t="str" cm="1">
        <f t="array" ref="BC82">IF(OR(_xlfn.IFNA($A82,"")="", ROW()&lt;=3),"",$A82-_xlfn.XLOOKUP(BA82,International!$D$3:$D$2000,International!$A$3:A$2000,NA(),1,1))</f>
        <v/>
      </c>
      <c r="BD82" t="str" cm="1">
        <f t="array" ref="BD82">IF(OR(_xlfn.IFNA($A82,"")="", ROW()&lt;=3),"",$A82-_xlfn.XLOOKUP(AC82,International!$F$3:$F$2000,International!$A$3:A$2000,NA(),1,1))</f>
        <v/>
      </c>
      <c r="BE82" t="str" cm="1">
        <f t="array" ref="BE82">IF(OR(_xlfn.IFNA($A82,"")="", ROW()&lt;=3),"",$A82-_xlfn.XLOOKUP(BA82,International!$F$3:$F$2000,International!$A$3:A$2000,NA(),1,1))</f>
        <v/>
      </c>
    </row>
    <row r="83" spans="1:57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4"/>
        <v/>
      </c>
      <c r="AD83" t="str">
        <f t="shared" si="25"/>
        <v/>
      </c>
      <c r="AE83" t="str">
        <f t="shared" si="26"/>
        <v/>
      </c>
      <c r="AF83" s="5" t="str">
        <f t="shared" si="27"/>
        <v/>
      </c>
      <c r="AG83" t="str">
        <f t="shared" si="28"/>
        <v/>
      </c>
      <c r="AH83" t="str">
        <f t="shared" si="29"/>
        <v/>
      </c>
      <c r="AI83" t="str">
        <f t="shared" si="30"/>
        <v/>
      </c>
      <c r="AJ83" t="str">
        <f t="shared" si="31"/>
        <v/>
      </c>
      <c r="AK83" t="str">
        <f t="shared" si="32"/>
        <v/>
      </c>
      <c r="AL83" s="2" t="str">
        <f t="shared" si="33"/>
        <v/>
      </c>
      <c r="AM83" s="2" t="str">
        <f t="shared" si="34"/>
        <v/>
      </c>
      <c r="AN83" s="2" t="str">
        <f t="shared" si="35"/>
        <v/>
      </c>
      <c r="AO83" s="2" t="str">
        <f t="shared" si="36"/>
        <v/>
      </c>
      <c r="AP83" s="2" t="str">
        <f t="shared" si="37"/>
        <v/>
      </c>
      <c r="AQ83" s="2" t="str">
        <f t="shared" si="38"/>
        <v/>
      </c>
      <c r="AR83" s="2" t="str">
        <f t="shared" si="39"/>
        <v/>
      </c>
      <c r="AS83" s="2" t="str">
        <f t="shared" si="40"/>
        <v/>
      </c>
      <c r="AT83" s="2" t="str">
        <f t="shared" si="41"/>
        <v/>
      </c>
      <c r="AU83" s="2" t="str">
        <f t="shared" si="42"/>
        <v/>
      </c>
      <c r="AV83" s="3" t="str">
        <f t="shared" ca="1" si="43"/>
        <v/>
      </c>
      <c r="AW83" s="2" t="str">
        <f t="shared" si="44"/>
        <v/>
      </c>
      <c r="AX83" s="2" t="str">
        <f t="shared" si="45"/>
        <v/>
      </c>
      <c r="AY83" t="str">
        <f t="shared" si="46"/>
        <v/>
      </c>
      <c r="AZ83" t="str">
        <f t="shared" si="47"/>
        <v/>
      </c>
      <c r="BA83" s="3" t="str">
        <f>IF(_xlfn.IFNA($A83,"")="","",AC83/(Connfiguration!$B$1/1000000))</f>
        <v/>
      </c>
      <c r="BB83" t="str" cm="1">
        <f t="array" ref="BB83">IF(OR(_xlfn.IFNA($A83,"")="", ROW()&lt;=3),"",$A83-_xlfn.XLOOKUP(AC83,International!$C$3:$C$2000,International!$A$3:A$2000,NA(),1,1))</f>
        <v/>
      </c>
      <c r="BC83" t="str" cm="1">
        <f t="array" ref="BC83">IF(OR(_xlfn.IFNA($A83,"")="", ROW()&lt;=3),"",$A83-_xlfn.XLOOKUP(BA83,International!$D$3:$D$2000,International!$A$3:A$2000,NA(),1,1))</f>
        <v/>
      </c>
      <c r="BD83" t="str" cm="1">
        <f t="array" ref="BD83">IF(OR(_xlfn.IFNA($A83,"")="", ROW()&lt;=3),"",$A83-_xlfn.XLOOKUP(AC83,International!$F$3:$F$2000,International!$A$3:A$2000,NA(),1,1))</f>
        <v/>
      </c>
      <c r="BE83" t="str" cm="1">
        <f t="array" ref="BE83">IF(OR(_xlfn.IFNA($A83,"")="", ROW()&lt;=3),"",$A83-_xlfn.XLOOKUP(BA83,International!$F$3:$F$2000,International!$A$3:A$2000,NA(),1,1))</f>
        <v/>
      </c>
    </row>
    <row r="84" spans="1:57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4"/>
        <v/>
      </c>
      <c r="AD84" t="str">
        <f t="shared" si="25"/>
        <v/>
      </c>
      <c r="AE84" t="str">
        <f t="shared" si="26"/>
        <v/>
      </c>
      <c r="AF84" s="5" t="str">
        <f t="shared" si="27"/>
        <v/>
      </c>
      <c r="AG84" t="str">
        <f t="shared" si="28"/>
        <v/>
      </c>
      <c r="AH84" t="str">
        <f t="shared" si="29"/>
        <v/>
      </c>
      <c r="AI84" t="str">
        <f t="shared" si="30"/>
        <v/>
      </c>
      <c r="AJ84" t="str">
        <f t="shared" si="31"/>
        <v/>
      </c>
      <c r="AK84" t="str">
        <f t="shared" si="32"/>
        <v/>
      </c>
      <c r="AL84" s="2" t="str">
        <f t="shared" si="33"/>
        <v/>
      </c>
      <c r="AM84" s="2" t="str">
        <f t="shared" si="34"/>
        <v/>
      </c>
      <c r="AN84" s="2" t="str">
        <f t="shared" si="35"/>
        <v/>
      </c>
      <c r="AO84" s="2" t="str">
        <f t="shared" si="36"/>
        <v/>
      </c>
      <c r="AP84" s="2" t="str">
        <f t="shared" si="37"/>
        <v/>
      </c>
      <c r="AQ84" s="2" t="str">
        <f t="shared" si="38"/>
        <v/>
      </c>
      <c r="AR84" s="2" t="str">
        <f t="shared" si="39"/>
        <v/>
      </c>
      <c r="AS84" s="2" t="str">
        <f t="shared" si="40"/>
        <v/>
      </c>
      <c r="AT84" s="2" t="str">
        <f t="shared" si="41"/>
        <v/>
      </c>
      <c r="AU84" s="2" t="str">
        <f t="shared" si="42"/>
        <v/>
      </c>
      <c r="AV84" s="3" t="str">
        <f t="shared" ca="1" si="43"/>
        <v/>
      </c>
      <c r="AW84" s="2" t="str">
        <f t="shared" si="44"/>
        <v/>
      </c>
      <c r="AX84" s="2" t="str">
        <f t="shared" si="45"/>
        <v/>
      </c>
      <c r="AY84" t="str">
        <f t="shared" si="46"/>
        <v/>
      </c>
      <c r="AZ84" t="str">
        <f t="shared" si="47"/>
        <v/>
      </c>
      <c r="BA84" s="3" t="str">
        <f>IF(_xlfn.IFNA($A84,"")="","",AC84/(Connfiguration!$B$1/1000000))</f>
        <v/>
      </c>
      <c r="BB84" t="str" cm="1">
        <f t="array" ref="BB84">IF(OR(_xlfn.IFNA($A84,"")="", ROW()&lt;=3),"",$A84-_xlfn.XLOOKUP(AC84,International!$C$3:$C$2000,International!$A$3:A$2000,NA(),1,1))</f>
        <v/>
      </c>
      <c r="BC84" t="str" cm="1">
        <f t="array" ref="BC84">IF(OR(_xlfn.IFNA($A84,"")="", ROW()&lt;=3),"",$A84-_xlfn.XLOOKUP(BA84,International!$D$3:$D$2000,International!$A$3:A$2000,NA(),1,1))</f>
        <v/>
      </c>
      <c r="BD84" t="str" cm="1">
        <f t="array" ref="BD84">IF(OR(_xlfn.IFNA($A84,"")="", ROW()&lt;=3),"",$A84-_xlfn.XLOOKUP(AC84,International!$F$3:$F$2000,International!$A$3:A$2000,NA(),1,1))</f>
        <v/>
      </c>
      <c r="BE84" t="str" cm="1">
        <f t="array" ref="BE84">IF(OR(_xlfn.IFNA($A84,"")="", ROW()&lt;=3),"",$A84-_xlfn.XLOOKUP(BA84,International!$F$3:$F$2000,International!$A$3:A$2000,NA(),1,1))</f>
        <v/>
      </c>
    </row>
    <row r="85" spans="1:57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4"/>
        <v/>
      </c>
      <c r="AD85" t="str">
        <f t="shared" si="25"/>
        <v/>
      </c>
      <c r="AE85" t="str">
        <f t="shared" si="26"/>
        <v/>
      </c>
      <c r="AF85" s="5" t="str">
        <f t="shared" si="27"/>
        <v/>
      </c>
      <c r="AG85" t="str">
        <f t="shared" si="28"/>
        <v/>
      </c>
      <c r="AH85" t="str">
        <f t="shared" si="29"/>
        <v/>
      </c>
      <c r="AI85" t="str">
        <f t="shared" si="30"/>
        <v/>
      </c>
      <c r="AJ85" t="str">
        <f t="shared" si="31"/>
        <v/>
      </c>
      <c r="AK85" t="str">
        <f t="shared" si="32"/>
        <v/>
      </c>
      <c r="AL85" s="2" t="str">
        <f t="shared" si="33"/>
        <v/>
      </c>
      <c r="AM85" s="2" t="str">
        <f t="shared" si="34"/>
        <v/>
      </c>
      <c r="AN85" s="2" t="str">
        <f t="shared" si="35"/>
        <v/>
      </c>
      <c r="AO85" s="2" t="str">
        <f t="shared" si="36"/>
        <v/>
      </c>
      <c r="AP85" s="2" t="str">
        <f t="shared" si="37"/>
        <v/>
      </c>
      <c r="AQ85" s="2" t="str">
        <f t="shared" si="38"/>
        <v/>
      </c>
      <c r="AR85" s="2" t="str">
        <f t="shared" si="39"/>
        <v/>
      </c>
      <c r="AS85" s="2" t="str">
        <f t="shared" si="40"/>
        <v/>
      </c>
      <c r="AT85" s="2" t="str">
        <f t="shared" si="41"/>
        <v/>
      </c>
      <c r="AU85" s="2" t="str">
        <f t="shared" si="42"/>
        <v/>
      </c>
      <c r="AV85" s="3" t="str">
        <f t="shared" ca="1" si="43"/>
        <v/>
      </c>
      <c r="AW85" s="2" t="str">
        <f t="shared" si="44"/>
        <v/>
      </c>
      <c r="AX85" s="2" t="str">
        <f t="shared" si="45"/>
        <v/>
      </c>
      <c r="AY85" t="str">
        <f t="shared" si="46"/>
        <v/>
      </c>
      <c r="AZ85" t="str">
        <f t="shared" si="47"/>
        <v/>
      </c>
      <c r="BA85" s="3" t="str">
        <f>IF(_xlfn.IFNA($A85,"")="","",AC85/(Connfiguration!$B$1/1000000))</f>
        <v/>
      </c>
      <c r="BB85" t="str" cm="1">
        <f t="array" ref="BB85">IF(OR(_xlfn.IFNA($A85,"")="", ROW()&lt;=3),"",$A85-_xlfn.XLOOKUP(AC85,International!$C$3:$C$2000,International!$A$3:A$2000,NA(),1,1))</f>
        <v/>
      </c>
      <c r="BC85" t="str" cm="1">
        <f t="array" ref="BC85">IF(OR(_xlfn.IFNA($A85,"")="", ROW()&lt;=3),"",$A85-_xlfn.XLOOKUP(BA85,International!$D$3:$D$2000,International!$A$3:A$2000,NA(),1,1))</f>
        <v/>
      </c>
      <c r="BD85" t="str" cm="1">
        <f t="array" ref="BD85">IF(OR(_xlfn.IFNA($A85,"")="", ROW()&lt;=3),"",$A85-_xlfn.XLOOKUP(AC85,International!$F$3:$F$2000,International!$A$3:A$2000,NA(),1,1))</f>
        <v/>
      </c>
      <c r="BE85" t="str" cm="1">
        <f t="array" ref="BE85">IF(OR(_xlfn.IFNA($A85,"")="", ROW()&lt;=3),"",$A85-_xlfn.XLOOKUP(BA85,International!$F$3:$F$2000,International!$A$3:A$2000,NA(),1,1))</f>
        <v/>
      </c>
    </row>
    <row r="86" spans="1:57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4"/>
        <v/>
      </c>
      <c r="AD86" t="str">
        <f t="shared" si="25"/>
        <v/>
      </c>
      <c r="AE86" t="str">
        <f t="shared" si="26"/>
        <v/>
      </c>
      <c r="AF86" s="5" t="str">
        <f t="shared" si="27"/>
        <v/>
      </c>
      <c r="AG86" t="str">
        <f t="shared" si="28"/>
        <v/>
      </c>
      <c r="AH86" t="str">
        <f t="shared" si="29"/>
        <v/>
      </c>
      <c r="AI86" t="str">
        <f t="shared" si="30"/>
        <v/>
      </c>
      <c r="AJ86" t="str">
        <f t="shared" si="31"/>
        <v/>
      </c>
      <c r="AK86" t="str">
        <f t="shared" si="32"/>
        <v/>
      </c>
      <c r="AL86" s="2" t="str">
        <f t="shared" si="33"/>
        <v/>
      </c>
      <c r="AM86" s="2" t="str">
        <f t="shared" si="34"/>
        <v/>
      </c>
      <c r="AN86" s="2" t="str">
        <f t="shared" si="35"/>
        <v/>
      </c>
      <c r="AO86" s="2" t="str">
        <f t="shared" si="36"/>
        <v/>
      </c>
      <c r="AP86" s="2" t="str">
        <f t="shared" si="37"/>
        <v/>
      </c>
      <c r="AQ86" s="2" t="str">
        <f t="shared" si="38"/>
        <v/>
      </c>
      <c r="AR86" s="2" t="str">
        <f t="shared" si="39"/>
        <v/>
      </c>
      <c r="AS86" s="2" t="str">
        <f t="shared" si="40"/>
        <v/>
      </c>
      <c r="AT86" s="2" t="str">
        <f t="shared" si="41"/>
        <v/>
      </c>
      <c r="AU86" s="2" t="str">
        <f t="shared" si="42"/>
        <v/>
      </c>
      <c r="AV86" s="3" t="str">
        <f t="shared" ca="1" si="43"/>
        <v/>
      </c>
      <c r="AW86" s="2" t="str">
        <f t="shared" si="44"/>
        <v/>
      </c>
      <c r="AX86" s="2" t="str">
        <f t="shared" si="45"/>
        <v/>
      </c>
      <c r="AY86" t="str">
        <f t="shared" si="46"/>
        <v/>
      </c>
      <c r="AZ86" t="str">
        <f t="shared" si="47"/>
        <v/>
      </c>
      <c r="BA86" s="3" t="str">
        <f>IF(_xlfn.IFNA($A86,"")="","",AC86/(Connfiguration!$B$1/1000000))</f>
        <v/>
      </c>
      <c r="BB86" t="str" cm="1">
        <f t="array" ref="BB86">IF(OR(_xlfn.IFNA($A86,"")="", ROW()&lt;=3),"",$A86-_xlfn.XLOOKUP(AC86,International!$C$3:$C$2000,International!$A$3:A$2000,NA(),1,1))</f>
        <v/>
      </c>
      <c r="BC86" t="str" cm="1">
        <f t="array" ref="BC86">IF(OR(_xlfn.IFNA($A86,"")="", ROW()&lt;=3),"",$A86-_xlfn.XLOOKUP(BA86,International!$D$3:$D$2000,International!$A$3:A$2000,NA(),1,1))</f>
        <v/>
      </c>
      <c r="BD86" t="str" cm="1">
        <f t="array" ref="BD86">IF(OR(_xlfn.IFNA($A86,"")="", ROW()&lt;=3),"",$A86-_xlfn.XLOOKUP(AC86,International!$F$3:$F$2000,International!$A$3:A$2000,NA(),1,1))</f>
        <v/>
      </c>
      <c r="BE86" t="str" cm="1">
        <f t="array" ref="BE86">IF(OR(_xlfn.IFNA($A86,"")="", ROW()&lt;=3),"",$A86-_xlfn.XLOOKUP(BA86,International!$F$3:$F$2000,International!$A$3:A$2000,NA(),1,1))</f>
        <v/>
      </c>
    </row>
    <row r="87" spans="1:57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4"/>
        <v/>
      </c>
      <c r="AD87" t="str">
        <f t="shared" si="25"/>
        <v/>
      </c>
      <c r="AE87" t="str">
        <f t="shared" si="26"/>
        <v/>
      </c>
      <c r="AF87" s="5" t="str">
        <f t="shared" si="27"/>
        <v/>
      </c>
      <c r="AG87" t="str">
        <f t="shared" si="28"/>
        <v/>
      </c>
      <c r="AH87" t="str">
        <f t="shared" si="29"/>
        <v/>
      </c>
      <c r="AI87" t="str">
        <f t="shared" si="30"/>
        <v/>
      </c>
      <c r="AJ87" t="str">
        <f t="shared" si="31"/>
        <v/>
      </c>
      <c r="AK87" t="str">
        <f t="shared" si="32"/>
        <v/>
      </c>
      <c r="AL87" s="2" t="str">
        <f t="shared" si="33"/>
        <v/>
      </c>
      <c r="AM87" s="2" t="str">
        <f t="shared" si="34"/>
        <v/>
      </c>
      <c r="AN87" s="2" t="str">
        <f t="shared" si="35"/>
        <v/>
      </c>
      <c r="AO87" s="2" t="str">
        <f t="shared" si="36"/>
        <v/>
      </c>
      <c r="AP87" s="2" t="str">
        <f t="shared" si="37"/>
        <v/>
      </c>
      <c r="AQ87" s="2" t="str">
        <f t="shared" si="38"/>
        <v/>
      </c>
      <c r="AR87" s="2" t="str">
        <f t="shared" si="39"/>
        <v/>
      </c>
      <c r="AS87" s="2" t="str">
        <f t="shared" si="40"/>
        <v/>
      </c>
      <c r="AT87" s="2" t="str">
        <f t="shared" si="41"/>
        <v/>
      </c>
      <c r="AU87" s="2" t="str">
        <f t="shared" si="42"/>
        <v/>
      </c>
      <c r="AV87" s="3" t="str">
        <f t="shared" ca="1" si="43"/>
        <v/>
      </c>
      <c r="AW87" s="2" t="str">
        <f t="shared" si="44"/>
        <v/>
      </c>
      <c r="AX87" s="2" t="str">
        <f t="shared" si="45"/>
        <v/>
      </c>
      <c r="AY87" t="str">
        <f t="shared" si="46"/>
        <v/>
      </c>
      <c r="AZ87" t="str">
        <f t="shared" si="47"/>
        <v/>
      </c>
      <c r="BA87" s="3" t="str">
        <f>IF(_xlfn.IFNA($A87,"")="","",AC87/(Connfiguration!$B$1/1000000))</f>
        <v/>
      </c>
      <c r="BB87" t="str" cm="1">
        <f t="array" ref="BB87">IF(OR(_xlfn.IFNA($A87,"")="", ROW()&lt;=3),"",$A87-_xlfn.XLOOKUP(AC87,International!$C$3:$C$2000,International!$A$3:A$2000,NA(),1,1))</f>
        <v/>
      </c>
      <c r="BC87" t="str" cm="1">
        <f t="array" ref="BC87">IF(OR(_xlfn.IFNA($A87,"")="", ROW()&lt;=3),"",$A87-_xlfn.XLOOKUP(BA87,International!$D$3:$D$2000,International!$A$3:A$2000,NA(),1,1))</f>
        <v/>
      </c>
      <c r="BD87" t="str" cm="1">
        <f t="array" ref="BD87">IF(OR(_xlfn.IFNA($A87,"")="", ROW()&lt;=3),"",$A87-_xlfn.XLOOKUP(AC87,International!$F$3:$F$2000,International!$A$3:A$2000,NA(),1,1))</f>
        <v/>
      </c>
      <c r="BE87" t="str" cm="1">
        <f t="array" ref="BE87">IF(OR(_xlfn.IFNA($A87,"")="", ROW()&lt;=3),"",$A87-_xlfn.XLOOKUP(BA87,International!$F$3:$F$2000,International!$A$3:A$2000,NA(),1,1))</f>
        <v/>
      </c>
    </row>
    <row r="88" spans="1:57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4"/>
        <v/>
      </c>
      <c r="AD88" t="str">
        <f t="shared" si="25"/>
        <v/>
      </c>
      <c r="AE88" t="str">
        <f t="shared" si="26"/>
        <v/>
      </c>
      <c r="AF88" s="5" t="str">
        <f t="shared" si="27"/>
        <v/>
      </c>
      <c r="AG88" t="str">
        <f t="shared" si="28"/>
        <v/>
      </c>
      <c r="AH88" t="str">
        <f t="shared" si="29"/>
        <v/>
      </c>
      <c r="AI88" t="str">
        <f t="shared" si="30"/>
        <v/>
      </c>
      <c r="AJ88" t="str">
        <f t="shared" si="31"/>
        <v/>
      </c>
      <c r="AK88" t="str">
        <f t="shared" si="32"/>
        <v/>
      </c>
      <c r="AL88" s="2" t="str">
        <f t="shared" si="33"/>
        <v/>
      </c>
      <c r="AM88" s="2" t="str">
        <f t="shared" si="34"/>
        <v/>
      </c>
      <c r="AN88" s="2" t="str">
        <f t="shared" si="35"/>
        <v/>
      </c>
      <c r="AO88" s="2" t="str">
        <f t="shared" si="36"/>
        <v/>
      </c>
      <c r="AP88" s="2" t="str">
        <f t="shared" si="37"/>
        <v/>
      </c>
      <c r="AQ88" s="2" t="str">
        <f t="shared" si="38"/>
        <v/>
      </c>
      <c r="AR88" s="2" t="str">
        <f t="shared" si="39"/>
        <v/>
      </c>
      <c r="AS88" s="2" t="str">
        <f t="shared" si="40"/>
        <v/>
      </c>
      <c r="AT88" s="2" t="str">
        <f t="shared" si="41"/>
        <v/>
      </c>
      <c r="AU88" s="2" t="str">
        <f t="shared" si="42"/>
        <v/>
      </c>
      <c r="AV88" s="3" t="str">
        <f t="shared" ca="1" si="43"/>
        <v/>
      </c>
      <c r="AW88" s="2" t="str">
        <f t="shared" si="44"/>
        <v/>
      </c>
      <c r="AX88" s="2" t="str">
        <f t="shared" si="45"/>
        <v/>
      </c>
      <c r="AY88" t="str">
        <f t="shared" si="46"/>
        <v/>
      </c>
      <c r="AZ88" t="str">
        <f t="shared" si="47"/>
        <v/>
      </c>
      <c r="BA88" s="3" t="str">
        <f>IF(_xlfn.IFNA($A88,"")="","",AC88/(Connfiguration!$B$1/1000000))</f>
        <v/>
      </c>
      <c r="BB88" t="str" cm="1">
        <f t="array" ref="BB88">IF(OR(_xlfn.IFNA($A88,"")="", ROW()&lt;=3),"",$A88-_xlfn.XLOOKUP(AC88,International!$C$3:$C$2000,International!$A$3:A$2000,NA(),1,1))</f>
        <v/>
      </c>
      <c r="BC88" t="str" cm="1">
        <f t="array" ref="BC88">IF(OR(_xlfn.IFNA($A88,"")="", ROW()&lt;=3),"",$A88-_xlfn.XLOOKUP(BA88,International!$D$3:$D$2000,International!$A$3:A$2000,NA(),1,1))</f>
        <v/>
      </c>
      <c r="BD88" t="str" cm="1">
        <f t="array" ref="BD88">IF(OR(_xlfn.IFNA($A88,"")="", ROW()&lt;=3),"",$A88-_xlfn.XLOOKUP(AC88,International!$F$3:$F$2000,International!$A$3:A$2000,NA(),1,1))</f>
        <v/>
      </c>
      <c r="BE88" t="str" cm="1">
        <f t="array" ref="BE88">IF(OR(_xlfn.IFNA($A88,"")="", ROW()&lt;=3),"",$A88-_xlfn.XLOOKUP(BA88,International!$F$3:$F$2000,International!$A$3:A$2000,NA(),1,1))</f>
        <v/>
      </c>
    </row>
    <row r="89" spans="1:57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4"/>
        <v/>
      </c>
      <c r="AD89" t="str">
        <f t="shared" si="25"/>
        <v/>
      </c>
      <c r="AE89" t="str">
        <f t="shared" si="26"/>
        <v/>
      </c>
      <c r="AF89" s="5" t="str">
        <f t="shared" si="27"/>
        <v/>
      </c>
      <c r="AG89" t="str">
        <f t="shared" si="28"/>
        <v/>
      </c>
      <c r="AH89" t="str">
        <f t="shared" si="29"/>
        <v/>
      </c>
      <c r="AI89" t="str">
        <f t="shared" si="30"/>
        <v/>
      </c>
      <c r="AJ89" t="str">
        <f t="shared" si="31"/>
        <v/>
      </c>
      <c r="AK89" t="str">
        <f t="shared" si="32"/>
        <v/>
      </c>
      <c r="AL89" s="2" t="str">
        <f t="shared" si="33"/>
        <v/>
      </c>
      <c r="AM89" s="2" t="str">
        <f t="shared" si="34"/>
        <v/>
      </c>
      <c r="AN89" s="2" t="str">
        <f t="shared" si="35"/>
        <v/>
      </c>
      <c r="AO89" s="2" t="str">
        <f t="shared" si="36"/>
        <v/>
      </c>
      <c r="AP89" s="2" t="str">
        <f t="shared" si="37"/>
        <v/>
      </c>
      <c r="AQ89" s="2" t="str">
        <f t="shared" si="38"/>
        <v/>
      </c>
      <c r="AR89" s="2" t="str">
        <f t="shared" si="39"/>
        <v/>
      </c>
      <c r="AS89" s="2" t="str">
        <f t="shared" si="40"/>
        <v/>
      </c>
      <c r="AT89" s="2" t="str">
        <f t="shared" si="41"/>
        <v/>
      </c>
      <c r="AU89" s="2" t="str">
        <f t="shared" si="42"/>
        <v/>
      </c>
      <c r="AV89" s="3" t="str">
        <f t="shared" ca="1" si="43"/>
        <v/>
      </c>
      <c r="AW89" s="2" t="str">
        <f t="shared" si="44"/>
        <v/>
      </c>
      <c r="AX89" s="2" t="str">
        <f t="shared" si="45"/>
        <v/>
      </c>
      <c r="AY89" t="str">
        <f t="shared" si="46"/>
        <v/>
      </c>
      <c r="AZ89" t="str">
        <f t="shared" si="47"/>
        <v/>
      </c>
      <c r="BA89" s="3" t="str">
        <f>IF(_xlfn.IFNA($A89,"")="","",AC89/(Connfiguration!$B$1/1000000))</f>
        <v/>
      </c>
      <c r="BB89" t="str" cm="1">
        <f t="array" ref="BB89">IF(OR(_xlfn.IFNA($A89,"")="", ROW()&lt;=3),"",$A89-_xlfn.XLOOKUP(AC89,International!$C$3:$C$2000,International!$A$3:A$2000,NA(),1,1))</f>
        <v/>
      </c>
      <c r="BC89" t="str" cm="1">
        <f t="array" ref="BC89">IF(OR(_xlfn.IFNA($A89,"")="", ROW()&lt;=3),"",$A89-_xlfn.XLOOKUP(BA89,International!$D$3:$D$2000,International!$A$3:A$2000,NA(),1,1))</f>
        <v/>
      </c>
      <c r="BD89" t="str" cm="1">
        <f t="array" ref="BD89">IF(OR(_xlfn.IFNA($A89,"")="", ROW()&lt;=3),"",$A89-_xlfn.XLOOKUP(AC89,International!$F$3:$F$2000,International!$A$3:A$2000,NA(),1,1))</f>
        <v/>
      </c>
      <c r="BE89" t="str" cm="1">
        <f t="array" ref="BE89">IF(OR(_xlfn.IFNA($A89,"")="", ROW()&lt;=3),"",$A89-_xlfn.XLOOKUP(BA89,International!$F$3:$F$2000,International!$A$3:A$2000,NA(),1,1))</f>
        <v/>
      </c>
    </row>
    <row r="90" spans="1:57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4"/>
        <v/>
      </c>
      <c r="AD90" t="str">
        <f t="shared" si="25"/>
        <v/>
      </c>
      <c r="AE90" t="str">
        <f t="shared" si="26"/>
        <v/>
      </c>
      <c r="AF90" s="5" t="str">
        <f t="shared" si="27"/>
        <v/>
      </c>
      <c r="AG90" t="str">
        <f t="shared" si="28"/>
        <v/>
      </c>
      <c r="AH90" t="str">
        <f t="shared" si="29"/>
        <v/>
      </c>
      <c r="AI90" t="str">
        <f t="shared" si="30"/>
        <v/>
      </c>
      <c r="AJ90" t="str">
        <f t="shared" si="31"/>
        <v/>
      </c>
      <c r="AK90" t="str">
        <f t="shared" si="32"/>
        <v/>
      </c>
      <c r="AL90" s="2" t="str">
        <f t="shared" si="33"/>
        <v/>
      </c>
      <c r="AM90" s="2" t="str">
        <f t="shared" si="34"/>
        <v/>
      </c>
      <c r="AN90" s="2" t="str">
        <f t="shared" si="35"/>
        <v/>
      </c>
      <c r="AO90" s="2" t="str">
        <f t="shared" si="36"/>
        <v/>
      </c>
      <c r="AP90" s="2" t="str">
        <f t="shared" si="37"/>
        <v/>
      </c>
      <c r="AQ90" s="2" t="str">
        <f t="shared" si="38"/>
        <v/>
      </c>
      <c r="AR90" s="2" t="str">
        <f t="shared" si="39"/>
        <v/>
      </c>
      <c r="AS90" s="2" t="str">
        <f t="shared" si="40"/>
        <v/>
      </c>
      <c r="AT90" s="2" t="str">
        <f t="shared" si="41"/>
        <v/>
      </c>
      <c r="AU90" s="2" t="str">
        <f t="shared" si="42"/>
        <v/>
      </c>
      <c r="AV90" s="3" t="str">
        <f t="shared" ca="1" si="43"/>
        <v/>
      </c>
      <c r="AW90" s="2" t="str">
        <f t="shared" si="44"/>
        <v/>
      </c>
      <c r="AX90" s="2" t="str">
        <f t="shared" si="45"/>
        <v/>
      </c>
      <c r="AY90" t="str">
        <f t="shared" si="46"/>
        <v/>
      </c>
      <c r="AZ90" t="str">
        <f t="shared" si="47"/>
        <v/>
      </c>
      <c r="BA90" s="3" t="str">
        <f>IF(_xlfn.IFNA($A90,"")="","",AC90/(Connfiguration!$B$1/1000000))</f>
        <v/>
      </c>
      <c r="BB90" t="str" cm="1">
        <f t="array" ref="BB90">IF(OR(_xlfn.IFNA($A90,"")="", ROW()&lt;=3),"",$A90-_xlfn.XLOOKUP(AC90,International!$C$3:$C$2000,International!$A$3:A$2000,NA(),1,1))</f>
        <v/>
      </c>
      <c r="BC90" t="str" cm="1">
        <f t="array" ref="BC90">IF(OR(_xlfn.IFNA($A90,"")="", ROW()&lt;=3),"",$A90-_xlfn.XLOOKUP(BA90,International!$D$3:$D$2000,International!$A$3:A$2000,NA(),1,1))</f>
        <v/>
      </c>
      <c r="BD90" t="str" cm="1">
        <f t="array" ref="BD90">IF(OR(_xlfn.IFNA($A90,"")="", ROW()&lt;=3),"",$A90-_xlfn.XLOOKUP(AC90,International!$F$3:$F$2000,International!$A$3:A$2000,NA(),1,1))</f>
        <v/>
      </c>
      <c r="BE90" t="str" cm="1">
        <f t="array" ref="BE90">IF(OR(_xlfn.IFNA($A90,"")="", ROW()&lt;=3),"",$A90-_xlfn.XLOOKUP(BA90,International!$F$3:$F$2000,International!$A$3:A$2000,NA(),1,1))</f>
        <v/>
      </c>
    </row>
    <row r="91" spans="1:57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4"/>
        <v/>
      </c>
      <c r="AD91" t="str">
        <f t="shared" si="25"/>
        <v/>
      </c>
      <c r="AE91" t="str">
        <f t="shared" si="26"/>
        <v/>
      </c>
      <c r="AF91" s="5" t="str">
        <f t="shared" si="27"/>
        <v/>
      </c>
      <c r="AG91" t="str">
        <f t="shared" si="28"/>
        <v/>
      </c>
      <c r="AH91" t="str">
        <f t="shared" si="29"/>
        <v/>
      </c>
      <c r="AI91" t="str">
        <f t="shared" si="30"/>
        <v/>
      </c>
      <c r="AJ91" t="str">
        <f t="shared" si="31"/>
        <v/>
      </c>
      <c r="AK91" t="str">
        <f t="shared" si="32"/>
        <v/>
      </c>
      <c r="AL91" s="2" t="str">
        <f t="shared" si="33"/>
        <v/>
      </c>
      <c r="AM91" s="2" t="str">
        <f t="shared" si="34"/>
        <v/>
      </c>
      <c r="AN91" s="2" t="str">
        <f t="shared" si="35"/>
        <v/>
      </c>
      <c r="AO91" s="2" t="str">
        <f t="shared" si="36"/>
        <v/>
      </c>
      <c r="AP91" s="2" t="str">
        <f t="shared" si="37"/>
        <v/>
      </c>
      <c r="AQ91" s="2" t="str">
        <f t="shared" si="38"/>
        <v/>
      </c>
      <c r="AR91" s="2" t="str">
        <f t="shared" si="39"/>
        <v/>
      </c>
      <c r="AS91" s="2" t="str">
        <f t="shared" si="40"/>
        <v/>
      </c>
      <c r="AT91" s="2" t="str">
        <f t="shared" si="41"/>
        <v/>
      </c>
      <c r="AU91" s="2" t="str">
        <f t="shared" si="42"/>
        <v/>
      </c>
      <c r="AV91" s="3" t="str">
        <f t="shared" ca="1" si="43"/>
        <v/>
      </c>
      <c r="AW91" s="2" t="str">
        <f t="shared" si="44"/>
        <v/>
      </c>
      <c r="AX91" s="2" t="str">
        <f t="shared" si="45"/>
        <v/>
      </c>
      <c r="AY91" t="str">
        <f t="shared" si="46"/>
        <v/>
      </c>
      <c r="AZ91" t="str">
        <f t="shared" si="47"/>
        <v/>
      </c>
      <c r="BA91" s="3" t="str">
        <f>IF(_xlfn.IFNA($A91,"")="","",AC91/(Connfiguration!$B$1/1000000))</f>
        <v/>
      </c>
      <c r="BB91" t="str" cm="1">
        <f t="array" ref="BB91">IF(OR(_xlfn.IFNA($A91,"")="", ROW()&lt;=3),"",$A91-_xlfn.XLOOKUP(AC91,International!$C$3:$C$2000,International!$A$3:A$2000,NA(),1,1))</f>
        <v/>
      </c>
      <c r="BC91" t="str" cm="1">
        <f t="array" ref="BC91">IF(OR(_xlfn.IFNA($A91,"")="", ROW()&lt;=3),"",$A91-_xlfn.XLOOKUP(BA91,International!$D$3:$D$2000,International!$A$3:A$2000,NA(),1,1))</f>
        <v/>
      </c>
      <c r="BD91" t="str" cm="1">
        <f t="array" ref="BD91">IF(OR(_xlfn.IFNA($A91,"")="", ROW()&lt;=3),"",$A91-_xlfn.XLOOKUP(AC91,International!$F$3:$F$2000,International!$A$3:A$2000,NA(),1,1))</f>
        <v/>
      </c>
      <c r="BE91" t="str" cm="1">
        <f t="array" ref="BE91">IF(OR(_xlfn.IFNA($A91,"")="", ROW()&lt;=3),"",$A91-_xlfn.XLOOKUP(BA91,International!$F$3:$F$2000,International!$A$3:A$2000,NA(),1,1))</f>
        <v/>
      </c>
    </row>
    <row r="92" spans="1:57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4"/>
        <v/>
      </c>
      <c r="AD92" t="str">
        <f t="shared" si="25"/>
        <v/>
      </c>
      <c r="AE92" t="str">
        <f t="shared" si="26"/>
        <v/>
      </c>
      <c r="AF92" s="5" t="str">
        <f t="shared" si="27"/>
        <v/>
      </c>
      <c r="AG92" t="str">
        <f t="shared" si="28"/>
        <v/>
      </c>
      <c r="AH92" t="str">
        <f t="shared" si="29"/>
        <v/>
      </c>
      <c r="AI92" t="str">
        <f t="shared" si="30"/>
        <v/>
      </c>
      <c r="AJ92" t="str">
        <f t="shared" si="31"/>
        <v/>
      </c>
      <c r="AK92" t="str">
        <f t="shared" si="32"/>
        <v/>
      </c>
      <c r="AL92" s="2" t="str">
        <f t="shared" si="33"/>
        <v/>
      </c>
      <c r="AM92" s="2" t="str">
        <f t="shared" si="34"/>
        <v/>
      </c>
      <c r="AN92" s="2" t="str">
        <f t="shared" si="35"/>
        <v/>
      </c>
      <c r="AO92" s="2" t="str">
        <f t="shared" si="36"/>
        <v/>
      </c>
      <c r="AP92" s="2" t="str">
        <f t="shared" si="37"/>
        <v/>
      </c>
      <c r="AQ92" s="2" t="str">
        <f t="shared" si="38"/>
        <v/>
      </c>
      <c r="AR92" s="2" t="str">
        <f t="shared" si="39"/>
        <v/>
      </c>
      <c r="AS92" s="2" t="str">
        <f t="shared" si="40"/>
        <v/>
      </c>
      <c r="AT92" s="2" t="str">
        <f t="shared" si="41"/>
        <v/>
      </c>
      <c r="AU92" s="2" t="str">
        <f t="shared" si="42"/>
        <v/>
      </c>
      <c r="AV92" s="3" t="str">
        <f t="shared" ca="1" si="43"/>
        <v/>
      </c>
      <c r="AW92" s="2" t="str">
        <f t="shared" si="44"/>
        <v/>
      </c>
      <c r="AX92" s="2" t="str">
        <f t="shared" si="45"/>
        <v/>
      </c>
      <c r="AY92" t="str">
        <f t="shared" si="46"/>
        <v/>
      </c>
      <c r="AZ92" t="str">
        <f t="shared" si="47"/>
        <v/>
      </c>
      <c r="BA92" s="3" t="str">
        <f>IF(_xlfn.IFNA($A92,"")="","",AC92/(Connfiguration!$B$1/1000000))</f>
        <v/>
      </c>
      <c r="BB92" t="str" cm="1">
        <f t="array" ref="BB92">IF(OR(_xlfn.IFNA($A92,"")="", ROW()&lt;=3),"",$A92-_xlfn.XLOOKUP(AC92,International!$C$3:$C$2000,International!$A$3:A$2000,NA(),1,1))</f>
        <v/>
      </c>
      <c r="BC92" t="str" cm="1">
        <f t="array" ref="BC92">IF(OR(_xlfn.IFNA($A92,"")="", ROW()&lt;=3),"",$A92-_xlfn.XLOOKUP(BA92,International!$D$3:$D$2000,International!$A$3:A$2000,NA(),1,1))</f>
        <v/>
      </c>
      <c r="BD92" t="str" cm="1">
        <f t="array" ref="BD92">IF(OR(_xlfn.IFNA($A92,"")="", ROW()&lt;=3),"",$A92-_xlfn.XLOOKUP(AC92,International!$F$3:$F$2000,International!$A$3:A$2000,NA(),1,1))</f>
        <v/>
      </c>
      <c r="BE92" t="str" cm="1">
        <f t="array" ref="BE92">IF(OR(_xlfn.IFNA($A92,"")="", ROW()&lt;=3),"",$A92-_xlfn.XLOOKUP(BA92,International!$F$3:$F$2000,International!$A$3:A$2000,NA(),1,1))</f>
        <v/>
      </c>
    </row>
    <row r="93" spans="1:57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4"/>
        <v/>
      </c>
      <c r="AD93" t="str">
        <f t="shared" si="25"/>
        <v/>
      </c>
      <c r="AE93" t="str">
        <f t="shared" si="26"/>
        <v/>
      </c>
      <c r="AF93" s="5" t="str">
        <f t="shared" si="27"/>
        <v/>
      </c>
      <c r="AG93" t="str">
        <f t="shared" si="28"/>
        <v/>
      </c>
      <c r="AH93" t="str">
        <f t="shared" si="29"/>
        <v/>
      </c>
      <c r="AI93" t="str">
        <f t="shared" si="30"/>
        <v/>
      </c>
      <c r="AJ93" t="str">
        <f t="shared" si="31"/>
        <v/>
      </c>
      <c r="AK93" t="str">
        <f t="shared" si="32"/>
        <v/>
      </c>
      <c r="AL93" s="2" t="str">
        <f t="shared" si="33"/>
        <v/>
      </c>
      <c r="AM93" s="2" t="str">
        <f t="shared" si="34"/>
        <v/>
      </c>
      <c r="AN93" s="2" t="str">
        <f t="shared" si="35"/>
        <v/>
      </c>
      <c r="AO93" s="2" t="str">
        <f t="shared" si="36"/>
        <v/>
      </c>
      <c r="AP93" s="2" t="str">
        <f t="shared" si="37"/>
        <v/>
      </c>
      <c r="AQ93" s="2" t="str">
        <f t="shared" si="38"/>
        <v/>
      </c>
      <c r="AR93" s="2" t="str">
        <f t="shared" si="39"/>
        <v/>
      </c>
      <c r="AS93" s="2" t="str">
        <f t="shared" si="40"/>
        <v/>
      </c>
      <c r="AT93" s="2" t="str">
        <f t="shared" si="41"/>
        <v/>
      </c>
      <c r="AU93" s="2" t="str">
        <f t="shared" si="42"/>
        <v/>
      </c>
      <c r="AV93" s="3" t="str">
        <f t="shared" ca="1" si="43"/>
        <v/>
      </c>
      <c r="AW93" s="2" t="str">
        <f t="shared" si="44"/>
        <v/>
      </c>
      <c r="AX93" s="2" t="str">
        <f t="shared" si="45"/>
        <v/>
      </c>
      <c r="AY93" t="str">
        <f t="shared" si="46"/>
        <v/>
      </c>
      <c r="AZ93" t="str">
        <f t="shared" si="47"/>
        <v/>
      </c>
      <c r="BA93" s="3" t="str">
        <f>IF(_xlfn.IFNA($A93,"")="","",AC93/(Connfiguration!$B$1/1000000))</f>
        <v/>
      </c>
      <c r="BB93" t="str" cm="1">
        <f t="array" ref="BB93">IF(OR(_xlfn.IFNA($A93,"")="", ROW()&lt;=3),"",$A93-_xlfn.XLOOKUP(AC93,International!$C$3:$C$2000,International!$A$3:A$2000,NA(),1,1))</f>
        <v/>
      </c>
      <c r="BC93" t="str" cm="1">
        <f t="array" ref="BC93">IF(OR(_xlfn.IFNA($A93,"")="", ROW()&lt;=3),"",$A93-_xlfn.XLOOKUP(BA93,International!$D$3:$D$2000,International!$A$3:A$2000,NA(),1,1))</f>
        <v/>
      </c>
      <c r="BD93" t="str" cm="1">
        <f t="array" ref="BD93">IF(OR(_xlfn.IFNA($A93,"")="", ROW()&lt;=3),"",$A93-_xlfn.XLOOKUP(AC93,International!$F$3:$F$2000,International!$A$3:A$2000,NA(),1,1))</f>
        <v/>
      </c>
      <c r="BE93" t="str" cm="1">
        <f t="array" ref="BE93">IF(OR(_xlfn.IFNA($A93,"")="", ROW()&lt;=3),"",$A93-_xlfn.XLOOKUP(BA93,International!$F$3:$F$2000,International!$A$3:A$2000,NA(),1,1))</f>
        <v/>
      </c>
    </row>
    <row r="94" spans="1:57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4"/>
        <v/>
      </c>
      <c r="AD94" t="str">
        <f t="shared" si="25"/>
        <v/>
      </c>
      <c r="AE94" t="str">
        <f t="shared" si="26"/>
        <v/>
      </c>
      <c r="AF94" s="5" t="str">
        <f t="shared" si="27"/>
        <v/>
      </c>
      <c r="AG94" t="str">
        <f t="shared" si="28"/>
        <v/>
      </c>
      <c r="AH94" t="str">
        <f t="shared" si="29"/>
        <v/>
      </c>
      <c r="AI94" t="str">
        <f t="shared" si="30"/>
        <v/>
      </c>
      <c r="AJ94" t="str">
        <f t="shared" si="31"/>
        <v/>
      </c>
      <c r="AK94" t="str">
        <f t="shared" si="32"/>
        <v/>
      </c>
      <c r="AL94" s="2" t="str">
        <f t="shared" si="33"/>
        <v/>
      </c>
      <c r="AM94" s="2" t="str">
        <f t="shared" si="34"/>
        <v/>
      </c>
      <c r="AN94" s="2" t="str">
        <f t="shared" si="35"/>
        <v/>
      </c>
      <c r="AO94" s="2" t="str">
        <f t="shared" si="36"/>
        <v/>
      </c>
      <c r="AP94" s="2" t="str">
        <f t="shared" si="37"/>
        <v/>
      </c>
      <c r="AQ94" s="2" t="str">
        <f t="shared" si="38"/>
        <v/>
      </c>
      <c r="AR94" s="2" t="str">
        <f t="shared" si="39"/>
        <v/>
      </c>
      <c r="AS94" s="2" t="str">
        <f t="shared" si="40"/>
        <v/>
      </c>
      <c r="AT94" s="2" t="str">
        <f t="shared" si="41"/>
        <v/>
      </c>
      <c r="AU94" s="2" t="str">
        <f t="shared" si="42"/>
        <v/>
      </c>
      <c r="AV94" s="3" t="str">
        <f t="shared" ca="1" si="43"/>
        <v/>
      </c>
      <c r="AW94" s="2" t="str">
        <f t="shared" si="44"/>
        <v/>
      </c>
      <c r="AX94" s="2" t="str">
        <f t="shared" si="45"/>
        <v/>
      </c>
      <c r="AY94" t="str">
        <f t="shared" si="46"/>
        <v/>
      </c>
      <c r="AZ94" t="str">
        <f t="shared" si="47"/>
        <v/>
      </c>
      <c r="BA94" s="3" t="str">
        <f>IF(_xlfn.IFNA($A94,"")="","",AC94/(Connfiguration!$B$1/1000000))</f>
        <v/>
      </c>
      <c r="BB94" t="str" cm="1">
        <f t="array" ref="BB94">IF(OR(_xlfn.IFNA($A94,"")="", ROW()&lt;=3),"",$A94-_xlfn.XLOOKUP(AC94,International!$C$3:$C$2000,International!$A$3:A$2000,NA(),1,1))</f>
        <v/>
      </c>
      <c r="BC94" t="str" cm="1">
        <f t="array" ref="BC94">IF(OR(_xlfn.IFNA($A94,"")="", ROW()&lt;=3),"",$A94-_xlfn.XLOOKUP(BA94,International!$D$3:$D$2000,International!$A$3:A$2000,NA(),1,1))</f>
        <v/>
      </c>
      <c r="BD94" t="str" cm="1">
        <f t="array" ref="BD94">IF(OR(_xlfn.IFNA($A94,"")="", ROW()&lt;=3),"",$A94-_xlfn.XLOOKUP(AC94,International!$F$3:$F$2000,International!$A$3:A$2000,NA(),1,1))</f>
        <v/>
      </c>
      <c r="BE94" t="str" cm="1">
        <f t="array" ref="BE94">IF(OR(_xlfn.IFNA($A94,"")="", ROW()&lt;=3),"",$A94-_xlfn.XLOOKUP(BA94,International!$F$3:$F$2000,International!$A$3:A$2000,NA(),1,1))</f>
        <v/>
      </c>
    </row>
    <row r="95" spans="1:57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4"/>
        <v/>
      </c>
      <c r="AD95" t="str">
        <f t="shared" si="25"/>
        <v/>
      </c>
      <c r="AE95" t="str">
        <f t="shared" si="26"/>
        <v/>
      </c>
      <c r="AF95" s="5" t="str">
        <f t="shared" si="27"/>
        <v/>
      </c>
      <c r="AG95" t="str">
        <f t="shared" si="28"/>
        <v/>
      </c>
      <c r="AH95" t="str">
        <f t="shared" si="29"/>
        <v/>
      </c>
      <c r="AI95" t="str">
        <f t="shared" si="30"/>
        <v/>
      </c>
      <c r="AJ95" t="str">
        <f t="shared" si="31"/>
        <v/>
      </c>
      <c r="AK95" t="str">
        <f t="shared" si="32"/>
        <v/>
      </c>
      <c r="AL95" s="2" t="str">
        <f t="shared" si="33"/>
        <v/>
      </c>
      <c r="AM95" s="2" t="str">
        <f t="shared" si="34"/>
        <v/>
      </c>
      <c r="AN95" s="2" t="str">
        <f t="shared" si="35"/>
        <v/>
      </c>
      <c r="AO95" s="2" t="str">
        <f t="shared" si="36"/>
        <v/>
      </c>
      <c r="AP95" s="2" t="str">
        <f t="shared" si="37"/>
        <v/>
      </c>
      <c r="AQ95" s="2" t="str">
        <f t="shared" si="38"/>
        <v/>
      </c>
      <c r="AR95" s="2" t="str">
        <f t="shared" si="39"/>
        <v/>
      </c>
      <c r="AS95" s="2" t="str">
        <f t="shared" si="40"/>
        <v/>
      </c>
      <c r="AT95" s="2" t="str">
        <f t="shared" si="41"/>
        <v/>
      </c>
      <c r="AU95" s="2" t="str">
        <f t="shared" si="42"/>
        <v/>
      </c>
      <c r="AV95" s="3" t="str">
        <f t="shared" ca="1" si="43"/>
        <v/>
      </c>
      <c r="AW95" s="2" t="str">
        <f t="shared" si="44"/>
        <v/>
      </c>
      <c r="AX95" s="2" t="str">
        <f t="shared" si="45"/>
        <v/>
      </c>
      <c r="AY95" t="str">
        <f t="shared" si="46"/>
        <v/>
      </c>
      <c r="AZ95" t="str">
        <f t="shared" si="47"/>
        <v/>
      </c>
      <c r="BA95" s="3" t="str">
        <f>IF(_xlfn.IFNA($A95,"")="","",AC95/(Connfiguration!$B$1/1000000))</f>
        <v/>
      </c>
      <c r="BB95" t="str" cm="1">
        <f t="array" ref="BB95">IF(OR(_xlfn.IFNA($A95,"")="", ROW()&lt;=3),"",$A95-_xlfn.XLOOKUP(AC95,International!$C$3:$C$2000,International!$A$3:A$2000,NA(),1,1))</f>
        <v/>
      </c>
      <c r="BC95" t="str" cm="1">
        <f t="array" ref="BC95">IF(OR(_xlfn.IFNA($A95,"")="", ROW()&lt;=3),"",$A95-_xlfn.XLOOKUP(BA95,International!$D$3:$D$2000,International!$A$3:A$2000,NA(),1,1))</f>
        <v/>
      </c>
      <c r="BD95" t="str" cm="1">
        <f t="array" ref="BD95">IF(OR(_xlfn.IFNA($A95,"")="", ROW()&lt;=3),"",$A95-_xlfn.XLOOKUP(AC95,International!$F$3:$F$2000,International!$A$3:A$2000,NA(),1,1))</f>
        <v/>
      </c>
      <c r="BE95" t="str" cm="1">
        <f t="array" ref="BE95">IF(OR(_xlfn.IFNA($A95,"")="", ROW()&lt;=3),"",$A95-_xlfn.XLOOKUP(BA95,International!$F$3:$F$2000,International!$A$3:A$2000,NA(),1,1))</f>
        <v/>
      </c>
    </row>
    <row r="96" spans="1:57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4"/>
        <v/>
      </c>
      <c r="AD96" t="str">
        <f t="shared" si="25"/>
        <v/>
      </c>
      <c r="AE96" t="str">
        <f t="shared" si="26"/>
        <v/>
      </c>
      <c r="AF96" s="5" t="str">
        <f t="shared" si="27"/>
        <v/>
      </c>
      <c r="AG96" t="str">
        <f t="shared" si="28"/>
        <v/>
      </c>
      <c r="AH96" t="str">
        <f t="shared" si="29"/>
        <v/>
      </c>
      <c r="AI96" t="str">
        <f t="shared" si="30"/>
        <v/>
      </c>
      <c r="AJ96" t="str">
        <f t="shared" si="31"/>
        <v/>
      </c>
      <c r="AK96" t="str">
        <f t="shared" si="32"/>
        <v/>
      </c>
      <c r="AL96" s="2" t="str">
        <f t="shared" si="33"/>
        <v/>
      </c>
      <c r="AM96" s="2" t="str">
        <f t="shared" si="34"/>
        <v/>
      </c>
      <c r="AN96" s="2" t="str">
        <f t="shared" si="35"/>
        <v/>
      </c>
      <c r="AO96" s="2" t="str">
        <f t="shared" si="36"/>
        <v/>
      </c>
      <c r="AP96" s="2" t="str">
        <f t="shared" si="37"/>
        <v/>
      </c>
      <c r="AQ96" s="2" t="str">
        <f t="shared" si="38"/>
        <v/>
      </c>
      <c r="AR96" s="2" t="str">
        <f t="shared" si="39"/>
        <v/>
      </c>
      <c r="AS96" s="2" t="str">
        <f t="shared" si="40"/>
        <v/>
      </c>
      <c r="AT96" s="2" t="str">
        <f t="shared" si="41"/>
        <v/>
      </c>
      <c r="AU96" s="2" t="str">
        <f t="shared" si="42"/>
        <v/>
      </c>
      <c r="AV96" s="3" t="str">
        <f t="shared" ca="1" si="43"/>
        <v/>
      </c>
      <c r="AW96" s="2" t="str">
        <f t="shared" si="44"/>
        <v/>
      </c>
      <c r="AX96" s="2" t="str">
        <f t="shared" si="45"/>
        <v/>
      </c>
      <c r="AY96" t="str">
        <f t="shared" si="46"/>
        <v/>
      </c>
      <c r="AZ96" t="str">
        <f t="shared" si="47"/>
        <v/>
      </c>
      <c r="BA96" s="3" t="str">
        <f>IF(_xlfn.IFNA($A96,"")="","",AC96/(Connfiguration!$B$1/1000000))</f>
        <v/>
      </c>
      <c r="BB96" t="str" cm="1">
        <f t="array" ref="BB96">IF(OR(_xlfn.IFNA($A96,"")="", ROW()&lt;=3),"",$A96-_xlfn.XLOOKUP(AC96,International!$C$3:$C$2000,International!$A$3:A$2000,NA(),1,1))</f>
        <v/>
      </c>
      <c r="BC96" t="str" cm="1">
        <f t="array" ref="BC96">IF(OR(_xlfn.IFNA($A96,"")="", ROW()&lt;=3),"",$A96-_xlfn.XLOOKUP(BA96,International!$D$3:$D$2000,International!$A$3:A$2000,NA(),1,1))</f>
        <v/>
      </c>
      <c r="BD96" t="str" cm="1">
        <f t="array" ref="BD96">IF(OR(_xlfn.IFNA($A96,"")="", ROW()&lt;=3),"",$A96-_xlfn.XLOOKUP(AC96,International!$F$3:$F$2000,International!$A$3:A$2000,NA(),1,1))</f>
        <v/>
      </c>
      <c r="BE96" t="str" cm="1">
        <f t="array" ref="BE96">IF(OR(_xlfn.IFNA($A96,"")="", ROW()&lt;=3),"",$A96-_xlfn.XLOOKUP(BA96,International!$F$3:$F$2000,International!$A$3:A$2000,NA(),1,1))</f>
        <v/>
      </c>
    </row>
    <row r="97" spans="1:57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4"/>
        <v/>
      </c>
      <c r="AD97" t="str">
        <f t="shared" si="25"/>
        <v/>
      </c>
      <c r="AE97" t="str">
        <f t="shared" si="26"/>
        <v/>
      </c>
      <c r="AF97" s="5" t="str">
        <f t="shared" si="27"/>
        <v/>
      </c>
      <c r="AG97" t="str">
        <f t="shared" si="28"/>
        <v/>
      </c>
      <c r="AH97" t="str">
        <f t="shared" si="29"/>
        <v/>
      </c>
      <c r="AI97" t="str">
        <f t="shared" si="30"/>
        <v/>
      </c>
      <c r="AJ97" t="str">
        <f t="shared" si="31"/>
        <v/>
      </c>
      <c r="AK97" t="str">
        <f t="shared" si="32"/>
        <v/>
      </c>
      <c r="AL97" s="2" t="str">
        <f t="shared" si="33"/>
        <v/>
      </c>
      <c r="AM97" s="2" t="str">
        <f t="shared" si="34"/>
        <v/>
      </c>
      <c r="AN97" s="2" t="str">
        <f t="shared" si="35"/>
        <v/>
      </c>
      <c r="AO97" s="2" t="str">
        <f t="shared" si="36"/>
        <v/>
      </c>
      <c r="AP97" s="2" t="str">
        <f t="shared" si="37"/>
        <v/>
      </c>
      <c r="AQ97" s="2" t="str">
        <f t="shared" si="38"/>
        <v/>
      </c>
      <c r="AR97" s="2" t="str">
        <f t="shared" si="39"/>
        <v/>
      </c>
      <c r="AS97" s="2" t="str">
        <f t="shared" si="40"/>
        <v/>
      </c>
      <c r="AT97" s="2" t="str">
        <f t="shared" si="41"/>
        <v/>
      </c>
      <c r="AU97" s="2" t="str">
        <f t="shared" si="42"/>
        <v/>
      </c>
      <c r="AV97" s="3" t="str">
        <f t="shared" ca="1" si="43"/>
        <v/>
      </c>
      <c r="AW97" s="2" t="str">
        <f t="shared" si="44"/>
        <v/>
      </c>
      <c r="AX97" s="2" t="str">
        <f t="shared" si="45"/>
        <v/>
      </c>
      <c r="AY97" t="str">
        <f t="shared" si="46"/>
        <v/>
      </c>
      <c r="AZ97" t="str">
        <f t="shared" si="47"/>
        <v/>
      </c>
      <c r="BA97" s="3" t="str">
        <f>IF(_xlfn.IFNA($A97,"")="","",AC97/(Connfiguration!$B$1/1000000))</f>
        <v/>
      </c>
      <c r="BB97" t="str" cm="1">
        <f t="array" ref="BB97">IF(OR(_xlfn.IFNA($A97,"")="", ROW()&lt;=3),"",$A97-_xlfn.XLOOKUP(AC97,International!$C$3:$C$2000,International!$A$3:A$2000,NA(),1,1))</f>
        <v/>
      </c>
      <c r="BC97" t="str" cm="1">
        <f t="array" ref="BC97">IF(OR(_xlfn.IFNA($A97,"")="", ROW()&lt;=3),"",$A97-_xlfn.XLOOKUP(BA97,International!$D$3:$D$2000,International!$A$3:A$2000,NA(),1,1))</f>
        <v/>
      </c>
      <c r="BD97" t="str" cm="1">
        <f t="array" ref="BD97">IF(OR(_xlfn.IFNA($A97,"")="", ROW()&lt;=3),"",$A97-_xlfn.XLOOKUP(AC97,International!$F$3:$F$2000,International!$A$3:A$2000,NA(),1,1))</f>
        <v/>
      </c>
      <c r="BE97" t="str" cm="1">
        <f t="array" ref="BE97">IF(OR(_xlfn.IFNA($A97,"")="", ROW()&lt;=3),"",$A97-_xlfn.XLOOKUP(BA97,International!$F$3:$F$2000,International!$A$3:A$2000,NA(),1,1))</f>
        <v/>
      </c>
    </row>
    <row r="98" spans="1:57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4"/>
        <v/>
      </c>
      <c r="AD98" t="str">
        <f t="shared" si="25"/>
        <v/>
      </c>
      <c r="AE98" t="str">
        <f t="shared" si="26"/>
        <v/>
      </c>
      <c r="AF98" s="5" t="str">
        <f t="shared" si="27"/>
        <v/>
      </c>
      <c r="AG98" t="str">
        <f t="shared" si="28"/>
        <v/>
      </c>
      <c r="AH98" t="str">
        <f t="shared" si="29"/>
        <v/>
      </c>
      <c r="AI98" t="str">
        <f t="shared" si="30"/>
        <v/>
      </c>
      <c r="AJ98" t="str">
        <f t="shared" si="31"/>
        <v/>
      </c>
      <c r="AK98" t="str">
        <f t="shared" si="32"/>
        <v/>
      </c>
      <c r="AL98" s="2" t="str">
        <f t="shared" si="33"/>
        <v/>
      </c>
      <c r="AM98" s="2" t="str">
        <f t="shared" si="34"/>
        <v/>
      </c>
      <c r="AN98" s="2" t="str">
        <f t="shared" si="35"/>
        <v/>
      </c>
      <c r="AO98" s="2" t="str">
        <f t="shared" si="36"/>
        <v/>
      </c>
      <c r="AP98" s="2" t="str">
        <f t="shared" si="37"/>
        <v/>
      </c>
      <c r="AQ98" s="2" t="str">
        <f t="shared" si="38"/>
        <v/>
      </c>
      <c r="AR98" s="2" t="str">
        <f t="shared" si="39"/>
        <v/>
      </c>
      <c r="AS98" s="2" t="str">
        <f t="shared" si="40"/>
        <v/>
      </c>
      <c r="AT98" s="2" t="str">
        <f t="shared" si="41"/>
        <v/>
      </c>
      <c r="AU98" s="2" t="str">
        <f t="shared" si="42"/>
        <v/>
      </c>
      <c r="AV98" s="3" t="str">
        <f t="shared" ca="1" si="43"/>
        <v/>
      </c>
      <c r="AW98" s="2" t="str">
        <f t="shared" si="44"/>
        <v/>
      </c>
      <c r="AX98" s="2" t="str">
        <f t="shared" si="45"/>
        <v/>
      </c>
      <c r="AY98" t="str">
        <f t="shared" si="46"/>
        <v/>
      </c>
      <c r="AZ98" t="str">
        <f t="shared" si="47"/>
        <v/>
      </c>
      <c r="BA98" s="3" t="str">
        <f>IF(_xlfn.IFNA($A98,"")="","",AC98/(Connfiguration!$B$1/1000000))</f>
        <v/>
      </c>
      <c r="BB98" t="str" cm="1">
        <f t="array" ref="BB98">IF(OR(_xlfn.IFNA($A98,"")="", ROW()&lt;=3),"",$A98-_xlfn.XLOOKUP(AC98,International!$C$3:$C$2000,International!$A$3:A$2000,NA(),1,1))</f>
        <v/>
      </c>
      <c r="BC98" t="str" cm="1">
        <f t="array" ref="BC98">IF(OR(_xlfn.IFNA($A98,"")="", ROW()&lt;=3),"",$A98-_xlfn.XLOOKUP(BA98,International!$D$3:$D$2000,International!$A$3:A$2000,NA(),1,1))</f>
        <v/>
      </c>
      <c r="BD98" t="str" cm="1">
        <f t="array" ref="BD98">IF(OR(_xlfn.IFNA($A98,"")="", ROW()&lt;=3),"",$A98-_xlfn.XLOOKUP(AC98,International!$F$3:$F$2000,International!$A$3:A$2000,NA(),1,1))</f>
        <v/>
      </c>
      <c r="BE98" t="str" cm="1">
        <f t="array" ref="BE98">IF(OR(_xlfn.IFNA($A98,"")="", ROW()&lt;=3),"",$A98-_xlfn.XLOOKUP(BA98,International!$F$3:$F$2000,International!$A$3:A$2000,NA(),1,1))</f>
        <v/>
      </c>
    </row>
    <row r="99" spans="1:57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4"/>
        <v/>
      </c>
      <c r="AD99" t="str">
        <f t="shared" si="25"/>
        <v/>
      </c>
      <c r="AE99" t="str">
        <f t="shared" si="26"/>
        <v/>
      </c>
      <c r="AF99" s="5" t="str">
        <f t="shared" si="27"/>
        <v/>
      </c>
      <c r="AG99" t="str">
        <f t="shared" si="28"/>
        <v/>
      </c>
      <c r="AH99" t="str">
        <f t="shared" si="29"/>
        <v/>
      </c>
      <c r="AI99" t="str">
        <f t="shared" si="30"/>
        <v/>
      </c>
      <c r="AJ99" t="str">
        <f t="shared" si="31"/>
        <v/>
      </c>
      <c r="AK99" t="str">
        <f t="shared" si="32"/>
        <v/>
      </c>
      <c r="AL99" s="2" t="str">
        <f t="shared" si="33"/>
        <v/>
      </c>
      <c r="AM99" s="2" t="str">
        <f t="shared" si="34"/>
        <v/>
      </c>
      <c r="AN99" s="2" t="str">
        <f t="shared" si="35"/>
        <v/>
      </c>
      <c r="AO99" s="2" t="str">
        <f t="shared" si="36"/>
        <v/>
      </c>
      <c r="AP99" s="2" t="str">
        <f t="shared" si="37"/>
        <v/>
      </c>
      <c r="AQ99" s="2" t="str">
        <f t="shared" si="38"/>
        <v/>
      </c>
      <c r="AR99" s="2" t="str">
        <f t="shared" si="39"/>
        <v/>
      </c>
      <c r="AS99" s="2" t="str">
        <f t="shared" si="40"/>
        <v/>
      </c>
      <c r="AT99" s="2" t="str">
        <f t="shared" si="41"/>
        <v/>
      </c>
      <c r="AU99" s="2" t="str">
        <f t="shared" si="42"/>
        <v/>
      </c>
      <c r="AV99" s="3" t="str">
        <f t="shared" ca="1" si="43"/>
        <v/>
      </c>
      <c r="AW99" s="2" t="str">
        <f t="shared" si="44"/>
        <v/>
      </c>
      <c r="AX99" s="2" t="str">
        <f t="shared" si="45"/>
        <v/>
      </c>
      <c r="AY99" t="str">
        <f t="shared" si="46"/>
        <v/>
      </c>
      <c r="AZ99" t="str">
        <f t="shared" si="47"/>
        <v/>
      </c>
      <c r="BA99" s="3" t="str">
        <f>IF(_xlfn.IFNA($A99,"")="","",AC99/(Connfiguration!$B$1/1000000))</f>
        <v/>
      </c>
      <c r="BB99" t="str" cm="1">
        <f t="array" ref="BB99">IF(OR(_xlfn.IFNA($A99,"")="", ROW()&lt;=3),"",$A99-_xlfn.XLOOKUP(AC99,International!$C$3:$C$2000,International!$A$3:A$2000,NA(),1,1))</f>
        <v/>
      </c>
      <c r="BC99" t="str" cm="1">
        <f t="array" ref="BC99">IF(OR(_xlfn.IFNA($A99,"")="", ROW()&lt;=3),"",$A99-_xlfn.XLOOKUP(BA99,International!$D$3:$D$2000,International!$A$3:A$2000,NA(),1,1))</f>
        <v/>
      </c>
      <c r="BD99" t="str" cm="1">
        <f t="array" ref="BD99">IF(OR(_xlfn.IFNA($A99,"")="", ROW()&lt;=3),"",$A99-_xlfn.XLOOKUP(AC99,International!$F$3:$F$2000,International!$A$3:A$2000,NA(),1,1))</f>
        <v/>
      </c>
      <c r="BE99" t="str" cm="1">
        <f t="array" ref="BE99">IF(OR(_xlfn.IFNA($A99,"")="", ROW()&lt;=3),"",$A99-_xlfn.XLOOKUP(BA99,International!$F$3:$F$2000,International!$A$3:A$2000,NA(),1,1))</f>
        <v/>
      </c>
    </row>
    <row r="100" spans="1:57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4"/>
        <v/>
      </c>
      <c r="AD100" t="str">
        <f t="shared" si="25"/>
        <v/>
      </c>
      <c r="AE100" t="str">
        <f t="shared" si="26"/>
        <v/>
      </c>
      <c r="AF100" s="5" t="str">
        <f t="shared" si="27"/>
        <v/>
      </c>
      <c r="AG100" t="str">
        <f t="shared" si="28"/>
        <v/>
      </c>
      <c r="AH100" t="str">
        <f t="shared" si="29"/>
        <v/>
      </c>
      <c r="AI100" t="str">
        <f t="shared" si="30"/>
        <v/>
      </c>
      <c r="AJ100" t="str">
        <f t="shared" si="31"/>
        <v/>
      </c>
      <c r="AK100" t="str">
        <f t="shared" si="32"/>
        <v/>
      </c>
      <c r="AL100" s="2" t="str">
        <f t="shared" si="33"/>
        <v/>
      </c>
      <c r="AM100" s="2" t="str">
        <f t="shared" si="34"/>
        <v/>
      </c>
      <c r="AN100" s="2" t="str">
        <f t="shared" si="35"/>
        <v/>
      </c>
      <c r="AO100" s="2" t="str">
        <f t="shared" si="36"/>
        <v/>
      </c>
      <c r="AP100" s="2" t="str">
        <f t="shared" si="37"/>
        <v/>
      </c>
      <c r="AQ100" s="2" t="str">
        <f t="shared" si="38"/>
        <v/>
      </c>
      <c r="AR100" s="2" t="str">
        <f t="shared" si="39"/>
        <v/>
      </c>
      <c r="AS100" s="2" t="str">
        <f t="shared" si="40"/>
        <v/>
      </c>
      <c r="AT100" s="2" t="str">
        <f t="shared" si="41"/>
        <v/>
      </c>
      <c r="AU100" s="2" t="str">
        <f t="shared" si="42"/>
        <v/>
      </c>
      <c r="AV100" s="3" t="str">
        <f t="shared" ca="1" si="43"/>
        <v/>
      </c>
      <c r="AW100" s="2" t="str">
        <f t="shared" si="44"/>
        <v/>
      </c>
      <c r="AX100" s="2" t="str">
        <f t="shared" si="45"/>
        <v/>
      </c>
      <c r="AY100" t="str">
        <f t="shared" si="46"/>
        <v/>
      </c>
      <c r="AZ100" t="str">
        <f t="shared" si="47"/>
        <v/>
      </c>
      <c r="BA100" s="3" t="str">
        <f>IF(_xlfn.IFNA($A100,"")="","",AC100/(Connfiguration!$B$1/1000000))</f>
        <v/>
      </c>
      <c r="BB100" t="str" cm="1">
        <f t="array" ref="BB100">IF(OR(_xlfn.IFNA($A100,"")="", ROW()&lt;=3),"",$A100-_xlfn.XLOOKUP(AC100,International!$C$3:$C$2000,International!$A$3:A$2000,NA(),1,1))</f>
        <v/>
      </c>
      <c r="BC100" t="str" cm="1">
        <f t="array" ref="BC100">IF(OR(_xlfn.IFNA($A100,"")="", ROW()&lt;=3),"",$A100-_xlfn.XLOOKUP(BA100,International!$D$3:$D$2000,International!$A$3:A$2000,NA(),1,1))</f>
        <v/>
      </c>
      <c r="BD100" t="str" cm="1">
        <f t="array" ref="BD100">IF(OR(_xlfn.IFNA($A100,"")="", ROW()&lt;=3),"",$A100-_xlfn.XLOOKUP(AC100,International!$F$3:$F$2000,International!$A$3:A$2000,NA(),1,1))</f>
        <v/>
      </c>
      <c r="BE100" t="str" cm="1">
        <f t="array" ref="BE100">IF(OR(_xlfn.IFNA($A100,"")="", ROW()&lt;=3),"",$A100-_xlfn.XLOOKUP(BA100,International!$F$3:$F$2000,International!$A$3:A$2000,NA(),1,1))</f>
        <v/>
      </c>
    </row>
    <row r="101" spans="1:57" x14ac:dyDescent="0.2">
      <c r="A101" s="1"/>
    </row>
    <row r="102" spans="1:57" x14ac:dyDescent="0.2">
      <c r="A102" s="1"/>
    </row>
    <row r="103" spans="1:57" x14ac:dyDescent="0.2">
      <c r="A103" s="1"/>
    </row>
    <row r="104" spans="1:57" x14ac:dyDescent="0.2">
      <c r="A104" s="1"/>
    </row>
    <row r="105" spans="1:57" x14ac:dyDescent="0.2">
      <c r="A105" s="1"/>
    </row>
    <row r="106" spans="1:57" x14ac:dyDescent="0.2">
      <c r="A106" s="1"/>
    </row>
    <row r="107" spans="1:57" x14ac:dyDescent="0.2">
      <c r="A107" s="1"/>
    </row>
    <row r="108" spans="1:57" x14ac:dyDescent="0.2">
      <c r="A108" s="1"/>
    </row>
    <row r="109" spans="1:57" x14ac:dyDescent="0.2">
      <c r="A109" s="1"/>
    </row>
    <row r="110" spans="1:57" x14ac:dyDescent="0.2">
      <c r="A110" s="1"/>
    </row>
    <row r="111" spans="1:57" x14ac:dyDescent="0.2">
      <c r="A111" s="1"/>
    </row>
    <row r="112" spans="1:57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6">
    <mergeCell ref="BB1:BC1"/>
    <mergeCell ref="BD1:BE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  <mergeCell ref="AY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B50" activePane="bottomRight" state="frozen"/>
      <selection activeCell="A2" sqref="A2"/>
      <selection pane="topRight" activeCell="B2" sqref="B2"/>
      <selection pane="bottomLeft" activeCell="A3" sqref="A3"/>
      <selection pane="bottomRight" activeCell="J73" sqref="J73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2</v>
      </c>
      <c r="C11">
        <f t="shared" si="0"/>
        <v>2</v>
      </c>
      <c r="D11" s="3">
        <f>IF($A11="","",C11/(Connfiguration!$B$2/1000000))</f>
        <v>3.313477540072949E-2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2</v>
      </c>
      <c r="D12" s="3">
        <f>IF($A12="","",C12/(Connfiguration!$B$2/1000000))</f>
        <v>3.313477540072949E-2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2</v>
      </c>
      <c r="D13" s="3">
        <f>IF($A13="","",C13/(Connfiguration!$B$2/1000000))</f>
        <v>3.313477540072949E-2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2</v>
      </c>
      <c r="D14" s="3">
        <f>IF($A14="","",C14/(Connfiguration!$B$2/1000000))</f>
        <v>3.313477540072949E-2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2</v>
      </c>
      <c r="D15" s="3">
        <f>IF($A15="","",C15/(Connfiguration!$B$2/1000000))</f>
        <v>3.313477540072949E-2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2</v>
      </c>
      <c r="D16" s="3">
        <f>IF($A16="","",C16/(Connfiguration!$B$2/1000000))</f>
        <v>3.313477540072949E-2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3</v>
      </c>
      <c r="D17" s="3">
        <f>IF($A17="","",C17/(Connfiguration!$B$2/1000000))</f>
        <v>4.9702163101094231E-2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3</v>
      </c>
      <c r="D18" s="3">
        <f>IF($A18="","",C18/(Connfiguration!$B$2/1000000))</f>
        <v>4.9702163101094231E-2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3</v>
      </c>
      <c r="D19" s="3">
        <f>IF($A19="","",C19/(Connfiguration!$B$2/1000000))</f>
        <v>4.9702163101094231E-2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3</v>
      </c>
      <c r="D20" s="3">
        <f>IF($A20="","",C20/(Connfiguration!$B$2/1000000))</f>
        <v>4.9702163101094231E-2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3</v>
      </c>
      <c r="D21" s="3">
        <f>IF($A21="","",C21/(Connfiguration!$B$2/1000000))</f>
        <v>4.9702163101094231E-2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3</v>
      </c>
      <c r="D22" s="3">
        <f>IF($A22="","",C22/(Connfiguration!$B$2/1000000))</f>
        <v>4.9702163101094231E-2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3</v>
      </c>
      <c r="D23" s="3">
        <f>IF($A23="","",C23/(Connfiguration!$B$2/1000000))</f>
        <v>4.9702163101094231E-2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3</v>
      </c>
      <c r="D24" s="3">
        <f>IF($A24="","",C24/(Connfiguration!$B$2/1000000))</f>
        <v>4.9702163101094231E-2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3</v>
      </c>
      <c r="D25" s="3">
        <f>IF($A25="","",C25/(Connfiguration!$B$2/1000000))</f>
        <v>4.9702163101094231E-2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3</v>
      </c>
      <c r="D26" s="3">
        <f>IF($A26="","",C26/(Connfiguration!$B$2/1000000))</f>
        <v>4.9702163101094231E-2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3</v>
      </c>
      <c r="D27" s="3">
        <f>IF($A27="","",C27/(Connfiguration!$B$2/1000000))</f>
        <v>4.9702163101094231E-2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3</v>
      </c>
      <c r="D28" s="3">
        <f>IF($A28="","",C28/(Connfiguration!$B$2/1000000))</f>
        <v>4.9702163101094231E-2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3</v>
      </c>
      <c r="D29" s="3">
        <f>IF($A29="","",C29/(Connfiguration!$B$2/1000000))</f>
        <v>4.9702163101094231E-2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3</v>
      </c>
      <c r="D30" s="3">
        <f>IF($A30="","",C30/(Connfiguration!$B$2/1000000))</f>
        <v>4.9702163101094231E-2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3</v>
      </c>
      <c r="D31" s="3">
        <f>IF($A31="","",C31/(Connfiguration!$B$2/1000000))</f>
        <v>4.9702163101094231E-2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20</v>
      </c>
      <c r="D32" s="3">
        <f>IF($A32="","",C32/(Connfiguration!$B$2/1000000))</f>
        <v>0.33134775400729488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79</v>
      </c>
      <c r="D33" s="3">
        <f>IF($A33="","",C33/(Connfiguration!$B$2/1000000))</f>
        <v>1.3088236283288148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150</v>
      </c>
      <c r="D34" s="3">
        <f>IF($A34="","",C34/(Connfiguration!$B$2/1000000))</f>
        <v>2.4851081550547116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227</v>
      </c>
      <c r="D35" s="3">
        <f>IF($A35="","",C35/(Connfiguration!$B$2/1000000))</f>
        <v>3.7607970079827968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320</v>
      </c>
      <c r="D36" s="3">
        <f>IF($A36="","",C36/(Connfiguration!$B$2/1000000))</f>
        <v>5.3015640641167181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445</v>
      </c>
      <c r="D37" s="3">
        <f>IF($A37="","",C37/(Connfiguration!$B$2/1000000))</f>
        <v>7.3724875266623107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650</v>
      </c>
      <c r="D38" s="3">
        <f>IF($A38="","",C38/(Connfiguration!$B$2/1000000))</f>
        <v>10.768802005237083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888</v>
      </c>
      <c r="D39" s="3">
        <f>IF($A39="","",C39/(Connfiguration!$B$2/1000000))</f>
        <v>14.711840277923892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1128</v>
      </c>
      <c r="D40" s="3">
        <f>IF($A40="","",C40/(Connfiguration!$B$2/1000000))</f>
        <v>18.688013326011433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1694</v>
      </c>
      <c r="D41" s="3">
        <f>IF($A41="","",C41/(Connfiguration!$B$2/1000000))</f>
        <v>28.065154764417876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2036</v>
      </c>
      <c r="D42" s="3">
        <f>IF($A42="","",C42/(Connfiguration!$B$2/1000000))</f>
        <v>33.731201357942616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2502</v>
      </c>
      <c r="D43" s="3">
        <f>IF($A43="","",C43/(Connfiguration!$B$2/1000000))</f>
        <v>41.451604026312587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3089</v>
      </c>
      <c r="D44" s="3">
        <f>IF($A44="","",C44/(Connfiguration!$B$2/1000000))</f>
        <v>51.176660606426694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3858</v>
      </c>
      <c r="D45" s="3">
        <f>IF($A45="","",C45/(Connfiguration!$B$2/1000000))</f>
        <v>63.916981748007181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4636</v>
      </c>
      <c r="D46" s="3">
        <f>IF($A46="","",C46/(Connfiguration!$B$2/1000000))</f>
        <v>76.806409378890947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5882</v>
      </c>
      <c r="D47" s="3">
        <f>IF($A47="","",C47/(Connfiguration!$B$2/1000000))</f>
        <v>97.449374453545417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7374</v>
      </c>
      <c r="D48" s="3">
        <f>IF($A48="","",C48/(Connfiguration!$B$2/1000000))</f>
        <v>122.16791690248962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1797</v>
      </c>
      <c r="C49">
        <f t="shared" si="0"/>
        <v>9171</v>
      </c>
      <c r="D49" s="3">
        <f>IF($A49="","",C49/(Connfiguration!$B$2/1000000))</f>
        <v>151.93951260004508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10148</v>
      </c>
      <c r="D50" s="3">
        <f>IF($A50="","",C50/(Connfiguration!$B$2/1000000))</f>
        <v>168.12585038330141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12461</v>
      </c>
      <c r="D51" s="3">
        <f>IF($A51="","",C51/(Connfiguration!$B$2/1000000))</f>
        <v>206.44621813424507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15112</v>
      </c>
      <c r="D52" s="3">
        <f>IF($A52="","",C52/(Connfiguration!$B$2/1000000))</f>
        <v>250.36636292791201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2547</v>
      </c>
      <c r="C53">
        <f t="shared" si="0"/>
        <v>17659</v>
      </c>
      <c r="D53" s="3">
        <f>IF($A53="","",C53/(Connfiguration!$B$2/1000000))</f>
        <v>292.56349940074102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21156</v>
      </c>
      <c r="D54" s="3">
        <f>IF($A54="","",C54/(Connfiguration!$B$2/1000000))</f>
        <v>350.49965418891651</v>
      </c>
      <c r="E54">
        <v>838</v>
      </c>
      <c r="F54">
        <f t="shared" si="1"/>
        <v>4499</v>
      </c>
      <c r="G54" s="3">
        <f>IF($A54="","",F54/(Connfiguration!$B$3/1000000))</f>
        <v>67.080171167007109</v>
      </c>
    </row>
    <row r="55" spans="1:7" x14ac:dyDescent="0.2">
      <c r="A55" s="1">
        <v>43905</v>
      </c>
      <c r="B55">
        <v>3590</v>
      </c>
      <c r="C55">
        <f t="shared" si="0"/>
        <v>24746</v>
      </c>
      <c r="D55" s="3">
        <f>IF($A55="","",C55/(Connfiguration!$B$2/1000000))</f>
        <v>409.97657603322597</v>
      </c>
      <c r="E55">
        <v>924</v>
      </c>
      <c r="F55">
        <f t="shared" si="1"/>
        <v>5423</v>
      </c>
      <c r="G55" s="3">
        <f>IF($A55="","",F55/(Connfiguration!$B$3/1000000))</f>
        <v>80.857027837003685</v>
      </c>
    </row>
    <row r="56" spans="1:7" x14ac:dyDescent="0.2">
      <c r="A56" s="1">
        <v>43906</v>
      </c>
      <c r="B56">
        <v>3233</v>
      </c>
      <c r="C56">
        <f t="shared" si="0"/>
        <v>27979</v>
      </c>
      <c r="D56" s="3">
        <f>IF($A56="","",C56/(Connfiguration!$B$2/1000000))</f>
        <v>463.53894046850519</v>
      </c>
      <c r="E56">
        <v>1210</v>
      </c>
      <c r="F56">
        <f t="shared" si="1"/>
        <v>6633</v>
      </c>
      <c r="G56" s="3">
        <f>IF($A56="","",F56/(Connfiguration!$B$3/1000000))</f>
        <v>98.8981496667611</v>
      </c>
    </row>
    <row r="57" spans="1:7" x14ac:dyDescent="0.2">
      <c r="A57" s="1">
        <v>43907</v>
      </c>
      <c r="B57">
        <v>3526</v>
      </c>
      <c r="C57">
        <f t="shared" si="0"/>
        <v>31505</v>
      </c>
      <c r="D57" s="3">
        <f>IF($A57="","",C57/(Connfiguration!$B$2/1000000))</f>
        <v>521.95554949999121</v>
      </c>
      <c r="E57">
        <v>1097</v>
      </c>
      <c r="F57">
        <f t="shared" si="1"/>
        <v>7730</v>
      </c>
      <c r="G57" s="3">
        <f>IF($A57="","",F57/(Connfiguration!$B$3/1000000))</f>
        <v>115.25443945787174</v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26"/>
  <sheetViews>
    <sheetView tabSelected="1" topLeftCell="A15" zoomScaleNormal="150" zoomScaleSheetLayoutView="100" workbookViewId="0">
      <selection activeCell="C27" sqref="C2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98</v>
      </c>
    </row>
    <row r="14" spans="1:3" x14ac:dyDescent="0.2">
      <c r="C14" t="s">
        <v>99</v>
      </c>
    </row>
    <row r="15" spans="1:3" x14ac:dyDescent="0.2">
      <c r="C15" t="s">
        <v>100</v>
      </c>
    </row>
    <row r="16" spans="1:3" x14ac:dyDescent="0.2">
      <c r="C16" t="s">
        <v>101</v>
      </c>
    </row>
    <row r="17" spans="1:3" x14ac:dyDescent="0.2">
      <c r="C17" t="s">
        <v>102</v>
      </c>
    </row>
    <row r="18" spans="1:3" x14ac:dyDescent="0.2">
      <c r="C18" t="s">
        <v>103</v>
      </c>
    </row>
    <row r="19" spans="1:3" x14ac:dyDescent="0.2">
      <c r="B19">
        <v>3</v>
      </c>
      <c r="C19" t="s">
        <v>104</v>
      </c>
    </row>
    <row r="20" spans="1:3" x14ac:dyDescent="0.2">
      <c r="B20">
        <v>4</v>
      </c>
      <c r="C20" t="s">
        <v>105</v>
      </c>
    </row>
    <row r="21" spans="1:3" x14ac:dyDescent="0.2">
      <c r="A21" s="1">
        <v>43906</v>
      </c>
      <c r="B21">
        <v>1</v>
      </c>
      <c r="C21" t="s">
        <v>108</v>
      </c>
    </row>
    <row r="22" spans="1:3" x14ac:dyDescent="0.2">
      <c r="C22" t="s">
        <v>109</v>
      </c>
    </row>
    <row r="23" spans="1:3" x14ac:dyDescent="0.2">
      <c r="C23" t="s">
        <v>110</v>
      </c>
    </row>
    <row r="24" spans="1:3" x14ac:dyDescent="0.2">
      <c r="A24" s="1">
        <v>43907</v>
      </c>
      <c r="B24">
        <v>1</v>
      </c>
      <c r="C24" t="s">
        <v>111</v>
      </c>
    </row>
    <row r="25" spans="1:3" x14ac:dyDescent="0.2">
      <c r="A25" s="1">
        <v>43908</v>
      </c>
      <c r="B25">
        <v>1</v>
      </c>
      <c r="C25" t="s">
        <v>113</v>
      </c>
    </row>
    <row r="26" spans="1:3" x14ac:dyDescent="0.2">
      <c r="C2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baseColWidth="10" defaultColWidth="10.83203125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National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2020-03-18T11:10:48Z</dcterms:modified>
</cp:coreProperties>
</file>