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M simulator" sheetId="1" r:id="rId4"/>
    <sheet state="visible" name="JPetStore" sheetId="2" r:id="rId5"/>
    <sheet state="visible" name="iTrust" sheetId="3" r:id="rId6"/>
    <sheet state="visible" name="ATMSim extension" sheetId="4" r:id="rId7"/>
    <sheet state="visible" name="JPet extension" sheetId="5" r:id="rId8"/>
    <sheet state="visible" name="iTrust extension" sheetId="6" r:id="rId9"/>
    <sheet state="visible" name="Charts" sheetId="7" r:id="rId10"/>
    <sheet state="visible" name="Benchmarks" sheetId="8" r:id="rId11"/>
  </sheets>
  <definedNames/>
  <calcPr/>
</workbook>
</file>

<file path=xl/sharedStrings.xml><?xml version="1.0" encoding="utf-8"?>
<sst xmlns="http://schemas.openxmlformats.org/spreadsheetml/2006/main" count="3709" uniqueCount="441">
  <si>
    <t>Marcus</t>
  </si>
  <si>
    <t>Patrik</t>
  </si>
  <si>
    <t>Conclusion</t>
  </si>
  <si>
    <t>Constraint</t>
  </si>
  <si>
    <t>Class</t>
  </si>
  <si>
    <t>Line nbr</t>
  </si>
  <si>
    <t>SecArchUnit</t>
  </si>
  <si>
    <t>SonarQube</t>
  </si>
  <si>
    <t>PMD</t>
  </si>
  <si>
    <t>Comment</t>
  </si>
  <si>
    <t>POSITIVE</t>
  </si>
  <si>
    <t>NEGATIVE</t>
  </si>
  <si>
    <t>atm.physical.CardReader</t>
  </si>
  <si>
    <t>TP</t>
  </si>
  <si>
    <t>atm.physical.CashDispenser</t>
  </si>
  <si>
    <t>atm.physical.NetworkToBank</t>
  </si>
  <si>
    <t>FP</t>
  </si>
  <si>
    <t>atm.transaction.Transaction</t>
  </si>
  <si>
    <t>FN</t>
  </si>
  <si>
    <t>Precision</t>
  </si>
  <si>
    <t>Recall</t>
  </si>
  <si>
    <t>banking.Receipt</t>
  </si>
  <si>
    <t>atm.Session</t>
  </si>
  <si>
    <t>atm.physical.OperatorPanel</t>
  </si>
  <si>
    <t>False Positives</t>
  </si>
  <si>
    <t>atm.transaction.Deposit</t>
  </si>
  <si>
    <t>extends sending point; this should be okay</t>
  </si>
  <si>
    <t>Concepts/annotations applied, both in initial agreement and disagreement</t>
  </si>
  <si>
    <t>Class not considered as security service</t>
  </si>
  <si>
    <t>Class considered as security service</t>
  </si>
  <si>
    <t>The public methods were considered as a security service as they are a curical part of the chain of operations</t>
  </si>
  <si>
    <t>-</t>
  </si>
  <si>
    <t>Authenticator</t>
  </si>
  <si>
    <t>atm.Transaction.Transaction</t>
  </si>
  <si>
    <t>Central sender</t>
  </si>
  <si>
    <t>Central Sender</t>
  </si>
  <si>
    <t>Sending point</t>
  </si>
  <si>
    <t>User Input</t>
  </si>
  <si>
    <t>atm.physical.CardReader.readCard</t>
  </si>
  <si>
    <t>atm.physical.CustomerConsole.readPin</t>
  </si>
  <si>
    <t>atm.physical.CustomerConsole.readMenuChoice</t>
  </si>
  <si>
    <t>atm.physical.CustomerConsole.readAmount</t>
  </si>
  <si>
    <t>atm.physical.OperatorPanel.getInitialCash</t>
  </si>
  <si>
    <t>Input validator</t>
  </si>
  <si>
    <t>ResourceRestriction</t>
  </si>
  <si>
    <t>ATMApplet</t>
  </si>
  <si>
    <t>ATMMain</t>
  </si>
  <si>
    <t>Concepts pertraning to constraints that were discarded after disagreement</t>
  </si>
  <si>
    <r>
      <t xml:space="preserve">Class </t>
    </r>
    <r>
      <rPr>
        <b/>
      </rPr>
      <t>not</t>
    </r>
    <r>
      <t xml:space="preserve"> considered as security service</t>
    </r>
  </si>
  <si>
    <t>No security service</t>
  </si>
  <si>
    <t>Not a security service as it is the loop at which other components act</t>
  </si>
  <si>
    <t>Class considered to be out of system domain</t>
  </si>
  <si>
    <t>Class considered to be an a authN/authZ</t>
  </si>
  <si>
    <t>No authN/authZ eforcer</t>
  </si>
  <si>
    <t>simulation.SimulatedBank</t>
  </si>
  <si>
    <t>The class represents the simulated functionallity of a bank, thus being outside of the system. Class will not be considered as authN/authZ</t>
  </si>
  <si>
    <t>POSITVE</t>
  </si>
  <si>
    <t>AccountService</t>
  </si>
  <si>
    <t>OrderService</t>
  </si>
  <si>
    <t>OrderActionBean</t>
  </si>
  <si>
    <t>The type of the previous sibling node cannot be determined, meaning the rule cannot tell what class this method call goes to</t>
  </si>
  <si>
    <t>Account</t>
  </si>
  <si>
    <t>CartItem</t>
  </si>
  <si>
    <t>gets validated in CartActionBean.updateCartQuantities, but it's still a TP right?</t>
  </si>
  <si>
    <t>Order</t>
  </si>
  <si>
    <t>Product</t>
  </si>
  <si>
    <t>CartActionBean</t>
  </si>
  <si>
    <t>CatalogActionBean</t>
  </si>
  <si>
    <t>Security service</t>
  </si>
  <si>
    <t>Authentication point and enforcer</t>
  </si>
  <si>
    <t>Authentication point</t>
  </si>
  <si>
    <t>Although the logic of retreving a the crendetials is performed in another class, AccountActionBean is the one performing the logic thus it constitues as enforcer</t>
  </si>
  <si>
    <t>AccountActionBean</t>
  </si>
  <si>
    <t>Sender and sending point</t>
  </si>
  <si>
    <t>The action of adding messages to the context where to be considered as sedning external messages</t>
  </si>
  <si>
    <t>AbstractActionBean</t>
  </si>
  <si>
    <t>Account.setFirstName</t>
  </si>
  <si>
    <t>Account.setLastName</t>
  </si>
  <si>
    <t>AccountActionBean.setUsername</t>
  </si>
  <si>
    <t>AccountActionBean.setPassword</t>
  </si>
  <si>
    <t>CartActionBean.updateCartQuantities</t>
  </si>
  <si>
    <t>OrderActionBean.setShippingAddressRequired</t>
  </si>
  <si>
    <t>User input</t>
  </si>
  <si>
    <t>AccountActionBean.(all set methods)</t>
  </si>
  <si>
    <t>Account.(all set methods)</t>
  </si>
  <si>
    <t>Order.(all set methods)</t>
  </si>
  <si>
    <t>Product.setProductId</t>
  </si>
  <si>
    <t>CartItem.setItemQuantity</t>
  </si>
  <si>
    <t>CartActionBean.setWorkingItemId</t>
  </si>
  <si>
    <t>CatalogActionBean.(all set methods)</t>
  </si>
  <si>
    <t>OrderActionBean.setOrderId</t>
  </si>
  <si>
    <t>AccountService shuld be a authenticator</t>
  </si>
  <si>
    <t>A class mainly used for mapping between database elements, thus the authentication is acutally performed in another component</t>
  </si>
  <si>
    <t>Method itself does not receive input</t>
  </si>
  <si>
    <t>CatalogActionBean.searchProducts</t>
  </si>
  <si>
    <t>edu.ncsu.csc.itrust.action.ActivityFeedAction</t>
  </si>
  <si>
    <t>edu.ncsu.csc.itrust.action.AddApptAction</t>
  </si>
  <si>
    <t>edu.ncsu.csc.itrust.action.AddDrugListAction</t>
  </si>
  <si>
    <t>edu.ncsu.csc.itrust.action.AddERespAction</t>
  </si>
  <si>
    <t>edu.ncsu.csc.itrust.action.AddHCPAction</t>
  </si>
  <si>
    <t>edu.ncsu.csc.itrust.action.AddLTAction</t>
  </si>
  <si>
    <t>edu.ncsu.csc.itrust.action.AddOphthalmologyScheduleOVAction</t>
  </si>
  <si>
    <t>edu.ncsu.csc.itrust.action.AddPHAAction</t>
  </si>
  <si>
    <t>edu.ncsu.csc.itrust.action.AddPatientAction</t>
  </si>
  <si>
    <t>edu.ncsu.csc.itrust.action.AddPatientFileAction</t>
  </si>
  <si>
    <t>edu.ncsu.csc.itrust.action.AddUAPAction</t>
  </si>
  <si>
    <t>edu.ncsu.csc.itrust.action.ChangePasswordAction</t>
  </si>
  <si>
    <t>edu.ncsu.csc.itrust.action.ChangeSessionTimeoutAction</t>
  </si>
  <si>
    <t>edu.ncsu.csc.itrust.action.DeclareHCPAction</t>
  </si>
  <si>
    <t>edu.ncsu.csc.itrust.action.DesignateNutritionistAction</t>
  </si>
  <si>
    <t>edu.ncsu.csc.itrust.action.EditDiagnosesAction</t>
  </si>
  <si>
    <t>edu.ncsu.csc.itrust.action.EditHealthHistoryAction</t>
  </si>
  <si>
    <t>edu.ncsu.csc.itrust.action.EditOPDiagnosesAction</t>
  </si>
  <si>
    <t>edu.ncsu.csc.itrust.action.EditPHRAction</t>
  </si>
  <si>
    <t>edu.ncsu.csc.itrust.action.EditPatientAction</t>
  </si>
  <si>
    <t>edu.ncsu.csc.itrust.action.EditPersonnelAction</t>
  </si>
  <si>
    <t>edu.ncsu.csc.itrust.action.EditPrescriptionsAction</t>
  </si>
  <si>
    <t>edu.ncsu.csc.itrust.action.EditRepresentativesAction</t>
  </si>
  <si>
    <t>edu.ncsu.csc.itrust.action.EmergencyReportAction</t>
  </si>
  <si>
    <t>edu.ncsu.csc.itrust.action.GroupReportAction</t>
  </si>
  <si>
    <t>edu.ncsu.csc.itrust.action.LoginFailureAction</t>
  </si>
  <si>
    <t>edu.ncsu.csc.itrust.action.ManageHospitalAssignmentsAction</t>
  </si>
  <si>
    <t>edu.ncsu.csc.itrust.action.MonitorAdverseEventAction</t>
  </si>
  <si>
    <t>edu.ncsu.csc.itrust.action.MyDiagnosisAction</t>
  </si>
  <si>
    <t>edu.ncsu.csc.itrust.action.PayBillAction</t>
  </si>
  <si>
    <t>edu.ncsu.csc.itrust.action.PrescriptionReportAction</t>
  </si>
  <si>
    <t>edu.ncsu.csc.itrust.action.ReportAdverseEventAction</t>
  </si>
  <si>
    <t>edu.ncsu.csc.itrust.action.RequestRecordsReleaseAction</t>
  </si>
  <si>
    <t>edu.ncsu.csc.itrust.action.ResetPasswordAction</t>
  </si>
  <si>
    <t>edu.ncsu.csc.itrust.action.SetSecurityQuestionAction</t>
  </si>
  <si>
    <t>edu.ncsu.csc.itrust.action.UpdateCPTCodeListAction</t>
  </si>
  <si>
    <t>edu.ncsu.csc.itrust.action.UpdateHospitalListAction</t>
  </si>
  <si>
    <t>edu.ncsu.csc.itrust.action.UpdateICDCodeListAction</t>
  </si>
  <si>
    <t>edu.ncsu.csc.itrust.action.UpdateLOINCListAction</t>
  </si>
  <si>
    <t>edu.ncsu.csc.itrust.action.UpdateNDCodeListAction</t>
  </si>
  <si>
    <t>edu.ncsu.csc.itrust.action.UpdateReasonCodeListAction</t>
  </si>
  <si>
    <t>edu.ncsu.csc.itrust.action.VerifyClaimAction</t>
  </si>
  <si>
    <t>edu.ncsu.csc.itrust.action.ViewHealthRecordsHistoryAction</t>
  </si>
  <si>
    <t>edu.ncsu.csc.itrust.action.ViewObstetricsAction</t>
  </si>
  <si>
    <t>edu.ncsu.csc.itrust.action.ViewOphthalmologyOVAction</t>
  </si>
  <si>
    <t>edu.ncsu.csc.itrust.action.ViewOphthalmologySurgeryAction</t>
  </si>
  <si>
    <t>edu.ncsu.csc.itrust.action.ViewMyMessagesAction</t>
  </si>
  <si>
    <t>edu.ncsu.csc.itrust.action.ViewMyRecordsAction</t>
  </si>
  <si>
    <t>edu.ncsu.csc.itrust.action.ViewPersonnelAction</t>
  </si>
  <si>
    <t>edu.ncsu.csc.itrust.action.EditApptAction</t>
  </si>
  <si>
    <t>edu.ncsu.csc.itrust.action.EditImmunizationsAction</t>
  </si>
  <si>
    <t>edu.ncsu.csc.itrust.action.EditLabProceduresAction</t>
  </si>
  <si>
    <t>edu.ncsu.csc.itrust.action.EditMonitoringListAction</t>
  </si>
  <si>
    <t>edu.ncsu.csc.itrust.action.EditObstetricsAction</t>
  </si>
  <si>
    <t>edu.ncsu.csc.itrust.action.EditPatientInstructionsAction</t>
  </si>
  <si>
    <t>edu.ncsu.csc.itrust.action.EditProceduresAction</t>
  </si>
  <si>
    <t>edu.ncsu.csc.itrust.action.EditSingleReferralAction</t>
  </si>
  <si>
    <t>edu.ncsu.csc.itrust.action.LabProcLTAction</t>
  </si>
  <si>
    <t>edu.ncsu.csc.itrust.action.LabelAction</t>
  </si>
  <si>
    <t>edu.ncsu.csc.itrust.action.ReviewsAction</t>
  </si>
  <si>
    <t>edu.ncsu.csc.itrust.action.SurveyAction</t>
  </si>
  <si>
    <t>edu.ncsu.csc.itrust.action.AddDrugListAction$DrugStrategy</t>
  </si>
  <si>
    <t>TN</t>
  </si>
  <si>
    <t>ArchUnit includes inner classes. this is an interface that contains no method body</t>
  </si>
  <si>
    <t>ArchUnit includes inner classes. comparator static class</t>
  </si>
  <si>
    <t>This is the same occurrence as above; just duplicated as Comparator&lt;Object&gt;</t>
  </si>
  <si>
    <t>edu.ncsu.csc.itrust.action.AddObstetricsAction</t>
  </si>
  <si>
    <t>edu.ncsu.csc.itrust.action.AddOphthalmologyOVAction</t>
  </si>
  <si>
    <t>edu.ncsu.csc.itrust.action.AddOphthalmologySurgeryAction</t>
  </si>
  <si>
    <t>edu.ncsu.csc.itrust.action.EditOfficeVisitAction</t>
  </si>
  <si>
    <t>edu.ncsu.csc.itrust.action.EditOphtalmologyOVAction</t>
  </si>
  <si>
    <t>edu.ncsu.csc.itrust.action.EditOphtalmologySurgeryAction</t>
  </si>
  <si>
    <t>Logger</t>
  </si>
  <si>
    <t>edu.ncsu.csc.itrust.action.EventLoggingAction</t>
  </si>
  <si>
    <t>Sending point (messages)</t>
  </si>
  <si>
    <t>edu.ncsu.csc.itrust.action.SendMessageAction</t>
  </si>
  <si>
    <t>Sender (messages)</t>
  </si>
  <si>
    <t>edu.ncsu.csc.itrust.dao.mysql.MessageDAO</t>
  </si>
  <si>
    <t>Sender (emails)</t>
  </si>
  <si>
    <t>edu.ncsu.csc.itrust.dao.myql.FakeEmailDAO</t>
  </si>
  <si>
    <t>Sending point (emails)</t>
  </si>
  <si>
    <t>edu.ncsu.csc.itrust.EmailUtil</t>
  </si>
  <si>
    <t>edu.ncsu.csc.itrust.validate.AddPatientValidator</t>
  </si>
  <si>
    <t>edu.ncsu.csc.itrust.validate.AddPersonnelValidator</t>
  </si>
  <si>
    <t>edu.ncsu.csc.itrust.validate.AdverseEventValidator</t>
  </si>
  <si>
    <t>edu.ncsu.csc.itrust.validate.AllergyBeanValidator</t>
  </si>
  <si>
    <t>edu.ncsu.csc.itrust.validate.ApptBeanValidator</t>
  </si>
  <si>
    <t>edu.ncsu.csc.itrust.validate.ApptTypeBeanValidator</t>
  </si>
  <si>
    <t>edu.ncsu.csc.itrust.validate.BeanValidator</t>
  </si>
  <si>
    <t>edu.ncsu.csc.itrust.validate.DiagnosisBeanValidator</t>
  </si>
  <si>
    <t>edu.ncsu.csc.itrust.validate.DrugInteractionValidator</t>
  </si>
  <si>
    <t>edu.ncsu.csc.itrust.validate.EMailValidator</t>
  </si>
  <si>
    <t>edu.ncsu.csc.itrust.validate.EditOfficeVisitValidator</t>
  </si>
  <si>
    <t>edu.ncsu.csc.itrust.validate.EditPrescriptionsValidator</t>
  </si>
  <si>
    <t>edu.ncsu.csc.itrust.validate.ExerciseEntryValidator</t>
  </si>
  <si>
    <t>edu.ncsu.csc.itrust.validate.FoodEntryValidator</t>
  </si>
  <si>
    <t>edu.ncsu.csc.itrust.validate.HealthRecordFormValidator</t>
  </si>
  <si>
    <t>edu.ncsu.csc.itrust.validate.HospitalBeanValidator</t>
  </si>
  <si>
    <t>edu.ncsu.csc.itrust.validate.LOINCBeanValidator</t>
  </si>
  <si>
    <t>edu.ncsu.csc.itrust.validate.LabProcedureValidator</t>
  </si>
  <si>
    <t>edu.ncsu.csc.itrust.validate.MailValidator</t>
  </si>
  <si>
    <t>edu.ncsu.csc.itrust.validate.MedicationBeanValidator</t>
  </si>
  <si>
    <t>edu.ncsu.csc.itrust.validate.MessageValidator</t>
  </si>
  <si>
    <t>edu.ncsu.csc.itrust.validate.ObstetricsRecordValidator</t>
  </si>
  <si>
    <t>edu.ncsu.csc.itrust.validate.OphthalmologyDiagnosisBeanValidator</t>
  </si>
  <si>
    <t>edu.ncsu.csc.itrust.validate.OphthalmologyOVValidator</t>
  </si>
  <si>
    <t>edu.ncsu.csc.itrust.validate.OphthalmologyScheduleOVValidator</t>
  </si>
  <si>
    <t>edu.ncsu.csc.itrust.validate.OphthalmologySurgeryValidator</t>
  </si>
  <si>
    <t>edu.ncsu.csc.itrust.validate.OverrideReasonBeanValidator</t>
  </si>
  <si>
    <t>edu.ncsu.csc.itrust.validate.PatientInstructionsBeanValidator</t>
  </si>
  <si>
    <t>edu.ncsu.csc.itrust.validate.PatientValidator</t>
  </si>
  <si>
    <t>edu.ncsu.csc.itrust.validate.PersonnelValidator</t>
  </si>
  <si>
    <t>edu.ncsu.csc.itrust.validate.ProcedureBeanValidator</t>
  </si>
  <si>
    <t>edu.ncsu.csc.itrust.validate.RecordsReleaseFormValidator</t>
  </si>
  <si>
    <t>edu.ncsu.csc.itrust.validate.ReferralBeanValidator</t>
  </si>
  <si>
    <t>edu.ncsu.csc.itrust.validate.RemoteMonitoringDataBeanValidator</t>
  </si>
  <si>
    <t>edu.ncsu.csc.itrust.validate.SecurityQAValidator</t>
  </si>
  <si>
    <t>edu.ncsu.csc.itrust.validate.SleepEntryValidator</t>
  </si>
  <si>
    <t>edu.ncsu.csc.itrust.validate.SurveySearchValidator</t>
  </si>
  <si>
    <t>edu.ncsu.csc.itrust.action.AddPatientFileAction.buildMappings</t>
  </si>
  <si>
    <t>edu.ncsu.csc.itrust.action.ChangePasswordAction.changePassword</t>
  </si>
  <si>
    <t>edu.ncsu.csc.itrust.action.ChangeSessionTimeoutAction.changeSessionTimeout</t>
  </si>
  <si>
    <t>edu.ncsu.csc.itrust.action.DeclareHCPAction.declareHCP</t>
  </si>
  <si>
    <t>edu.ncsu.csc.itrust.action.DeclareHCPAction.undeclareHCP</t>
  </si>
  <si>
    <t>edu.ncsu.csc.itrust.action.EditOfficeVisitAction.updateOv</t>
  </si>
  <si>
    <t>edu.ncsu.csc.itrust.action.EditPrescriptionsAction.checkForAllergiesAndInteractions</t>
  </si>
  <si>
    <t>edu.ncsu.csc.itrust.action.EditRepresentativesAction.addRepresentee</t>
  </si>
  <si>
    <t>edu.ncsu.csc.itrust.action.EditRepresentativesAction.removeRepresentee</t>
  </si>
  <si>
    <t>edu.ncsu.csc.itrust.action.GroupReportGeneratorAction.parseFilters</t>
  </si>
  <si>
    <t>edu.ncsu.csc.itrust.action.PayBillAction.payBillWithCC</t>
  </si>
  <si>
    <t>edu.ncsu.csc.itrust.action.PayBillAction.payBillWithIns</t>
  </si>
  <si>
    <t>edu.ncsu.csc.itrust.action.ResetPasswordAction.validatePassword</t>
  </si>
  <si>
    <t>edu.ncsu.csc.itrust.action.UpdateLOINCListAction.parseLOINCFile</t>
  </si>
  <si>
    <t>edu.ncsu.csc.itrust.action.UpdateNDCodeListAction.removeNDCode</t>
  </si>
  <si>
    <t>edu.ncsu.csc.itrust.action.UploadReferenceTablesAction.verifyCDCStatsCSV</t>
  </si>
  <si>
    <t>edu.ncsu.csc.itrust.action.base.PatientBaseAction.checkPatientID</t>
  </si>
  <si>
    <t>edu.ncsu.csc.itrust.action.AddApptAction.addAppt</t>
  </si>
  <si>
    <t>edu.ncsu.csc.itrust.action.AddERespAction.add</t>
  </si>
  <si>
    <t>edu.ncsu.csc.itrust.action.AddExerciseEntryAction.addEntry</t>
  </si>
  <si>
    <t>edu.ncsu.csc.itrust.action.AddFoodEntryAction.addEntry</t>
  </si>
  <si>
    <t>edu.ncsu.csc.itrust.action.AddHCPAction.add</t>
  </si>
  <si>
    <t>edu.ncsu.csc.itrust.action.AddLTAction.add</t>
  </si>
  <si>
    <t>edu.ncsu.csc.itrust.action.AddObstetricsAction.addObstetricsRecord</t>
  </si>
  <si>
    <t>edu.ncsu.csc.itrust.action.AddOphthalmologyOVAction.addOphthalmologyOV</t>
  </si>
  <si>
    <t>edu.ncsu.csc.itrust.action.AddOphthalmologySurgeryAction.addOphthalmologySurgery</t>
  </si>
  <si>
    <t>edu.ncsu.csc.itrust.action.AddPHAAction.add</t>
  </si>
  <si>
    <t>edu.ncsu.csc.itrust.action.AddPatientAction.addDependentPatient</t>
  </si>
  <si>
    <t>edu.ncsu.csc.itrust.action.AddPatientAction.addPatient</t>
  </si>
  <si>
    <t>edu.ncsu.csc.itrust.action.AddPatientFileAction.createPatients</t>
  </si>
  <si>
    <t>edu.ncsu.csc.itrust.action.AddRemoteMonitoringDataAction.addRemoteMonitoringData</t>
  </si>
  <si>
    <t>edu.ncsu.csc.itrust.action.AddSleepEntryAction.addEntry</t>
  </si>
  <si>
    <t>edu.ncsu.csc.itrust.action.AddUAPAction.add</t>
  </si>
  <si>
    <t>edu.ncsu.csc.itrust.action.DrugInteractionAction.reportInteraction</t>
  </si>
  <si>
    <t>edu.ncsu.csc.itrust.action.DrugInteractionAction.deleteInteraction</t>
  </si>
  <si>
    <t>edu.ncsu.csc.itrust.action.EditApptAction.editAppt</t>
  </si>
  <si>
    <t>edu.ncsu.csc.itrust.action.EditApptAction.removeAppt</t>
  </si>
  <si>
    <t>edu.ncsu.csc.itrust.action.EditApptTypeAction.addApptType</t>
  </si>
  <si>
    <t>edu.ncsu.csc.itrust.action.EditApptTypeAction.editApptType</t>
  </si>
  <si>
    <t>edu.ncsu.csc.itrust.action.EditDiagnosesAction.addDiagnosis</t>
  </si>
  <si>
    <t>edu.ncsu.csc.itrust.action.EditDiagnosesAction.editDiagnosis</t>
  </si>
  <si>
    <t>edu.ncsu.csc.itrust.action.EditDiagnosesAction.deleteDiagnosis</t>
  </si>
  <si>
    <t>edu.ncsu.csc.itrust.action.EditExerciseEntryAction.editEntry</t>
  </si>
  <si>
    <t>edu.ncsu.csc.itrust.action.EditFoodEntryAction.editEntry</t>
  </si>
  <si>
    <t>edu.ncsu.csc.itrust.action.EditHealthHistoryAction.addHealthRecord</t>
  </si>
  <si>
    <t>edu.ncsu.csc.itrust.action.EditImmunizationsAction.addImmunization</t>
  </si>
  <si>
    <t>edu.ncsu.csc.itrust.action.EditImmunizationsAction.editImmunization</t>
  </si>
  <si>
    <t>edu.ncsu.csc.itrust.action.EditImmunizationsAction.deleteImmunization</t>
  </si>
  <si>
    <t>edu.ncsu.csc.itrust.action.EditLabProceduresAction.addLabProcedure</t>
  </si>
  <si>
    <t>edu.ncsu.csc.itrust.action.EditLabProceduresAction.editLabProcedure</t>
  </si>
  <si>
    <t>edu.ncsu.csc.itrust.action.EditLabProceduresAction.deleteLabProcedure</t>
  </si>
  <si>
    <t>edu.ncsu.csc.itrust.action.EditMonitoringListAction.addToList</t>
  </si>
  <si>
    <t>edu.ncsu.csc.itrust.action.EditMonitoringListAction.removeFromList</t>
  </si>
  <si>
    <t>edu.ncsu.csc.itrust.action.EditOPDiagnosesAction.addDiagnosis</t>
  </si>
  <si>
    <t>edu.ncsu.csc.itrust.action.EditOPDiagnosesAction.editDiagnosis</t>
  </si>
  <si>
    <t>edu.ncsu.csc.itrust.action.EditOPDiagnosesAction.deleteDiagnosis</t>
  </si>
  <si>
    <t>edu.ncsu.csc.itrust.action.EditObstetricsAction.updateFhrFlag</t>
  </si>
  <si>
    <t>edu.ncsu.csc.itrust.action.EditObstetricsAction.editObstetricsRecord</t>
  </si>
  <si>
    <t>edu.ncsu.csc.itrust.action.EditOfficeVisitAction.updateInformation</t>
  </si>
  <si>
    <t>edu.ncsu.csc.itrust.action.EditOphthalmologyOVAction.editOphthalmologyOV</t>
  </si>
  <si>
    <t>edu.ncsu.csc.itrust.action.EditOphthalmologyScheduleOVAction.editOphthalmologyScheduleOV</t>
  </si>
  <si>
    <t>edu.ncsu.csc.itrust.action.EditOphthalmologySurgeryAction.editOphthalmologySurgery</t>
  </si>
  <si>
    <t>edu.ncsu.csc.itrust.action.EditPHRAction.updateAllergies</t>
  </si>
  <si>
    <t>edu.ncsu.csc.itrust.action.EditPatientAction.updateInformation</t>
  </si>
  <si>
    <t>edu.ncsu.csc.itrust.action.EditPatientInstructionsAction.addPatientInstructions</t>
  </si>
  <si>
    <t>edu.ncsu.csc.itrust.action.EditPatientInstructionsAction.editPatientInstructions</t>
  </si>
  <si>
    <t>edu.ncsu.csc.itrust.action.EditPatientInstructionsAction.deletePatientInstructions</t>
  </si>
  <si>
    <t>edu.ncsu.csc.itrust.action.EditPatientInstructionsAction.validate</t>
  </si>
  <si>
    <t>edu.ncsu.csc.itrust.action.EditPersonnelAction.updateInformation</t>
  </si>
  <si>
    <t>edu.ncsu.csc.itrust.action.EditPrescriptionsAction.editPrescription</t>
  </si>
  <si>
    <t>edu.ncsu.csc.itrust.action.EditPrescriptionsAction.addPrescription</t>
  </si>
  <si>
    <t>edu.ncsu.csc.itrust.action.EditPrescriptionsAction.deletePrescription</t>
  </si>
  <si>
    <t>edu.ncsu.csc.itrust.action.EditPrescriptionsAction.formToBean</t>
  </si>
  <si>
    <t>edu.ncsu.csc.itrust.action.EditProceduresAction.addProcedure</t>
  </si>
  <si>
    <t>edu.ncsu.csc.itrust.action.EditProceduresAction.editProcedure</t>
  </si>
  <si>
    <t>edu.ncsu.csc.itrust.action.EditProceduresAction.deleteProcedure</t>
  </si>
  <si>
    <t>edu.ncsu.csc.itrust.action.EditSingleReferralAction.addReferral</t>
  </si>
  <si>
    <t>edu.ncsu.csc.itrust.action.EditSingleReferralAction.editReferral</t>
  </si>
  <si>
    <t>edu.ncsu.csc.itrust.action.EditSingleReferralAction.deleteReferral</t>
  </si>
  <si>
    <t>edu.ncsu.csc.itrust.action.EditSingleReferralAction.sendReferralCreatedMessages</t>
  </si>
  <si>
    <t>edu.ncsu.csc.itrust.action.EditSleepEntryAction.editEntry</t>
  </si>
  <si>
    <t>edu.ncsu.csc.itrust.action.GroupReportGeneratorAction.GroupReportGeneratorAction</t>
  </si>
  <si>
    <t>edu.ncsu.csc.itrust.action.LabProcLTAction.submitResults</t>
  </si>
  <si>
    <t>edu.ncsu.csc.itrust.action.LabProcUAPAction.updateProcedure</t>
  </si>
  <si>
    <t>edu.ncsu.csc.itrust.action.LabelAction.addLabel</t>
  </si>
  <si>
    <t>edu.ncsu.csc.itrust.action.LabelAction.editLabel</t>
  </si>
  <si>
    <t>edu.ncsu.csc.itrust.action.LabelAction.deleteLabel</t>
  </si>
  <si>
    <t>edu.ncsu.csc.itrust.action.MonitorAdverseEventAction.sendEmail</t>
  </si>
  <si>
    <t>edu.ncsu.csc.itrust.action.ReportAdverseEventAction.sendMails</t>
  </si>
  <si>
    <t>edu.ncsu.csc.itrust.action.ReportAdverseEventAction.sendMail</t>
  </si>
  <si>
    <t>edu.ncsu.csc.itrust.action.ReportAdverseEventAction.addReport</t>
  </si>
  <si>
    <t>edu.ncsu.csc.itrust.action.RequestRecordsReleaseAction.addRecordsRelease</t>
  </si>
  <si>
    <t>edu.ncsu.csc.itrust.action.ResetPasswordAction.resetPassword</t>
  </si>
  <si>
    <t>edu.ncsu.csc.itrust.action.ReviewsAction.addReview</t>
  </si>
  <si>
    <t>edu.ncsu.csc.itrust.action.SendMessageAction.sendMessage</t>
  </si>
  <si>
    <t>edu.ncsu.csc.itrust.action.SetSecurityQuestionAction.updateInformation</t>
  </si>
  <si>
    <t>edu.ncsu.csc.itrust.action.SurveyAction.addSurvey</t>
  </si>
  <si>
    <t>edu.ncsu.csc.itrust.action.UpdateCPTCodeListAction.addCPTCode</t>
  </si>
  <si>
    <t>edu.ncsu.csc.itrust.action.UpdateCPTCodeListAction.updateInformation</t>
  </si>
  <si>
    <t>edu.ncsu.csc.itrust.action.UpdateHospitalListAction.addHospital</t>
  </si>
  <si>
    <t>edu.ncsu.csc.itrust.action.UpdateHospitalListAction.updateInformation</t>
  </si>
  <si>
    <t>edu.ncsu.csc.itrust.action.UpdateICDCodeListAction.addICDCode</t>
  </si>
  <si>
    <t>edu.ncsu.csc.itrust.action.UpdateICDCodeListAction.updateInformation</t>
  </si>
  <si>
    <t>edu.ncsu.csc.itrust.action.UpdateLOINCListAction.add</t>
  </si>
  <si>
    <t>edu.ncsu.csc.itrust.action.UpdateLOINCListAction.updateInformation</t>
  </si>
  <si>
    <t>edu.ncsu.csc.itrust.action.UpdateNDCodeListAction.addNDCode</t>
  </si>
  <si>
    <t>edu.ncsu.csc.itrust.action.UpdateNDCodeListAction.updateInformation</t>
  </si>
  <si>
    <t>edu.ncsu.csc.itrust.action.UpdateReasonCodeListAction.addORCode</t>
  </si>
  <si>
    <t>edu.ncsu.csc.itrust.action.UpdateReasonCodeListAction.updateInformation</t>
  </si>
  <si>
    <t>edu.ncsu.csc.itrust.action.UploadReferenceTablesAction.storeCDCStats</t>
  </si>
  <si>
    <t>edu.ncsu.csc.itrust.action.base.PatientBaseAction.PatientBaseAction</t>
  </si>
  <si>
    <t>Not security service</t>
  </si>
  <si>
    <t>Sender</t>
  </si>
  <si>
    <t>Not sender; merely creates message</t>
  </si>
  <si>
    <t>Not sender; passes message to sending point</t>
  </si>
  <si>
    <t>Not applicable</t>
  </si>
  <si>
    <t>edu.ncsu.csc.itrust.action.LabelAction.getLabels</t>
  </si>
  <si>
    <t>Log</t>
  </si>
  <si>
    <t>NetWorkToBank</t>
  </si>
  <si>
    <t>Concept/annotations applied, both in inital agreement and disagreement</t>
  </si>
  <si>
    <t>AssetHandler</t>
  </si>
  <si>
    <t>NetworkToBank</t>
  </si>
  <si>
    <t>ReceiptPrinter</t>
  </si>
  <si>
    <t>Balances</t>
  </si>
  <si>
    <t>Card</t>
  </si>
  <si>
    <t>Message</t>
  </si>
  <si>
    <t>Receipt</t>
  </si>
  <si>
    <t>Secret</t>
  </si>
  <si>
    <t>Message.pin</t>
  </si>
  <si>
    <t>Card.number</t>
  </si>
  <si>
    <t>Concepts pertraning to constraints that were discraded after disagrement</t>
  </si>
  <si>
    <t>No violations, largely due to functionality hidden away in JSP files</t>
  </si>
  <si>
    <t>EditOfficeVisitAction</t>
  </si>
  <si>
    <t>EditPHRAction</t>
  </si>
  <si>
    <t>See discussion regarding EditPHRAction as assethandler</t>
  </si>
  <si>
    <t>EditPrescriptionsAction</t>
  </si>
  <si>
    <t>EmergencyReportAction</t>
  </si>
  <si>
    <t>LabProcUAPAction</t>
  </si>
  <si>
    <t>MonitorAdverseEventAction</t>
  </si>
  <si>
    <t>ReportAdverseEventAction</t>
  </si>
  <si>
    <t>ResetPasswordAction</t>
  </si>
  <si>
    <t>SendMessageAction</t>
  </si>
  <si>
    <t>ViewExpiredPrescriptionsAction</t>
  </si>
  <si>
    <t>ViewPatientOfficeVisitHistoryAction</t>
  </si>
  <si>
    <t>ViewPrescriptionRecordsAction</t>
  </si>
  <si>
    <t>ViewVisitedHCPsAction</t>
  </si>
  <si>
    <t>AddObstetricsAction</t>
  </si>
  <si>
    <t>(all C7 violations are injected by marking certain non sensitive variables sent to logger as secrets)</t>
  </si>
  <si>
    <t>AddOphthalmologyOVAction</t>
  </si>
  <si>
    <t>AddOphthalmologySurgeryAction</t>
  </si>
  <si>
    <t>EditHealthHistoryAction</t>
  </si>
  <si>
    <t>base action</t>
  </si>
  <si>
    <t>EditObstetricsAction</t>
  </si>
  <si>
    <t>EditOphthalmologyOVAction</t>
  </si>
  <si>
    <t>EditOphthalmologySurgeryAction</t>
  </si>
  <si>
    <t>base action duplicate</t>
  </si>
  <si>
    <t>ViewObstetricsAction</t>
  </si>
  <si>
    <t>ViewOphthalmologyOVAction</t>
  </si>
  <si>
    <t>ViewOphthalmologySurgeryAction</t>
  </si>
  <si>
    <t>Asset</t>
  </si>
  <si>
    <t>PatientBean.email</t>
  </si>
  <si>
    <t>PatientBean.securityAnswer</t>
  </si>
  <si>
    <t>PatientBean.password</t>
  </si>
  <si>
    <t>PatientBean.confirmPassword</t>
  </si>
  <si>
    <t>PatientBean.streetAdress1</t>
  </si>
  <si>
    <t>PatientBean.streetAdress2</t>
  </si>
  <si>
    <t>PatientBean.phone</t>
  </si>
  <si>
    <t>PatientBean.creditCardNumber</t>
  </si>
  <si>
    <t>PatientBean.religion</t>
  </si>
  <si>
    <t>PatientBean.spiritualPractices</t>
  </si>
  <si>
    <t>PersonnelBean.password</t>
  </si>
  <si>
    <t>PersonnelBean.confirmPassword</t>
  </si>
  <si>
    <t>PersonnelBean.securityAnswer</t>
  </si>
  <si>
    <t>PersonnelBean.streetAddress1</t>
  </si>
  <si>
    <t>PersonnelBean.streetAddress2</t>
  </si>
  <si>
    <t>PersonnelBean.phone</t>
  </si>
  <si>
    <t>AddPatientAction</t>
  </si>
  <si>
    <t>handler</t>
  </si>
  <si>
    <t>As this action requires access to patient information in order to properly add him/her to the database, it were deemed as an assethandler</t>
  </si>
  <si>
    <t>EditPatientAction</t>
  </si>
  <si>
    <t>GroupReportAction</t>
  </si>
  <si>
    <t>This action builds a group report using patient information, thus it is nessescary to acces those</t>
  </si>
  <si>
    <t>ViewMyRecordsAction</t>
  </si>
  <si>
    <t>PatientBean</t>
  </si>
  <si>
    <t>PersonelBean</t>
  </si>
  <si>
    <t>PatientLoader</t>
  </si>
  <si>
    <t>PeresonelLoader</t>
  </si>
  <si>
    <t>DemographicReportFilter</t>
  </si>
  <si>
    <t>.</t>
  </si>
  <si>
    <t>AddPatientValidator</t>
  </si>
  <si>
    <t>PatientValidator</t>
  </si>
  <si>
    <t>PersonnelValidator</t>
  </si>
  <si>
    <t>No AssetHandler</t>
  </si>
  <si>
    <t>AddObstetericsAction</t>
  </si>
  <si>
    <t>Though this action add an obsteterics, the intention is not to carry assets</t>
  </si>
  <si>
    <t>AsserHandler</t>
  </si>
  <si>
    <t>Though initially considered by Marcus to need extensive patient information, this component simply edits health records not related to the assets of a patient</t>
  </si>
  <si>
    <t>ViewPatientOfficeVisitsHistoryAction</t>
  </si>
  <si>
    <t>Does not need as much access as it has.</t>
  </si>
  <si>
    <t>Ground truth</t>
  </si>
  <si>
    <t>System</t>
  </si>
  <si>
    <t>Constraint 1</t>
  </si>
  <si>
    <t>Constraint 2</t>
  </si>
  <si>
    <t>Constraint 3</t>
  </si>
  <si>
    <t>Constraint 4</t>
  </si>
  <si>
    <t>Constraint 5</t>
  </si>
  <si>
    <t>ATM Sim</t>
  </si>
  <si>
    <t>JPetStore</t>
  </si>
  <si>
    <t>iTrust</t>
  </si>
  <si>
    <t>Atmsim rel</t>
  </si>
  <si>
    <t>jpet rel</t>
  </si>
  <si>
    <t>itrust rel</t>
  </si>
  <si>
    <t>P</t>
  </si>
  <si>
    <t>R</t>
  </si>
  <si>
    <t>Mean</t>
  </si>
  <si>
    <t>Tool</t>
  </si>
  <si>
    <t>SonarQube Plugin</t>
  </si>
  <si>
    <t>PMD Plugin</t>
  </si>
  <si>
    <t>Constraints 3-5</t>
  </si>
  <si>
    <t>Constraint 6</t>
  </si>
  <si>
    <t>Constraint 7</t>
  </si>
  <si>
    <t>Time</t>
  </si>
  <si>
    <t>Standard deviation</t>
  </si>
  <si>
    <t>ATM sim</t>
  </si>
  <si>
    <t>JPetStore, 1.2k lloc</t>
  </si>
  <si>
    <t>ATM Sim, 2.3k lloc</t>
  </si>
  <si>
    <t>iTrust, 28.1k lloc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</si>
</sst>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trike/>
      <color theme="1"/>
      <name val="Arial"/>
    </font>
    <font/>
    <font>
      <color rgb="FF000000"/>
      <name val="Roboto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/>
    </xf>
    <xf borderId="0" fillId="0" fontId="2" numFmtId="0" xfId="0" applyFont="1"/>
    <xf borderId="5" fillId="0" fontId="2" numFmtId="0" xfId="0" applyBorder="1" applyFont="1"/>
    <xf borderId="6" fillId="0" fontId="1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Border="1" applyFont="1"/>
    <xf borderId="0" fillId="0" fontId="2" numFmtId="0" xfId="0" applyFont="1"/>
    <xf borderId="7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9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vertical="bottom"/>
    </xf>
    <xf borderId="9" fillId="0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 readingOrder="0"/>
    </xf>
    <xf borderId="7" fillId="0" fontId="2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Charts!$B$2</c:f>
            </c:strRef>
          </c:tx>
          <c:spPr>
            <a:solidFill>
              <a:schemeClr val="accent1"/>
            </a:solidFill>
          </c:spPr>
          <c:cat>
            <c:strRef>
              <c:f>Charts!$A$3:$A$5</c:f>
            </c:strRef>
          </c:cat>
          <c:val>
            <c:numRef>
              <c:f>Charts!$B$3:$B$5</c:f>
            </c:numRef>
          </c:val>
        </c:ser>
        <c:ser>
          <c:idx val="1"/>
          <c:order val="1"/>
          <c:tx>
            <c:strRef>
              <c:f>Charts!$C$2</c:f>
            </c:strRef>
          </c:tx>
          <c:spPr>
            <a:solidFill>
              <a:schemeClr val="accent2"/>
            </a:solidFill>
          </c:spPr>
          <c:cat>
            <c:strRef>
              <c:f>Charts!$A$3:$A$5</c:f>
            </c:strRef>
          </c:cat>
          <c:val>
            <c:numRef>
              <c:f>Charts!$C$3:$C$5</c:f>
            </c:numRef>
          </c:val>
        </c:ser>
        <c:ser>
          <c:idx val="2"/>
          <c:order val="2"/>
          <c:tx>
            <c:strRef>
              <c:f>Charts!$D$2</c:f>
            </c:strRef>
          </c:tx>
          <c:spPr>
            <a:solidFill>
              <a:schemeClr val="accent3"/>
            </a:solidFill>
          </c:spPr>
          <c:cat>
            <c:strRef>
              <c:f>Charts!$A$3:$A$5</c:f>
            </c:strRef>
          </c:cat>
          <c:val>
            <c:numRef>
              <c:f>Charts!$D$3:$D$5</c:f>
            </c:numRef>
          </c:val>
        </c:ser>
        <c:ser>
          <c:idx val="3"/>
          <c:order val="3"/>
          <c:tx>
            <c:strRef>
              <c:f>Charts!$E$2</c:f>
            </c:strRef>
          </c:tx>
          <c:spPr>
            <a:solidFill>
              <a:schemeClr val="accent4"/>
            </a:solidFill>
          </c:spPr>
          <c:cat>
            <c:strRef>
              <c:f>Charts!$A$3:$A$5</c:f>
            </c:strRef>
          </c:cat>
          <c:val>
            <c:numRef>
              <c:f>Charts!$E$3:$E$5</c:f>
            </c:numRef>
          </c:val>
        </c:ser>
        <c:ser>
          <c:idx val="4"/>
          <c:order val="4"/>
          <c:tx>
            <c:strRef>
              <c:f>Charts!$F$2</c:f>
            </c:strRef>
          </c:tx>
          <c:spPr>
            <a:solidFill>
              <a:schemeClr val="accent5"/>
            </a:solidFill>
          </c:spPr>
          <c:cat>
            <c:strRef>
              <c:f>Charts!$A$3:$A$5</c:f>
            </c:strRef>
          </c:cat>
          <c:val>
            <c:numRef>
              <c:f>Charts!$F$3:$F$5</c:f>
            </c:numRef>
          </c:val>
        </c:ser>
        <c:overlap val="100"/>
        <c:axId val="1894225692"/>
        <c:axId val="535031226"/>
      </c:barChart>
      <c:catAx>
        <c:axId val="1894225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System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031226"/>
      </c:catAx>
      <c:valAx>
        <c:axId val="535031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Ground truth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22569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Ground truth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Charts!$B$1:$B$2</c:f>
            </c:strRef>
          </c:tx>
          <c:spPr>
            <a:solidFill>
              <a:schemeClr val="accent1"/>
            </a:solidFill>
          </c:spPr>
          <c:cat>
            <c:strRef>
              <c:f>Charts!$A$3:$A$5</c:f>
            </c:strRef>
          </c:cat>
          <c:val>
            <c:numRef>
              <c:f>Charts!$B$3:$B$5</c:f>
            </c:numRef>
          </c:val>
        </c:ser>
        <c:ser>
          <c:idx val="1"/>
          <c:order val="1"/>
          <c:tx>
            <c:strRef>
              <c:f>Charts!$C$1:$C$2</c:f>
            </c:strRef>
          </c:tx>
          <c:spPr>
            <a:solidFill>
              <a:schemeClr val="accent2"/>
            </a:solidFill>
          </c:spPr>
          <c:cat>
            <c:strRef>
              <c:f>Charts!$A$3:$A$5</c:f>
            </c:strRef>
          </c:cat>
          <c:val>
            <c:numRef>
              <c:f>Charts!$C$3:$C$5</c:f>
            </c:numRef>
          </c:val>
        </c:ser>
        <c:ser>
          <c:idx val="2"/>
          <c:order val="2"/>
          <c:tx>
            <c:strRef>
              <c:f>Charts!$D$1:$D$2</c:f>
            </c:strRef>
          </c:tx>
          <c:spPr>
            <a:solidFill>
              <a:schemeClr val="accent3"/>
            </a:solidFill>
          </c:spPr>
          <c:cat>
            <c:strRef>
              <c:f>Charts!$A$3:$A$5</c:f>
            </c:strRef>
          </c:cat>
          <c:val>
            <c:numRef>
              <c:f>Charts!$D$3:$D$5</c:f>
            </c:numRef>
          </c:val>
        </c:ser>
        <c:ser>
          <c:idx val="3"/>
          <c:order val="3"/>
          <c:tx>
            <c:strRef>
              <c:f>Charts!$E$1:$E$2</c:f>
            </c:strRef>
          </c:tx>
          <c:spPr>
            <a:solidFill>
              <a:schemeClr val="accent4"/>
            </a:solidFill>
          </c:spPr>
          <c:cat>
            <c:strRef>
              <c:f>Charts!$A$3:$A$5</c:f>
            </c:strRef>
          </c:cat>
          <c:val>
            <c:numRef>
              <c:f>Charts!$E$3:$E$5</c:f>
            </c:numRef>
          </c:val>
        </c:ser>
        <c:ser>
          <c:idx val="4"/>
          <c:order val="4"/>
          <c:tx>
            <c:strRef>
              <c:f>Charts!$F$1:$F$2</c:f>
            </c:strRef>
          </c:tx>
          <c:spPr>
            <a:solidFill>
              <a:schemeClr val="accent5"/>
            </a:solidFill>
          </c:spPr>
          <c:cat>
            <c:strRef>
              <c:f>Charts!$A$3:$A$5</c:f>
            </c:strRef>
          </c:cat>
          <c:val>
            <c:numRef>
              <c:f>Charts!$F$3:$F$5</c:f>
            </c:numRef>
          </c:val>
        </c:ser>
        <c:axId val="977981616"/>
        <c:axId val="534497666"/>
      </c:barChart>
      <c:catAx>
        <c:axId val="97798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System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497666"/>
      </c:catAx>
      <c:valAx>
        <c:axId val="534497666"/>
        <c:scaling>
          <c:orientation val="minMax"/>
          <c:max val="1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Violations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981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Implementation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Charts!$B$38</c:f>
            </c:strRef>
          </c:tx>
          <c:spPr>
            <a:solidFill>
              <a:srgbClr val="6D9EEB"/>
            </a:solidFill>
          </c:spPr>
          <c:cat>
            <c:strRef>
              <c:f>Charts!$A$39:$A$41</c:f>
            </c:strRef>
          </c:cat>
          <c:val>
            <c:numRef>
              <c:f>Charts!$B$39:$B$41</c:f>
            </c:numRef>
          </c:val>
        </c:ser>
        <c:ser>
          <c:idx val="1"/>
          <c:order val="1"/>
          <c:tx>
            <c:strRef>
              <c:f>Charts!$C$38</c:f>
            </c:strRef>
          </c:tx>
          <c:spPr>
            <a:solidFill>
              <a:srgbClr val="6D9EEB"/>
            </a:solidFill>
          </c:spPr>
          <c:cat>
            <c:strRef>
              <c:f>Charts!$A$39:$A$41</c:f>
            </c:strRef>
          </c:cat>
          <c:val>
            <c:numRef>
              <c:f>Charts!$C$39:$C$41</c:f>
            </c:numRef>
          </c:val>
        </c:ser>
        <c:ser>
          <c:idx val="2"/>
          <c:order val="2"/>
          <c:tx>
            <c:strRef>
              <c:f>Charts!$D$38</c:f>
            </c:strRef>
          </c:tx>
          <c:spPr>
            <a:solidFill>
              <a:srgbClr val="1C4587"/>
            </a:solidFill>
          </c:spPr>
          <c:cat>
            <c:strRef>
              <c:f>Charts!$A$39:$A$41</c:f>
            </c:strRef>
          </c:cat>
          <c:val>
            <c:numRef>
              <c:f>Charts!$D$39:$D$41</c:f>
            </c:numRef>
          </c:val>
        </c:ser>
        <c:ser>
          <c:idx val="3"/>
          <c:order val="3"/>
          <c:tx>
            <c:strRef>
              <c:f>Charts!$E$38</c:f>
            </c:strRef>
          </c:tx>
          <c:spPr>
            <a:solidFill>
              <a:srgbClr val="1C4587"/>
            </a:solidFill>
          </c:spPr>
          <c:cat>
            <c:strRef>
              <c:f>Charts!$A$39:$A$41</c:f>
            </c:strRef>
          </c:cat>
          <c:val>
            <c:numRef>
              <c:f>Charts!$E$39:$E$41</c:f>
            </c:numRef>
          </c:val>
        </c:ser>
        <c:ser>
          <c:idx val="4"/>
          <c:order val="4"/>
          <c:tx>
            <c:strRef>
              <c:f>Charts!$F$38</c:f>
            </c:strRef>
          </c:tx>
          <c:spPr>
            <a:solidFill>
              <a:srgbClr val="1C4587"/>
            </a:solidFill>
          </c:spPr>
          <c:cat>
            <c:strRef>
              <c:f>Charts!$A$39:$A$41</c:f>
            </c:strRef>
          </c:cat>
          <c:val>
            <c:numRef>
              <c:f>Charts!$F$39:$F$41</c:f>
            </c:numRef>
          </c:val>
        </c:ser>
        <c:axId val="1477350623"/>
        <c:axId val="1204956304"/>
      </c:barChart>
      <c:catAx>
        <c:axId val="1477350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Tool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956304"/>
      </c:catAx>
      <c:valAx>
        <c:axId val="1204956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350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Implementation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Charts!$B$45</c:f>
            </c:strRef>
          </c:tx>
          <c:spPr>
            <a:solidFill>
              <a:srgbClr val="1C4587"/>
            </a:solidFill>
          </c:spPr>
          <c:cat>
            <c:strRef>
              <c:f>Charts!$A$46:$A$48</c:f>
            </c:strRef>
          </c:cat>
          <c:val>
            <c:numRef>
              <c:f>Charts!$B$46:$B$48</c:f>
            </c:numRef>
          </c:val>
        </c:ser>
        <c:axId val="1535946513"/>
        <c:axId val="1081980864"/>
      </c:barChart>
      <c:catAx>
        <c:axId val="1535946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Tool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980864"/>
      </c:catAx>
      <c:valAx>
        <c:axId val="108198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946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Precision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Charts!$B$69</c:f>
            </c:strRef>
          </c:tx>
          <c:spPr>
            <a:solidFill>
              <a:schemeClr val="accent1"/>
            </a:solidFill>
          </c:spPr>
          <c:cat>
            <c:strRef>
              <c:f>Charts!$A$70:$A$74</c:f>
            </c:strRef>
          </c:cat>
          <c:val>
            <c:numRef>
              <c:f>Charts!$B$70:$B$74</c:f>
            </c:numRef>
          </c:val>
        </c:ser>
        <c:ser>
          <c:idx val="1"/>
          <c:order val="1"/>
          <c:tx>
            <c:strRef>
              <c:f>Charts!$C$69</c:f>
            </c:strRef>
          </c:tx>
          <c:spPr>
            <a:solidFill>
              <a:schemeClr val="accent2"/>
            </a:solidFill>
          </c:spPr>
          <c:cat>
            <c:strRef>
              <c:f>Charts!$A$70:$A$74</c:f>
            </c:strRef>
          </c:cat>
          <c:val>
            <c:numRef>
              <c:f>Charts!$C$70:$C$74</c:f>
            </c:numRef>
          </c:val>
        </c:ser>
        <c:ser>
          <c:idx val="2"/>
          <c:order val="2"/>
          <c:tx>
            <c:strRef>
              <c:f>Charts!$D$69</c:f>
            </c:strRef>
          </c:tx>
          <c:spPr>
            <a:solidFill>
              <a:schemeClr val="accent3"/>
            </a:solidFill>
          </c:spPr>
          <c:cat>
            <c:strRef>
              <c:f>Charts!$A$70:$A$74</c:f>
            </c:strRef>
          </c:cat>
          <c:val>
            <c:numRef>
              <c:f>Charts!$D$70:$D$74</c:f>
            </c:numRef>
          </c:val>
        </c:ser>
        <c:axId val="973939737"/>
        <c:axId val="1880815888"/>
      </c:barChart>
      <c:catAx>
        <c:axId val="973939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Constraint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815888"/>
      </c:catAx>
      <c:valAx>
        <c:axId val="18808158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939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Recall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Charts!$B$83:$B$84</c:f>
            </c:strRef>
          </c:tx>
          <c:spPr>
            <a:solidFill>
              <a:schemeClr val="accent1"/>
            </a:solidFill>
          </c:spPr>
          <c:cat>
            <c:strRef>
              <c:f>Charts!$A$85:$A$89</c:f>
            </c:strRef>
          </c:cat>
          <c:val>
            <c:numRef>
              <c:f>Charts!$B$85:$B$89</c:f>
            </c:numRef>
          </c:val>
        </c:ser>
        <c:ser>
          <c:idx val="1"/>
          <c:order val="1"/>
          <c:tx>
            <c:strRef>
              <c:f>Charts!$C$83:$C$84</c:f>
            </c:strRef>
          </c:tx>
          <c:spPr>
            <a:solidFill>
              <a:schemeClr val="accent2"/>
            </a:solidFill>
          </c:spPr>
          <c:cat>
            <c:strRef>
              <c:f>Charts!$A$85:$A$89</c:f>
            </c:strRef>
          </c:cat>
          <c:val>
            <c:numRef>
              <c:f>Charts!$C$85:$C$89</c:f>
            </c:numRef>
          </c:val>
        </c:ser>
        <c:ser>
          <c:idx val="2"/>
          <c:order val="2"/>
          <c:tx>
            <c:strRef>
              <c:f>Charts!$D$83:$D$84</c:f>
            </c:strRef>
          </c:tx>
          <c:spPr>
            <a:solidFill>
              <a:schemeClr val="accent3"/>
            </a:solidFill>
          </c:spPr>
          <c:cat>
            <c:strRef>
              <c:f>Charts!$A$85:$A$89</c:f>
            </c:strRef>
          </c:cat>
          <c:val>
            <c:numRef>
              <c:f>Charts!$D$85:$D$89</c:f>
            </c:numRef>
          </c:val>
        </c:ser>
        <c:axId val="680266038"/>
        <c:axId val="1512437141"/>
      </c:barChart>
      <c:catAx>
        <c:axId val="680266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Constraint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437141"/>
      </c:catAx>
      <c:valAx>
        <c:axId val="151243714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266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Ground truth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Charts!$B$102:$B$103</c:f>
            </c:strRef>
          </c:tx>
          <c:spPr>
            <a:solidFill>
              <a:schemeClr val="accent1"/>
            </a:solidFill>
          </c:spPr>
          <c:cat>
            <c:strRef>
              <c:f>Charts!$A$104:$A$106</c:f>
            </c:strRef>
          </c:cat>
          <c:val>
            <c:numRef>
              <c:f>Charts!$B$104:$B$106</c:f>
            </c:numRef>
          </c:val>
        </c:ser>
        <c:ser>
          <c:idx val="1"/>
          <c:order val="1"/>
          <c:tx>
            <c:strRef>
              <c:f>Charts!$C$102:$C$103</c:f>
            </c:strRef>
          </c:tx>
          <c:spPr>
            <a:solidFill>
              <a:schemeClr val="accent2"/>
            </a:solidFill>
          </c:spPr>
          <c:cat>
            <c:strRef>
              <c:f>Charts!$A$104:$A$106</c:f>
            </c:strRef>
          </c:cat>
          <c:val>
            <c:numRef>
              <c:f>Charts!$C$104:$C$106</c:f>
            </c:numRef>
          </c:val>
        </c:ser>
        <c:axId val="1683220024"/>
        <c:axId val="1154130862"/>
      </c:barChart>
      <c:catAx>
        <c:axId val="168322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System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130862"/>
      </c:catAx>
      <c:valAx>
        <c:axId val="1154130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Violations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220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Precision and Recall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Charts!$B$123</c:f>
            </c:strRef>
          </c:tx>
          <c:spPr>
            <a:solidFill>
              <a:schemeClr val="accent1"/>
            </a:solidFill>
          </c:spPr>
          <c:cat>
            <c:strRef>
              <c:f>Charts!$A$124:$A$125</c:f>
            </c:strRef>
          </c:cat>
          <c:val>
            <c:numRef>
              <c:f>Charts!$B$124:$B$125</c:f>
            </c:numRef>
          </c:val>
        </c:ser>
        <c:ser>
          <c:idx val="1"/>
          <c:order val="1"/>
          <c:tx>
            <c:strRef>
              <c:f>Charts!$C$123</c:f>
            </c:strRef>
          </c:tx>
          <c:spPr>
            <a:solidFill>
              <a:schemeClr val="accent2"/>
            </a:solidFill>
          </c:spPr>
          <c:cat>
            <c:strRef>
              <c:f>Charts!$A$124:$A$125</c:f>
            </c:strRef>
          </c:cat>
          <c:val>
            <c:numRef>
              <c:f>Charts!$C$124:$C$125</c:f>
            </c:numRef>
          </c:val>
        </c:ser>
        <c:axId val="1437947692"/>
        <c:axId val="820667032"/>
      </c:barChart>
      <c:catAx>
        <c:axId val="1437947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Constraint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667032"/>
      </c:catAx>
      <c:valAx>
        <c:axId val="8206670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947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Tool run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Benchmarks!$B$15</c:f>
            </c:strRef>
          </c:tx>
          <c:spPr>
            <a:solidFill>
              <a:schemeClr val="accent1"/>
            </a:solidFill>
          </c:spPr>
          <c:cat>
            <c:strRef>
              <c:f>Benchmarks!$A$16:$A$18</c:f>
            </c:strRef>
          </c:cat>
          <c:val>
            <c:numRef>
              <c:f>Benchmarks!$B$16:$B$18</c:f>
            </c:numRef>
          </c:val>
        </c:ser>
        <c:ser>
          <c:idx val="1"/>
          <c:order val="1"/>
          <c:tx>
            <c:strRef>
              <c:f>Benchmarks!$C$15</c:f>
            </c:strRef>
          </c:tx>
          <c:spPr>
            <a:solidFill>
              <a:schemeClr val="accent2"/>
            </a:solidFill>
          </c:spPr>
          <c:cat>
            <c:strRef>
              <c:f>Benchmarks!$A$16:$A$18</c:f>
            </c:strRef>
          </c:cat>
          <c:val>
            <c:numRef>
              <c:f>Benchmarks!$C$16:$C$18</c:f>
            </c:numRef>
          </c:val>
        </c:ser>
        <c:ser>
          <c:idx val="2"/>
          <c:order val="2"/>
          <c:tx>
            <c:strRef>
              <c:f>Benchmarks!$D$15</c:f>
            </c:strRef>
          </c:tx>
          <c:spPr>
            <a:solidFill>
              <a:schemeClr val="accent3"/>
            </a:solidFill>
          </c:spPr>
          <c:cat>
            <c:strRef>
              <c:f>Benchmarks!$A$16:$A$18</c:f>
            </c:strRef>
          </c:cat>
          <c:val>
            <c:numRef>
              <c:f>Benchmarks!$D$16:$D$18</c:f>
            </c:numRef>
          </c:val>
        </c:ser>
        <c:axId val="589629770"/>
        <c:axId val="811834370"/>
      </c:barChart>
      <c:catAx>
        <c:axId val="589629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System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834370"/>
      </c:catAx>
      <c:valAx>
        <c:axId val="811834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629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123825</xdr:colOff>
      <xdr:row>0</xdr:row>
      <xdr:rowOff>104775</xdr:rowOff>
    </xdr:from>
    <xdr:ext cx="5715000" cy="35337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419100</xdr:colOff>
      <xdr:row>43</xdr:row>
      <xdr:rowOff>123825</xdr:rowOff>
    </xdr:from>
    <xdr:ext cx="5715000" cy="353377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638175</xdr:colOff>
      <xdr:row>43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476250</xdr:colOff>
      <xdr:row>62</xdr:row>
      <xdr:rowOff>38100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476250</xdr:colOff>
      <xdr:row>80</xdr:row>
      <xdr:rowOff>123825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476250</xdr:colOff>
      <xdr:row>99</xdr:row>
      <xdr:rowOff>85725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476250</xdr:colOff>
      <xdr:row>118</xdr:row>
      <xdr:rowOff>161925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12</xdr:row>
      <xdr:rowOff>19050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26.29"/>
    <col customWidth="1" min="7" max="7" width="19.43"/>
    <col customWidth="1" min="10" max="10" width="26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 t="s">
        <v>10</v>
      </c>
      <c r="B2" s="3" t="s">
        <v>11</v>
      </c>
      <c r="C2" s="3" t="s">
        <v>10</v>
      </c>
      <c r="D2" s="3">
        <v>1.0</v>
      </c>
      <c r="E2" s="3" t="s">
        <v>12</v>
      </c>
      <c r="F2" s="3">
        <v>40.0</v>
      </c>
      <c r="G2" s="3" t="s">
        <v>13</v>
      </c>
      <c r="H2" s="3" t="s">
        <v>13</v>
      </c>
      <c r="I2" s="3" t="s">
        <v>13</v>
      </c>
    </row>
    <row r="3">
      <c r="A3" s="3" t="s">
        <v>10</v>
      </c>
      <c r="B3" s="4" t="s">
        <v>11</v>
      </c>
      <c r="C3" s="3" t="s">
        <v>10</v>
      </c>
      <c r="D3" s="3">
        <v>1.0</v>
      </c>
      <c r="E3" s="3" t="s">
        <v>12</v>
      </c>
      <c r="F3" s="3">
        <v>47.0</v>
      </c>
      <c r="G3" s="3" t="s">
        <v>13</v>
      </c>
      <c r="H3" s="3" t="s">
        <v>13</v>
      </c>
      <c r="I3" s="3" t="s">
        <v>13</v>
      </c>
    </row>
    <row r="4">
      <c r="A4" s="3" t="s">
        <v>10</v>
      </c>
      <c r="B4" s="3" t="s">
        <v>11</v>
      </c>
      <c r="C4" s="3" t="s">
        <v>10</v>
      </c>
      <c r="D4" s="3">
        <v>1.0</v>
      </c>
      <c r="E4" s="3" t="s">
        <v>12</v>
      </c>
      <c r="F4" s="3">
        <v>55.0</v>
      </c>
      <c r="G4" s="3" t="s">
        <v>13</v>
      </c>
      <c r="H4" s="3" t="s">
        <v>13</v>
      </c>
      <c r="I4" s="3" t="s">
        <v>13</v>
      </c>
    </row>
    <row r="5">
      <c r="A5" s="3" t="s">
        <v>10</v>
      </c>
      <c r="B5" s="3" t="s">
        <v>10</v>
      </c>
      <c r="C5" s="3" t="s">
        <v>10</v>
      </c>
      <c r="D5" s="3">
        <v>1.0</v>
      </c>
      <c r="E5" s="3" t="s">
        <v>14</v>
      </c>
      <c r="F5" s="3">
        <v>35.0</v>
      </c>
      <c r="G5" s="3" t="s">
        <v>13</v>
      </c>
      <c r="H5" s="3" t="s">
        <v>13</v>
      </c>
      <c r="I5" s="3" t="s">
        <v>13</v>
      </c>
    </row>
    <row r="6">
      <c r="A6" s="3" t="s">
        <v>10</v>
      </c>
      <c r="B6" s="3" t="s">
        <v>10</v>
      </c>
      <c r="C6" s="3" t="s">
        <v>10</v>
      </c>
      <c r="D6" s="3">
        <v>1.0</v>
      </c>
      <c r="E6" s="3" t="s">
        <v>14</v>
      </c>
      <c r="F6" s="3">
        <v>45.0</v>
      </c>
      <c r="G6" s="3" t="s">
        <v>13</v>
      </c>
      <c r="H6" s="3" t="s">
        <v>13</v>
      </c>
      <c r="I6" s="3" t="s">
        <v>13</v>
      </c>
    </row>
    <row r="7">
      <c r="A7" s="3" t="s">
        <v>10</v>
      </c>
      <c r="B7" s="3" t="s">
        <v>10</v>
      </c>
      <c r="C7" s="3" t="s">
        <v>10</v>
      </c>
      <c r="D7" s="3">
        <v>1.0</v>
      </c>
      <c r="E7" s="3" t="s">
        <v>15</v>
      </c>
      <c r="F7" s="3">
        <v>37.0</v>
      </c>
      <c r="G7" s="3" t="s">
        <v>13</v>
      </c>
      <c r="H7" s="3" t="s">
        <v>13</v>
      </c>
      <c r="I7" s="3" t="s">
        <v>13</v>
      </c>
      <c r="L7" s="5" t="s">
        <v>13</v>
      </c>
      <c r="M7" s="6">
        <f>COUNTIF(G2:G50, "=TP")</f>
        <v>19</v>
      </c>
      <c r="N7" s="6">
        <f t="shared" ref="N7:O7" si="1">COUNTIF(H2:H107, "=TP")</f>
        <v>19</v>
      </c>
      <c r="O7" s="7">
        <f t="shared" si="1"/>
        <v>15</v>
      </c>
    </row>
    <row r="8">
      <c r="A8" s="4" t="s">
        <v>10</v>
      </c>
      <c r="B8" s="4" t="s">
        <v>10</v>
      </c>
      <c r="C8" s="3" t="s">
        <v>10</v>
      </c>
      <c r="D8" s="3">
        <v>1.0</v>
      </c>
      <c r="E8" s="3" t="s">
        <v>15</v>
      </c>
      <c r="F8" s="3">
        <v>44.0</v>
      </c>
      <c r="G8" s="3" t="s">
        <v>13</v>
      </c>
      <c r="H8" s="3" t="s">
        <v>13</v>
      </c>
      <c r="I8" s="3" t="s">
        <v>13</v>
      </c>
      <c r="L8" s="8" t="s">
        <v>16</v>
      </c>
      <c r="M8" s="9">
        <f>COUNTIF(G2:G50, "=FP")</f>
        <v>1</v>
      </c>
      <c r="N8" s="9">
        <f t="shared" ref="N8:O8" si="2">COUNTIF(H2:H107, "=FP")</f>
        <v>1</v>
      </c>
      <c r="O8" s="10">
        <f t="shared" si="2"/>
        <v>1</v>
      </c>
    </row>
    <row r="9">
      <c r="A9" s="3" t="s">
        <v>10</v>
      </c>
      <c r="B9" s="3" t="s">
        <v>10</v>
      </c>
      <c r="C9" s="3" t="s">
        <v>10</v>
      </c>
      <c r="D9" s="3">
        <v>1.0</v>
      </c>
      <c r="E9" s="3" t="s">
        <v>17</v>
      </c>
      <c r="F9" s="3">
        <v>56.0</v>
      </c>
      <c r="G9" s="3" t="s">
        <v>13</v>
      </c>
      <c r="H9" s="3" t="s">
        <v>13</v>
      </c>
      <c r="I9" s="3" t="s">
        <v>13</v>
      </c>
      <c r="L9" s="8" t="s">
        <v>18</v>
      </c>
      <c r="M9" s="9">
        <f t="shared" ref="M9:O9" si="3">COUNTIF(G2:G50, "=FN")</f>
        <v>0</v>
      </c>
      <c r="N9" s="9">
        <f t="shared" si="3"/>
        <v>0</v>
      </c>
      <c r="O9" s="10">
        <f t="shared" si="3"/>
        <v>4</v>
      </c>
    </row>
    <row r="10">
      <c r="A10" s="3" t="s">
        <v>10</v>
      </c>
      <c r="B10" s="3" t="s">
        <v>10</v>
      </c>
      <c r="C10" s="3" t="s">
        <v>10</v>
      </c>
      <c r="D10" s="3">
        <v>1.0</v>
      </c>
      <c r="E10" s="3" t="s">
        <v>17</v>
      </c>
      <c r="F10" s="3">
        <v>96.0</v>
      </c>
      <c r="G10" s="3" t="s">
        <v>13</v>
      </c>
      <c r="H10" s="3" t="s">
        <v>13</v>
      </c>
      <c r="I10" s="3" t="s">
        <v>13</v>
      </c>
      <c r="L10" s="8" t="s">
        <v>19</v>
      </c>
      <c r="M10" s="9">
        <f t="shared" ref="M10:O10" si="4">M7 / (M7 + M8)</f>
        <v>0.95</v>
      </c>
      <c r="N10" s="9">
        <f t="shared" si="4"/>
        <v>0.95</v>
      </c>
      <c r="O10" s="10">
        <f t="shared" si="4"/>
        <v>0.9375</v>
      </c>
    </row>
    <row r="11">
      <c r="A11" s="3" t="s">
        <v>10</v>
      </c>
      <c r="B11" s="3" t="s">
        <v>10</v>
      </c>
      <c r="C11" s="3" t="s">
        <v>10</v>
      </c>
      <c r="D11" s="3">
        <v>1.0</v>
      </c>
      <c r="E11" s="3" t="s">
        <v>17</v>
      </c>
      <c r="F11" s="3">
        <v>219.0</v>
      </c>
      <c r="G11" s="3" t="s">
        <v>13</v>
      </c>
      <c r="H11" s="3" t="s">
        <v>13</v>
      </c>
      <c r="I11" s="3" t="s">
        <v>13</v>
      </c>
      <c r="L11" s="11" t="s">
        <v>20</v>
      </c>
      <c r="M11" s="12">
        <f t="shared" ref="M11:O11" si="5">M7 / (M7 + M9)</f>
        <v>1</v>
      </c>
      <c r="N11" s="12">
        <f t="shared" si="5"/>
        <v>1</v>
      </c>
      <c r="O11" s="13">
        <f t="shared" si="5"/>
        <v>0.7894736842</v>
      </c>
    </row>
    <row r="12">
      <c r="A12" s="4" t="s">
        <v>10</v>
      </c>
      <c r="B12" s="4" t="s">
        <v>10</v>
      </c>
      <c r="C12" s="3" t="s">
        <v>10</v>
      </c>
      <c r="D12" s="3">
        <v>1.0</v>
      </c>
      <c r="E12" s="3" t="s">
        <v>17</v>
      </c>
      <c r="F12" s="3">
        <v>258.0</v>
      </c>
      <c r="G12" s="3" t="s">
        <v>13</v>
      </c>
      <c r="H12" s="3" t="s">
        <v>13</v>
      </c>
      <c r="I12" s="3" t="s">
        <v>13</v>
      </c>
    </row>
    <row r="13">
      <c r="A13" s="4" t="s">
        <v>10</v>
      </c>
      <c r="B13" s="4" t="s">
        <v>10</v>
      </c>
      <c r="C13" s="3" t="s">
        <v>10</v>
      </c>
      <c r="D13" s="3">
        <v>2.0</v>
      </c>
      <c r="E13" s="14" t="s">
        <v>21</v>
      </c>
      <c r="F13" s="3">
        <v>41.0</v>
      </c>
      <c r="G13" s="14" t="s">
        <v>13</v>
      </c>
      <c r="H13" s="3" t="s">
        <v>13</v>
      </c>
      <c r="I13" s="3" t="s">
        <v>18</v>
      </c>
    </row>
    <row r="14">
      <c r="A14" s="4" t="s">
        <v>10</v>
      </c>
      <c r="B14" s="4" t="s">
        <v>10</v>
      </c>
      <c r="C14" s="3" t="s">
        <v>10</v>
      </c>
      <c r="D14" s="3">
        <v>2.0</v>
      </c>
      <c r="E14" s="14" t="s">
        <v>22</v>
      </c>
      <c r="F14" s="14">
        <v>76.0</v>
      </c>
      <c r="G14" s="3" t="s">
        <v>13</v>
      </c>
      <c r="H14" s="3" t="s">
        <v>13</v>
      </c>
      <c r="I14" s="3" t="s">
        <v>13</v>
      </c>
    </row>
    <row r="15">
      <c r="A15" s="4" t="s">
        <v>10</v>
      </c>
      <c r="B15" s="4" t="s">
        <v>10</v>
      </c>
      <c r="C15" s="3" t="s">
        <v>10</v>
      </c>
      <c r="D15" s="3">
        <v>2.0</v>
      </c>
      <c r="E15" s="3" t="s">
        <v>22</v>
      </c>
      <c r="F15" s="3">
        <v>90.0</v>
      </c>
      <c r="G15" s="3" t="s">
        <v>13</v>
      </c>
      <c r="H15" s="3" t="s">
        <v>13</v>
      </c>
      <c r="I15" s="3" t="s">
        <v>18</v>
      </c>
    </row>
    <row r="16">
      <c r="A16" s="4" t="s">
        <v>10</v>
      </c>
      <c r="B16" s="4" t="s">
        <v>10</v>
      </c>
      <c r="C16" s="3" t="s">
        <v>10</v>
      </c>
      <c r="D16" s="14">
        <v>2.0</v>
      </c>
      <c r="E16" s="14" t="s">
        <v>21</v>
      </c>
      <c r="F16" s="3">
        <v>41.0</v>
      </c>
      <c r="G16" s="14" t="s">
        <v>13</v>
      </c>
      <c r="H16" s="3" t="s">
        <v>13</v>
      </c>
      <c r="I16" s="3" t="s">
        <v>18</v>
      </c>
    </row>
    <row r="17">
      <c r="A17" s="4" t="s">
        <v>10</v>
      </c>
      <c r="B17" s="4" t="s">
        <v>10</v>
      </c>
      <c r="C17" s="3" t="s">
        <v>10</v>
      </c>
      <c r="D17" s="14">
        <v>2.0</v>
      </c>
      <c r="E17" s="14" t="s">
        <v>22</v>
      </c>
      <c r="F17" s="14">
        <v>76.0</v>
      </c>
      <c r="G17" s="3" t="s">
        <v>13</v>
      </c>
      <c r="H17" s="3" t="s">
        <v>13</v>
      </c>
      <c r="I17" s="3" t="s">
        <v>13</v>
      </c>
    </row>
    <row r="18">
      <c r="A18" s="4" t="s">
        <v>10</v>
      </c>
      <c r="B18" s="4" t="s">
        <v>10</v>
      </c>
      <c r="C18" s="3" t="s">
        <v>10</v>
      </c>
      <c r="D18" s="14">
        <v>2.0</v>
      </c>
      <c r="E18" s="3" t="s">
        <v>22</v>
      </c>
      <c r="F18" s="3">
        <v>90.0</v>
      </c>
      <c r="G18" s="3" t="s">
        <v>13</v>
      </c>
      <c r="H18" s="3" t="s">
        <v>13</v>
      </c>
      <c r="I18" s="3" t="s">
        <v>18</v>
      </c>
    </row>
    <row r="19">
      <c r="A19" s="4" t="s">
        <v>10</v>
      </c>
      <c r="B19" s="4" t="s">
        <v>10</v>
      </c>
      <c r="C19" s="3" t="s">
        <v>10</v>
      </c>
      <c r="D19" s="3">
        <v>4.0</v>
      </c>
      <c r="E19" s="3" t="s">
        <v>12</v>
      </c>
      <c r="F19" s="14">
        <v>40.0</v>
      </c>
      <c r="G19" s="14" t="s">
        <v>13</v>
      </c>
      <c r="H19" s="3" t="s">
        <v>13</v>
      </c>
      <c r="I19" s="3" t="s">
        <v>13</v>
      </c>
    </row>
    <row r="20">
      <c r="A20" s="4" t="s">
        <v>10</v>
      </c>
      <c r="B20" s="4" t="s">
        <v>10</v>
      </c>
      <c r="C20" s="3" t="s">
        <v>10</v>
      </c>
      <c r="D20" s="3">
        <v>4.0</v>
      </c>
      <c r="E20" s="3" t="s">
        <v>23</v>
      </c>
      <c r="F20" s="14">
        <v>39.0</v>
      </c>
      <c r="G20" s="14" t="s">
        <v>13</v>
      </c>
      <c r="H20" s="3" t="s">
        <v>13</v>
      </c>
      <c r="I20" s="3" t="s">
        <v>13</v>
      </c>
    </row>
    <row r="21">
      <c r="A21" s="3"/>
      <c r="B21" s="3"/>
      <c r="C21" s="3"/>
    </row>
    <row r="22">
      <c r="A22" s="1"/>
      <c r="B22" s="1"/>
      <c r="C22" s="1"/>
      <c r="D22" s="1"/>
    </row>
    <row r="23">
      <c r="A23" s="15" t="s">
        <v>24</v>
      </c>
      <c r="B23" s="15"/>
      <c r="C23" s="15"/>
      <c r="D23" s="15"/>
      <c r="E23" s="12"/>
      <c r="F23" s="12"/>
      <c r="G23" s="12"/>
      <c r="H23" s="12"/>
      <c r="I23" s="12"/>
      <c r="J23" s="12"/>
    </row>
    <row r="24">
      <c r="D24" s="3">
        <v>3.0</v>
      </c>
      <c r="E24" s="3" t="s">
        <v>25</v>
      </c>
      <c r="F24" s="3">
        <v>62.0</v>
      </c>
      <c r="G24" s="3" t="s">
        <v>16</v>
      </c>
      <c r="H24" s="3" t="s">
        <v>16</v>
      </c>
      <c r="I24" s="3" t="s">
        <v>16</v>
      </c>
      <c r="J24" s="3" t="s">
        <v>26</v>
      </c>
    </row>
    <row r="27">
      <c r="A27" s="15" t="s">
        <v>27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>
      <c r="A28" s="3" t="s">
        <v>28</v>
      </c>
      <c r="B28" s="3" t="s">
        <v>29</v>
      </c>
      <c r="C28" s="3" t="s">
        <v>30</v>
      </c>
      <c r="D28" s="3">
        <v>1.0</v>
      </c>
      <c r="E28" s="3" t="s">
        <v>12</v>
      </c>
    </row>
    <row r="29">
      <c r="A29" s="3" t="s">
        <v>29</v>
      </c>
      <c r="B29" s="4" t="s">
        <v>29</v>
      </c>
      <c r="C29" s="3" t="s">
        <v>31</v>
      </c>
      <c r="D29" s="3">
        <v>1.0</v>
      </c>
      <c r="E29" s="3" t="s">
        <v>14</v>
      </c>
    </row>
    <row r="30">
      <c r="A30" s="4" t="s">
        <v>29</v>
      </c>
      <c r="B30" s="4" t="s">
        <v>29</v>
      </c>
      <c r="C30" s="3" t="s">
        <v>31</v>
      </c>
      <c r="D30" s="3">
        <v>1.0</v>
      </c>
      <c r="E30" s="3" t="s">
        <v>15</v>
      </c>
    </row>
    <row r="31">
      <c r="A31" s="4" t="s">
        <v>29</v>
      </c>
      <c r="B31" s="4" t="s">
        <v>29</v>
      </c>
      <c r="C31" s="3" t="s">
        <v>31</v>
      </c>
      <c r="D31" s="3">
        <v>1.0</v>
      </c>
      <c r="E31" s="3" t="s">
        <v>17</v>
      </c>
    </row>
    <row r="32">
      <c r="A32" s="3" t="s">
        <v>32</v>
      </c>
      <c r="B32" s="3" t="s">
        <v>32</v>
      </c>
      <c r="C32" s="3" t="s">
        <v>31</v>
      </c>
      <c r="D32" s="3">
        <v>2.0</v>
      </c>
      <c r="E32" s="3" t="s">
        <v>33</v>
      </c>
    </row>
    <row r="33">
      <c r="A33" s="3" t="s">
        <v>34</v>
      </c>
      <c r="B33" s="3" t="s">
        <v>35</v>
      </c>
      <c r="C33" s="3" t="s">
        <v>31</v>
      </c>
      <c r="D33" s="3">
        <v>3.0</v>
      </c>
      <c r="E33" s="3" t="s">
        <v>15</v>
      </c>
    </row>
    <row r="34">
      <c r="A34" s="3" t="s">
        <v>36</v>
      </c>
      <c r="B34" s="3" t="s">
        <v>36</v>
      </c>
      <c r="C34" s="3" t="s">
        <v>31</v>
      </c>
      <c r="D34" s="3">
        <v>3.0</v>
      </c>
      <c r="E34" s="3" t="s">
        <v>17</v>
      </c>
    </row>
    <row r="35">
      <c r="A35" s="3" t="s">
        <v>37</v>
      </c>
      <c r="B35" s="3" t="s">
        <v>37</v>
      </c>
      <c r="C35" s="3" t="s">
        <v>31</v>
      </c>
      <c r="D35" s="3">
        <v>4.0</v>
      </c>
      <c r="E35" s="3" t="s">
        <v>38</v>
      </c>
    </row>
    <row r="36">
      <c r="A36" s="3" t="s">
        <v>37</v>
      </c>
      <c r="B36" s="3" t="s">
        <v>37</v>
      </c>
      <c r="C36" s="3" t="s">
        <v>31</v>
      </c>
      <c r="D36" s="3">
        <v>4.0</v>
      </c>
      <c r="E36" s="3" t="s">
        <v>39</v>
      </c>
    </row>
    <row r="37">
      <c r="A37" s="3" t="s">
        <v>37</v>
      </c>
      <c r="B37" s="3" t="s">
        <v>37</v>
      </c>
      <c r="C37" s="3" t="s">
        <v>31</v>
      </c>
      <c r="D37" s="3">
        <v>4.0</v>
      </c>
      <c r="E37" s="3" t="s">
        <v>40</v>
      </c>
    </row>
    <row r="38">
      <c r="A38" s="3" t="s">
        <v>37</v>
      </c>
      <c r="B38" s="3" t="s">
        <v>37</v>
      </c>
      <c r="C38" s="3" t="s">
        <v>31</v>
      </c>
      <c r="D38" s="3">
        <v>4.0</v>
      </c>
      <c r="E38" s="3" t="s">
        <v>41</v>
      </c>
    </row>
    <row r="39">
      <c r="A39" s="3" t="s">
        <v>37</v>
      </c>
      <c r="B39" s="3" t="s">
        <v>37</v>
      </c>
      <c r="C39" s="3" t="s">
        <v>31</v>
      </c>
      <c r="D39" s="3">
        <v>4.0</v>
      </c>
      <c r="E39" s="3" t="s">
        <v>42</v>
      </c>
    </row>
    <row r="40">
      <c r="A40" s="3" t="s">
        <v>43</v>
      </c>
      <c r="B40" s="3" t="s">
        <v>43</v>
      </c>
      <c r="C40" s="3" t="s">
        <v>31</v>
      </c>
      <c r="D40" s="3">
        <v>4.0</v>
      </c>
      <c r="E40" s="3" t="s">
        <v>39</v>
      </c>
    </row>
    <row r="41">
      <c r="A41" s="3" t="s">
        <v>43</v>
      </c>
      <c r="B41" s="3" t="s">
        <v>43</v>
      </c>
      <c r="C41" s="3" t="s">
        <v>31</v>
      </c>
      <c r="D41" s="3">
        <v>4.0</v>
      </c>
      <c r="E41" s="3" t="s">
        <v>40</v>
      </c>
    </row>
    <row r="42">
      <c r="A42" s="3" t="s">
        <v>43</v>
      </c>
      <c r="B42" s="3" t="s">
        <v>43</v>
      </c>
      <c r="C42" s="3" t="s">
        <v>31</v>
      </c>
      <c r="D42" s="3">
        <v>4.0</v>
      </c>
      <c r="E42" s="3" t="s">
        <v>41</v>
      </c>
    </row>
    <row r="43">
      <c r="A43" s="3" t="s">
        <v>44</v>
      </c>
      <c r="B43" s="3" t="s">
        <v>44</v>
      </c>
      <c r="C43" s="3" t="s">
        <v>31</v>
      </c>
      <c r="D43" s="3">
        <v>5.0</v>
      </c>
      <c r="E43" s="3" t="s">
        <v>45</v>
      </c>
    </row>
    <row r="44">
      <c r="A44" s="3" t="s">
        <v>44</v>
      </c>
      <c r="B44" s="3" t="s">
        <v>44</v>
      </c>
      <c r="C44" s="3" t="s">
        <v>31</v>
      </c>
      <c r="D44" s="3">
        <v>5.0</v>
      </c>
      <c r="E44" s="3" t="s">
        <v>46</v>
      </c>
    </row>
    <row r="49">
      <c r="A49" s="15" t="s">
        <v>47</v>
      </c>
      <c r="B49" s="15"/>
      <c r="C49" s="15"/>
      <c r="D49" s="15"/>
      <c r="E49" s="12"/>
      <c r="F49" s="12"/>
      <c r="G49" s="12"/>
      <c r="H49" s="12"/>
      <c r="I49" s="12"/>
      <c r="J49" s="12"/>
      <c r="K49" s="12"/>
    </row>
    <row r="50">
      <c r="A50" s="4" t="s">
        <v>29</v>
      </c>
      <c r="B50" s="3" t="s">
        <v>48</v>
      </c>
      <c r="C50" s="3" t="s">
        <v>49</v>
      </c>
      <c r="D50" s="1">
        <v>1.0</v>
      </c>
      <c r="E50" s="3" t="s">
        <v>22</v>
      </c>
      <c r="J50" s="16" t="s">
        <v>50</v>
      </c>
    </row>
    <row r="51">
      <c r="A51" s="16" t="s">
        <v>51</v>
      </c>
      <c r="B51" s="16" t="s">
        <v>52</v>
      </c>
      <c r="C51" s="3" t="s">
        <v>53</v>
      </c>
      <c r="D51" s="1">
        <v>2.0</v>
      </c>
      <c r="E51" s="3" t="s">
        <v>54</v>
      </c>
      <c r="J51" s="16" t="s">
        <v>55</v>
      </c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</row>
  </sheetData>
  <conditionalFormatting sqref="G1:I20 M7:O11 G22:I24 G47:I47 G49:I58 G67:I107">
    <cfRule type="cellIs" dxfId="0" priority="1" operator="equal">
      <formula>"TP"</formula>
    </cfRule>
  </conditionalFormatting>
  <conditionalFormatting sqref="G1:I20 M7:O11 G22:I24 G47:I47 G49:I58 G67:I107">
    <cfRule type="cellIs" dxfId="1" priority="2" operator="equal">
      <formula>"FP"</formula>
    </cfRule>
  </conditionalFormatting>
  <conditionalFormatting sqref="G1:I20 M7:O11 G22:I24 G47:I47 G49:I58 G67:I107">
    <cfRule type="cellIs" dxfId="2" priority="3" operator="equal">
      <formula>"FN"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26.29"/>
    <col customWidth="1" min="7" max="7" width="19.43"/>
    <col customWidth="1" min="10" max="10" width="26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 t="s">
        <v>10</v>
      </c>
      <c r="B2" s="3" t="s">
        <v>56</v>
      </c>
      <c r="C2" s="3"/>
      <c r="D2" s="3">
        <v>1.0</v>
      </c>
      <c r="E2" s="3" t="s">
        <v>57</v>
      </c>
      <c r="F2" s="3">
        <v>39.0</v>
      </c>
      <c r="G2" s="3" t="s">
        <v>13</v>
      </c>
      <c r="H2" s="3" t="s">
        <v>13</v>
      </c>
      <c r="I2" s="3" t="s">
        <v>13</v>
      </c>
    </row>
    <row r="3">
      <c r="A3" s="3" t="s">
        <v>10</v>
      </c>
      <c r="B3" s="3" t="s">
        <v>56</v>
      </c>
      <c r="C3" s="3"/>
      <c r="D3" s="3">
        <v>1.0</v>
      </c>
      <c r="E3" s="3" t="s">
        <v>57</v>
      </c>
      <c r="F3" s="3">
        <v>43.0</v>
      </c>
      <c r="G3" s="3" t="s">
        <v>13</v>
      </c>
      <c r="H3" s="3" t="s">
        <v>13</v>
      </c>
      <c r="I3" s="3" t="s">
        <v>13</v>
      </c>
    </row>
    <row r="4">
      <c r="A4" s="3" t="s">
        <v>10</v>
      </c>
      <c r="B4" s="3" t="s">
        <v>56</v>
      </c>
      <c r="C4" s="3"/>
      <c r="D4" s="3">
        <v>1.0</v>
      </c>
      <c r="E4" s="3" t="s">
        <v>57</v>
      </c>
      <c r="F4" s="3">
        <v>54.0</v>
      </c>
      <c r="G4" s="3" t="s">
        <v>13</v>
      </c>
      <c r="H4" s="3" t="s">
        <v>13</v>
      </c>
      <c r="I4" s="3" t="s">
        <v>13</v>
      </c>
    </row>
    <row r="5">
      <c r="A5" s="3" t="s">
        <v>10</v>
      </c>
      <c r="B5" s="3" t="s">
        <v>56</v>
      </c>
      <c r="C5" s="3"/>
      <c r="D5" s="3">
        <v>1.0</v>
      </c>
      <c r="E5" s="3" t="s">
        <v>57</v>
      </c>
      <c r="F5" s="3">
        <v>67.0</v>
      </c>
      <c r="G5" s="3" t="s">
        <v>13</v>
      </c>
      <c r="H5" s="3" t="s">
        <v>13</v>
      </c>
      <c r="I5" s="3" t="s">
        <v>13</v>
      </c>
    </row>
    <row r="6">
      <c r="A6" s="3" t="s">
        <v>10</v>
      </c>
      <c r="B6" s="3" t="s">
        <v>56</v>
      </c>
      <c r="C6" s="3"/>
      <c r="D6" s="3">
        <v>1.0</v>
      </c>
      <c r="E6" s="3" t="s">
        <v>58</v>
      </c>
      <c r="F6" s="3">
        <v>60.0</v>
      </c>
      <c r="G6" s="3" t="s">
        <v>13</v>
      </c>
      <c r="H6" s="3" t="s">
        <v>13</v>
      </c>
      <c r="I6" s="3" t="s">
        <v>13</v>
      </c>
    </row>
    <row r="7">
      <c r="A7" s="3" t="s">
        <v>10</v>
      </c>
      <c r="B7" s="3" t="s">
        <v>56</v>
      </c>
      <c r="C7" s="3"/>
      <c r="D7" s="3">
        <v>1.0</v>
      </c>
      <c r="E7" s="3" t="s">
        <v>58</v>
      </c>
      <c r="F7" s="3">
        <v>87.0</v>
      </c>
      <c r="G7" s="3" t="s">
        <v>13</v>
      </c>
      <c r="H7" s="3" t="s">
        <v>13</v>
      </c>
      <c r="I7" s="3" t="s">
        <v>13</v>
      </c>
      <c r="N7" s="5" t="s">
        <v>13</v>
      </c>
      <c r="O7" s="6">
        <f t="shared" ref="O7:Q7" si="1">COUNTIF(G2:G315, "=TP")</f>
        <v>51</v>
      </c>
      <c r="P7" s="6">
        <f t="shared" si="1"/>
        <v>51</v>
      </c>
      <c r="Q7" s="7">
        <f t="shared" si="1"/>
        <v>47</v>
      </c>
    </row>
    <row r="8">
      <c r="A8" s="3" t="s">
        <v>10</v>
      </c>
      <c r="B8" s="3" t="s">
        <v>56</v>
      </c>
      <c r="C8" s="3"/>
      <c r="D8" s="3">
        <v>1.0</v>
      </c>
      <c r="E8" s="3" t="s">
        <v>58</v>
      </c>
      <c r="F8" s="3">
        <v>107.0</v>
      </c>
      <c r="G8" s="3" t="s">
        <v>13</v>
      </c>
      <c r="H8" s="3" t="s">
        <v>13</v>
      </c>
      <c r="I8" s="3" t="s">
        <v>13</v>
      </c>
      <c r="N8" s="8" t="s">
        <v>16</v>
      </c>
      <c r="O8" s="9">
        <f t="shared" ref="O8:Q8" si="2">COUNTIF(G2:G315, "=FP")</f>
        <v>0</v>
      </c>
      <c r="P8" s="9">
        <f t="shared" si="2"/>
        <v>0</v>
      </c>
      <c r="Q8" s="10">
        <f t="shared" si="2"/>
        <v>0</v>
      </c>
    </row>
    <row r="9">
      <c r="A9" s="3" t="s">
        <v>10</v>
      </c>
      <c r="B9" s="3" t="s">
        <v>56</v>
      </c>
      <c r="C9" s="3"/>
      <c r="D9" s="3">
        <v>1.0</v>
      </c>
      <c r="E9" s="3" t="s">
        <v>58</v>
      </c>
      <c r="F9" s="3">
        <v>118.0</v>
      </c>
      <c r="G9" s="3" t="s">
        <v>13</v>
      </c>
      <c r="H9" s="3" t="s">
        <v>13</v>
      </c>
      <c r="I9" s="3" t="s">
        <v>13</v>
      </c>
      <c r="N9" s="8" t="s">
        <v>18</v>
      </c>
      <c r="O9" s="9">
        <f t="shared" ref="O9:Q9" si="3">COUNTIF(G2:G315, "=FN")</f>
        <v>0</v>
      </c>
      <c r="P9" s="9">
        <f t="shared" si="3"/>
        <v>0</v>
      </c>
      <c r="Q9" s="10">
        <f t="shared" si="3"/>
        <v>4</v>
      </c>
    </row>
    <row r="10">
      <c r="A10" s="3" t="s">
        <v>10</v>
      </c>
      <c r="B10" s="3" t="s">
        <v>56</v>
      </c>
      <c r="C10" s="3"/>
      <c r="D10" s="3">
        <v>2.0</v>
      </c>
      <c r="E10" s="3" t="s">
        <v>59</v>
      </c>
      <c r="F10" s="3">
        <v>115.0</v>
      </c>
      <c r="G10" s="3" t="s">
        <v>13</v>
      </c>
      <c r="H10" s="3" t="s">
        <v>13</v>
      </c>
      <c r="I10" s="3" t="s">
        <v>18</v>
      </c>
      <c r="J10" s="3" t="s">
        <v>60</v>
      </c>
      <c r="N10" s="8" t="s">
        <v>19</v>
      </c>
      <c r="O10" s="9">
        <f t="shared" ref="O10:Q10" si="4">O7 / (O7 + O8)</f>
        <v>1</v>
      </c>
      <c r="P10" s="9">
        <f t="shared" si="4"/>
        <v>1</v>
      </c>
      <c r="Q10" s="10">
        <f t="shared" si="4"/>
        <v>1</v>
      </c>
    </row>
    <row r="11">
      <c r="A11" s="3" t="s">
        <v>10</v>
      </c>
      <c r="B11" s="3" t="s">
        <v>56</v>
      </c>
      <c r="C11" s="3"/>
      <c r="D11" s="3">
        <v>2.0</v>
      </c>
      <c r="E11" s="3" t="s">
        <v>59</v>
      </c>
      <c r="F11" s="3">
        <v>130.0</v>
      </c>
      <c r="G11" s="3" t="s">
        <v>13</v>
      </c>
      <c r="H11" s="3" t="s">
        <v>13</v>
      </c>
      <c r="I11" s="3" t="s">
        <v>18</v>
      </c>
      <c r="N11" s="11" t="s">
        <v>20</v>
      </c>
      <c r="O11" s="12">
        <f t="shared" ref="O11:Q11" si="5">O7 / (O7 + O9)</f>
        <v>1</v>
      </c>
      <c r="P11" s="12">
        <f t="shared" si="5"/>
        <v>1</v>
      </c>
      <c r="Q11" s="13">
        <f t="shared" si="5"/>
        <v>0.9215686275</v>
      </c>
    </row>
    <row r="12">
      <c r="A12" s="3" t="s">
        <v>10</v>
      </c>
      <c r="B12" s="3" t="s">
        <v>56</v>
      </c>
      <c r="C12" s="3"/>
      <c r="D12" s="3">
        <v>2.0</v>
      </c>
      <c r="E12" s="3" t="s">
        <v>59</v>
      </c>
      <c r="F12" s="3">
        <v>134.0</v>
      </c>
      <c r="G12" s="3" t="s">
        <v>13</v>
      </c>
      <c r="H12" s="3" t="s">
        <v>13</v>
      </c>
      <c r="I12" s="3" t="s">
        <v>18</v>
      </c>
    </row>
    <row r="13">
      <c r="A13" s="3" t="s">
        <v>10</v>
      </c>
      <c r="B13" s="3" t="s">
        <v>56</v>
      </c>
      <c r="C13" s="3"/>
      <c r="D13" s="3">
        <v>2.0</v>
      </c>
      <c r="E13" s="3" t="s">
        <v>59</v>
      </c>
      <c r="F13" s="3">
        <v>183.0</v>
      </c>
      <c r="G13" s="3" t="s">
        <v>13</v>
      </c>
      <c r="H13" s="3" t="s">
        <v>13</v>
      </c>
      <c r="I13" s="3" t="s">
        <v>18</v>
      </c>
    </row>
    <row r="14">
      <c r="A14" s="3" t="s">
        <v>10</v>
      </c>
      <c r="B14" s="3" t="s">
        <v>56</v>
      </c>
      <c r="C14" s="3"/>
      <c r="D14" s="3">
        <v>4.0</v>
      </c>
      <c r="E14" s="3" t="s">
        <v>61</v>
      </c>
      <c r="F14" s="3">
        <v>74.0</v>
      </c>
      <c r="G14" s="3" t="s">
        <v>13</v>
      </c>
      <c r="H14" s="3" t="s">
        <v>13</v>
      </c>
      <c r="I14" s="3" t="s">
        <v>13</v>
      </c>
    </row>
    <row r="15">
      <c r="A15" s="3" t="s">
        <v>10</v>
      </c>
      <c r="B15" s="3" t="s">
        <v>56</v>
      </c>
      <c r="C15" s="3"/>
      <c r="D15" s="3">
        <v>4.0</v>
      </c>
      <c r="E15" s="3" t="s">
        <v>61</v>
      </c>
      <c r="F15" s="3">
        <v>104.0</v>
      </c>
      <c r="G15" s="3" t="s">
        <v>13</v>
      </c>
      <c r="H15" s="3" t="s">
        <v>13</v>
      </c>
      <c r="I15" s="3" t="s">
        <v>13</v>
      </c>
    </row>
    <row r="16">
      <c r="A16" s="3" t="s">
        <v>10</v>
      </c>
      <c r="B16" s="3" t="s">
        <v>56</v>
      </c>
      <c r="C16" s="3"/>
      <c r="D16" s="3">
        <v>4.0</v>
      </c>
      <c r="E16" s="3" t="s">
        <v>61</v>
      </c>
      <c r="F16" s="3">
        <v>113.0</v>
      </c>
      <c r="G16" s="3" t="s">
        <v>13</v>
      </c>
      <c r="H16" s="3" t="s">
        <v>13</v>
      </c>
      <c r="I16" s="3" t="s">
        <v>13</v>
      </c>
    </row>
    <row r="17">
      <c r="A17" s="3" t="s">
        <v>10</v>
      </c>
      <c r="B17" s="3" t="s">
        <v>56</v>
      </c>
      <c r="C17" s="3"/>
      <c r="D17" s="3">
        <v>4.0</v>
      </c>
      <c r="E17" s="3" t="s">
        <v>61</v>
      </c>
      <c r="F17" s="3">
        <v>121.0</v>
      </c>
      <c r="G17" s="3" t="s">
        <v>13</v>
      </c>
      <c r="H17" s="3" t="s">
        <v>13</v>
      </c>
      <c r="I17" s="3" t="s">
        <v>13</v>
      </c>
    </row>
    <row r="18">
      <c r="A18" s="3" t="s">
        <v>10</v>
      </c>
      <c r="B18" s="3" t="s">
        <v>56</v>
      </c>
      <c r="C18" s="3"/>
      <c r="D18" s="3">
        <v>4.0</v>
      </c>
      <c r="E18" s="3" t="s">
        <v>61</v>
      </c>
      <c r="F18" s="3">
        <v>130.0</v>
      </c>
      <c r="G18" s="3" t="s">
        <v>13</v>
      </c>
      <c r="H18" s="3" t="s">
        <v>13</v>
      </c>
      <c r="I18" s="3" t="s">
        <v>13</v>
      </c>
    </row>
    <row r="19">
      <c r="A19" s="3" t="s">
        <v>10</v>
      </c>
      <c r="B19" s="3" t="s">
        <v>56</v>
      </c>
      <c r="C19" s="3"/>
      <c r="D19" s="3">
        <v>4.0</v>
      </c>
      <c r="E19" s="3" t="s">
        <v>61</v>
      </c>
      <c r="F19" s="3">
        <v>139.0</v>
      </c>
      <c r="G19" s="3" t="s">
        <v>13</v>
      </c>
      <c r="H19" s="3" t="s">
        <v>13</v>
      </c>
      <c r="I19" s="3" t="s">
        <v>13</v>
      </c>
    </row>
    <row r="20">
      <c r="A20" s="3" t="s">
        <v>10</v>
      </c>
      <c r="B20" s="3" t="s">
        <v>56</v>
      </c>
      <c r="C20" s="3"/>
      <c r="D20" s="3">
        <v>4.0</v>
      </c>
      <c r="E20" s="3" t="s">
        <v>61</v>
      </c>
      <c r="F20" s="3">
        <v>148.0</v>
      </c>
      <c r="G20" s="3" t="s">
        <v>13</v>
      </c>
      <c r="H20" s="3" t="s">
        <v>13</v>
      </c>
      <c r="I20" s="3" t="s">
        <v>13</v>
      </c>
    </row>
    <row r="21">
      <c r="A21" s="3" t="s">
        <v>10</v>
      </c>
      <c r="B21" s="3" t="s">
        <v>56</v>
      </c>
      <c r="C21" s="3"/>
      <c r="D21" s="3">
        <v>4.0</v>
      </c>
      <c r="E21" s="3" t="s">
        <v>61</v>
      </c>
      <c r="F21" s="3">
        <v>157.0</v>
      </c>
      <c r="G21" s="3" t="s">
        <v>13</v>
      </c>
      <c r="H21" s="3" t="s">
        <v>13</v>
      </c>
      <c r="I21" s="3" t="s">
        <v>13</v>
      </c>
    </row>
    <row r="22">
      <c r="A22" s="3" t="s">
        <v>10</v>
      </c>
      <c r="B22" s="3" t="s">
        <v>56</v>
      </c>
      <c r="C22" s="3"/>
      <c r="D22" s="3">
        <v>4.0</v>
      </c>
      <c r="E22" s="3" t="s">
        <v>61</v>
      </c>
      <c r="F22" s="3">
        <v>166.0</v>
      </c>
      <c r="G22" s="3" t="s">
        <v>13</v>
      </c>
      <c r="H22" s="3" t="s">
        <v>13</v>
      </c>
      <c r="I22" s="3" t="s">
        <v>13</v>
      </c>
    </row>
    <row r="23">
      <c r="A23" s="3" t="s">
        <v>10</v>
      </c>
      <c r="B23" s="3" t="s">
        <v>56</v>
      </c>
      <c r="C23" s="3"/>
      <c r="D23" s="3">
        <v>4.0</v>
      </c>
      <c r="E23" s="3" t="s">
        <v>61</v>
      </c>
      <c r="F23" s="3">
        <v>175.0</v>
      </c>
      <c r="G23" s="3" t="s">
        <v>13</v>
      </c>
      <c r="H23" s="3" t="s">
        <v>13</v>
      </c>
      <c r="I23" s="3" t="s">
        <v>13</v>
      </c>
    </row>
    <row r="24">
      <c r="A24" s="3" t="s">
        <v>10</v>
      </c>
      <c r="B24" s="3" t="s">
        <v>56</v>
      </c>
      <c r="C24" s="3"/>
      <c r="D24" s="3">
        <v>4.0</v>
      </c>
      <c r="E24" s="3" t="s">
        <v>61</v>
      </c>
      <c r="F24" s="3">
        <v>184.0</v>
      </c>
      <c r="G24" s="3" t="s">
        <v>13</v>
      </c>
      <c r="H24" s="3" t="s">
        <v>13</v>
      </c>
      <c r="I24" s="3" t="s">
        <v>13</v>
      </c>
    </row>
    <row r="25">
      <c r="A25" s="3" t="s">
        <v>10</v>
      </c>
      <c r="B25" s="3" t="s">
        <v>56</v>
      </c>
      <c r="C25" s="3"/>
      <c r="D25" s="3">
        <v>4.0</v>
      </c>
      <c r="E25" s="3" t="s">
        <v>61</v>
      </c>
      <c r="F25" s="3">
        <v>209.0</v>
      </c>
      <c r="G25" s="3" t="s">
        <v>13</v>
      </c>
      <c r="H25" s="3" t="s">
        <v>13</v>
      </c>
      <c r="I25" s="3" t="s">
        <v>13</v>
      </c>
    </row>
    <row r="26">
      <c r="A26" s="3" t="s">
        <v>10</v>
      </c>
      <c r="B26" s="3" t="s">
        <v>56</v>
      </c>
      <c r="C26" s="3"/>
      <c r="D26" s="3">
        <v>4.0</v>
      </c>
      <c r="E26" s="3" t="s">
        <v>62</v>
      </c>
      <c r="F26" s="3">
        <v>64.0</v>
      </c>
      <c r="G26" s="3" t="s">
        <v>13</v>
      </c>
      <c r="H26" s="3" t="s">
        <v>13</v>
      </c>
      <c r="I26" s="3" t="s">
        <v>13</v>
      </c>
      <c r="J26" s="3" t="s">
        <v>63</v>
      </c>
    </row>
    <row r="27">
      <c r="A27" s="3" t="s">
        <v>10</v>
      </c>
      <c r="B27" s="3" t="s">
        <v>56</v>
      </c>
      <c r="C27" s="3"/>
      <c r="D27" s="3">
        <v>4.0</v>
      </c>
      <c r="E27" s="3" t="s">
        <v>64</v>
      </c>
      <c r="F27" s="3">
        <v>93.0</v>
      </c>
      <c r="G27" s="3" t="s">
        <v>13</v>
      </c>
      <c r="H27" s="3" t="s">
        <v>13</v>
      </c>
      <c r="I27" s="3" t="s">
        <v>13</v>
      </c>
    </row>
    <row r="28">
      <c r="A28" s="3" t="s">
        <v>10</v>
      </c>
      <c r="B28" s="3" t="s">
        <v>56</v>
      </c>
      <c r="C28" s="3"/>
      <c r="D28" s="3">
        <v>4.0</v>
      </c>
      <c r="E28" s="3" t="s">
        <v>64</v>
      </c>
      <c r="F28" s="3">
        <v>102.0</v>
      </c>
      <c r="G28" s="3" t="s">
        <v>13</v>
      </c>
      <c r="H28" s="3" t="s">
        <v>13</v>
      </c>
      <c r="I28" s="3" t="s">
        <v>13</v>
      </c>
    </row>
    <row r="29">
      <c r="A29" s="3" t="s">
        <v>10</v>
      </c>
      <c r="B29" s="3" t="s">
        <v>56</v>
      </c>
      <c r="C29" s="3"/>
      <c r="D29" s="3">
        <v>4.0</v>
      </c>
      <c r="E29" s="3" t="s">
        <v>64</v>
      </c>
      <c r="F29" s="3">
        <v>111.0</v>
      </c>
      <c r="G29" s="3" t="s">
        <v>13</v>
      </c>
      <c r="H29" s="3" t="s">
        <v>13</v>
      </c>
      <c r="I29" s="3" t="s">
        <v>13</v>
      </c>
    </row>
    <row r="30">
      <c r="A30" s="3" t="s">
        <v>10</v>
      </c>
      <c r="B30" s="3" t="s">
        <v>56</v>
      </c>
      <c r="C30" s="3"/>
      <c r="D30" s="3">
        <v>4.0</v>
      </c>
      <c r="E30" s="3" t="s">
        <v>64</v>
      </c>
      <c r="F30" s="3">
        <v>120.0</v>
      </c>
      <c r="G30" s="3" t="s">
        <v>13</v>
      </c>
      <c r="H30" s="3" t="s">
        <v>13</v>
      </c>
      <c r="I30" s="3" t="s">
        <v>13</v>
      </c>
    </row>
    <row r="31">
      <c r="A31" s="3" t="s">
        <v>10</v>
      </c>
      <c r="B31" s="3" t="s">
        <v>56</v>
      </c>
      <c r="C31" s="3"/>
      <c r="D31" s="3">
        <v>4.0</v>
      </c>
      <c r="E31" s="3" t="s">
        <v>64</v>
      </c>
      <c r="F31" s="3">
        <v>129.0</v>
      </c>
      <c r="G31" s="3" t="s">
        <v>13</v>
      </c>
      <c r="H31" s="3" t="s">
        <v>13</v>
      </c>
      <c r="I31" s="3" t="s">
        <v>13</v>
      </c>
    </row>
    <row r="32">
      <c r="A32" s="3" t="s">
        <v>10</v>
      </c>
      <c r="B32" s="3" t="s">
        <v>56</v>
      </c>
      <c r="C32" s="3"/>
      <c r="D32" s="3">
        <v>4.0</v>
      </c>
      <c r="E32" s="3" t="s">
        <v>64</v>
      </c>
      <c r="F32" s="3">
        <v>138.0</v>
      </c>
      <c r="G32" s="3" t="s">
        <v>13</v>
      </c>
      <c r="H32" s="3" t="s">
        <v>13</v>
      </c>
      <c r="I32" s="3" t="s">
        <v>13</v>
      </c>
    </row>
    <row r="33">
      <c r="A33" s="3" t="s">
        <v>10</v>
      </c>
      <c r="B33" s="3" t="s">
        <v>56</v>
      </c>
      <c r="C33" s="3"/>
      <c r="D33" s="3">
        <v>4.0</v>
      </c>
      <c r="E33" s="3" t="s">
        <v>64</v>
      </c>
      <c r="F33" s="3">
        <v>147.0</v>
      </c>
      <c r="G33" s="3" t="s">
        <v>13</v>
      </c>
      <c r="H33" s="3" t="s">
        <v>13</v>
      </c>
      <c r="I33" s="3" t="s">
        <v>13</v>
      </c>
    </row>
    <row r="34">
      <c r="A34" s="3" t="s">
        <v>10</v>
      </c>
      <c r="B34" s="3" t="s">
        <v>56</v>
      </c>
      <c r="C34" s="3"/>
      <c r="D34" s="3">
        <v>4.0</v>
      </c>
      <c r="E34" s="3" t="s">
        <v>64</v>
      </c>
      <c r="F34" s="3">
        <v>156.0</v>
      </c>
      <c r="G34" s="3" t="s">
        <v>13</v>
      </c>
      <c r="H34" s="3" t="s">
        <v>13</v>
      </c>
      <c r="I34" s="3" t="s">
        <v>13</v>
      </c>
    </row>
    <row r="35">
      <c r="A35" s="3" t="s">
        <v>10</v>
      </c>
      <c r="B35" s="3" t="s">
        <v>56</v>
      </c>
      <c r="C35" s="3"/>
      <c r="D35" s="3">
        <v>4.0</v>
      </c>
      <c r="E35" s="3" t="s">
        <v>64</v>
      </c>
      <c r="F35" s="3">
        <v>165.0</v>
      </c>
      <c r="G35" s="3" t="s">
        <v>13</v>
      </c>
      <c r="H35" s="3" t="s">
        <v>13</v>
      </c>
      <c r="I35" s="3" t="s">
        <v>13</v>
      </c>
    </row>
    <row r="36">
      <c r="A36" s="3" t="s">
        <v>10</v>
      </c>
      <c r="B36" s="3" t="s">
        <v>56</v>
      </c>
      <c r="C36" s="3"/>
      <c r="D36" s="3">
        <v>4.0</v>
      </c>
      <c r="E36" s="3" t="s">
        <v>64</v>
      </c>
      <c r="F36" s="3">
        <v>174.0</v>
      </c>
      <c r="G36" s="3" t="s">
        <v>13</v>
      </c>
      <c r="H36" s="3" t="s">
        <v>13</v>
      </c>
      <c r="I36" s="3" t="s">
        <v>13</v>
      </c>
    </row>
    <row r="37">
      <c r="A37" s="3" t="s">
        <v>10</v>
      </c>
      <c r="B37" s="3" t="s">
        <v>56</v>
      </c>
      <c r="C37" s="3"/>
      <c r="D37" s="3">
        <v>4.0</v>
      </c>
      <c r="E37" s="3" t="s">
        <v>64</v>
      </c>
      <c r="F37" s="3">
        <v>183.0</v>
      </c>
      <c r="G37" s="3" t="s">
        <v>13</v>
      </c>
      <c r="H37" s="3" t="s">
        <v>13</v>
      </c>
      <c r="I37" s="3" t="s">
        <v>13</v>
      </c>
    </row>
    <row r="38">
      <c r="A38" s="3" t="s">
        <v>10</v>
      </c>
      <c r="B38" s="3" t="s">
        <v>56</v>
      </c>
      <c r="C38" s="3"/>
      <c r="D38" s="3">
        <v>4.0</v>
      </c>
      <c r="E38" s="3" t="s">
        <v>64</v>
      </c>
      <c r="F38" s="3">
        <v>192.0</v>
      </c>
      <c r="G38" s="3" t="s">
        <v>13</v>
      </c>
      <c r="H38" s="3" t="s">
        <v>13</v>
      </c>
      <c r="I38" s="3" t="s">
        <v>13</v>
      </c>
    </row>
    <row r="39">
      <c r="A39" s="3" t="s">
        <v>10</v>
      </c>
      <c r="B39" s="3" t="s">
        <v>56</v>
      </c>
      <c r="C39" s="3"/>
      <c r="D39" s="3">
        <v>4.0</v>
      </c>
      <c r="E39" s="3" t="s">
        <v>64</v>
      </c>
      <c r="F39" s="3">
        <v>217.0</v>
      </c>
      <c r="G39" s="3" t="s">
        <v>13</v>
      </c>
      <c r="H39" s="3" t="s">
        <v>13</v>
      </c>
      <c r="I39" s="3" t="s">
        <v>13</v>
      </c>
    </row>
    <row r="40">
      <c r="A40" s="3" t="s">
        <v>10</v>
      </c>
      <c r="B40" s="3" t="s">
        <v>56</v>
      </c>
      <c r="C40" s="3"/>
      <c r="D40" s="3">
        <v>4.0</v>
      </c>
      <c r="E40" s="3" t="s">
        <v>64</v>
      </c>
      <c r="F40" s="3">
        <v>226.0</v>
      </c>
      <c r="G40" s="3" t="s">
        <v>13</v>
      </c>
      <c r="H40" s="3" t="s">
        <v>13</v>
      </c>
      <c r="I40" s="3" t="s">
        <v>13</v>
      </c>
    </row>
    <row r="41">
      <c r="A41" s="3" t="s">
        <v>10</v>
      </c>
      <c r="B41" s="3" t="s">
        <v>56</v>
      </c>
      <c r="C41" s="3"/>
      <c r="D41" s="3">
        <v>4.0</v>
      </c>
      <c r="E41" s="3" t="s">
        <v>64</v>
      </c>
      <c r="F41" s="3">
        <v>235.0</v>
      </c>
      <c r="G41" s="3" t="s">
        <v>13</v>
      </c>
      <c r="H41" s="3" t="s">
        <v>13</v>
      </c>
      <c r="I41" s="3" t="s">
        <v>13</v>
      </c>
    </row>
    <row r="42">
      <c r="A42" s="3" t="s">
        <v>10</v>
      </c>
      <c r="B42" s="3" t="s">
        <v>56</v>
      </c>
      <c r="C42" s="3"/>
      <c r="D42" s="3">
        <v>4.0</v>
      </c>
      <c r="E42" s="3" t="s">
        <v>64</v>
      </c>
      <c r="F42" s="3">
        <v>244.0</v>
      </c>
      <c r="G42" s="3" t="s">
        <v>13</v>
      </c>
      <c r="H42" s="3" t="s">
        <v>13</v>
      </c>
      <c r="I42" s="3" t="s">
        <v>13</v>
      </c>
    </row>
    <row r="43">
      <c r="A43" s="3" t="s">
        <v>10</v>
      </c>
      <c r="B43" s="3" t="s">
        <v>56</v>
      </c>
      <c r="C43" s="3"/>
      <c r="D43" s="3">
        <v>4.0</v>
      </c>
      <c r="E43" s="3" t="s">
        <v>64</v>
      </c>
      <c r="F43" s="3">
        <v>253.0</v>
      </c>
      <c r="G43" s="3" t="s">
        <v>13</v>
      </c>
      <c r="H43" s="3" t="s">
        <v>13</v>
      </c>
      <c r="I43" s="3" t="s">
        <v>13</v>
      </c>
    </row>
    <row r="44">
      <c r="A44" s="3" t="s">
        <v>10</v>
      </c>
      <c r="B44" s="3" t="s">
        <v>56</v>
      </c>
      <c r="C44" s="3"/>
      <c r="D44" s="3">
        <v>4.0</v>
      </c>
      <c r="E44" s="3" t="s">
        <v>64</v>
      </c>
      <c r="F44" s="3">
        <v>262.0</v>
      </c>
      <c r="G44" s="3" t="s">
        <v>13</v>
      </c>
      <c r="H44" s="3" t="s">
        <v>13</v>
      </c>
      <c r="I44" s="3" t="s">
        <v>13</v>
      </c>
    </row>
    <row r="45">
      <c r="A45" s="3" t="s">
        <v>10</v>
      </c>
      <c r="B45" s="3" t="s">
        <v>56</v>
      </c>
      <c r="C45" s="3"/>
      <c r="D45" s="3">
        <v>4.0</v>
      </c>
      <c r="E45" s="3" t="s">
        <v>64</v>
      </c>
      <c r="F45" s="3">
        <v>271.0</v>
      </c>
      <c r="G45" s="3" t="s">
        <v>13</v>
      </c>
      <c r="H45" s="3" t="s">
        <v>13</v>
      </c>
      <c r="I45" s="3" t="s">
        <v>13</v>
      </c>
    </row>
    <row r="46">
      <c r="A46" s="3" t="s">
        <v>10</v>
      </c>
      <c r="B46" s="3" t="s">
        <v>56</v>
      </c>
      <c r="C46" s="3"/>
      <c r="D46" s="3">
        <v>4.0</v>
      </c>
      <c r="E46" s="3" t="s">
        <v>65</v>
      </c>
      <c r="F46" s="3">
        <v>41.0</v>
      </c>
      <c r="G46" s="3" t="s">
        <v>13</v>
      </c>
      <c r="H46" s="3" t="s">
        <v>13</v>
      </c>
      <c r="I46" s="3" t="s">
        <v>13</v>
      </c>
    </row>
    <row r="47">
      <c r="A47" s="3" t="s">
        <v>10</v>
      </c>
      <c r="B47" s="3" t="s">
        <v>56</v>
      </c>
      <c r="C47" s="3"/>
      <c r="D47" s="3">
        <v>4.0</v>
      </c>
      <c r="E47" s="3" t="s">
        <v>66</v>
      </c>
      <c r="F47" s="3">
        <v>63.0</v>
      </c>
      <c r="G47" s="3" t="s">
        <v>13</v>
      </c>
      <c r="H47" s="3" t="s">
        <v>13</v>
      </c>
      <c r="I47" s="3" t="s">
        <v>13</v>
      </c>
    </row>
    <row r="48">
      <c r="A48" s="3" t="s">
        <v>10</v>
      </c>
      <c r="B48" s="3" t="s">
        <v>56</v>
      </c>
      <c r="C48" s="3"/>
      <c r="D48" s="3">
        <v>4.0</v>
      </c>
      <c r="E48" s="3" t="s">
        <v>67</v>
      </c>
      <c r="F48" s="3">
        <v>70.0</v>
      </c>
      <c r="G48" s="3" t="s">
        <v>13</v>
      </c>
      <c r="H48" s="3" t="s">
        <v>13</v>
      </c>
      <c r="I48" s="3" t="s">
        <v>13</v>
      </c>
    </row>
    <row r="49">
      <c r="A49" s="3" t="s">
        <v>10</v>
      </c>
      <c r="B49" s="3" t="s">
        <v>56</v>
      </c>
      <c r="C49" s="3"/>
      <c r="D49" s="3">
        <v>4.0</v>
      </c>
      <c r="E49" s="3" t="s">
        <v>67</v>
      </c>
      <c r="F49" s="3">
        <v>79.0</v>
      </c>
      <c r="G49" s="3" t="s">
        <v>13</v>
      </c>
      <c r="H49" s="3" t="s">
        <v>13</v>
      </c>
      <c r="I49" s="3" t="s">
        <v>13</v>
      </c>
    </row>
    <row r="50">
      <c r="A50" s="3" t="s">
        <v>10</v>
      </c>
      <c r="B50" s="3" t="s">
        <v>56</v>
      </c>
      <c r="C50" s="3"/>
      <c r="D50" s="3">
        <v>4.0</v>
      </c>
      <c r="E50" s="3" t="s">
        <v>67</v>
      </c>
      <c r="F50" s="3">
        <v>88.0</v>
      </c>
      <c r="G50" s="3" t="s">
        <v>13</v>
      </c>
      <c r="H50" s="3" t="s">
        <v>13</v>
      </c>
      <c r="I50" s="3" t="s">
        <v>13</v>
      </c>
    </row>
    <row r="51">
      <c r="A51" s="3" t="s">
        <v>10</v>
      </c>
      <c r="B51" s="3" t="s">
        <v>56</v>
      </c>
      <c r="C51" s="3"/>
      <c r="D51" s="3">
        <v>4.0</v>
      </c>
      <c r="E51" s="3" t="s">
        <v>67</v>
      </c>
      <c r="F51" s="3">
        <v>97.0</v>
      </c>
      <c r="G51" s="3" t="s">
        <v>13</v>
      </c>
      <c r="H51" s="3" t="s">
        <v>13</v>
      </c>
      <c r="I51" s="3" t="s">
        <v>13</v>
      </c>
    </row>
    <row r="52">
      <c r="A52" s="3" t="s">
        <v>10</v>
      </c>
      <c r="B52" s="3" t="s">
        <v>56</v>
      </c>
      <c r="C52" s="3"/>
      <c r="D52" s="3">
        <v>4.0</v>
      </c>
      <c r="E52" s="3" t="s">
        <v>59</v>
      </c>
      <c r="F52" s="3">
        <v>70.0</v>
      </c>
      <c r="G52" s="3" t="s">
        <v>13</v>
      </c>
      <c r="H52" s="3" t="s">
        <v>13</v>
      </c>
      <c r="I52" s="3" t="s">
        <v>13</v>
      </c>
    </row>
    <row r="55">
      <c r="A55" s="15" t="s">
        <v>24</v>
      </c>
      <c r="B55" s="15"/>
      <c r="C55" s="15"/>
      <c r="D55" s="15"/>
      <c r="E55" s="12"/>
      <c r="F55" s="12"/>
      <c r="G55" s="12"/>
      <c r="H55" s="12"/>
      <c r="I55" s="12"/>
      <c r="J55" s="12"/>
      <c r="K55" s="12"/>
    </row>
    <row r="59">
      <c r="A59" s="15" t="s">
        <v>27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>
      <c r="A60" s="3" t="s">
        <v>68</v>
      </c>
      <c r="B60" s="3" t="s">
        <v>68</v>
      </c>
      <c r="C60" s="3" t="s">
        <v>31</v>
      </c>
      <c r="D60" s="3">
        <v>1.0</v>
      </c>
      <c r="E60" s="3" t="s">
        <v>57</v>
      </c>
    </row>
    <row r="61">
      <c r="A61" s="3" t="s">
        <v>68</v>
      </c>
      <c r="B61" s="3" t="s">
        <v>68</v>
      </c>
      <c r="C61" s="3" t="s">
        <v>31</v>
      </c>
      <c r="D61" s="3">
        <v>1.0</v>
      </c>
      <c r="E61" s="3" t="s">
        <v>58</v>
      </c>
    </row>
    <row r="62">
      <c r="A62" s="3" t="s">
        <v>69</v>
      </c>
      <c r="B62" s="3" t="s">
        <v>70</v>
      </c>
      <c r="C62" s="3" t="s">
        <v>71</v>
      </c>
      <c r="D62" s="3">
        <v>2.0</v>
      </c>
      <c r="E62" s="3" t="s">
        <v>72</v>
      </c>
    </row>
    <row r="63">
      <c r="B63" s="3" t="s">
        <v>73</v>
      </c>
      <c r="C63" s="3" t="s">
        <v>74</v>
      </c>
      <c r="D63" s="3">
        <v>3.0</v>
      </c>
      <c r="E63" s="3" t="s">
        <v>75</v>
      </c>
    </row>
    <row r="64">
      <c r="A64" s="3" t="s">
        <v>43</v>
      </c>
      <c r="B64" s="3" t="s">
        <v>43</v>
      </c>
      <c r="C64" s="3" t="s">
        <v>31</v>
      </c>
      <c r="D64" s="3">
        <v>4.0</v>
      </c>
      <c r="E64" s="3" t="s">
        <v>76</v>
      </c>
    </row>
    <row r="65">
      <c r="A65" s="3" t="s">
        <v>43</v>
      </c>
      <c r="B65" s="3" t="s">
        <v>43</v>
      </c>
      <c r="C65" s="3" t="s">
        <v>31</v>
      </c>
      <c r="D65" s="3">
        <v>4.0</v>
      </c>
      <c r="E65" s="3" t="s">
        <v>77</v>
      </c>
    </row>
    <row r="66">
      <c r="A66" s="3" t="s">
        <v>43</v>
      </c>
      <c r="B66" s="3" t="s">
        <v>43</v>
      </c>
      <c r="C66" s="3" t="s">
        <v>31</v>
      </c>
      <c r="D66" s="3">
        <v>4.0</v>
      </c>
      <c r="E66" s="3" t="s">
        <v>78</v>
      </c>
    </row>
    <row r="67">
      <c r="A67" s="3" t="s">
        <v>43</v>
      </c>
      <c r="B67" s="3" t="s">
        <v>43</v>
      </c>
      <c r="C67" s="3" t="s">
        <v>31</v>
      </c>
      <c r="D67" s="3">
        <v>4.0</v>
      </c>
      <c r="E67" s="3" t="s">
        <v>79</v>
      </c>
    </row>
    <row r="68">
      <c r="A68" s="3" t="s">
        <v>43</v>
      </c>
      <c r="B68" s="3" t="s">
        <v>43</v>
      </c>
      <c r="C68" s="3" t="s">
        <v>31</v>
      </c>
      <c r="D68" s="3">
        <v>4.0</v>
      </c>
      <c r="E68" s="3" t="s">
        <v>80</v>
      </c>
    </row>
    <row r="69">
      <c r="A69" s="3" t="s">
        <v>43</v>
      </c>
      <c r="B69" s="3" t="s">
        <v>43</v>
      </c>
      <c r="C69" s="3" t="s">
        <v>31</v>
      </c>
      <c r="D69" s="3">
        <v>4.0</v>
      </c>
      <c r="E69" s="3" t="s">
        <v>81</v>
      </c>
    </row>
    <row r="70">
      <c r="A70" s="3" t="s">
        <v>82</v>
      </c>
      <c r="B70" s="3" t="s">
        <v>82</v>
      </c>
      <c r="C70" s="3" t="s">
        <v>31</v>
      </c>
      <c r="D70" s="3">
        <v>4.0</v>
      </c>
      <c r="E70" s="3" t="s">
        <v>83</v>
      </c>
    </row>
    <row r="71">
      <c r="A71" s="3" t="s">
        <v>82</v>
      </c>
      <c r="B71" s="3" t="s">
        <v>82</v>
      </c>
      <c r="C71" s="3" t="s">
        <v>31</v>
      </c>
      <c r="D71" s="3">
        <v>4.0</v>
      </c>
      <c r="E71" s="3" t="s">
        <v>84</v>
      </c>
    </row>
    <row r="72">
      <c r="A72" s="3" t="s">
        <v>82</v>
      </c>
      <c r="B72" s="3" t="s">
        <v>82</v>
      </c>
      <c r="C72" s="3" t="s">
        <v>31</v>
      </c>
      <c r="D72" s="3">
        <v>4.0</v>
      </c>
      <c r="E72" s="3" t="s">
        <v>85</v>
      </c>
    </row>
    <row r="73">
      <c r="A73" s="3" t="s">
        <v>82</v>
      </c>
      <c r="B73" s="3" t="s">
        <v>82</v>
      </c>
      <c r="C73" s="3" t="s">
        <v>31</v>
      </c>
      <c r="D73" s="3">
        <v>4.0</v>
      </c>
      <c r="E73" s="3" t="s">
        <v>86</v>
      </c>
    </row>
    <row r="74">
      <c r="A74" s="3" t="s">
        <v>82</v>
      </c>
      <c r="B74" s="3" t="s">
        <v>82</v>
      </c>
      <c r="C74" s="3" t="s">
        <v>31</v>
      </c>
      <c r="D74" s="3">
        <v>4.0</v>
      </c>
      <c r="E74" s="3" t="s">
        <v>87</v>
      </c>
    </row>
    <row r="75">
      <c r="A75" s="18" t="s">
        <v>82</v>
      </c>
      <c r="B75" s="18" t="s">
        <v>82</v>
      </c>
      <c r="C75" s="18" t="s">
        <v>31</v>
      </c>
      <c r="D75" s="18">
        <v>4.0</v>
      </c>
      <c r="E75" s="3" t="s">
        <v>88</v>
      </c>
    </row>
    <row r="76">
      <c r="A76" s="18" t="s">
        <v>82</v>
      </c>
      <c r="B76" s="18" t="s">
        <v>82</v>
      </c>
      <c r="C76" s="18" t="s">
        <v>31</v>
      </c>
      <c r="D76" s="18">
        <v>4.0</v>
      </c>
      <c r="E76" s="18" t="s">
        <v>80</v>
      </c>
    </row>
    <row r="77">
      <c r="A77" s="18" t="s">
        <v>82</v>
      </c>
      <c r="B77" s="18" t="s">
        <v>82</v>
      </c>
      <c r="C77" s="18" t="s">
        <v>31</v>
      </c>
      <c r="D77" s="18">
        <v>4.0</v>
      </c>
      <c r="E77" s="18" t="s">
        <v>89</v>
      </c>
    </row>
    <row r="78">
      <c r="A78" s="18" t="s">
        <v>82</v>
      </c>
      <c r="B78" s="18" t="s">
        <v>82</v>
      </c>
      <c r="C78" s="18" t="s">
        <v>31</v>
      </c>
      <c r="D78" s="18">
        <v>4.0</v>
      </c>
      <c r="E78" s="18" t="s">
        <v>90</v>
      </c>
    </row>
    <row r="79">
      <c r="A79" s="18" t="s">
        <v>82</v>
      </c>
      <c r="B79" s="18" t="s">
        <v>31</v>
      </c>
      <c r="C79" s="18" t="s">
        <v>82</v>
      </c>
      <c r="D79" s="18">
        <v>4.0</v>
      </c>
      <c r="E79" s="18" t="s">
        <v>81</v>
      </c>
    </row>
    <row r="80">
      <c r="A80" s="3"/>
      <c r="B80" s="3"/>
      <c r="C80" s="3"/>
      <c r="D80" s="3"/>
      <c r="E80" s="3"/>
    </row>
    <row r="82">
      <c r="A82" s="15" t="s">
        <v>47</v>
      </c>
      <c r="B82" s="15"/>
      <c r="C82" s="15"/>
      <c r="D82" s="15"/>
      <c r="E82" s="12"/>
      <c r="F82" s="12"/>
      <c r="G82" s="12"/>
      <c r="H82" s="12"/>
      <c r="I82" s="12"/>
      <c r="J82" s="12"/>
      <c r="K82" s="12"/>
    </row>
    <row r="83">
      <c r="B83" s="3" t="s">
        <v>91</v>
      </c>
      <c r="C83" s="3" t="s">
        <v>92</v>
      </c>
      <c r="D83" s="3">
        <v>2.0</v>
      </c>
      <c r="E83" s="3" t="s">
        <v>57</v>
      </c>
    </row>
    <row r="84">
      <c r="A84" s="3" t="s">
        <v>82</v>
      </c>
      <c r="B84" s="3" t="s">
        <v>31</v>
      </c>
      <c r="C84" s="3" t="s">
        <v>93</v>
      </c>
      <c r="D84" s="3">
        <v>4.0</v>
      </c>
      <c r="E84" s="3" t="s">
        <v>94</v>
      </c>
    </row>
  </sheetData>
  <conditionalFormatting sqref="G1:I58 J26 G60:G61 H60:I62 G64:I315">
    <cfRule type="cellIs" dxfId="0" priority="1" operator="equal">
      <formula>"TP"</formula>
    </cfRule>
  </conditionalFormatting>
  <conditionalFormatting sqref="G1:I58 J26 G60:G61 H60:I62 G64:I315">
    <cfRule type="cellIs" dxfId="1" priority="2" operator="equal">
      <formula>"FP"</formula>
    </cfRule>
  </conditionalFormatting>
  <conditionalFormatting sqref="G1:I58 J26 G60:G61 H60:I62 G64:I315">
    <cfRule type="cellIs" dxfId="2" priority="3" operator="equal">
      <formula>"FN"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4.43"/>
    <col customWidth="1" min="7" max="7" width="19.43"/>
    <col customWidth="1" min="10" max="10" width="26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 t="s">
        <v>10</v>
      </c>
      <c r="B2" s="3" t="s">
        <v>11</v>
      </c>
      <c r="C2" s="3" t="s">
        <v>10</v>
      </c>
      <c r="D2" s="3">
        <v>1.0</v>
      </c>
      <c r="E2" s="3" t="s">
        <v>95</v>
      </c>
      <c r="F2" s="3">
        <v>48.0</v>
      </c>
      <c r="G2" s="3" t="s">
        <v>13</v>
      </c>
      <c r="H2" s="3" t="s">
        <v>13</v>
      </c>
      <c r="I2" s="3" t="s">
        <v>13</v>
      </c>
    </row>
    <row r="3">
      <c r="A3" s="3" t="s">
        <v>10</v>
      </c>
      <c r="B3" s="3" t="s">
        <v>11</v>
      </c>
      <c r="C3" s="3" t="s">
        <v>10</v>
      </c>
      <c r="D3" s="3">
        <v>1.0</v>
      </c>
      <c r="E3" s="3" t="s">
        <v>95</v>
      </c>
      <c r="F3" s="3">
        <v>71.0</v>
      </c>
      <c r="G3" s="3" t="s">
        <v>13</v>
      </c>
      <c r="H3" s="3" t="s">
        <v>13</v>
      </c>
      <c r="I3" s="3" t="s">
        <v>13</v>
      </c>
    </row>
    <row r="4">
      <c r="A4" s="3" t="s">
        <v>10</v>
      </c>
      <c r="B4" s="3" t="s">
        <v>11</v>
      </c>
      <c r="C4" s="3" t="s">
        <v>10</v>
      </c>
      <c r="D4" s="3">
        <v>1.0</v>
      </c>
      <c r="E4" s="3" t="s">
        <v>95</v>
      </c>
      <c r="F4" s="3">
        <v>91.0</v>
      </c>
      <c r="G4" s="3" t="s">
        <v>13</v>
      </c>
      <c r="H4" s="3" t="s">
        <v>13</v>
      </c>
      <c r="I4" s="3" t="s">
        <v>13</v>
      </c>
    </row>
    <row r="5">
      <c r="A5" s="3" t="s">
        <v>10</v>
      </c>
      <c r="B5" s="3" t="s">
        <v>10</v>
      </c>
      <c r="C5" s="3" t="s">
        <v>10</v>
      </c>
      <c r="D5" s="3">
        <v>1.0</v>
      </c>
      <c r="E5" s="3" t="s">
        <v>96</v>
      </c>
      <c r="F5" s="3">
        <v>22.0</v>
      </c>
      <c r="G5" s="3" t="s">
        <v>13</v>
      </c>
      <c r="H5" s="3" t="s">
        <v>13</v>
      </c>
      <c r="I5" s="3" t="s">
        <v>13</v>
      </c>
    </row>
    <row r="6">
      <c r="A6" s="3" t="s">
        <v>10</v>
      </c>
      <c r="B6" s="3" t="s">
        <v>10</v>
      </c>
      <c r="C6" s="3" t="s">
        <v>10</v>
      </c>
      <c r="D6" s="3">
        <v>1.0</v>
      </c>
      <c r="E6" s="3" t="s">
        <v>97</v>
      </c>
      <c r="F6" s="3">
        <v>33.0</v>
      </c>
      <c r="G6" s="3" t="s">
        <v>13</v>
      </c>
      <c r="H6" s="3" t="s">
        <v>13</v>
      </c>
      <c r="I6" s="3" t="s">
        <v>13</v>
      </c>
    </row>
    <row r="7">
      <c r="A7" s="3" t="s">
        <v>10</v>
      </c>
      <c r="B7" s="3" t="s">
        <v>10</v>
      </c>
      <c r="C7" s="3" t="s">
        <v>10</v>
      </c>
      <c r="D7" s="3">
        <v>1.0</v>
      </c>
      <c r="E7" s="3" t="s">
        <v>98</v>
      </c>
      <c r="F7" s="3">
        <v>48.0</v>
      </c>
      <c r="G7" s="3" t="s">
        <v>13</v>
      </c>
      <c r="H7" s="3" t="s">
        <v>13</v>
      </c>
      <c r="I7" s="3" t="s">
        <v>13</v>
      </c>
      <c r="L7" s="5" t="s">
        <v>13</v>
      </c>
      <c r="M7" s="6">
        <f t="shared" ref="M7:O7" si="1">COUNTIF(G2:G308, "=TP")</f>
        <v>216</v>
      </c>
      <c r="N7" s="6">
        <f t="shared" si="1"/>
        <v>216</v>
      </c>
      <c r="O7" s="7">
        <f t="shared" si="1"/>
        <v>216</v>
      </c>
    </row>
    <row r="8">
      <c r="A8" s="3" t="s">
        <v>10</v>
      </c>
      <c r="B8" s="3" t="s">
        <v>10</v>
      </c>
      <c r="C8" s="3" t="s">
        <v>10</v>
      </c>
      <c r="D8" s="3">
        <v>1.0</v>
      </c>
      <c r="E8" s="3" t="s">
        <v>99</v>
      </c>
      <c r="F8" s="3">
        <v>47.0</v>
      </c>
      <c r="G8" s="3" t="s">
        <v>13</v>
      </c>
      <c r="H8" s="3" t="s">
        <v>13</v>
      </c>
      <c r="I8" s="3" t="s">
        <v>13</v>
      </c>
      <c r="L8" s="8" t="s">
        <v>16</v>
      </c>
      <c r="M8" s="9">
        <f t="shared" ref="M8:O8" si="2">COUNTIF(G2:G308, "=FP")</f>
        <v>3</v>
      </c>
      <c r="N8" s="9">
        <f t="shared" si="2"/>
        <v>0</v>
      </c>
      <c r="O8" s="10">
        <f t="shared" si="2"/>
        <v>0</v>
      </c>
    </row>
    <row r="9">
      <c r="A9" s="3" t="s">
        <v>10</v>
      </c>
      <c r="B9" s="3" t="s">
        <v>10</v>
      </c>
      <c r="C9" s="3" t="s">
        <v>10</v>
      </c>
      <c r="D9" s="3">
        <v>1.0</v>
      </c>
      <c r="E9" s="3" t="s">
        <v>100</v>
      </c>
      <c r="F9" s="3">
        <v>45.0</v>
      </c>
      <c r="G9" s="3" t="s">
        <v>13</v>
      </c>
      <c r="H9" s="3" t="s">
        <v>13</v>
      </c>
      <c r="I9" s="3" t="s">
        <v>13</v>
      </c>
      <c r="L9" s="8" t="s">
        <v>18</v>
      </c>
      <c r="M9" s="9">
        <f t="shared" ref="M9:O9" si="3">COUNTIF(G2:G308, "=FN")</f>
        <v>0</v>
      </c>
      <c r="N9" s="9">
        <f t="shared" si="3"/>
        <v>0</v>
      </c>
      <c r="O9" s="10">
        <f t="shared" si="3"/>
        <v>0</v>
      </c>
    </row>
    <row r="10">
      <c r="A10" s="3" t="s">
        <v>10</v>
      </c>
      <c r="B10" s="3" t="s">
        <v>10</v>
      </c>
      <c r="C10" s="3" t="s">
        <v>10</v>
      </c>
      <c r="D10" s="3">
        <v>1.0</v>
      </c>
      <c r="E10" s="3" t="s">
        <v>101</v>
      </c>
      <c r="F10" s="3">
        <v>43.0</v>
      </c>
      <c r="G10" s="3" t="s">
        <v>13</v>
      </c>
      <c r="H10" s="3" t="s">
        <v>13</v>
      </c>
      <c r="I10" s="3" t="s">
        <v>13</v>
      </c>
      <c r="L10" s="8" t="s">
        <v>19</v>
      </c>
      <c r="M10" s="9">
        <f t="shared" ref="M10:O10" si="4">M7 / (M7 + M8)</f>
        <v>0.9863013699</v>
      </c>
      <c r="N10" s="9">
        <f t="shared" si="4"/>
        <v>1</v>
      </c>
      <c r="O10" s="10">
        <f t="shared" si="4"/>
        <v>1</v>
      </c>
    </row>
    <row r="11">
      <c r="A11" s="3" t="s">
        <v>10</v>
      </c>
      <c r="B11" s="3" t="s">
        <v>10</v>
      </c>
      <c r="C11" s="3" t="s">
        <v>10</v>
      </c>
      <c r="D11" s="3">
        <v>1.0</v>
      </c>
      <c r="E11" s="3" t="s">
        <v>101</v>
      </c>
      <c r="F11" s="3">
        <v>60.0</v>
      </c>
      <c r="G11" s="3" t="s">
        <v>13</v>
      </c>
      <c r="H11" s="3" t="s">
        <v>13</v>
      </c>
      <c r="I11" s="3" t="s">
        <v>13</v>
      </c>
      <c r="L11" s="11" t="s">
        <v>20</v>
      </c>
      <c r="M11" s="12">
        <f t="shared" ref="M11:O11" si="5">M7 / (M7 + M9)</f>
        <v>1</v>
      </c>
      <c r="N11" s="12">
        <f t="shared" si="5"/>
        <v>1</v>
      </c>
      <c r="O11" s="13">
        <f t="shared" si="5"/>
        <v>1</v>
      </c>
    </row>
    <row r="12">
      <c r="A12" s="3" t="s">
        <v>10</v>
      </c>
      <c r="B12" s="3" t="s">
        <v>10</v>
      </c>
      <c r="C12" s="3" t="s">
        <v>10</v>
      </c>
      <c r="D12" s="3">
        <v>1.0</v>
      </c>
      <c r="E12" s="3" t="s">
        <v>102</v>
      </c>
      <c r="F12" s="3">
        <v>46.0</v>
      </c>
      <c r="G12" s="3" t="s">
        <v>13</v>
      </c>
      <c r="H12" s="3" t="s">
        <v>13</v>
      </c>
      <c r="I12" s="3" t="s">
        <v>13</v>
      </c>
    </row>
    <row r="13">
      <c r="A13" s="3" t="s">
        <v>10</v>
      </c>
      <c r="B13" s="3" t="s">
        <v>10</v>
      </c>
      <c r="C13" s="3" t="s">
        <v>10</v>
      </c>
      <c r="D13" s="3">
        <v>1.0</v>
      </c>
      <c r="E13" s="3" t="s">
        <v>103</v>
      </c>
      <c r="F13" s="3">
        <v>52.0</v>
      </c>
      <c r="G13" s="3" t="s">
        <v>13</v>
      </c>
      <c r="H13" s="3" t="s">
        <v>13</v>
      </c>
      <c r="I13" s="3" t="s">
        <v>13</v>
      </c>
    </row>
    <row r="14">
      <c r="A14" s="3" t="s">
        <v>10</v>
      </c>
      <c r="B14" s="3" t="s">
        <v>10</v>
      </c>
      <c r="C14" s="3" t="s">
        <v>10</v>
      </c>
      <c r="D14" s="3">
        <v>1.0</v>
      </c>
      <c r="E14" s="3" t="s">
        <v>103</v>
      </c>
      <c r="F14" s="3">
        <v>67.0</v>
      </c>
      <c r="G14" s="3" t="s">
        <v>13</v>
      </c>
      <c r="H14" s="3" t="s">
        <v>13</v>
      </c>
      <c r="I14" s="3" t="s">
        <v>13</v>
      </c>
    </row>
    <row r="15">
      <c r="A15" s="3" t="s">
        <v>10</v>
      </c>
      <c r="B15" s="3" t="s">
        <v>10</v>
      </c>
      <c r="C15" s="3" t="s">
        <v>10</v>
      </c>
      <c r="D15" s="3">
        <v>1.0</v>
      </c>
      <c r="E15" s="3" t="s">
        <v>104</v>
      </c>
      <c r="F15" s="3">
        <v>111.0</v>
      </c>
      <c r="G15" s="3" t="s">
        <v>13</v>
      </c>
      <c r="H15" s="3" t="s">
        <v>13</v>
      </c>
      <c r="I15" s="3" t="s">
        <v>13</v>
      </c>
    </row>
    <row r="16">
      <c r="A16" s="3" t="s">
        <v>10</v>
      </c>
      <c r="B16" s="3" t="s">
        <v>10</v>
      </c>
      <c r="C16" s="3" t="s">
        <v>10</v>
      </c>
      <c r="D16" s="3">
        <v>1.0</v>
      </c>
      <c r="E16" s="3" t="s">
        <v>104</v>
      </c>
      <c r="F16" s="3">
        <v>120.0</v>
      </c>
      <c r="G16" s="3" t="s">
        <v>13</v>
      </c>
      <c r="H16" s="3" t="s">
        <v>13</v>
      </c>
      <c r="I16" s="3" t="s">
        <v>13</v>
      </c>
    </row>
    <row r="17">
      <c r="A17" s="3" t="s">
        <v>10</v>
      </c>
      <c r="B17" s="3" t="s">
        <v>10</v>
      </c>
      <c r="C17" s="3" t="s">
        <v>10</v>
      </c>
      <c r="D17" s="3">
        <v>1.0</v>
      </c>
      <c r="E17" s="3" t="s">
        <v>105</v>
      </c>
      <c r="F17" s="3">
        <v>47.0</v>
      </c>
      <c r="G17" s="3" t="s">
        <v>13</v>
      </c>
      <c r="H17" s="3" t="s">
        <v>13</v>
      </c>
      <c r="I17" s="3" t="s">
        <v>13</v>
      </c>
    </row>
    <row r="18">
      <c r="A18" s="3" t="s">
        <v>10</v>
      </c>
      <c r="B18" s="3" t="s">
        <v>10</v>
      </c>
      <c r="C18" s="3" t="s">
        <v>10</v>
      </c>
      <c r="D18" s="3">
        <v>1.0</v>
      </c>
      <c r="E18" s="3" t="s">
        <v>106</v>
      </c>
      <c r="F18" s="3">
        <v>43.0</v>
      </c>
      <c r="G18" s="3" t="s">
        <v>13</v>
      </c>
      <c r="H18" s="3" t="s">
        <v>13</v>
      </c>
      <c r="I18" s="3" t="s">
        <v>13</v>
      </c>
    </row>
    <row r="19">
      <c r="A19" s="3" t="s">
        <v>10</v>
      </c>
      <c r="B19" s="3" t="s">
        <v>10</v>
      </c>
      <c r="C19" s="3" t="s">
        <v>10</v>
      </c>
      <c r="D19" s="3">
        <v>1.0</v>
      </c>
      <c r="E19" s="3" t="s">
        <v>107</v>
      </c>
      <c r="F19" s="3">
        <v>38.0</v>
      </c>
      <c r="G19" s="3" t="s">
        <v>13</v>
      </c>
      <c r="H19" s="3" t="s">
        <v>13</v>
      </c>
      <c r="I19" s="3" t="s">
        <v>13</v>
      </c>
    </row>
    <row r="20">
      <c r="A20" s="3" t="s">
        <v>10</v>
      </c>
      <c r="B20" s="3" t="s">
        <v>10</v>
      </c>
      <c r="C20" s="3" t="s">
        <v>10</v>
      </c>
      <c r="D20" s="3">
        <v>1.0</v>
      </c>
      <c r="E20" s="3" t="s">
        <v>107</v>
      </c>
      <c r="F20" s="3">
        <v>55.0</v>
      </c>
      <c r="G20" s="3" t="s">
        <v>13</v>
      </c>
      <c r="H20" s="3" t="s">
        <v>13</v>
      </c>
      <c r="I20" s="3" t="s">
        <v>13</v>
      </c>
    </row>
    <row r="21">
      <c r="A21" s="3" t="s">
        <v>10</v>
      </c>
      <c r="B21" s="3" t="s">
        <v>11</v>
      </c>
      <c r="C21" s="3" t="s">
        <v>10</v>
      </c>
      <c r="D21" s="3">
        <v>1.0</v>
      </c>
      <c r="E21" s="3" t="s">
        <v>108</v>
      </c>
      <c r="F21" s="3">
        <v>44.0</v>
      </c>
      <c r="G21" s="3" t="s">
        <v>13</v>
      </c>
      <c r="H21" s="3" t="s">
        <v>13</v>
      </c>
      <c r="I21" s="3" t="s">
        <v>13</v>
      </c>
    </row>
    <row r="22">
      <c r="A22" s="3" t="s">
        <v>10</v>
      </c>
      <c r="B22" s="3" t="s">
        <v>11</v>
      </c>
      <c r="C22" s="3" t="s">
        <v>10</v>
      </c>
      <c r="D22" s="3">
        <v>1.0</v>
      </c>
      <c r="E22" s="3" t="s">
        <v>108</v>
      </c>
      <c r="F22" s="3">
        <v>57.0</v>
      </c>
      <c r="G22" s="3" t="s">
        <v>13</v>
      </c>
      <c r="H22" s="3" t="s">
        <v>13</v>
      </c>
      <c r="I22" s="3" t="s">
        <v>13</v>
      </c>
    </row>
    <row r="23">
      <c r="A23" s="3" t="s">
        <v>10</v>
      </c>
      <c r="B23" s="3" t="s">
        <v>11</v>
      </c>
      <c r="C23" s="3" t="s">
        <v>10</v>
      </c>
      <c r="D23" s="3">
        <v>1.0</v>
      </c>
      <c r="E23" s="3" t="s">
        <v>108</v>
      </c>
      <c r="F23" s="3">
        <v>83.0</v>
      </c>
      <c r="G23" s="3" t="s">
        <v>13</v>
      </c>
      <c r="H23" s="3" t="s">
        <v>13</v>
      </c>
      <c r="I23" s="3" t="s">
        <v>13</v>
      </c>
    </row>
    <row r="24">
      <c r="A24" s="3" t="s">
        <v>10</v>
      </c>
      <c r="B24" s="3" t="s">
        <v>11</v>
      </c>
      <c r="C24" s="3" t="s">
        <v>10</v>
      </c>
      <c r="D24" s="3">
        <v>1.0</v>
      </c>
      <c r="E24" s="3" t="s">
        <v>109</v>
      </c>
      <c r="F24" s="3">
        <v>33.0</v>
      </c>
      <c r="G24" s="3" t="s">
        <v>13</v>
      </c>
      <c r="H24" s="3" t="s">
        <v>13</v>
      </c>
      <c r="I24" s="3" t="s">
        <v>13</v>
      </c>
    </row>
    <row r="25">
      <c r="A25" s="3" t="s">
        <v>10</v>
      </c>
      <c r="B25" s="3" t="s">
        <v>11</v>
      </c>
      <c r="C25" s="3" t="s">
        <v>10</v>
      </c>
      <c r="D25" s="3">
        <v>1.0</v>
      </c>
      <c r="E25" s="3" t="s">
        <v>109</v>
      </c>
      <c r="F25" s="3">
        <v>50.0</v>
      </c>
      <c r="G25" s="3" t="s">
        <v>13</v>
      </c>
      <c r="H25" s="3" t="s">
        <v>13</v>
      </c>
      <c r="I25" s="3" t="s">
        <v>13</v>
      </c>
    </row>
    <row r="26">
      <c r="A26" s="3" t="s">
        <v>10</v>
      </c>
      <c r="B26" s="3" t="s">
        <v>11</v>
      </c>
      <c r="C26" s="3" t="s">
        <v>10</v>
      </c>
      <c r="D26" s="3">
        <v>1.0</v>
      </c>
      <c r="E26" s="3" t="s">
        <v>109</v>
      </c>
      <c r="F26" s="3">
        <v>90.0</v>
      </c>
      <c r="G26" s="3" t="s">
        <v>13</v>
      </c>
      <c r="H26" s="3" t="s">
        <v>13</v>
      </c>
      <c r="I26" s="3" t="s">
        <v>13</v>
      </c>
    </row>
    <row r="27">
      <c r="A27" s="3" t="s">
        <v>10</v>
      </c>
      <c r="B27" s="3" t="s">
        <v>10</v>
      </c>
      <c r="C27" s="3" t="s">
        <v>10</v>
      </c>
      <c r="D27" s="3">
        <v>1.0</v>
      </c>
      <c r="E27" s="3" t="s">
        <v>110</v>
      </c>
      <c r="F27" s="3">
        <v>49.0</v>
      </c>
      <c r="G27" s="3" t="s">
        <v>13</v>
      </c>
      <c r="H27" s="3" t="s">
        <v>13</v>
      </c>
      <c r="I27" s="3" t="s">
        <v>13</v>
      </c>
    </row>
    <row r="28">
      <c r="A28" s="3" t="s">
        <v>10</v>
      </c>
      <c r="B28" s="3" t="s">
        <v>10</v>
      </c>
      <c r="C28" s="3" t="s">
        <v>10</v>
      </c>
      <c r="D28" s="3">
        <v>1.0</v>
      </c>
      <c r="E28" s="3" t="s">
        <v>110</v>
      </c>
      <c r="F28" s="3">
        <v>58.0</v>
      </c>
      <c r="G28" s="3" t="s">
        <v>13</v>
      </c>
      <c r="H28" s="3" t="s">
        <v>13</v>
      </c>
      <c r="I28" s="3" t="s">
        <v>13</v>
      </c>
    </row>
    <row r="29">
      <c r="A29" s="3" t="s">
        <v>10</v>
      </c>
      <c r="B29" s="3" t="s">
        <v>10</v>
      </c>
      <c r="C29" s="3" t="s">
        <v>10</v>
      </c>
      <c r="D29" s="3">
        <v>1.0</v>
      </c>
      <c r="E29" s="3" t="s">
        <v>110</v>
      </c>
      <c r="F29" s="3">
        <v>64.0</v>
      </c>
      <c r="G29" s="3" t="s">
        <v>13</v>
      </c>
      <c r="H29" s="3" t="s">
        <v>13</v>
      </c>
      <c r="I29" s="3" t="s">
        <v>13</v>
      </c>
    </row>
    <row r="30">
      <c r="A30" s="3" t="s">
        <v>10</v>
      </c>
      <c r="B30" s="3" t="s">
        <v>10</v>
      </c>
      <c r="C30" s="3" t="s">
        <v>10</v>
      </c>
      <c r="D30" s="3">
        <v>1.0</v>
      </c>
      <c r="E30" s="3" t="s">
        <v>110</v>
      </c>
      <c r="F30" s="3">
        <v>71.0</v>
      </c>
      <c r="G30" s="3" t="s">
        <v>13</v>
      </c>
      <c r="H30" s="3" t="s">
        <v>13</v>
      </c>
      <c r="I30" s="3" t="s">
        <v>13</v>
      </c>
    </row>
    <row r="31">
      <c r="A31" s="3" t="s">
        <v>10</v>
      </c>
      <c r="B31" s="3" t="s">
        <v>10</v>
      </c>
      <c r="C31" s="3" t="s">
        <v>10</v>
      </c>
      <c r="D31" s="3">
        <v>1.0</v>
      </c>
      <c r="E31" s="3" t="s">
        <v>110</v>
      </c>
      <c r="F31" s="3">
        <v>77.0</v>
      </c>
      <c r="G31" s="3" t="s">
        <v>13</v>
      </c>
      <c r="H31" s="3" t="s">
        <v>13</v>
      </c>
      <c r="I31" s="3" t="s">
        <v>13</v>
      </c>
    </row>
    <row r="32">
      <c r="A32" s="3" t="s">
        <v>10</v>
      </c>
      <c r="B32" s="3" t="s">
        <v>10</v>
      </c>
      <c r="C32" s="3" t="s">
        <v>10</v>
      </c>
      <c r="D32" s="3">
        <v>1.0</v>
      </c>
      <c r="E32" s="3" t="s">
        <v>111</v>
      </c>
      <c r="F32" s="3">
        <v>92.0</v>
      </c>
      <c r="G32" s="3" t="s">
        <v>13</v>
      </c>
      <c r="H32" s="3" t="s">
        <v>13</v>
      </c>
      <c r="I32" s="3" t="s">
        <v>13</v>
      </c>
    </row>
    <row r="33">
      <c r="A33" s="3" t="s">
        <v>10</v>
      </c>
      <c r="B33" s="3" t="s">
        <v>10</v>
      </c>
      <c r="C33" s="3" t="s">
        <v>10</v>
      </c>
      <c r="D33" s="3">
        <v>1.0</v>
      </c>
      <c r="E33" s="3" t="s">
        <v>111</v>
      </c>
      <c r="F33" s="3">
        <v>101.0</v>
      </c>
      <c r="G33" s="3" t="s">
        <v>13</v>
      </c>
      <c r="H33" s="3" t="s">
        <v>13</v>
      </c>
      <c r="I33" s="3" t="s">
        <v>13</v>
      </c>
    </row>
    <row r="34">
      <c r="A34" s="3" t="s">
        <v>10</v>
      </c>
      <c r="B34" s="3" t="s">
        <v>10</v>
      </c>
      <c r="C34" s="3" t="s">
        <v>10</v>
      </c>
      <c r="D34" s="3">
        <v>1.0</v>
      </c>
      <c r="E34" s="3" t="s">
        <v>111</v>
      </c>
      <c r="F34" s="3">
        <v>239.0</v>
      </c>
      <c r="G34" s="3" t="s">
        <v>13</v>
      </c>
      <c r="H34" s="3" t="s">
        <v>13</v>
      </c>
      <c r="I34" s="3" t="s">
        <v>13</v>
      </c>
    </row>
    <row r="35">
      <c r="A35" s="3" t="s">
        <v>10</v>
      </c>
      <c r="B35" s="3" t="s">
        <v>10</v>
      </c>
      <c r="C35" s="3" t="s">
        <v>10</v>
      </c>
      <c r="D35" s="3">
        <v>1.0</v>
      </c>
      <c r="E35" s="3" t="s">
        <v>111</v>
      </c>
      <c r="F35" s="3">
        <v>264.0</v>
      </c>
      <c r="G35" s="3" t="s">
        <v>13</v>
      </c>
      <c r="H35" s="3" t="s">
        <v>13</v>
      </c>
      <c r="I35" s="3" t="s">
        <v>13</v>
      </c>
    </row>
    <row r="36">
      <c r="A36" s="3" t="s">
        <v>10</v>
      </c>
      <c r="B36" s="3" t="s">
        <v>10</v>
      </c>
      <c r="C36" s="3" t="s">
        <v>10</v>
      </c>
      <c r="D36" s="3">
        <v>1.0</v>
      </c>
      <c r="E36" s="3" t="s">
        <v>112</v>
      </c>
      <c r="F36" s="3">
        <v>36.0</v>
      </c>
      <c r="G36" s="3" t="s">
        <v>13</v>
      </c>
      <c r="H36" s="3" t="s">
        <v>13</v>
      </c>
      <c r="I36" s="3" t="s">
        <v>13</v>
      </c>
    </row>
    <row r="37">
      <c r="A37" s="3" t="s">
        <v>10</v>
      </c>
      <c r="B37" s="3" t="s">
        <v>10</v>
      </c>
      <c r="C37" s="3" t="s">
        <v>10</v>
      </c>
      <c r="D37" s="3">
        <v>1.0</v>
      </c>
      <c r="E37" s="3" t="s">
        <v>112</v>
      </c>
      <c r="F37" s="3">
        <v>41.0</v>
      </c>
      <c r="G37" s="3" t="s">
        <v>13</v>
      </c>
      <c r="H37" s="3" t="s">
        <v>13</v>
      </c>
      <c r="I37" s="3" t="s">
        <v>13</v>
      </c>
    </row>
    <row r="38">
      <c r="A38" s="3" t="s">
        <v>10</v>
      </c>
      <c r="B38" s="3" t="s">
        <v>10</v>
      </c>
      <c r="C38" s="3" t="s">
        <v>10</v>
      </c>
      <c r="D38" s="3">
        <v>1.0</v>
      </c>
      <c r="E38" s="3" t="s">
        <v>112</v>
      </c>
      <c r="F38" s="3">
        <v>46.0</v>
      </c>
      <c r="G38" s="3" t="s">
        <v>13</v>
      </c>
      <c r="H38" s="3" t="s">
        <v>13</v>
      </c>
      <c r="I38" s="3" t="s">
        <v>13</v>
      </c>
    </row>
    <row r="39">
      <c r="A39" s="3" t="s">
        <v>10</v>
      </c>
      <c r="B39" s="3" t="s">
        <v>10</v>
      </c>
      <c r="C39" s="3" t="s">
        <v>10</v>
      </c>
      <c r="D39" s="3">
        <v>1.0</v>
      </c>
      <c r="E39" s="3" t="s">
        <v>112</v>
      </c>
      <c r="F39" s="3">
        <v>52.0</v>
      </c>
      <c r="G39" s="3" t="s">
        <v>13</v>
      </c>
      <c r="H39" s="3" t="s">
        <v>13</v>
      </c>
      <c r="I39" s="3" t="s">
        <v>13</v>
      </c>
    </row>
    <row r="40">
      <c r="A40" s="3" t="s">
        <v>10</v>
      </c>
      <c r="B40" s="3" t="s">
        <v>10</v>
      </c>
      <c r="C40" s="3" t="s">
        <v>10</v>
      </c>
      <c r="D40" s="3">
        <v>1.0</v>
      </c>
      <c r="E40" s="3" t="s">
        <v>112</v>
      </c>
      <c r="F40" s="3">
        <v>57.0</v>
      </c>
      <c r="G40" s="3" t="s">
        <v>13</v>
      </c>
      <c r="H40" s="3" t="s">
        <v>13</v>
      </c>
      <c r="I40" s="3" t="s">
        <v>13</v>
      </c>
    </row>
    <row r="41">
      <c r="A41" s="3" t="s">
        <v>10</v>
      </c>
      <c r="B41" s="3" t="s">
        <v>10</v>
      </c>
      <c r="C41" s="3" t="s">
        <v>10</v>
      </c>
      <c r="D41" s="3">
        <v>1.0</v>
      </c>
      <c r="E41" s="3" t="s">
        <v>113</v>
      </c>
      <c r="F41" s="3">
        <v>149.0</v>
      </c>
      <c r="G41" s="3" t="s">
        <v>13</v>
      </c>
      <c r="H41" s="3" t="s">
        <v>13</v>
      </c>
      <c r="I41" s="3" t="s">
        <v>13</v>
      </c>
    </row>
    <row r="42">
      <c r="A42" s="3" t="s">
        <v>10</v>
      </c>
      <c r="B42" s="3" t="s">
        <v>10</v>
      </c>
      <c r="C42" s="3" t="s">
        <v>10</v>
      </c>
      <c r="D42" s="3">
        <v>1.0</v>
      </c>
      <c r="E42" s="3" t="s">
        <v>113</v>
      </c>
      <c r="F42" s="3">
        <v>159.0</v>
      </c>
      <c r="G42" s="3" t="s">
        <v>13</v>
      </c>
      <c r="H42" s="3" t="s">
        <v>13</v>
      </c>
      <c r="I42" s="3" t="s">
        <v>13</v>
      </c>
    </row>
    <row r="43">
      <c r="A43" s="3" t="s">
        <v>10</v>
      </c>
      <c r="B43" s="3" t="s">
        <v>10</v>
      </c>
      <c r="C43" s="3" t="s">
        <v>10</v>
      </c>
      <c r="D43" s="3">
        <v>1.0</v>
      </c>
      <c r="E43" s="3" t="s">
        <v>113</v>
      </c>
      <c r="F43" s="3">
        <v>169.0</v>
      </c>
      <c r="G43" s="3" t="s">
        <v>13</v>
      </c>
      <c r="H43" s="3" t="s">
        <v>13</v>
      </c>
      <c r="I43" s="3" t="s">
        <v>13</v>
      </c>
    </row>
    <row r="44">
      <c r="A44" s="3" t="s">
        <v>10</v>
      </c>
      <c r="B44" s="3" t="s">
        <v>10</v>
      </c>
      <c r="C44" s="3" t="s">
        <v>10</v>
      </c>
      <c r="D44" s="3">
        <v>1.0</v>
      </c>
      <c r="E44" s="3" t="s">
        <v>113</v>
      </c>
      <c r="F44" s="3">
        <v>200.0</v>
      </c>
      <c r="G44" s="3" t="s">
        <v>13</v>
      </c>
      <c r="H44" s="3" t="s">
        <v>13</v>
      </c>
      <c r="I44" s="3" t="s">
        <v>13</v>
      </c>
    </row>
    <row r="45">
      <c r="A45" s="3" t="s">
        <v>10</v>
      </c>
      <c r="B45" s="3" t="s">
        <v>10</v>
      </c>
      <c r="C45" s="3" t="s">
        <v>10</v>
      </c>
      <c r="D45" s="3">
        <v>1.0</v>
      </c>
      <c r="E45" s="3" t="s">
        <v>113</v>
      </c>
      <c r="F45" s="3">
        <v>211.0</v>
      </c>
      <c r="G45" s="3" t="s">
        <v>13</v>
      </c>
      <c r="H45" s="3" t="s">
        <v>13</v>
      </c>
      <c r="I45" s="3" t="s">
        <v>13</v>
      </c>
    </row>
    <row r="46">
      <c r="A46" s="3" t="s">
        <v>10</v>
      </c>
      <c r="B46" s="3" t="s">
        <v>10</v>
      </c>
      <c r="C46" s="3" t="s">
        <v>10</v>
      </c>
      <c r="D46" s="3">
        <v>1.0</v>
      </c>
      <c r="E46" s="3" t="s">
        <v>113</v>
      </c>
      <c r="F46" s="3">
        <v>221.0</v>
      </c>
      <c r="G46" s="3" t="s">
        <v>13</v>
      </c>
      <c r="H46" s="3" t="s">
        <v>13</v>
      </c>
      <c r="I46" s="3" t="s">
        <v>13</v>
      </c>
    </row>
    <row r="47">
      <c r="A47" s="3" t="s">
        <v>10</v>
      </c>
      <c r="B47" s="3" t="s">
        <v>10</v>
      </c>
      <c r="C47" s="3" t="s">
        <v>10</v>
      </c>
      <c r="D47" s="3">
        <v>1.0</v>
      </c>
      <c r="E47" s="3" t="s">
        <v>113</v>
      </c>
      <c r="F47" s="3">
        <v>232.0</v>
      </c>
      <c r="G47" s="3" t="s">
        <v>13</v>
      </c>
      <c r="H47" s="3" t="s">
        <v>13</v>
      </c>
      <c r="I47" s="3" t="s">
        <v>13</v>
      </c>
    </row>
    <row r="48">
      <c r="A48" s="3" t="s">
        <v>10</v>
      </c>
      <c r="B48" s="3" t="s">
        <v>10</v>
      </c>
      <c r="C48" s="3" t="s">
        <v>10</v>
      </c>
      <c r="D48" s="3">
        <v>1.0</v>
      </c>
      <c r="E48" s="3" t="s">
        <v>113</v>
      </c>
      <c r="F48" s="3">
        <v>244.0</v>
      </c>
      <c r="G48" s="3" t="s">
        <v>13</v>
      </c>
      <c r="H48" s="3" t="s">
        <v>13</v>
      </c>
      <c r="I48" s="3" t="s">
        <v>13</v>
      </c>
    </row>
    <row r="49">
      <c r="A49" s="3" t="s">
        <v>10</v>
      </c>
      <c r="B49" s="3" t="s">
        <v>10</v>
      </c>
      <c r="C49" s="3" t="s">
        <v>10</v>
      </c>
      <c r="D49" s="3">
        <v>1.0</v>
      </c>
      <c r="E49" s="3" t="s">
        <v>113</v>
      </c>
      <c r="F49" s="3">
        <v>262.0</v>
      </c>
      <c r="G49" s="3" t="s">
        <v>13</v>
      </c>
      <c r="H49" s="3" t="s">
        <v>13</v>
      </c>
      <c r="I49" s="3" t="s">
        <v>13</v>
      </c>
    </row>
    <row r="50">
      <c r="A50" s="3" t="s">
        <v>10</v>
      </c>
      <c r="B50" s="3" t="s">
        <v>10</v>
      </c>
      <c r="C50" s="3" t="s">
        <v>10</v>
      </c>
      <c r="D50" s="3">
        <v>1.0</v>
      </c>
      <c r="E50" s="3" t="s">
        <v>113</v>
      </c>
      <c r="F50" s="3">
        <v>281.0</v>
      </c>
      <c r="G50" s="3" t="s">
        <v>13</v>
      </c>
      <c r="H50" s="3" t="s">
        <v>13</v>
      </c>
      <c r="I50" s="3" t="s">
        <v>13</v>
      </c>
    </row>
    <row r="51">
      <c r="A51" s="3" t="s">
        <v>10</v>
      </c>
      <c r="B51" s="3" t="s">
        <v>10</v>
      </c>
      <c r="C51" s="3" t="s">
        <v>10</v>
      </c>
      <c r="D51" s="3">
        <v>1.0</v>
      </c>
      <c r="E51" s="3" t="s">
        <v>113</v>
      </c>
      <c r="F51" s="3">
        <v>300.0</v>
      </c>
      <c r="G51" s="3" t="s">
        <v>13</v>
      </c>
      <c r="H51" s="3" t="s">
        <v>13</v>
      </c>
      <c r="I51" s="3" t="s">
        <v>13</v>
      </c>
    </row>
    <row r="52">
      <c r="A52" s="3" t="s">
        <v>10</v>
      </c>
      <c r="B52" s="3" t="s">
        <v>10</v>
      </c>
      <c r="C52" s="3" t="s">
        <v>10</v>
      </c>
      <c r="D52" s="3">
        <v>1.0</v>
      </c>
      <c r="E52" s="3" t="s">
        <v>113</v>
      </c>
      <c r="F52" s="3">
        <v>318.0</v>
      </c>
      <c r="G52" s="3" t="s">
        <v>13</v>
      </c>
      <c r="H52" s="3" t="s">
        <v>13</v>
      </c>
      <c r="I52" s="3" t="s">
        <v>13</v>
      </c>
    </row>
    <row r="53">
      <c r="A53" s="3" t="s">
        <v>10</v>
      </c>
      <c r="B53" s="3" t="s">
        <v>10</v>
      </c>
      <c r="C53" s="3" t="s">
        <v>10</v>
      </c>
      <c r="D53" s="3">
        <v>1.0</v>
      </c>
      <c r="E53" s="3" t="s">
        <v>113</v>
      </c>
      <c r="F53" s="3">
        <v>336.0</v>
      </c>
      <c r="G53" s="3" t="s">
        <v>13</v>
      </c>
      <c r="H53" s="3" t="s">
        <v>13</v>
      </c>
      <c r="I53" s="3" t="s">
        <v>13</v>
      </c>
    </row>
    <row r="54">
      <c r="A54" s="3" t="s">
        <v>10</v>
      </c>
      <c r="B54" s="3" t="s">
        <v>10</v>
      </c>
      <c r="C54" s="3" t="s">
        <v>10</v>
      </c>
      <c r="D54" s="3">
        <v>1.0</v>
      </c>
      <c r="E54" s="3" t="s">
        <v>113</v>
      </c>
      <c r="F54" s="3">
        <v>355.0</v>
      </c>
      <c r="G54" s="3" t="s">
        <v>13</v>
      </c>
      <c r="H54" s="3" t="s">
        <v>13</v>
      </c>
      <c r="I54" s="3" t="s">
        <v>13</v>
      </c>
    </row>
    <row r="55">
      <c r="A55" s="3" t="s">
        <v>10</v>
      </c>
      <c r="B55" s="3" t="s">
        <v>10</v>
      </c>
      <c r="C55" s="3" t="s">
        <v>10</v>
      </c>
      <c r="D55" s="3">
        <v>1.0</v>
      </c>
      <c r="E55" s="3" t="s">
        <v>114</v>
      </c>
      <c r="F55" s="3">
        <v>64.0</v>
      </c>
      <c r="G55" s="3" t="s">
        <v>13</v>
      </c>
      <c r="H55" s="3" t="s">
        <v>13</v>
      </c>
      <c r="I55" s="3" t="s">
        <v>13</v>
      </c>
    </row>
    <row r="56">
      <c r="A56" s="3" t="s">
        <v>10</v>
      </c>
      <c r="B56" s="3" t="s">
        <v>10</v>
      </c>
      <c r="C56" s="3" t="s">
        <v>10</v>
      </c>
      <c r="D56" s="3">
        <v>1.0</v>
      </c>
      <c r="E56" s="3" t="s">
        <v>114</v>
      </c>
      <c r="F56" s="3">
        <v>77.0</v>
      </c>
      <c r="G56" s="3" t="s">
        <v>13</v>
      </c>
      <c r="H56" s="3" t="s">
        <v>13</v>
      </c>
      <c r="I56" s="3" t="s">
        <v>13</v>
      </c>
    </row>
    <row r="57">
      <c r="A57" s="3" t="s">
        <v>10</v>
      </c>
      <c r="B57" s="3" t="s">
        <v>10</v>
      </c>
      <c r="C57" s="3" t="s">
        <v>10</v>
      </c>
      <c r="D57" s="3">
        <v>1.0</v>
      </c>
      <c r="E57" s="3" t="s">
        <v>114</v>
      </c>
      <c r="F57" s="3">
        <v>111.0</v>
      </c>
      <c r="G57" s="3" t="s">
        <v>13</v>
      </c>
      <c r="H57" s="3" t="s">
        <v>13</v>
      </c>
      <c r="I57" s="3" t="s">
        <v>13</v>
      </c>
    </row>
    <row r="58">
      <c r="A58" s="3" t="s">
        <v>10</v>
      </c>
      <c r="B58" s="3" t="s">
        <v>10</v>
      </c>
      <c r="C58" s="3" t="s">
        <v>10</v>
      </c>
      <c r="D58" s="3">
        <v>1.0</v>
      </c>
      <c r="E58" s="3" t="s">
        <v>114</v>
      </c>
      <c r="F58" s="3">
        <v>124.0</v>
      </c>
      <c r="G58" s="3" t="s">
        <v>13</v>
      </c>
      <c r="H58" s="3" t="s">
        <v>13</v>
      </c>
      <c r="I58" s="3" t="s">
        <v>13</v>
      </c>
    </row>
    <row r="59">
      <c r="A59" s="3" t="s">
        <v>10</v>
      </c>
      <c r="B59" s="3" t="s">
        <v>10</v>
      </c>
      <c r="C59" s="3" t="s">
        <v>10</v>
      </c>
      <c r="D59" s="3">
        <v>1.0</v>
      </c>
      <c r="E59" s="3" t="s">
        <v>114</v>
      </c>
      <c r="F59" s="3">
        <v>131.0</v>
      </c>
      <c r="G59" s="3" t="s">
        <v>13</v>
      </c>
      <c r="H59" s="3" t="s">
        <v>13</v>
      </c>
      <c r="I59" s="3" t="s">
        <v>13</v>
      </c>
    </row>
    <row r="60">
      <c r="A60" s="3" t="s">
        <v>10</v>
      </c>
      <c r="B60" s="3" t="s">
        <v>10</v>
      </c>
      <c r="C60" s="3" t="s">
        <v>10</v>
      </c>
      <c r="D60" s="3">
        <v>1.0</v>
      </c>
      <c r="E60" s="3" t="s">
        <v>114</v>
      </c>
      <c r="F60" s="3">
        <v>135.0</v>
      </c>
      <c r="G60" s="3" t="s">
        <v>13</v>
      </c>
      <c r="H60" s="3" t="s">
        <v>13</v>
      </c>
      <c r="I60" s="3" t="s">
        <v>13</v>
      </c>
    </row>
    <row r="61">
      <c r="A61" s="3" t="s">
        <v>10</v>
      </c>
      <c r="B61" s="3" t="s">
        <v>10</v>
      </c>
      <c r="C61" s="3" t="s">
        <v>10</v>
      </c>
      <c r="D61" s="3">
        <v>1.0</v>
      </c>
      <c r="E61" s="3" t="s">
        <v>114</v>
      </c>
      <c r="F61" s="3">
        <v>139.0</v>
      </c>
      <c r="G61" s="3" t="s">
        <v>13</v>
      </c>
      <c r="H61" s="3" t="s">
        <v>13</v>
      </c>
      <c r="I61" s="3" t="s">
        <v>13</v>
      </c>
    </row>
    <row r="62">
      <c r="A62" s="3" t="s">
        <v>10</v>
      </c>
      <c r="B62" s="3" t="s">
        <v>10</v>
      </c>
      <c r="C62" s="3" t="s">
        <v>10</v>
      </c>
      <c r="D62" s="3">
        <v>1.0</v>
      </c>
      <c r="E62" s="3" t="s">
        <v>114</v>
      </c>
      <c r="F62" s="3">
        <v>143.0</v>
      </c>
      <c r="G62" s="3" t="s">
        <v>13</v>
      </c>
      <c r="H62" s="3" t="s">
        <v>13</v>
      </c>
      <c r="I62" s="3" t="s">
        <v>13</v>
      </c>
    </row>
    <row r="63">
      <c r="A63" s="3" t="s">
        <v>10</v>
      </c>
      <c r="B63" s="3" t="s">
        <v>10</v>
      </c>
      <c r="C63" s="3" t="s">
        <v>10</v>
      </c>
      <c r="D63" s="3">
        <v>1.0</v>
      </c>
      <c r="E63" s="3" t="s">
        <v>114</v>
      </c>
      <c r="F63" s="3">
        <v>155.0</v>
      </c>
      <c r="G63" s="3" t="s">
        <v>13</v>
      </c>
      <c r="H63" s="3" t="s">
        <v>13</v>
      </c>
      <c r="I63" s="3" t="s">
        <v>13</v>
      </c>
    </row>
    <row r="64">
      <c r="A64" s="3" t="s">
        <v>10</v>
      </c>
      <c r="B64" s="3" t="s">
        <v>10</v>
      </c>
      <c r="C64" s="3" t="s">
        <v>10</v>
      </c>
      <c r="D64" s="3">
        <v>1.0</v>
      </c>
      <c r="E64" s="3" t="s">
        <v>115</v>
      </c>
      <c r="F64" s="3">
        <v>60.0</v>
      </c>
      <c r="G64" s="3" t="s">
        <v>13</v>
      </c>
      <c r="H64" s="3" t="s">
        <v>13</v>
      </c>
      <c r="I64" s="3" t="s">
        <v>13</v>
      </c>
    </row>
    <row r="65">
      <c r="A65" s="3" t="s">
        <v>10</v>
      </c>
      <c r="B65" s="3" t="s">
        <v>10</v>
      </c>
      <c r="C65" s="3" t="s">
        <v>10</v>
      </c>
      <c r="D65" s="3">
        <v>1.0</v>
      </c>
      <c r="E65" s="3" t="s">
        <v>116</v>
      </c>
      <c r="F65" s="3">
        <v>232.0</v>
      </c>
      <c r="G65" s="3" t="s">
        <v>13</v>
      </c>
      <c r="H65" s="3" t="s">
        <v>13</v>
      </c>
      <c r="I65" s="3" t="s">
        <v>13</v>
      </c>
    </row>
    <row r="66">
      <c r="A66" s="3" t="s">
        <v>10</v>
      </c>
      <c r="B66" s="3" t="s">
        <v>10</v>
      </c>
      <c r="C66" s="3" t="s">
        <v>10</v>
      </c>
      <c r="D66" s="3">
        <v>1.0</v>
      </c>
      <c r="E66" s="3" t="s">
        <v>116</v>
      </c>
      <c r="F66" s="3">
        <v>242.0</v>
      </c>
      <c r="G66" s="3" t="s">
        <v>13</v>
      </c>
      <c r="H66" s="3" t="s">
        <v>13</v>
      </c>
      <c r="I66" s="3" t="s">
        <v>13</v>
      </c>
    </row>
    <row r="67">
      <c r="A67" s="3" t="s">
        <v>10</v>
      </c>
      <c r="B67" s="3" t="s">
        <v>10</v>
      </c>
      <c r="C67" s="3" t="s">
        <v>10</v>
      </c>
      <c r="D67" s="3">
        <v>1.0</v>
      </c>
      <c r="E67" s="3" t="s">
        <v>116</v>
      </c>
      <c r="F67" s="3">
        <v>256.0</v>
      </c>
      <c r="G67" s="3" t="s">
        <v>13</v>
      </c>
      <c r="H67" s="3" t="s">
        <v>13</v>
      </c>
      <c r="I67" s="3" t="s">
        <v>13</v>
      </c>
    </row>
    <row r="68">
      <c r="A68" s="3" t="s">
        <v>10</v>
      </c>
      <c r="B68" s="3" t="s">
        <v>10</v>
      </c>
      <c r="C68" s="3" t="s">
        <v>10</v>
      </c>
      <c r="D68" s="3">
        <v>1.0</v>
      </c>
      <c r="E68" s="3" t="s">
        <v>116</v>
      </c>
      <c r="F68" s="3">
        <v>273.0</v>
      </c>
      <c r="G68" s="3" t="s">
        <v>13</v>
      </c>
      <c r="H68" s="3" t="s">
        <v>13</v>
      </c>
      <c r="I68" s="3" t="s">
        <v>13</v>
      </c>
    </row>
    <row r="69">
      <c r="A69" s="3" t="s">
        <v>10</v>
      </c>
      <c r="B69" s="3" t="s">
        <v>10</v>
      </c>
      <c r="C69" s="3" t="s">
        <v>10</v>
      </c>
      <c r="D69" s="3">
        <v>1.0</v>
      </c>
      <c r="E69" s="3" t="s">
        <v>116</v>
      </c>
      <c r="F69" s="3">
        <v>284.0</v>
      </c>
      <c r="G69" s="3" t="s">
        <v>13</v>
      </c>
      <c r="H69" s="3" t="s">
        <v>13</v>
      </c>
      <c r="I69" s="3" t="s">
        <v>13</v>
      </c>
    </row>
    <row r="70">
      <c r="A70" s="3" t="s">
        <v>10</v>
      </c>
      <c r="B70" s="3" t="s">
        <v>10</v>
      </c>
      <c r="C70" s="3" t="s">
        <v>10</v>
      </c>
      <c r="D70" s="3">
        <v>1.0</v>
      </c>
      <c r="E70" s="3" t="s">
        <v>116</v>
      </c>
      <c r="F70" s="3">
        <v>297.0</v>
      </c>
      <c r="G70" s="3" t="s">
        <v>13</v>
      </c>
      <c r="H70" s="3" t="s">
        <v>13</v>
      </c>
      <c r="I70" s="3" t="s">
        <v>13</v>
      </c>
    </row>
    <row r="71">
      <c r="A71" s="3" t="s">
        <v>10</v>
      </c>
      <c r="B71" s="3" t="s">
        <v>10</v>
      </c>
      <c r="C71" s="3" t="s">
        <v>10</v>
      </c>
      <c r="D71" s="3">
        <v>1.0</v>
      </c>
      <c r="E71" s="3" t="s">
        <v>117</v>
      </c>
      <c r="F71" s="3">
        <v>45.0</v>
      </c>
      <c r="G71" s="3" t="s">
        <v>13</v>
      </c>
      <c r="H71" s="3" t="s">
        <v>13</v>
      </c>
      <c r="I71" s="3" t="s">
        <v>13</v>
      </c>
    </row>
    <row r="72">
      <c r="A72" s="3" t="s">
        <v>10</v>
      </c>
      <c r="B72" s="3" t="s">
        <v>10</v>
      </c>
      <c r="C72" s="3" t="s">
        <v>10</v>
      </c>
      <c r="D72" s="3">
        <v>1.0</v>
      </c>
      <c r="E72" s="3" t="s">
        <v>117</v>
      </c>
      <c r="F72" s="3">
        <v>64.0</v>
      </c>
      <c r="G72" s="3" t="s">
        <v>13</v>
      </c>
      <c r="H72" s="3" t="s">
        <v>13</v>
      </c>
      <c r="I72" s="3" t="s">
        <v>13</v>
      </c>
    </row>
    <row r="73">
      <c r="A73" s="3" t="s">
        <v>10</v>
      </c>
      <c r="B73" s="3" t="s">
        <v>10</v>
      </c>
      <c r="C73" s="3" t="s">
        <v>10</v>
      </c>
      <c r="D73" s="3">
        <v>1.0</v>
      </c>
      <c r="E73" s="3" t="s">
        <v>117</v>
      </c>
      <c r="F73" s="3">
        <v>77.0</v>
      </c>
      <c r="G73" s="3" t="s">
        <v>13</v>
      </c>
      <c r="H73" s="3" t="s">
        <v>13</v>
      </c>
      <c r="I73" s="3" t="s">
        <v>13</v>
      </c>
    </row>
    <row r="74">
      <c r="A74" s="3" t="s">
        <v>10</v>
      </c>
      <c r="B74" s="3" t="s">
        <v>10</v>
      </c>
      <c r="C74" s="3" t="s">
        <v>10</v>
      </c>
      <c r="D74" s="3">
        <v>1.0</v>
      </c>
      <c r="E74" s="3" t="s">
        <v>117</v>
      </c>
      <c r="F74" s="3">
        <v>105.0</v>
      </c>
      <c r="G74" s="3" t="s">
        <v>13</v>
      </c>
      <c r="H74" s="3" t="s">
        <v>13</v>
      </c>
      <c r="I74" s="3" t="s">
        <v>13</v>
      </c>
    </row>
    <row r="75">
      <c r="A75" s="3" t="s">
        <v>10</v>
      </c>
      <c r="B75" s="3" t="s">
        <v>10</v>
      </c>
      <c r="C75" s="3" t="s">
        <v>10</v>
      </c>
      <c r="D75" s="3">
        <v>1.0</v>
      </c>
      <c r="E75" s="3" t="s">
        <v>117</v>
      </c>
      <c r="F75" s="3">
        <v>118.0</v>
      </c>
      <c r="G75" s="3" t="s">
        <v>13</v>
      </c>
      <c r="H75" s="3" t="s">
        <v>13</v>
      </c>
      <c r="I75" s="3" t="s">
        <v>13</v>
      </c>
    </row>
    <row r="76">
      <c r="A76" s="3" t="s">
        <v>10</v>
      </c>
      <c r="B76" s="3" t="s">
        <v>11</v>
      </c>
      <c r="C76" s="3" t="s">
        <v>10</v>
      </c>
      <c r="D76" s="3">
        <v>1.0</v>
      </c>
      <c r="E76" s="3" t="s">
        <v>118</v>
      </c>
      <c r="F76" s="3">
        <v>58.0</v>
      </c>
      <c r="G76" s="3" t="s">
        <v>13</v>
      </c>
      <c r="H76" s="3" t="s">
        <v>13</v>
      </c>
      <c r="I76" s="3" t="s">
        <v>13</v>
      </c>
    </row>
    <row r="77">
      <c r="A77" s="3" t="s">
        <v>10</v>
      </c>
      <c r="B77" s="3" t="s">
        <v>11</v>
      </c>
      <c r="C77" s="3" t="s">
        <v>10</v>
      </c>
      <c r="D77" s="3">
        <v>1.0</v>
      </c>
      <c r="E77" s="3" t="s">
        <v>118</v>
      </c>
      <c r="F77" s="3">
        <v>67.0</v>
      </c>
      <c r="G77" s="3" t="s">
        <v>13</v>
      </c>
      <c r="H77" s="3" t="s">
        <v>13</v>
      </c>
      <c r="I77" s="3" t="s">
        <v>13</v>
      </c>
    </row>
    <row r="78">
      <c r="A78" s="3" t="s">
        <v>10</v>
      </c>
      <c r="B78" s="3" t="s">
        <v>11</v>
      </c>
      <c r="C78" s="3" t="s">
        <v>10</v>
      </c>
      <c r="D78" s="3">
        <v>1.0</v>
      </c>
      <c r="E78" s="3" t="s">
        <v>118</v>
      </c>
      <c r="F78" s="3">
        <v>76.0</v>
      </c>
      <c r="G78" s="3" t="s">
        <v>13</v>
      </c>
      <c r="H78" s="3" t="s">
        <v>13</v>
      </c>
      <c r="I78" s="3" t="s">
        <v>13</v>
      </c>
    </row>
    <row r="79">
      <c r="A79" s="3" t="s">
        <v>10</v>
      </c>
      <c r="B79" s="3" t="s">
        <v>11</v>
      </c>
      <c r="C79" s="3" t="s">
        <v>10</v>
      </c>
      <c r="D79" s="3">
        <v>1.0</v>
      </c>
      <c r="E79" s="3" t="s">
        <v>118</v>
      </c>
      <c r="F79" s="3">
        <v>85.0</v>
      </c>
      <c r="G79" s="3" t="s">
        <v>13</v>
      </c>
      <c r="H79" s="3" t="s">
        <v>13</v>
      </c>
      <c r="I79" s="3" t="s">
        <v>13</v>
      </c>
    </row>
    <row r="80">
      <c r="A80" s="3" t="s">
        <v>10</v>
      </c>
      <c r="B80" s="3" t="s">
        <v>11</v>
      </c>
      <c r="C80" s="3" t="s">
        <v>10</v>
      </c>
      <c r="D80" s="3">
        <v>1.0</v>
      </c>
      <c r="E80" s="3" t="s">
        <v>118</v>
      </c>
      <c r="F80" s="3">
        <v>94.0</v>
      </c>
      <c r="G80" s="3" t="s">
        <v>13</v>
      </c>
      <c r="H80" s="3" t="s">
        <v>13</v>
      </c>
      <c r="I80" s="3" t="s">
        <v>13</v>
      </c>
    </row>
    <row r="81">
      <c r="A81" s="3" t="s">
        <v>10</v>
      </c>
      <c r="B81" s="3" t="s">
        <v>11</v>
      </c>
      <c r="C81" s="3" t="s">
        <v>10</v>
      </c>
      <c r="D81" s="3">
        <v>1.0</v>
      </c>
      <c r="E81" s="3" t="s">
        <v>118</v>
      </c>
      <c r="F81" s="3">
        <v>104.0</v>
      </c>
      <c r="G81" s="3" t="s">
        <v>13</v>
      </c>
      <c r="H81" s="3" t="s">
        <v>13</v>
      </c>
      <c r="I81" s="3" t="s">
        <v>13</v>
      </c>
    </row>
    <row r="82">
      <c r="A82" s="3" t="s">
        <v>10</v>
      </c>
      <c r="B82" s="3" t="s">
        <v>11</v>
      </c>
      <c r="C82" s="3" t="s">
        <v>10</v>
      </c>
      <c r="D82" s="3">
        <v>1.0</v>
      </c>
      <c r="E82" s="3" t="s">
        <v>118</v>
      </c>
      <c r="F82" s="3">
        <v>114.0</v>
      </c>
      <c r="G82" s="3" t="s">
        <v>13</v>
      </c>
      <c r="H82" s="3" t="s">
        <v>13</v>
      </c>
      <c r="I82" s="3" t="s">
        <v>13</v>
      </c>
    </row>
    <row r="83">
      <c r="A83" s="3" t="s">
        <v>10</v>
      </c>
      <c r="B83" s="3" t="s">
        <v>11</v>
      </c>
      <c r="C83" s="3" t="s">
        <v>10</v>
      </c>
      <c r="D83" s="3">
        <v>1.0</v>
      </c>
      <c r="E83" s="3" t="s">
        <v>118</v>
      </c>
      <c r="F83" s="3">
        <v>130.0</v>
      </c>
      <c r="G83" s="3" t="s">
        <v>13</v>
      </c>
      <c r="H83" s="3" t="s">
        <v>13</v>
      </c>
      <c r="I83" s="3" t="s">
        <v>13</v>
      </c>
    </row>
    <row r="84">
      <c r="A84" s="3" t="s">
        <v>10</v>
      </c>
      <c r="B84" s="3" t="s">
        <v>11</v>
      </c>
      <c r="C84" s="3" t="s">
        <v>10</v>
      </c>
      <c r="D84" s="3">
        <v>1.0</v>
      </c>
      <c r="E84" s="3" t="s">
        <v>118</v>
      </c>
      <c r="F84" s="3">
        <v>165.0</v>
      </c>
      <c r="G84" s="3" t="s">
        <v>13</v>
      </c>
      <c r="H84" s="3" t="s">
        <v>13</v>
      </c>
      <c r="I84" s="3" t="s">
        <v>13</v>
      </c>
    </row>
    <row r="85">
      <c r="A85" s="3" t="s">
        <v>10</v>
      </c>
      <c r="B85" s="3" t="s">
        <v>11</v>
      </c>
      <c r="C85" s="3" t="s">
        <v>10</v>
      </c>
      <c r="D85" s="3">
        <v>1.0</v>
      </c>
      <c r="E85" s="3" t="s">
        <v>119</v>
      </c>
      <c r="F85" s="3">
        <v>51.0</v>
      </c>
      <c r="G85" s="3" t="s">
        <v>13</v>
      </c>
      <c r="H85" s="3" t="s">
        <v>13</v>
      </c>
      <c r="I85" s="3" t="s">
        <v>13</v>
      </c>
    </row>
    <row r="86">
      <c r="A86" s="3" t="s">
        <v>10</v>
      </c>
      <c r="B86" s="3" t="s">
        <v>11</v>
      </c>
      <c r="C86" s="3" t="s">
        <v>10</v>
      </c>
      <c r="D86" s="3">
        <v>1.0</v>
      </c>
      <c r="E86" s="3" t="s">
        <v>119</v>
      </c>
      <c r="F86" s="3">
        <v>73.0</v>
      </c>
      <c r="G86" s="3" t="s">
        <v>13</v>
      </c>
      <c r="H86" s="3" t="s">
        <v>13</v>
      </c>
      <c r="I86" s="3" t="s">
        <v>13</v>
      </c>
    </row>
    <row r="87">
      <c r="A87" s="3" t="s">
        <v>10</v>
      </c>
      <c r="B87" s="3" t="s">
        <v>11</v>
      </c>
      <c r="C87" s="3" t="s">
        <v>10</v>
      </c>
      <c r="D87" s="3">
        <v>1.0</v>
      </c>
      <c r="E87" s="3" t="s">
        <v>119</v>
      </c>
      <c r="F87" s="3">
        <v>205.0</v>
      </c>
      <c r="G87" s="3" t="s">
        <v>13</v>
      </c>
      <c r="H87" s="3" t="s">
        <v>13</v>
      </c>
      <c r="I87" s="3" t="s">
        <v>13</v>
      </c>
    </row>
    <row r="88">
      <c r="A88" s="3" t="s">
        <v>10</v>
      </c>
      <c r="B88" s="3" t="s">
        <v>11</v>
      </c>
      <c r="C88" s="3" t="s">
        <v>10</v>
      </c>
      <c r="D88" s="3">
        <v>1.0</v>
      </c>
      <c r="E88" s="3" t="s">
        <v>119</v>
      </c>
      <c r="F88" s="3">
        <v>274.0</v>
      </c>
      <c r="G88" s="3" t="s">
        <v>13</v>
      </c>
      <c r="H88" s="3" t="s">
        <v>13</v>
      </c>
      <c r="I88" s="3" t="s">
        <v>13</v>
      </c>
    </row>
    <row r="89">
      <c r="A89" s="3" t="s">
        <v>10</v>
      </c>
      <c r="B89" s="3" t="s">
        <v>11</v>
      </c>
      <c r="C89" s="3" t="s">
        <v>10</v>
      </c>
      <c r="D89" s="3">
        <v>1.0</v>
      </c>
      <c r="E89" s="3" t="s">
        <v>120</v>
      </c>
      <c r="F89" s="3">
        <v>46.0</v>
      </c>
      <c r="G89" s="3" t="s">
        <v>13</v>
      </c>
      <c r="H89" s="3" t="s">
        <v>13</v>
      </c>
      <c r="I89" s="3" t="s">
        <v>13</v>
      </c>
    </row>
    <row r="90">
      <c r="A90" s="3" t="s">
        <v>10</v>
      </c>
      <c r="B90" s="3" t="s">
        <v>11</v>
      </c>
      <c r="C90" s="3" t="s">
        <v>10</v>
      </c>
      <c r="D90" s="3">
        <v>1.0</v>
      </c>
      <c r="E90" s="3" t="s">
        <v>120</v>
      </c>
      <c r="F90" s="3">
        <v>63.0</v>
      </c>
      <c r="G90" s="3" t="s">
        <v>13</v>
      </c>
      <c r="H90" s="3" t="s">
        <v>13</v>
      </c>
      <c r="I90" s="3" t="s">
        <v>13</v>
      </c>
    </row>
    <row r="91">
      <c r="A91" s="3" t="s">
        <v>10</v>
      </c>
      <c r="B91" s="3" t="s">
        <v>11</v>
      </c>
      <c r="C91" s="3" t="s">
        <v>10</v>
      </c>
      <c r="D91" s="3">
        <v>1.0</v>
      </c>
      <c r="E91" s="3" t="s">
        <v>120</v>
      </c>
      <c r="F91" s="3">
        <v>71.0</v>
      </c>
      <c r="G91" s="3" t="s">
        <v>13</v>
      </c>
      <c r="H91" s="3" t="s">
        <v>13</v>
      </c>
      <c r="I91" s="3" t="s">
        <v>13</v>
      </c>
    </row>
    <row r="92">
      <c r="A92" s="3" t="s">
        <v>10</v>
      </c>
      <c r="B92" s="3" t="s">
        <v>11</v>
      </c>
      <c r="C92" s="3" t="s">
        <v>10</v>
      </c>
      <c r="D92" s="3">
        <v>1.0</v>
      </c>
      <c r="E92" s="3" t="s">
        <v>120</v>
      </c>
      <c r="F92" s="3">
        <v>85.0</v>
      </c>
      <c r="G92" s="3" t="s">
        <v>13</v>
      </c>
      <c r="H92" s="3" t="s">
        <v>13</v>
      </c>
      <c r="I92" s="3" t="s">
        <v>13</v>
      </c>
    </row>
    <row r="93">
      <c r="A93" s="3" t="s">
        <v>10</v>
      </c>
      <c r="B93" s="3" t="s">
        <v>11</v>
      </c>
      <c r="C93" s="3" t="s">
        <v>10</v>
      </c>
      <c r="D93" s="3">
        <v>1.0</v>
      </c>
      <c r="E93" s="3" t="s">
        <v>120</v>
      </c>
      <c r="F93" s="3">
        <v>96.0</v>
      </c>
      <c r="G93" s="3" t="s">
        <v>13</v>
      </c>
      <c r="H93" s="3" t="s">
        <v>13</v>
      </c>
      <c r="I93" s="3" t="s">
        <v>13</v>
      </c>
    </row>
    <row r="94">
      <c r="A94" s="3" t="s">
        <v>10</v>
      </c>
      <c r="B94" s="3" t="s">
        <v>11</v>
      </c>
      <c r="C94" s="3" t="s">
        <v>10</v>
      </c>
      <c r="D94" s="3">
        <v>1.0</v>
      </c>
      <c r="E94" s="3" t="s">
        <v>120</v>
      </c>
      <c r="F94" s="3">
        <v>104.0</v>
      </c>
      <c r="G94" s="3" t="s">
        <v>13</v>
      </c>
      <c r="H94" s="3" t="s">
        <v>13</v>
      </c>
      <c r="I94" s="3" t="s">
        <v>13</v>
      </c>
    </row>
    <row r="95">
      <c r="A95" s="3" t="s">
        <v>10</v>
      </c>
      <c r="B95" s="3" t="s">
        <v>10</v>
      </c>
      <c r="C95" s="3" t="s">
        <v>10</v>
      </c>
      <c r="D95" s="3">
        <v>1.0</v>
      </c>
      <c r="E95" s="3" t="s">
        <v>121</v>
      </c>
      <c r="F95" s="3">
        <v>38.0</v>
      </c>
      <c r="G95" s="3" t="s">
        <v>13</v>
      </c>
      <c r="H95" s="3" t="s">
        <v>13</v>
      </c>
      <c r="I95" s="3" t="s">
        <v>13</v>
      </c>
    </row>
    <row r="96">
      <c r="A96" s="3" t="s">
        <v>10</v>
      </c>
      <c r="B96" s="3" t="s">
        <v>10</v>
      </c>
      <c r="C96" s="3" t="s">
        <v>10</v>
      </c>
      <c r="D96" s="3">
        <v>1.0</v>
      </c>
      <c r="E96" s="3" t="s">
        <v>121</v>
      </c>
      <c r="F96" s="3">
        <v>60.0</v>
      </c>
      <c r="G96" s="3" t="s">
        <v>13</v>
      </c>
      <c r="H96" s="3" t="s">
        <v>13</v>
      </c>
      <c r="I96" s="3" t="s">
        <v>13</v>
      </c>
    </row>
    <row r="97">
      <c r="A97" s="3" t="s">
        <v>10</v>
      </c>
      <c r="B97" s="3" t="s">
        <v>10</v>
      </c>
      <c r="C97" s="3" t="s">
        <v>10</v>
      </c>
      <c r="D97" s="3">
        <v>1.0</v>
      </c>
      <c r="E97" s="3" t="s">
        <v>121</v>
      </c>
      <c r="F97" s="3">
        <v>79.0</v>
      </c>
      <c r="G97" s="3" t="s">
        <v>13</v>
      </c>
      <c r="H97" s="3" t="s">
        <v>13</v>
      </c>
      <c r="I97" s="3" t="s">
        <v>13</v>
      </c>
    </row>
    <row r="98">
      <c r="A98" s="3" t="s">
        <v>10</v>
      </c>
      <c r="B98" s="3" t="s">
        <v>10</v>
      </c>
      <c r="C98" s="3" t="s">
        <v>10</v>
      </c>
      <c r="D98" s="3">
        <v>1.0</v>
      </c>
      <c r="E98" s="3" t="s">
        <v>121</v>
      </c>
      <c r="F98" s="3">
        <v>105.0</v>
      </c>
      <c r="G98" s="3" t="s">
        <v>13</v>
      </c>
      <c r="H98" s="3" t="s">
        <v>13</v>
      </c>
      <c r="I98" s="3" t="s">
        <v>13</v>
      </c>
    </row>
    <row r="99">
      <c r="A99" s="3" t="s">
        <v>10</v>
      </c>
      <c r="B99" s="3" t="s">
        <v>10</v>
      </c>
      <c r="C99" s="3" t="s">
        <v>10</v>
      </c>
      <c r="D99" s="3">
        <v>1.0</v>
      </c>
      <c r="E99" s="3" t="s">
        <v>121</v>
      </c>
      <c r="F99" s="3">
        <v>126.0</v>
      </c>
      <c r="G99" s="3" t="s">
        <v>13</v>
      </c>
      <c r="H99" s="3" t="s">
        <v>13</v>
      </c>
      <c r="I99" s="3" t="s">
        <v>13</v>
      </c>
    </row>
    <row r="100">
      <c r="A100" s="3" t="s">
        <v>10</v>
      </c>
      <c r="B100" s="3" t="s">
        <v>10</v>
      </c>
      <c r="C100" s="3" t="s">
        <v>10</v>
      </c>
      <c r="D100" s="3">
        <v>1.0</v>
      </c>
      <c r="E100" s="3" t="s">
        <v>121</v>
      </c>
      <c r="F100" s="3">
        <v>145.0</v>
      </c>
      <c r="G100" s="3" t="s">
        <v>13</v>
      </c>
      <c r="H100" s="3" t="s">
        <v>13</v>
      </c>
      <c r="I100" s="3" t="s">
        <v>13</v>
      </c>
    </row>
    <row r="101">
      <c r="A101" s="3" t="s">
        <v>10</v>
      </c>
      <c r="B101" s="3" t="s">
        <v>10</v>
      </c>
      <c r="C101" s="3" t="s">
        <v>10</v>
      </c>
      <c r="D101" s="3">
        <v>1.0</v>
      </c>
      <c r="E101" s="3" t="s">
        <v>121</v>
      </c>
      <c r="F101" s="3">
        <v>165.0</v>
      </c>
      <c r="G101" s="3" t="s">
        <v>13</v>
      </c>
      <c r="H101" s="3" t="s">
        <v>13</v>
      </c>
      <c r="I101" s="3" t="s">
        <v>13</v>
      </c>
    </row>
    <row r="102">
      <c r="A102" s="3" t="s">
        <v>10</v>
      </c>
      <c r="B102" s="3" t="s">
        <v>11</v>
      </c>
      <c r="C102" s="3" t="s">
        <v>10</v>
      </c>
      <c r="D102" s="3">
        <v>1.0</v>
      </c>
      <c r="E102" s="3" t="s">
        <v>122</v>
      </c>
      <c r="F102" s="3">
        <v>57.0</v>
      </c>
      <c r="G102" s="3" t="s">
        <v>13</v>
      </c>
      <c r="H102" s="3" t="s">
        <v>13</v>
      </c>
      <c r="I102" s="3" t="s">
        <v>13</v>
      </c>
    </row>
    <row r="103">
      <c r="A103" s="3" t="s">
        <v>10</v>
      </c>
      <c r="B103" s="3" t="s">
        <v>11</v>
      </c>
      <c r="C103" s="3" t="s">
        <v>10</v>
      </c>
      <c r="D103" s="3">
        <v>1.0</v>
      </c>
      <c r="E103" s="3" t="s">
        <v>122</v>
      </c>
      <c r="F103" s="3">
        <v>71.0</v>
      </c>
      <c r="G103" s="3" t="s">
        <v>13</v>
      </c>
      <c r="H103" s="3" t="s">
        <v>13</v>
      </c>
      <c r="I103" s="3" t="s">
        <v>13</v>
      </c>
    </row>
    <row r="104">
      <c r="A104" s="3" t="s">
        <v>10</v>
      </c>
      <c r="B104" s="3" t="s">
        <v>11</v>
      </c>
      <c r="C104" s="3" t="s">
        <v>10</v>
      </c>
      <c r="D104" s="3">
        <v>1.0</v>
      </c>
      <c r="E104" s="3" t="s">
        <v>122</v>
      </c>
      <c r="F104" s="3">
        <v>89.0</v>
      </c>
      <c r="G104" s="3" t="s">
        <v>13</v>
      </c>
      <c r="H104" s="3" t="s">
        <v>13</v>
      </c>
      <c r="I104" s="3" t="s">
        <v>13</v>
      </c>
    </row>
    <row r="105">
      <c r="A105" s="3" t="s">
        <v>10</v>
      </c>
      <c r="B105" s="3" t="s">
        <v>11</v>
      </c>
      <c r="C105" s="3" t="s">
        <v>10</v>
      </c>
      <c r="D105" s="3">
        <v>1.0</v>
      </c>
      <c r="E105" s="3" t="s">
        <v>122</v>
      </c>
      <c r="F105" s="3">
        <v>110.0</v>
      </c>
      <c r="G105" s="3" t="s">
        <v>13</v>
      </c>
      <c r="H105" s="3" t="s">
        <v>13</v>
      </c>
      <c r="I105" s="3" t="s">
        <v>13</v>
      </c>
    </row>
    <row r="106">
      <c r="A106" s="3" t="s">
        <v>10</v>
      </c>
      <c r="B106" s="3" t="s">
        <v>11</v>
      </c>
      <c r="C106" s="3" t="s">
        <v>10</v>
      </c>
      <c r="D106" s="3">
        <v>1.0</v>
      </c>
      <c r="E106" s="3" t="s">
        <v>123</v>
      </c>
      <c r="F106" s="3">
        <v>60.0</v>
      </c>
      <c r="G106" s="3" t="s">
        <v>13</v>
      </c>
      <c r="H106" s="3" t="s">
        <v>13</v>
      </c>
      <c r="I106" s="3" t="s">
        <v>13</v>
      </c>
    </row>
    <row r="107">
      <c r="A107" s="3" t="s">
        <v>10</v>
      </c>
      <c r="B107" s="3" t="s">
        <v>11</v>
      </c>
      <c r="C107" s="3" t="s">
        <v>10</v>
      </c>
      <c r="D107" s="3">
        <v>1.0</v>
      </c>
      <c r="E107" s="3" t="s">
        <v>123</v>
      </c>
      <c r="F107" s="3">
        <v>71.0</v>
      </c>
      <c r="G107" s="3" t="s">
        <v>13</v>
      </c>
      <c r="H107" s="3" t="s">
        <v>13</v>
      </c>
      <c r="I107" s="3" t="s">
        <v>13</v>
      </c>
    </row>
    <row r="108">
      <c r="A108" s="3" t="s">
        <v>10</v>
      </c>
      <c r="B108" s="3" t="s">
        <v>11</v>
      </c>
      <c r="C108" s="3" t="s">
        <v>10</v>
      </c>
      <c r="D108" s="3">
        <v>1.0</v>
      </c>
      <c r="E108" s="3" t="s">
        <v>123</v>
      </c>
      <c r="F108" s="3">
        <v>167.0</v>
      </c>
      <c r="G108" s="3" t="s">
        <v>13</v>
      </c>
      <c r="H108" s="3" t="s">
        <v>13</v>
      </c>
      <c r="I108" s="3" t="s">
        <v>13</v>
      </c>
    </row>
    <row r="109">
      <c r="A109" s="3" t="s">
        <v>10</v>
      </c>
      <c r="B109" s="3" t="s">
        <v>10</v>
      </c>
      <c r="C109" s="3" t="s">
        <v>10</v>
      </c>
      <c r="D109" s="3">
        <v>1.0</v>
      </c>
      <c r="E109" s="3" t="s">
        <v>124</v>
      </c>
      <c r="F109" s="3">
        <v>57.0</v>
      </c>
      <c r="G109" s="3" t="s">
        <v>13</v>
      </c>
      <c r="H109" s="3" t="s">
        <v>13</v>
      </c>
      <c r="I109" s="3" t="s">
        <v>13</v>
      </c>
    </row>
    <row r="110">
      <c r="A110" s="3" t="s">
        <v>10</v>
      </c>
      <c r="B110" s="3" t="s">
        <v>10</v>
      </c>
      <c r="C110" s="3" t="s">
        <v>10</v>
      </c>
      <c r="D110" s="3">
        <v>1.0</v>
      </c>
      <c r="E110" s="3" t="s">
        <v>124</v>
      </c>
      <c r="F110" s="3">
        <v>65.0</v>
      </c>
      <c r="G110" s="3" t="s">
        <v>13</v>
      </c>
      <c r="H110" s="3" t="s">
        <v>13</v>
      </c>
      <c r="I110" s="3" t="s">
        <v>13</v>
      </c>
    </row>
    <row r="111">
      <c r="A111" s="3" t="s">
        <v>10</v>
      </c>
      <c r="B111" s="3" t="s">
        <v>10</v>
      </c>
      <c r="C111" s="3" t="s">
        <v>10</v>
      </c>
      <c r="D111" s="3">
        <v>1.0</v>
      </c>
      <c r="E111" s="3" t="s">
        <v>124</v>
      </c>
      <c r="F111" s="3">
        <v>80.0</v>
      </c>
      <c r="G111" s="3" t="s">
        <v>13</v>
      </c>
      <c r="H111" s="3" t="s">
        <v>13</v>
      </c>
      <c r="I111" s="3" t="s">
        <v>13</v>
      </c>
    </row>
    <row r="112">
      <c r="A112" s="3" t="s">
        <v>10</v>
      </c>
      <c r="B112" s="3" t="s">
        <v>10</v>
      </c>
      <c r="C112" s="3" t="s">
        <v>10</v>
      </c>
      <c r="D112" s="3">
        <v>1.0</v>
      </c>
      <c r="E112" s="3" t="s">
        <v>124</v>
      </c>
      <c r="F112" s="3">
        <v>100.0</v>
      </c>
      <c r="G112" s="3" t="s">
        <v>13</v>
      </c>
      <c r="H112" s="3" t="s">
        <v>13</v>
      </c>
      <c r="I112" s="3" t="s">
        <v>13</v>
      </c>
    </row>
    <row r="113">
      <c r="A113" s="3" t="s">
        <v>10</v>
      </c>
      <c r="B113" s="3" t="s">
        <v>10</v>
      </c>
      <c r="C113" s="3" t="s">
        <v>10</v>
      </c>
      <c r="D113" s="3">
        <v>1.0</v>
      </c>
      <c r="E113" s="3" t="s">
        <v>124</v>
      </c>
      <c r="F113" s="3">
        <v>168.0</v>
      </c>
      <c r="G113" s="3" t="s">
        <v>13</v>
      </c>
      <c r="H113" s="3" t="s">
        <v>13</v>
      </c>
      <c r="I113" s="3" t="s">
        <v>13</v>
      </c>
    </row>
    <row r="114">
      <c r="A114" s="3" t="s">
        <v>10</v>
      </c>
      <c r="B114" s="3" t="s">
        <v>11</v>
      </c>
      <c r="C114" s="3" t="s">
        <v>10</v>
      </c>
      <c r="D114" s="3">
        <v>1.0</v>
      </c>
      <c r="E114" s="3" t="s">
        <v>125</v>
      </c>
      <c r="F114" s="3">
        <v>63.0</v>
      </c>
      <c r="G114" s="3" t="s">
        <v>13</v>
      </c>
      <c r="H114" s="3" t="s">
        <v>13</v>
      </c>
      <c r="I114" s="3" t="s">
        <v>13</v>
      </c>
    </row>
    <row r="115">
      <c r="A115" s="3" t="s">
        <v>10</v>
      </c>
      <c r="B115" s="3" t="s">
        <v>11</v>
      </c>
      <c r="C115" s="3" t="s">
        <v>10</v>
      </c>
      <c r="D115" s="3">
        <v>1.0</v>
      </c>
      <c r="E115" s="3" t="s">
        <v>125</v>
      </c>
      <c r="F115" s="3">
        <v>84.0</v>
      </c>
      <c r="G115" s="3" t="s">
        <v>13</v>
      </c>
      <c r="H115" s="3" t="s">
        <v>13</v>
      </c>
      <c r="I115" s="3" t="s">
        <v>13</v>
      </c>
    </row>
    <row r="116">
      <c r="A116" s="3" t="s">
        <v>10</v>
      </c>
      <c r="B116" s="3" t="s">
        <v>11</v>
      </c>
      <c r="C116" s="3" t="s">
        <v>10</v>
      </c>
      <c r="D116" s="3">
        <v>1.0</v>
      </c>
      <c r="E116" s="3" t="s">
        <v>125</v>
      </c>
      <c r="F116" s="3">
        <v>97.0</v>
      </c>
      <c r="G116" s="3" t="s">
        <v>13</v>
      </c>
      <c r="H116" s="3" t="s">
        <v>13</v>
      </c>
      <c r="I116" s="3" t="s">
        <v>13</v>
      </c>
    </row>
    <row r="117">
      <c r="A117" s="3" t="s">
        <v>10</v>
      </c>
      <c r="B117" s="3" t="s">
        <v>11</v>
      </c>
      <c r="C117" s="3" t="s">
        <v>10</v>
      </c>
      <c r="D117" s="3">
        <v>1.0</v>
      </c>
      <c r="E117" s="3" t="s">
        <v>125</v>
      </c>
      <c r="F117" s="3">
        <v>123.0</v>
      </c>
      <c r="G117" s="3" t="s">
        <v>13</v>
      </c>
      <c r="H117" s="3" t="s">
        <v>13</v>
      </c>
      <c r="I117" s="3" t="s">
        <v>13</v>
      </c>
    </row>
    <row r="118">
      <c r="A118" s="3" t="s">
        <v>10</v>
      </c>
      <c r="B118" s="3" t="s">
        <v>11</v>
      </c>
      <c r="C118" s="3" t="s">
        <v>10</v>
      </c>
      <c r="D118" s="3">
        <v>1.0</v>
      </c>
      <c r="E118" s="3" t="s">
        <v>125</v>
      </c>
      <c r="F118" s="3">
        <v>139.0</v>
      </c>
      <c r="G118" s="3" t="s">
        <v>13</v>
      </c>
      <c r="H118" s="3" t="s">
        <v>13</v>
      </c>
      <c r="I118" s="3" t="s">
        <v>13</v>
      </c>
    </row>
    <row r="119">
      <c r="A119" s="3" t="s">
        <v>10</v>
      </c>
      <c r="B119" s="3" t="s">
        <v>10</v>
      </c>
      <c r="C119" s="3" t="s">
        <v>10</v>
      </c>
      <c r="D119" s="3">
        <v>1.0</v>
      </c>
      <c r="E119" s="3" t="s">
        <v>126</v>
      </c>
      <c r="F119" s="3">
        <v>74.0</v>
      </c>
      <c r="G119" s="3" t="s">
        <v>13</v>
      </c>
      <c r="H119" s="3" t="s">
        <v>13</v>
      </c>
      <c r="I119" s="3" t="s">
        <v>13</v>
      </c>
    </row>
    <row r="120">
      <c r="A120" s="3" t="s">
        <v>10</v>
      </c>
      <c r="B120" s="3" t="s">
        <v>10</v>
      </c>
      <c r="C120" s="3" t="s">
        <v>10</v>
      </c>
      <c r="D120" s="3">
        <v>1.0</v>
      </c>
      <c r="E120" s="3" t="s">
        <v>126</v>
      </c>
      <c r="F120" s="3">
        <v>126.0</v>
      </c>
      <c r="G120" s="3" t="s">
        <v>13</v>
      </c>
      <c r="H120" s="3" t="s">
        <v>13</v>
      </c>
      <c r="I120" s="3" t="s">
        <v>13</v>
      </c>
    </row>
    <row r="121">
      <c r="A121" s="3" t="s">
        <v>10</v>
      </c>
      <c r="B121" s="3" t="s">
        <v>10</v>
      </c>
      <c r="C121" s="3" t="s">
        <v>10</v>
      </c>
      <c r="D121" s="3">
        <v>1.0</v>
      </c>
      <c r="E121" s="3" t="s">
        <v>126</v>
      </c>
      <c r="F121" s="3">
        <v>160.0</v>
      </c>
      <c r="G121" s="3" t="s">
        <v>13</v>
      </c>
      <c r="H121" s="3" t="s">
        <v>13</v>
      </c>
      <c r="I121" s="3" t="s">
        <v>13</v>
      </c>
    </row>
    <row r="122">
      <c r="A122" s="3" t="s">
        <v>10</v>
      </c>
      <c r="B122" s="3" t="s">
        <v>10</v>
      </c>
      <c r="C122" s="3" t="s">
        <v>10</v>
      </c>
      <c r="D122" s="3">
        <v>1.0</v>
      </c>
      <c r="E122" s="3" t="s">
        <v>127</v>
      </c>
      <c r="F122" s="3">
        <v>60.0</v>
      </c>
      <c r="G122" s="3" t="s">
        <v>13</v>
      </c>
      <c r="H122" s="3" t="s">
        <v>13</v>
      </c>
      <c r="I122" s="3" t="s">
        <v>13</v>
      </c>
    </row>
    <row r="123">
      <c r="A123" s="3" t="s">
        <v>10</v>
      </c>
      <c r="B123" s="3" t="s">
        <v>10</v>
      </c>
      <c r="C123" s="3" t="s">
        <v>10</v>
      </c>
      <c r="D123" s="3">
        <v>1.0</v>
      </c>
      <c r="E123" s="3" t="s">
        <v>127</v>
      </c>
      <c r="F123" s="3">
        <v>73.0</v>
      </c>
      <c r="G123" s="3" t="s">
        <v>13</v>
      </c>
      <c r="H123" s="3" t="s">
        <v>13</v>
      </c>
      <c r="I123" s="3" t="s">
        <v>13</v>
      </c>
    </row>
    <row r="124">
      <c r="A124" s="3" t="s">
        <v>10</v>
      </c>
      <c r="B124" s="3" t="s">
        <v>10</v>
      </c>
      <c r="C124" s="3" t="s">
        <v>10</v>
      </c>
      <c r="D124" s="3">
        <v>1.0</v>
      </c>
      <c r="E124" s="3" t="s">
        <v>127</v>
      </c>
      <c r="F124" s="3">
        <v>91.0</v>
      </c>
      <c r="G124" s="3" t="s">
        <v>13</v>
      </c>
      <c r="H124" s="3" t="s">
        <v>13</v>
      </c>
      <c r="I124" s="3" t="s">
        <v>13</v>
      </c>
    </row>
    <row r="125">
      <c r="A125" s="3" t="s">
        <v>10</v>
      </c>
      <c r="B125" s="3" t="s">
        <v>10</v>
      </c>
      <c r="C125" s="3" t="s">
        <v>10</v>
      </c>
      <c r="D125" s="3">
        <v>1.0</v>
      </c>
      <c r="E125" s="3" t="s">
        <v>127</v>
      </c>
      <c r="F125" s="3">
        <v>119.0</v>
      </c>
      <c r="G125" s="3" t="s">
        <v>13</v>
      </c>
      <c r="H125" s="3" t="s">
        <v>13</v>
      </c>
      <c r="I125" s="3" t="s">
        <v>13</v>
      </c>
    </row>
    <row r="126">
      <c r="A126" s="3" t="s">
        <v>10</v>
      </c>
      <c r="B126" s="3" t="s">
        <v>10</v>
      </c>
      <c r="C126" s="3" t="s">
        <v>10</v>
      </c>
      <c r="D126" s="3">
        <v>1.0</v>
      </c>
      <c r="E126" s="3" t="s">
        <v>127</v>
      </c>
      <c r="F126" s="3">
        <v>131.0</v>
      </c>
      <c r="G126" s="3" t="s">
        <v>13</v>
      </c>
      <c r="H126" s="3" t="s">
        <v>13</v>
      </c>
      <c r="I126" s="3" t="s">
        <v>13</v>
      </c>
    </row>
    <row r="127">
      <c r="A127" s="3" t="s">
        <v>10</v>
      </c>
      <c r="B127" s="3" t="s">
        <v>10</v>
      </c>
      <c r="C127" s="3" t="s">
        <v>10</v>
      </c>
      <c r="D127" s="3">
        <v>1.0</v>
      </c>
      <c r="E127" s="3" t="s">
        <v>127</v>
      </c>
      <c r="F127" s="3">
        <v>176.0</v>
      </c>
      <c r="G127" s="3" t="s">
        <v>13</v>
      </c>
      <c r="H127" s="3" t="s">
        <v>13</v>
      </c>
      <c r="I127" s="3" t="s">
        <v>13</v>
      </c>
    </row>
    <row r="128">
      <c r="A128" s="3" t="s">
        <v>10</v>
      </c>
      <c r="B128" s="3" t="s">
        <v>10</v>
      </c>
      <c r="C128" s="3" t="s">
        <v>10</v>
      </c>
      <c r="D128" s="3">
        <v>1.0</v>
      </c>
      <c r="E128" s="3" t="s">
        <v>127</v>
      </c>
      <c r="F128" s="3">
        <v>192.0</v>
      </c>
      <c r="G128" s="3" t="s">
        <v>13</v>
      </c>
      <c r="H128" s="3" t="s">
        <v>13</v>
      </c>
      <c r="I128" s="3" t="s">
        <v>13</v>
      </c>
    </row>
    <row r="129">
      <c r="A129" s="3" t="s">
        <v>10</v>
      </c>
      <c r="B129" s="3" t="s">
        <v>10</v>
      </c>
      <c r="C129" s="3" t="s">
        <v>10</v>
      </c>
      <c r="D129" s="3">
        <v>1.0</v>
      </c>
      <c r="E129" s="3" t="s">
        <v>128</v>
      </c>
      <c r="F129" s="3">
        <v>51.0</v>
      </c>
      <c r="G129" s="3" t="s">
        <v>13</v>
      </c>
      <c r="H129" s="3" t="s">
        <v>13</v>
      </c>
      <c r="I129" s="3" t="s">
        <v>13</v>
      </c>
    </row>
    <row r="130">
      <c r="A130" s="3" t="s">
        <v>10</v>
      </c>
      <c r="B130" s="3" t="s">
        <v>10</v>
      </c>
      <c r="C130" s="3" t="s">
        <v>10</v>
      </c>
      <c r="D130" s="3">
        <v>1.0</v>
      </c>
      <c r="E130" s="3" t="s">
        <v>128</v>
      </c>
      <c r="F130" s="3">
        <v>71.0</v>
      </c>
      <c r="G130" s="3" t="s">
        <v>13</v>
      </c>
      <c r="H130" s="3" t="s">
        <v>13</v>
      </c>
      <c r="I130" s="3" t="s">
        <v>13</v>
      </c>
    </row>
    <row r="131">
      <c r="A131" s="3" t="s">
        <v>10</v>
      </c>
      <c r="B131" s="3" t="s">
        <v>10</v>
      </c>
      <c r="C131" s="3" t="s">
        <v>10</v>
      </c>
      <c r="D131" s="3">
        <v>1.0</v>
      </c>
      <c r="E131" s="3" t="s">
        <v>128</v>
      </c>
      <c r="F131" s="3">
        <v>85.0</v>
      </c>
      <c r="G131" s="3" t="s">
        <v>13</v>
      </c>
      <c r="H131" s="3" t="s">
        <v>13</v>
      </c>
      <c r="I131" s="3" t="s">
        <v>13</v>
      </c>
    </row>
    <row r="132">
      <c r="A132" s="3" t="s">
        <v>10</v>
      </c>
      <c r="B132" s="3" t="s">
        <v>10</v>
      </c>
      <c r="C132" s="3" t="s">
        <v>10</v>
      </c>
      <c r="D132" s="3">
        <v>1.0</v>
      </c>
      <c r="E132" s="3" t="s">
        <v>128</v>
      </c>
      <c r="F132" s="3">
        <v>111.0</v>
      </c>
      <c r="G132" s="3" t="s">
        <v>13</v>
      </c>
      <c r="H132" s="3" t="s">
        <v>13</v>
      </c>
      <c r="I132" s="3" t="s">
        <v>13</v>
      </c>
    </row>
    <row r="133">
      <c r="A133" s="3" t="s">
        <v>10</v>
      </c>
      <c r="B133" s="3" t="s">
        <v>10</v>
      </c>
      <c r="C133" s="3" t="s">
        <v>10</v>
      </c>
      <c r="D133" s="3">
        <v>1.0</v>
      </c>
      <c r="E133" s="3" t="s">
        <v>128</v>
      </c>
      <c r="F133" s="3">
        <v>125.0</v>
      </c>
      <c r="G133" s="3" t="s">
        <v>13</v>
      </c>
      <c r="H133" s="3" t="s">
        <v>13</v>
      </c>
      <c r="I133" s="3" t="s">
        <v>13</v>
      </c>
    </row>
    <row r="134">
      <c r="A134" s="3" t="s">
        <v>10</v>
      </c>
      <c r="B134" s="3" t="s">
        <v>10</v>
      </c>
      <c r="C134" s="3" t="s">
        <v>10</v>
      </c>
      <c r="D134" s="3">
        <v>1.0</v>
      </c>
      <c r="E134" s="3" t="s">
        <v>128</v>
      </c>
      <c r="F134" s="3">
        <v>151.0</v>
      </c>
      <c r="G134" s="3" t="s">
        <v>13</v>
      </c>
      <c r="H134" s="3" t="s">
        <v>13</v>
      </c>
      <c r="I134" s="3" t="s">
        <v>13</v>
      </c>
    </row>
    <row r="135">
      <c r="A135" s="3" t="s">
        <v>10</v>
      </c>
      <c r="B135" s="3" t="s">
        <v>10</v>
      </c>
      <c r="C135" s="3" t="s">
        <v>10</v>
      </c>
      <c r="D135" s="3">
        <v>1.0</v>
      </c>
      <c r="E135" s="3" t="s">
        <v>129</v>
      </c>
      <c r="F135" s="3">
        <v>42.0</v>
      </c>
      <c r="G135" s="3" t="s">
        <v>13</v>
      </c>
      <c r="H135" s="3" t="s">
        <v>13</v>
      </c>
      <c r="I135" s="3" t="s">
        <v>13</v>
      </c>
    </row>
    <row r="136">
      <c r="A136" s="3" t="s">
        <v>10</v>
      </c>
      <c r="B136" s="3" t="s">
        <v>10</v>
      </c>
      <c r="C136" s="3" t="s">
        <v>10</v>
      </c>
      <c r="D136" s="3">
        <v>1.0</v>
      </c>
      <c r="E136" s="3" t="s">
        <v>129</v>
      </c>
      <c r="F136" s="3">
        <v>54.0</v>
      </c>
      <c r="G136" s="3" t="s">
        <v>13</v>
      </c>
      <c r="H136" s="3" t="s">
        <v>13</v>
      </c>
      <c r="I136" s="3" t="s">
        <v>13</v>
      </c>
    </row>
    <row r="137">
      <c r="A137" s="3" t="s">
        <v>10</v>
      </c>
      <c r="B137" s="3" t="s">
        <v>10</v>
      </c>
      <c r="C137" s="3" t="s">
        <v>10</v>
      </c>
      <c r="D137" s="3">
        <v>1.0</v>
      </c>
      <c r="E137" s="3" t="s">
        <v>130</v>
      </c>
      <c r="F137" s="3">
        <v>45.0</v>
      </c>
      <c r="G137" s="3" t="s">
        <v>13</v>
      </c>
      <c r="H137" s="3" t="s">
        <v>13</v>
      </c>
      <c r="I137" s="3" t="s">
        <v>13</v>
      </c>
    </row>
    <row r="138">
      <c r="A138" s="3" t="s">
        <v>10</v>
      </c>
      <c r="B138" s="3" t="s">
        <v>10</v>
      </c>
      <c r="C138" s="3" t="s">
        <v>10</v>
      </c>
      <c r="D138" s="3">
        <v>1.0</v>
      </c>
      <c r="E138" s="3" t="s">
        <v>130</v>
      </c>
      <c r="F138" s="3">
        <v>69.0</v>
      </c>
      <c r="G138" s="3" t="s">
        <v>13</v>
      </c>
      <c r="H138" s="3" t="s">
        <v>13</v>
      </c>
      <c r="I138" s="3" t="s">
        <v>13</v>
      </c>
    </row>
    <row r="139">
      <c r="A139" s="3" t="s">
        <v>10</v>
      </c>
      <c r="B139" s="3" t="s">
        <v>10</v>
      </c>
      <c r="C139" s="3" t="s">
        <v>10</v>
      </c>
      <c r="D139" s="3">
        <v>1.0</v>
      </c>
      <c r="E139" s="3" t="s">
        <v>131</v>
      </c>
      <c r="F139" s="3">
        <v>39.0</v>
      </c>
      <c r="G139" s="3" t="s">
        <v>13</v>
      </c>
      <c r="H139" s="3" t="s">
        <v>13</v>
      </c>
      <c r="I139" s="3" t="s">
        <v>13</v>
      </c>
    </row>
    <row r="140">
      <c r="A140" s="3" t="s">
        <v>10</v>
      </c>
      <c r="B140" s="3" t="s">
        <v>10</v>
      </c>
      <c r="C140" s="3" t="s">
        <v>10</v>
      </c>
      <c r="D140" s="3">
        <v>1.0</v>
      </c>
      <c r="E140" s="3" t="s">
        <v>131</v>
      </c>
      <c r="F140" s="3">
        <v>64.0</v>
      </c>
      <c r="G140" s="3" t="s">
        <v>13</v>
      </c>
      <c r="H140" s="3" t="s">
        <v>13</v>
      </c>
      <c r="I140" s="3" t="s">
        <v>13</v>
      </c>
    </row>
    <row r="141">
      <c r="A141" s="3" t="s">
        <v>10</v>
      </c>
      <c r="B141" s="3" t="s">
        <v>10</v>
      </c>
      <c r="C141" s="3" t="s">
        <v>10</v>
      </c>
      <c r="D141" s="3">
        <v>1.0</v>
      </c>
      <c r="E141" s="3" t="s">
        <v>132</v>
      </c>
      <c r="F141" s="3">
        <v>47.0</v>
      </c>
      <c r="G141" s="3" t="s">
        <v>13</v>
      </c>
      <c r="H141" s="3" t="s">
        <v>13</v>
      </c>
      <c r="I141" s="3" t="s">
        <v>13</v>
      </c>
    </row>
    <row r="142">
      <c r="A142" s="3" t="s">
        <v>10</v>
      </c>
      <c r="B142" s="3" t="s">
        <v>10</v>
      </c>
      <c r="C142" s="3" t="s">
        <v>10</v>
      </c>
      <c r="D142" s="3">
        <v>1.0</v>
      </c>
      <c r="E142" s="3" t="s">
        <v>132</v>
      </c>
      <c r="F142" s="3">
        <v>71.0</v>
      </c>
      <c r="G142" s="3" t="s">
        <v>13</v>
      </c>
      <c r="H142" s="3" t="s">
        <v>13</v>
      </c>
      <c r="I142" s="3" t="s">
        <v>13</v>
      </c>
    </row>
    <row r="143">
      <c r="A143" s="3" t="s">
        <v>10</v>
      </c>
      <c r="B143" s="3" t="s">
        <v>10</v>
      </c>
      <c r="C143" s="3" t="s">
        <v>10</v>
      </c>
      <c r="D143" s="3">
        <v>1.0</v>
      </c>
      <c r="E143" s="3" t="s">
        <v>133</v>
      </c>
      <c r="F143" s="3">
        <v>55.0</v>
      </c>
      <c r="G143" s="3" t="s">
        <v>13</v>
      </c>
      <c r="H143" s="3" t="s">
        <v>13</v>
      </c>
      <c r="I143" s="3" t="s">
        <v>13</v>
      </c>
    </row>
    <row r="144">
      <c r="A144" s="3" t="s">
        <v>10</v>
      </c>
      <c r="B144" s="3" t="s">
        <v>10</v>
      </c>
      <c r="C144" s="3" t="s">
        <v>10</v>
      </c>
      <c r="D144" s="3">
        <v>1.0</v>
      </c>
      <c r="E144" s="3" t="s">
        <v>133</v>
      </c>
      <c r="F144" s="3">
        <v>76.0</v>
      </c>
      <c r="G144" s="3" t="s">
        <v>13</v>
      </c>
      <c r="H144" s="3" t="s">
        <v>13</v>
      </c>
      <c r="I144" s="3" t="s">
        <v>13</v>
      </c>
    </row>
    <row r="145">
      <c r="A145" s="3" t="s">
        <v>10</v>
      </c>
      <c r="B145" s="3" t="s">
        <v>10</v>
      </c>
      <c r="C145" s="3" t="s">
        <v>10</v>
      </c>
      <c r="D145" s="3">
        <v>1.0</v>
      </c>
      <c r="E145" s="3" t="s">
        <v>133</v>
      </c>
      <c r="F145" s="3">
        <v>143.0</v>
      </c>
      <c r="G145" s="3" t="s">
        <v>13</v>
      </c>
      <c r="H145" s="3" t="s">
        <v>13</v>
      </c>
      <c r="I145" s="3" t="s">
        <v>13</v>
      </c>
    </row>
    <row r="146">
      <c r="A146" s="3" t="s">
        <v>10</v>
      </c>
      <c r="B146" s="3" t="s">
        <v>10</v>
      </c>
      <c r="C146" s="3" t="s">
        <v>10</v>
      </c>
      <c r="D146" s="3">
        <v>1.0</v>
      </c>
      <c r="E146" s="3" t="s">
        <v>134</v>
      </c>
      <c r="F146" s="3">
        <v>45.0</v>
      </c>
      <c r="G146" s="3" t="s">
        <v>13</v>
      </c>
      <c r="H146" s="3" t="s">
        <v>13</v>
      </c>
      <c r="I146" s="3" t="s">
        <v>13</v>
      </c>
    </row>
    <row r="147">
      <c r="A147" s="3" t="s">
        <v>10</v>
      </c>
      <c r="B147" s="3" t="s">
        <v>10</v>
      </c>
      <c r="C147" s="3" t="s">
        <v>10</v>
      </c>
      <c r="D147" s="3">
        <v>1.0</v>
      </c>
      <c r="E147" s="3" t="s">
        <v>134</v>
      </c>
      <c r="F147" s="3">
        <v>69.0</v>
      </c>
      <c r="G147" s="3" t="s">
        <v>13</v>
      </c>
      <c r="H147" s="3" t="s">
        <v>13</v>
      </c>
      <c r="I147" s="3" t="s">
        <v>13</v>
      </c>
    </row>
    <row r="148">
      <c r="A148" s="3" t="s">
        <v>10</v>
      </c>
      <c r="B148" s="3" t="s">
        <v>10</v>
      </c>
      <c r="C148" s="3" t="s">
        <v>10</v>
      </c>
      <c r="D148" s="3">
        <v>1.0</v>
      </c>
      <c r="E148" s="3" t="s">
        <v>134</v>
      </c>
      <c r="F148" s="3">
        <v>104.0</v>
      </c>
      <c r="G148" s="3" t="s">
        <v>13</v>
      </c>
      <c r="H148" s="3" t="s">
        <v>13</v>
      </c>
      <c r="I148" s="3" t="s">
        <v>13</v>
      </c>
    </row>
    <row r="149">
      <c r="A149" s="3" t="s">
        <v>10</v>
      </c>
      <c r="B149" s="3" t="s">
        <v>10</v>
      </c>
      <c r="C149" s="3" t="s">
        <v>10</v>
      </c>
      <c r="D149" s="3">
        <v>1.0</v>
      </c>
      <c r="E149" s="3" t="s">
        <v>135</v>
      </c>
      <c r="F149" s="3">
        <v>44.0</v>
      </c>
      <c r="G149" s="3" t="s">
        <v>13</v>
      </c>
      <c r="H149" s="3" t="s">
        <v>13</v>
      </c>
      <c r="I149" s="3" t="s">
        <v>13</v>
      </c>
    </row>
    <row r="150">
      <c r="A150" s="3" t="s">
        <v>10</v>
      </c>
      <c r="B150" s="3" t="s">
        <v>10</v>
      </c>
      <c r="C150" s="3" t="s">
        <v>10</v>
      </c>
      <c r="D150" s="3">
        <v>1.0</v>
      </c>
      <c r="E150" s="3" t="s">
        <v>135</v>
      </c>
      <c r="F150" s="3">
        <v>68.0</v>
      </c>
      <c r="G150" s="3" t="s">
        <v>13</v>
      </c>
      <c r="H150" s="3" t="s">
        <v>13</v>
      </c>
      <c r="I150" s="3" t="s">
        <v>13</v>
      </c>
    </row>
    <row r="151">
      <c r="A151" s="3" t="s">
        <v>10</v>
      </c>
      <c r="B151" s="3" t="s">
        <v>10</v>
      </c>
      <c r="C151" s="3" t="s">
        <v>10</v>
      </c>
      <c r="D151" s="3">
        <v>1.0</v>
      </c>
      <c r="E151" s="3" t="s">
        <v>136</v>
      </c>
      <c r="F151" s="3">
        <v>44.0</v>
      </c>
      <c r="G151" s="3" t="s">
        <v>13</v>
      </c>
      <c r="H151" s="3" t="s">
        <v>13</v>
      </c>
      <c r="I151" s="3" t="s">
        <v>13</v>
      </c>
    </row>
    <row r="152">
      <c r="A152" s="3" t="s">
        <v>10</v>
      </c>
      <c r="B152" s="3" t="s">
        <v>10</v>
      </c>
      <c r="C152" s="3" t="s">
        <v>10</v>
      </c>
      <c r="D152" s="3">
        <v>1.0</v>
      </c>
      <c r="E152" s="3" t="s">
        <v>136</v>
      </c>
      <c r="F152" s="3">
        <v>52.0</v>
      </c>
      <c r="G152" s="3" t="s">
        <v>13</v>
      </c>
      <c r="H152" s="3" t="s">
        <v>13</v>
      </c>
      <c r="I152" s="3" t="s">
        <v>13</v>
      </c>
    </row>
    <row r="153">
      <c r="A153" s="3" t="s">
        <v>10</v>
      </c>
      <c r="B153" s="3" t="s">
        <v>10</v>
      </c>
      <c r="C153" s="3" t="s">
        <v>10</v>
      </c>
      <c r="D153" s="3">
        <v>1.0</v>
      </c>
      <c r="E153" s="3" t="s">
        <v>136</v>
      </c>
      <c r="F153" s="3">
        <v>59.0</v>
      </c>
      <c r="G153" s="3" t="s">
        <v>13</v>
      </c>
      <c r="H153" s="3" t="s">
        <v>13</v>
      </c>
      <c r="I153" s="3" t="s">
        <v>13</v>
      </c>
    </row>
    <row r="154">
      <c r="A154" s="3" t="s">
        <v>10</v>
      </c>
      <c r="B154" s="3" t="s">
        <v>10</v>
      </c>
      <c r="C154" s="3" t="s">
        <v>10</v>
      </c>
      <c r="D154" s="3">
        <v>1.0</v>
      </c>
      <c r="E154" s="3" t="s">
        <v>136</v>
      </c>
      <c r="F154" s="3">
        <v>71.0</v>
      </c>
      <c r="G154" s="3" t="s">
        <v>13</v>
      </c>
      <c r="H154" s="3" t="s">
        <v>13</v>
      </c>
      <c r="I154" s="3" t="s">
        <v>13</v>
      </c>
    </row>
    <row r="155">
      <c r="A155" s="3" t="s">
        <v>11</v>
      </c>
      <c r="B155" s="3" t="s">
        <v>10</v>
      </c>
      <c r="C155" s="3" t="s">
        <v>10</v>
      </c>
      <c r="D155" s="3">
        <v>1.0</v>
      </c>
      <c r="E155" s="3" t="s">
        <v>137</v>
      </c>
      <c r="F155" s="3">
        <v>107.0</v>
      </c>
      <c r="G155" s="3" t="s">
        <v>13</v>
      </c>
      <c r="H155" s="3" t="s">
        <v>13</v>
      </c>
      <c r="I155" s="3" t="s">
        <v>13</v>
      </c>
    </row>
    <row r="156">
      <c r="A156" s="3" t="s">
        <v>11</v>
      </c>
      <c r="B156" s="3" t="s">
        <v>10</v>
      </c>
      <c r="C156" s="3" t="s">
        <v>10</v>
      </c>
      <c r="D156" s="3">
        <v>1.0</v>
      </c>
      <c r="E156" s="3" t="s">
        <v>137</v>
      </c>
      <c r="F156" s="3">
        <v>116.0</v>
      </c>
      <c r="G156" s="3" t="s">
        <v>13</v>
      </c>
      <c r="H156" s="3" t="s">
        <v>13</v>
      </c>
      <c r="I156" s="3" t="s">
        <v>13</v>
      </c>
    </row>
    <row r="157">
      <c r="A157" s="3" t="s">
        <v>11</v>
      </c>
      <c r="B157" s="3" t="s">
        <v>10</v>
      </c>
      <c r="C157" s="3" t="s">
        <v>10</v>
      </c>
      <c r="D157" s="3">
        <v>1.0</v>
      </c>
      <c r="E157" s="3" t="s">
        <v>137</v>
      </c>
      <c r="F157" s="3">
        <v>172.0</v>
      </c>
      <c r="G157" s="3" t="s">
        <v>13</v>
      </c>
      <c r="H157" s="3" t="s">
        <v>13</v>
      </c>
      <c r="I157" s="3" t="s">
        <v>13</v>
      </c>
    </row>
    <row r="158">
      <c r="A158" s="3" t="s">
        <v>11</v>
      </c>
      <c r="B158" s="3" t="s">
        <v>10</v>
      </c>
      <c r="C158" s="3" t="s">
        <v>10</v>
      </c>
      <c r="D158" s="3">
        <v>1.0</v>
      </c>
      <c r="E158" s="3" t="s">
        <v>137</v>
      </c>
      <c r="F158" s="3">
        <v>248.0</v>
      </c>
      <c r="G158" s="3" t="s">
        <v>13</v>
      </c>
      <c r="H158" s="3" t="s">
        <v>13</v>
      </c>
      <c r="I158" s="3" t="s">
        <v>13</v>
      </c>
    </row>
    <row r="159">
      <c r="A159" s="3" t="s">
        <v>11</v>
      </c>
      <c r="B159" s="3" t="s">
        <v>10</v>
      </c>
      <c r="C159" s="3" t="s">
        <v>10</v>
      </c>
      <c r="D159" s="3">
        <v>1.0</v>
      </c>
      <c r="E159" s="3" t="s">
        <v>137</v>
      </c>
      <c r="F159" s="3">
        <v>278.0</v>
      </c>
      <c r="G159" s="3" t="s">
        <v>13</v>
      </c>
      <c r="H159" s="3" t="s">
        <v>13</v>
      </c>
      <c r="I159" s="3" t="s">
        <v>13</v>
      </c>
    </row>
    <row r="160">
      <c r="A160" s="3" t="s">
        <v>11</v>
      </c>
      <c r="B160" s="3" t="s">
        <v>10</v>
      </c>
      <c r="C160" s="3" t="s">
        <v>10</v>
      </c>
      <c r="D160" s="3">
        <v>1.0</v>
      </c>
      <c r="E160" s="3" t="s">
        <v>137</v>
      </c>
      <c r="F160" s="3">
        <v>308.0</v>
      </c>
      <c r="G160" s="3" t="s">
        <v>13</v>
      </c>
      <c r="H160" s="3" t="s">
        <v>13</v>
      </c>
      <c r="I160" s="3" t="s">
        <v>13</v>
      </c>
    </row>
    <row r="161">
      <c r="A161" s="3" t="s">
        <v>11</v>
      </c>
      <c r="B161" s="3" t="s">
        <v>10</v>
      </c>
      <c r="C161" s="3" t="s">
        <v>10</v>
      </c>
      <c r="D161" s="3">
        <v>1.0</v>
      </c>
      <c r="E161" s="3" t="s">
        <v>137</v>
      </c>
      <c r="F161" s="3">
        <v>338.0</v>
      </c>
      <c r="G161" s="3" t="s">
        <v>13</v>
      </c>
      <c r="H161" s="3" t="s">
        <v>13</v>
      </c>
      <c r="I161" s="3" t="s">
        <v>13</v>
      </c>
    </row>
    <row r="162">
      <c r="A162" s="3" t="s">
        <v>11</v>
      </c>
      <c r="B162" s="3" t="s">
        <v>10</v>
      </c>
      <c r="C162" s="3" t="s">
        <v>10</v>
      </c>
      <c r="D162" s="3">
        <v>1.0</v>
      </c>
      <c r="E162" s="3" t="s">
        <v>137</v>
      </c>
      <c r="F162" s="3">
        <v>437.0</v>
      </c>
      <c r="G162" s="3" t="s">
        <v>13</v>
      </c>
      <c r="H162" s="3" t="s">
        <v>13</v>
      </c>
      <c r="I162" s="3" t="s">
        <v>13</v>
      </c>
    </row>
    <row r="163">
      <c r="A163" s="3" t="s">
        <v>11</v>
      </c>
      <c r="B163" s="3" t="s">
        <v>10</v>
      </c>
      <c r="C163" s="3" t="s">
        <v>10</v>
      </c>
      <c r="D163" s="3">
        <v>1.0</v>
      </c>
      <c r="E163" s="3" t="s">
        <v>137</v>
      </c>
      <c r="F163" s="3">
        <v>449.0</v>
      </c>
      <c r="G163" s="3" t="s">
        <v>13</v>
      </c>
      <c r="H163" s="3" t="s">
        <v>13</v>
      </c>
      <c r="I163" s="3" t="s">
        <v>13</v>
      </c>
    </row>
    <row r="164">
      <c r="A164" s="3" t="s">
        <v>11</v>
      </c>
      <c r="B164" s="3" t="s">
        <v>10</v>
      </c>
      <c r="C164" s="3" t="s">
        <v>10</v>
      </c>
      <c r="D164" s="3">
        <v>1.0</v>
      </c>
      <c r="E164" s="3" t="s">
        <v>138</v>
      </c>
      <c r="F164" s="3">
        <v>50.0</v>
      </c>
      <c r="G164" s="3" t="s">
        <v>13</v>
      </c>
      <c r="H164" s="3" t="s">
        <v>13</v>
      </c>
      <c r="I164" s="3" t="s">
        <v>13</v>
      </c>
    </row>
    <row r="165">
      <c r="A165" s="3" t="s">
        <v>11</v>
      </c>
      <c r="B165" s="3" t="s">
        <v>10</v>
      </c>
      <c r="C165" s="3" t="s">
        <v>10</v>
      </c>
      <c r="D165" s="3">
        <v>1.0</v>
      </c>
      <c r="E165" s="3" t="s">
        <v>138</v>
      </c>
      <c r="F165" s="3">
        <v>61.0</v>
      </c>
      <c r="G165" s="3" t="s">
        <v>13</v>
      </c>
      <c r="H165" s="3" t="s">
        <v>13</v>
      </c>
      <c r="I165" s="3" t="s">
        <v>13</v>
      </c>
    </row>
    <row r="166">
      <c r="A166" s="3" t="s">
        <v>11</v>
      </c>
      <c r="B166" s="3" t="s">
        <v>10</v>
      </c>
      <c r="C166" s="3" t="s">
        <v>10</v>
      </c>
      <c r="D166" s="3">
        <v>1.0</v>
      </c>
      <c r="E166" s="3" t="s">
        <v>138</v>
      </c>
      <c r="F166" s="3">
        <v>87.0</v>
      </c>
      <c r="G166" s="3" t="s">
        <v>13</v>
      </c>
      <c r="H166" s="3" t="s">
        <v>13</v>
      </c>
      <c r="I166" s="3" t="s">
        <v>13</v>
      </c>
    </row>
    <row r="167">
      <c r="A167" s="3" t="s">
        <v>11</v>
      </c>
      <c r="B167" s="3" t="s">
        <v>10</v>
      </c>
      <c r="C167" s="3" t="s">
        <v>10</v>
      </c>
      <c r="D167" s="3">
        <v>1.0</v>
      </c>
      <c r="E167" s="3" t="s">
        <v>139</v>
      </c>
      <c r="F167" s="3">
        <v>50.0</v>
      </c>
      <c r="G167" s="3" t="s">
        <v>13</v>
      </c>
      <c r="H167" s="3" t="s">
        <v>13</v>
      </c>
      <c r="I167" s="3" t="s">
        <v>13</v>
      </c>
    </row>
    <row r="168">
      <c r="A168" s="3" t="s">
        <v>11</v>
      </c>
      <c r="B168" s="3" t="s">
        <v>10</v>
      </c>
      <c r="C168" s="3" t="s">
        <v>10</v>
      </c>
      <c r="D168" s="3">
        <v>1.0</v>
      </c>
      <c r="E168" s="3" t="s">
        <v>139</v>
      </c>
      <c r="F168" s="3">
        <v>99.0</v>
      </c>
      <c r="G168" s="3" t="s">
        <v>13</v>
      </c>
      <c r="H168" s="3" t="s">
        <v>13</v>
      </c>
      <c r="I168" s="3" t="s">
        <v>13</v>
      </c>
    </row>
    <row r="169">
      <c r="A169" s="3" t="s">
        <v>11</v>
      </c>
      <c r="B169" s="3" t="s">
        <v>10</v>
      </c>
      <c r="C169" s="3" t="s">
        <v>10</v>
      </c>
      <c r="D169" s="3">
        <v>1.0</v>
      </c>
      <c r="E169" s="3" t="s">
        <v>140</v>
      </c>
      <c r="F169" s="3">
        <v>43.0</v>
      </c>
      <c r="G169" s="3" t="s">
        <v>13</v>
      </c>
      <c r="H169" s="3" t="s">
        <v>13</v>
      </c>
      <c r="I169" s="3" t="s">
        <v>13</v>
      </c>
    </row>
    <row r="170">
      <c r="A170" s="3" t="s">
        <v>10</v>
      </c>
      <c r="B170" s="3" t="s">
        <v>10</v>
      </c>
      <c r="C170" s="3" t="s">
        <v>10</v>
      </c>
      <c r="D170" s="3">
        <v>3.0</v>
      </c>
      <c r="E170" s="3" t="s">
        <v>141</v>
      </c>
      <c r="F170" s="3">
        <v>51.0</v>
      </c>
      <c r="G170" s="3" t="s">
        <v>13</v>
      </c>
      <c r="H170" s="3" t="s">
        <v>13</v>
      </c>
      <c r="I170" s="3" t="s">
        <v>13</v>
      </c>
    </row>
    <row r="171">
      <c r="A171" s="3" t="s">
        <v>10</v>
      </c>
      <c r="B171" s="3" t="s">
        <v>10</v>
      </c>
      <c r="C171" s="3" t="s">
        <v>10</v>
      </c>
      <c r="D171" s="3">
        <v>3.0</v>
      </c>
      <c r="E171" s="3" t="s">
        <v>141</v>
      </c>
      <c r="F171" s="3">
        <v>63.0</v>
      </c>
      <c r="G171" s="3" t="s">
        <v>13</v>
      </c>
      <c r="H171" s="3" t="s">
        <v>13</v>
      </c>
      <c r="I171" s="3" t="s">
        <v>13</v>
      </c>
    </row>
    <row r="172">
      <c r="A172" s="3" t="s">
        <v>10</v>
      </c>
      <c r="B172" s="3" t="s">
        <v>10</v>
      </c>
      <c r="C172" s="3" t="s">
        <v>10</v>
      </c>
      <c r="D172" s="3">
        <v>3.0</v>
      </c>
      <c r="E172" s="3" t="s">
        <v>141</v>
      </c>
      <c r="F172" s="3">
        <v>75.0</v>
      </c>
      <c r="G172" s="3" t="s">
        <v>13</v>
      </c>
      <c r="H172" s="3" t="s">
        <v>13</v>
      </c>
      <c r="I172" s="3" t="s">
        <v>13</v>
      </c>
    </row>
    <row r="173">
      <c r="A173" s="3" t="s">
        <v>10</v>
      </c>
      <c r="B173" s="3" t="s">
        <v>10</v>
      </c>
      <c r="C173" s="3" t="s">
        <v>10</v>
      </c>
      <c r="D173" s="3">
        <v>3.0</v>
      </c>
      <c r="E173" s="3" t="s">
        <v>141</v>
      </c>
      <c r="F173" s="3">
        <v>87.0</v>
      </c>
      <c r="G173" s="3" t="s">
        <v>13</v>
      </c>
      <c r="H173" s="3" t="s">
        <v>13</v>
      </c>
      <c r="I173" s="3" t="s">
        <v>13</v>
      </c>
    </row>
    <row r="174">
      <c r="A174" s="3" t="s">
        <v>10</v>
      </c>
      <c r="B174" s="3" t="s">
        <v>10</v>
      </c>
      <c r="C174" s="3" t="s">
        <v>10</v>
      </c>
      <c r="D174" s="3">
        <v>3.0</v>
      </c>
      <c r="E174" s="3" t="s">
        <v>141</v>
      </c>
      <c r="F174" s="3">
        <v>98.0</v>
      </c>
      <c r="G174" s="3" t="s">
        <v>13</v>
      </c>
      <c r="H174" s="3" t="s">
        <v>13</v>
      </c>
      <c r="I174" s="3" t="s">
        <v>13</v>
      </c>
    </row>
    <row r="175">
      <c r="A175" s="3" t="s">
        <v>10</v>
      </c>
      <c r="B175" s="3" t="s">
        <v>10</v>
      </c>
      <c r="C175" s="3" t="s">
        <v>10</v>
      </c>
      <c r="D175" s="3">
        <v>3.0</v>
      </c>
      <c r="E175" s="3" t="s">
        <v>141</v>
      </c>
      <c r="F175" s="3">
        <v>109.0</v>
      </c>
      <c r="G175" s="3" t="s">
        <v>13</v>
      </c>
      <c r="H175" s="3" t="s">
        <v>13</v>
      </c>
      <c r="I175" s="3" t="s">
        <v>13</v>
      </c>
    </row>
    <row r="176">
      <c r="A176" s="3" t="s">
        <v>10</v>
      </c>
      <c r="B176" s="3" t="s">
        <v>10</v>
      </c>
      <c r="C176" s="3" t="s">
        <v>10</v>
      </c>
      <c r="D176" s="3">
        <v>3.0</v>
      </c>
      <c r="E176" s="3" t="s">
        <v>141</v>
      </c>
      <c r="F176" s="3">
        <v>120.0</v>
      </c>
      <c r="G176" s="3" t="s">
        <v>13</v>
      </c>
      <c r="H176" s="3" t="s">
        <v>13</v>
      </c>
      <c r="I176" s="3" t="s">
        <v>13</v>
      </c>
    </row>
    <row r="177">
      <c r="A177" s="3" t="s">
        <v>10</v>
      </c>
      <c r="B177" s="3" t="s">
        <v>10</v>
      </c>
      <c r="C177" s="3" t="s">
        <v>10</v>
      </c>
      <c r="D177" s="3">
        <v>3.0</v>
      </c>
      <c r="E177" s="3" t="s">
        <v>141</v>
      </c>
      <c r="F177" s="3">
        <v>131.0</v>
      </c>
      <c r="G177" s="3" t="s">
        <v>13</v>
      </c>
      <c r="H177" s="3" t="s">
        <v>13</v>
      </c>
      <c r="I177" s="3" t="s">
        <v>13</v>
      </c>
    </row>
    <row r="178">
      <c r="A178" s="3" t="s">
        <v>10</v>
      </c>
      <c r="B178" s="3" t="s">
        <v>10</v>
      </c>
      <c r="C178" s="3" t="s">
        <v>10</v>
      </c>
      <c r="D178" s="3">
        <v>3.0</v>
      </c>
      <c r="E178" s="3" t="s">
        <v>141</v>
      </c>
      <c r="F178" s="3">
        <v>255.0</v>
      </c>
      <c r="G178" s="3" t="s">
        <v>13</v>
      </c>
      <c r="H178" s="3" t="s">
        <v>13</v>
      </c>
      <c r="I178" s="3" t="s">
        <v>13</v>
      </c>
    </row>
    <row r="179">
      <c r="A179" s="3" t="s">
        <v>10</v>
      </c>
      <c r="B179" s="3" t="s">
        <v>10</v>
      </c>
      <c r="C179" s="3" t="s">
        <v>10</v>
      </c>
      <c r="D179" s="3">
        <v>3.0</v>
      </c>
      <c r="E179" s="3" t="s">
        <v>141</v>
      </c>
      <c r="F179" s="3">
        <v>298.0</v>
      </c>
      <c r="G179" s="3" t="s">
        <v>13</v>
      </c>
      <c r="H179" s="3" t="s">
        <v>13</v>
      </c>
      <c r="I179" s="3" t="s">
        <v>13</v>
      </c>
    </row>
    <row r="180">
      <c r="A180" s="3" t="s">
        <v>10</v>
      </c>
      <c r="B180" s="3" t="s">
        <v>10</v>
      </c>
      <c r="C180" s="3" t="s">
        <v>10</v>
      </c>
      <c r="D180" s="3">
        <v>3.0</v>
      </c>
      <c r="E180" s="3" t="s">
        <v>142</v>
      </c>
      <c r="F180" s="3">
        <v>146.0</v>
      </c>
      <c r="G180" s="3" t="s">
        <v>13</v>
      </c>
      <c r="H180" s="3" t="s">
        <v>13</v>
      </c>
      <c r="I180" s="3" t="s">
        <v>13</v>
      </c>
    </row>
    <row r="181">
      <c r="A181" s="3" t="s">
        <v>10</v>
      </c>
      <c r="B181" s="3" t="s">
        <v>10</v>
      </c>
      <c r="C181" s="3" t="s">
        <v>10</v>
      </c>
      <c r="D181" s="3">
        <v>3.0</v>
      </c>
      <c r="E181" s="3" t="s">
        <v>143</v>
      </c>
      <c r="F181" s="3">
        <v>62.0</v>
      </c>
      <c r="G181" s="3" t="s">
        <v>13</v>
      </c>
      <c r="H181" s="3" t="s">
        <v>13</v>
      </c>
      <c r="I181" s="3" t="s">
        <v>13</v>
      </c>
    </row>
    <row r="182">
      <c r="A182" s="3" t="s">
        <v>10</v>
      </c>
      <c r="B182" s="3" t="s">
        <v>10</v>
      </c>
      <c r="C182" s="3" t="s">
        <v>10</v>
      </c>
      <c r="D182" s="3">
        <v>4.0</v>
      </c>
      <c r="E182" s="3" t="s">
        <v>144</v>
      </c>
      <c r="F182" s="3">
        <v>93.0</v>
      </c>
      <c r="G182" s="3" t="s">
        <v>13</v>
      </c>
      <c r="H182" s="3" t="s">
        <v>13</v>
      </c>
      <c r="I182" s="3" t="s">
        <v>13</v>
      </c>
    </row>
    <row r="183">
      <c r="A183" s="3" t="s">
        <v>10</v>
      </c>
      <c r="B183" s="3" t="s">
        <v>10</v>
      </c>
      <c r="C183" s="3" t="s">
        <v>10</v>
      </c>
      <c r="D183" s="3">
        <v>4.0</v>
      </c>
      <c r="E183" s="3" t="s">
        <v>110</v>
      </c>
      <c r="F183" s="3">
        <v>58.0</v>
      </c>
      <c r="G183" s="3" t="s">
        <v>13</v>
      </c>
      <c r="H183" s="3" t="s">
        <v>13</v>
      </c>
      <c r="I183" s="3" t="s">
        <v>13</v>
      </c>
    </row>
    <row r="184">
      <c r="A184" s="3" t="s">
        <v>10</v>
      </c>
      <c r="B184" s="3" t="s">
        <v>10</v>
      </c>
      <c r="C184" s="3" t="s">
        <v>10</v>
      </c>
      <c r="D184" s="3">
        <v>4.0</v>
      </c>
      <c r="E184" s="3" t="s">
        <v>110</v>
      </c>
      <c r="F184" s="3">
        <v>64.0</v>
      </c>
      <c r="G184" s="3" t="s">
        <v>13</v>
      </c>
      <c r="H184" s="3" t="s">
        <v>13</v>
      </c>
      <c r="I184" s="3" t="s">
        <v>13</v>
      </c>
    </row>
    <row r="185">
      <c r="A185" s="3" t="s">
        <v>10</v>
      </c>
      <c r="B185" s="3" t="s">
        <v>10</v>
      </c>
      <c r="C185" s="3" t="s">
        <v>10</v>
      </c>
      <c r="D185" s="3">
        <v>4.0</v>
      </c>
      <c r="E185" s="3" t="s">
        <v>110</v>
      </c>
      <c r="F185" s="3">
        <v>71.0</v>
      </c>
      <c r="G185" s="3" t="s">
        <v>13</v>
      </c>
      <c r="H185" s="3" t="s">
        <v>13</v>
      </c>
      <c r="I185" s="3" t="s">
        <v>13</v>
      </c>
    </row>
    <row r="186">
      <c r="A186" s="3" t="s">
        <v>10</v>
      </c>
      <c r="B186" s="3" t="s">
        <v>10</v>
      </c>
      <c r="C186" s="3" t="s">
        <v>10</v>
      </c>
      <c r="D186" s="3">
        <v>4.0</v>
      </c>
      <c r="E186" s="3" t="s">
        <v>145</v>
      </c>
      <c r="F186" s="3">
        <v>54.0</v>
      </c>
      <c r="G186" s="3" t="s">
        <v>13</v>
      </c>
      <c r="H186" s="3" t="s">
        <v>13</v>
      </c>
      <c r="I186" s="3" t="s">
        <v>13</v>
      </c>
    </row>
    <row r="187">
      <c r="A187" s="3" t="s">
        <v>10</v>
      </c>
      <c r="B187" s="3" t="s">
        <v>10</v>
      </c>
      <c r="C187" s="3" t="s">
        <v>10</v>
      </c>
      <c r="D187" s="3">
        <v>4.0</v>
      </c>
      <c r="E187" s="3" t="s">
        <v>145</v>
      </c>
      <c r="F187" s="3">
        <v>60.0</v>
      </c>
      <c r="G187" s="3" t="s">
        <v>13</v>
      </c>
      <c r="H187" s="3" t="s">
        <v>13</v>
      </c>
      <c r="I187" s="3" t="s">
        <v>13</v>
      </c>
    </row>
    <row r="188">
      <c r="A188" s="3" t="s">
        <v>10</v>
      </c>
      <c r="B188" s="3" t="s">
        <v>10</v>
      </c>
      <c r="C188" s="3" t="s">
        <v>10</v>
      </c>
      <c r="D188" s="3">
        <v>4.0</v>
      </c>
      <c r="E188" s="3" t="s">
        <v>145</v>
      </c>
      <c r="F188" s="3">
        <v>66.0</v>
      </c>
      <c r="G188" s="3" t="s">
        <v>13</v>
      </c>
      <c r="H188" s="3" t="s">
        <v>13</v>
      </c>
      <c r="I188" s="3" t="s">
        <v>13</v>
      </c>
    </row>
    <row r="189">
      <c r="A189" s="3" t="s">
        <v>10</v>
      </c>
      <c r="B189" s="3" t="s">
        <v>10</v>
      </c>
      <c r="C189" s="3" t="s">
        <v>10</v>
      </c>
      <c r="D189" s="3">
        <v>4.0</v>
      </c>
      <c r="E189" s="3" t="s">
        <v>146</v>
      </c>
      <c r="F189" s="3">
        <v>95.0</v>
      </c>
      <c r="G189" s="3" t="s">
        <v>13</v>
      </c>
      <c r="H189" s="3" t="s">
        <v>13</v>
      </c>
      <c r="I189" s="3" t="s">
        <v>13</v>
      </c>
    </row>
    <row r="190">
      <c r="A190" s="3" t="s">
        <v>10</v>
      </c>
      <c r="B190" s="3" t="s">
        <v>10</v>
      </c>
      <c r="C190" s="3" t="s">
        <v>10</v>
      </c>
      <c r="D190" s="3">
        <v>4.0</v>
      </c>
      <c r="E190" s="3" t="s">
        <v>146</v>
      </c>
      <c r="F190" s="3">
        <v>110.0</v>
      </c>
      <c r="G190" s="3" t="s">
        <v>13</v>
      </c>
      <c r="H190" s="3" t="s">
        <v>13</v>
      </c>
      <c r="I190" s="3" t="s">
        <v>13</v>
      </c>
    </row>
    <row r="191">
      <c r="A191" s="3" t="s">
        <v>10</v>
      </c>
      <c r="B191" s="3" t="s">
        <v>10</v>
      </c>
      <c r="C191" s="3" t="s">
        <v>10</v>
      </c>
      <c r="D191" s="3">
        <v>4.0</v>
      </c>
      <c r="E191" s="3" t="s">
        <v>146</v>
      </c>
      <c r="F191" s="3">
        <v>121.0</v>
      </c>
      <c r="G191" s="3" t="s">
        <v>13</v>
      </c>
      <c r="H191" s="3" t="s">
        <v>13</v>
      </c>
      <c r="I191" s="3" t="s">
        <v>13</v>
      </c>
    </row>
    <row r="192">
      <c r="A192" s="3" t="s">
        <v>10</v>
      </c>
      <c r="B192" s="3" t="s">
        <v>10</v>
      </c>
      <c r="C192" s="3" t="s">
        <v>10</v>
      </c>
      <c r="D192" s="3">
        <v>4.0</v>
      </c>
      <c r="E192" s="3" t="s">
        <v>147</v>
      </c>
      <c r="F192" s="3">
        <v>46.0</v>
      </c>
      <c r="G192" s="3" t="s">
        <v>13</v>
      </c>
      <c r="H192" s="3" t="s">
        <v>13</v>
      </c>
      <c r="I192" s="3" t="s">
        <v>13</v>
      </c>
    </row>
    <row r="193">
      <c r="A193" s="3" t="s">
        <v>11</v>
      </c>
      <c r="B193" s="3" t="s">
        <v>10</v>
      </c>
      <c r="C193" s="3" t="s">
        <v>10</v>
      </c>
      <c r="D193" s="3">
        <v>4.0</v>
      </c>
      <c r="E193" s="3" t="s">
        <v>147</v>
      </c>
      <c r="F193" s="3">
        <v>58.0</v>
      </c>
      <c r="G193" s="3" t="s">
        <v>13</v>
      </c>
      <c r="H193" s="3" t="s">
        <v>13</v>
      </c>
      <c r="I193" s="3" t="s">
        <v>13</v>
      </c>
    </row>
    <row r="194">
      <c r="A194" s="3" t="s">
        <v>10</v>
      </c>
      <c r="B194" s="3" t="s">
        <v>10</v>
      </c>
      <c r="C194" s="3" t="s">
        <v>10</v>
      </c>
      <c r="D194" s="3">
        <v>4.0</v>
      </c>
      <c r="E194" s="3" t="s">
        <v>112</v>
      </c>
      <c r="F194" s="3">
        <v>41.0</v>
      </c>
      <c r="G194" s="3" t="s">
        <v>13</v>
      </c>
      <c r="H194" s="3" t="s">
        <v>13</v>
      </c>
      <c r="I194" s="3" t="s">
        <v>13</v>
      </c>
    </row>
    <row r="195">
      <c r="A195" s="3" t="s">
        <v>10</v>
      </c>
      <c r="B195" s="3" t="s">
        <v>10</v>
      </c>
      <c r="C195" s="3" t="s">
        <v>10</v>
      </c>
      <c r="D195" s="3">
        <v>4.0</v>
      </c>
      <c r="E195" s="3" t="s">
        <v>112</v>
      </c>
      <c r="F195" s="3">
        <v>46.0</v>
      </c>
      <c r="G195" s="3" t="s">
        <v>13</v>
      </c>
      <c r="H195" s="3" t="s">
        <v>13</v>
      </c>
      <c r="I195" s="3" t="s">
        <v>13</v>
      </c>
    </row>
    <row r="196">
      <c r="A196" s="3" t="s">
        <v>10</v>
      </c>
      <c r="B196" s="3" t="s">
        <v>10</v>
      </c>
      <c r="C196" s="3" t="s">
        <v>10</v>
      </c>
      <c r="D196" s="3">
        <v>4.0</v>
      </c>
      <c r="E196" s="3" t="s">
        <v>112</v>
      </c>
      <c r="F196" s="3">
        <v>52.0</v>
      </c>
      <c r="G196" s="3" t="s">
        <v>13</v>
      </c>
      <c r="H196" s="3" t="s">
        <v>13</v>
      </c>
      <c r="I196" s="3" t="s">
        <v>13</v>
      </c>
    </row>
    <row r="197">
      <c r="A197" s="3" t="s">
        <v>10</v>
      </c>
      <c r="B197" s="3" t="s">
        <v>10</v>
      </c>
      <c r="C197" s="3" t="s">
        <v>10</v>
      </c>
      <c r="D197" s="3">
        <v>4.0</v>
      </c>
      <c r="E197" s="3" t="s">
        <v>148</v>
      </c>
      <c r="F197" s="3">
        <v>45.0</v>
      </c>
      <c r="G197" s="3" t="s">
        <v>13</v>
      </c>
      <c r="H197" s="3" t="s">
        <v>13</v>
      </c>
      <c r="I197" s="3" t="s">
        <v>13</v>
      </c>
    </row>
    <row r="198">
      <c r="A198" s="3" t="s">
        <v>10</v>
      </c>
      <c r="B198" s="3" t="s">
        <v>10</v>
      </c>
      <c r="C198" s="3" t="s">
        <v>10</v>
      </c>
      <c r="D198" s="3">
        <v>4.0</v>
      </c>
      <c r="E198" s="3" t="s">
        <v>149</v>
      </c>
      <c r="F198" s="3">
        <v>72.0</v>
      </c>
      <c r="G198" s="3" t="s">
        <v>13</v>
      </c>
      <c r="H198" s="3" t="s">
        <v>13</v>
      </c>
      <c r="I198" s="3" t="s">
        <v>13</v>
      </c>
    </row>
    <row r="199">
      <c r="A199" s="3" t="s">
        <v>10</v>
      </c>
      <c r="B199" s="3" t="s">
        <v>10</v>
      </c>
      <c r="C199" s="3" t="s">
        <v>10</v>
      </c>
      <c r="D199" s="3">
        <v>4.0</v>
      </c>
      <c r="E199" s="3" t="s">
        <v>149</v>
      </c>
      <c r="F199" s="3">
        <v>83.0</v>
      </c>
      <c r="G199" s="3" t="s">
        <v>13</v>
      </c>
      <c r="H199" s="3" t="s">
        <v>13</v>
      </c>
      <c r="I199" s="3" t="s">
        <v>13</v>
      </c>
    </row>
    <row r="200">
      <c r="A200" s="3" t="s">
        <v>10</v>
      </c>
      <c r="B200" s="3" t="s">
        <v>10</v>
      </c>
      <c r="C200" s="3" t="s">
        <v>10</v>
      </c>
      <c r="D200" s="3">
        <v>4.0</v>
      </c>
      <c r="E200" s="3" t="s">
        <v>149</v>
      </c>
      <c r="F200" s="3">
        <v>94.0</v>
      </c>
      <c r="G200" s="3" t="s">
        <v>13</v>
      </c>
      <c r="H200" s="3" t="s">
        <v>13</v>
      </c>
      <c r="I200" s="3" t="s">
        <v>13</v>
      </c>
    </row>
    <row r="201">
      <c r="A201" s="3" t="s">
        <v>10</v>
      </c>
      <c r="B201" s="3" t="s">
        <v>11</v>
      </c>
      <c r="C201" s="3" t="s">
        <v>10</v>
      </c>
      <c r="D201" s="3">
        <v>4.0</v>
      </c>
      <c r="E201" s="3" t="s">
        <v>116</v>
      </c>
      <c r="F201" s="3">
        <v>273.0</v>
      </c>
      <c r="G201" s="3" t="s">
        <v>13</v>
      </c>
      <c r="H201" s="3" t="s">
        <v>13</v>
      </c>
      <c r="I201" s="3" t="s">
        <v>13</v>
      </c>
    </row>
    <row r="202">
      <c r="A202" s="3" t="s">
        <v>10</v>
      </c>
      <c r="B202" s="3" t="s">
        <v>10</v>
      </c>
      <c r="C202" s="3" t="s">
        <v>10</v>
      </c>
      <c r="D202" s="3">
        <v>4.0</v>
      </c>
      <c r="E202" s="3" t="s">
        <v>150</v>
      </c>
      <c r="F202" s="3">
        <v>59.0</v>
      </c>
      <c r="G202" s="3" t="s">
        <v>13</v>
      </c>
      <c r="H202" s="3" t="s">
        <v>13</v>
      </c>
      <c r="I202" s="3" t="s">
        <v>13</v>
      </c>
    </row>
    <row r="203">
      <c r="A203" s="3" t="s">
        <v>10</v>
      </c>
      <c r="B203" s="3" t="s">
        <v>10</v>
      </c>
      <c r="C203" s="3" t="s">
        <v>10</v>
      </c>
      <c r="D203" s="3">
        <v>4.0</v>
      </c>
      <c r="E203" s="3" t="s">
        <v>150</v>
      </c>
      <c r="F203" s="3">
        <v>65.0</v>
      </c>
      <c r="G203" s="3" t="s">
        <v>13</v>
      </c>
      <c r="H203" s="3" t="s">
        <v>13</v>
      </c>
      <c r="I203" s="3" t="s">
        <v>13</v>
      </c>
    </row>
    <row r="204">
      <c r="A204" s="3" t="s">
        <v>10</v>
      </c>
      <c r="B204" s="3" t="s">
        <v>10</v>
      </c>
      <c r="C204" s="3" t="s">
        <v>10</v>
      </c>
      <c r="D204" s="3">
        <v>4.0</v>
      </c>
      <c r="E204" s="3" t="s">
        <v>150</v>
      </c>
      <c r="F204" s="3">
        <v>72.0</v>
      </c>
      <c r="G204" s="3" t="s">
        <v>13</v>
      </c>
      <c r="H204" s="3" t="s">
        <v>13</v>
      </c>
      <c r="I204" s="3" t="s">
        <v>13</v>
      </c>
    </row>
    <row r="205">
      <c r="A205" s="3" t="s">
        <v>10</v>
      </c>
      <c r="B205" s="3" t="s">
        <v>10</v>
      </c>
      <c r="C205" s="3" t="s">
        <v>10</v>
      </c>
      <c r="D205" s="3">
        <v>4.0</v>
      </c>
      <c r="E205" s="3" t="s">
        <v>151</v>
      </c>
      <c r="F205" s="3">
        <v>55.0</v>
      </c>
      <c r="G205" s="3" t="s">
        <v>13</v>
      </c>
      <c r="H205" s="3" t="s">
        <v>13</v>
      </c>
      <c r="I205" s="3" t="s">
        <v>13</v>
      </c>
    </row>
    <row r="206">
      <c r="A206" s="3" t="s">
        <v>10</v>
      </c>
      <c r="B206" s="3" t="s">
        <v>10</v>
      </c>
      <c r="C206" s="3" t="s">
        <v>10</v>
      </c>
      <c r="D206" s="3">
        <v>4.0</v>
      </c>
      <c r="E206" s="3" t="s">
        <v>151</v>
      </c>
      <c r="F206" s="3">
        <v>70.0</v>
      </c>
      <c r="G206" s="3" t="s">
        <v>13</v>
      </c>
      <c r="H206" s="3" t="s">
        <v>13</v>
      </c>
      <c r="I206" s="3" t="s">
        <v>13</v>
      </c>
    </row>
    <row r="207">
      <c r="A207" s="3" t="s">
        <v>10</v>
      </c>
      <c r="B207" s="3" t="s">
        <v>10</v>
      </c>
      <c r="C207" s="3" t="s">
        <v>10</v>
      </c>
      <c r="D207" s="3">
        <v>4.0</v>
      </c>
      <c r="E207" s="3" t="s">
        <v>151</v>
      </c>
      <c r="F207" s="3">
        <v>83.0</v>
      </c>
      <c r="G207" s="3" t="s">
        <v>13</v>
      </c>
      <c r="H207" s="3" t="s">
        <v>13</v>
      </c>
      <c r="I207" s="3" t="s">
        <v>13</v>
      </c>
    </row>
    <row r="208">
      <c r="A208" s="3" t="s">
        <v>11</v>
      </c>
      <c r="B208" s="3" t="s">
        <v>10</v>
      </c>
      <c r="C208" s="3" t="s">
        <v>10</v>
      </c>
      <c r="D208" s="3">
        <v>4.0</v>
      </c>
      <c r="E208" s="3" t="s">
        <v>151</v>
      </c>
      <c r="F208" s="3">
        <v>126.0</v>
      </c>
      <c r="G208" s="3" t="s">
        <v>13</v>
      </c>
      <c r="H208" s="3" t="s">
        <v>13</v>
      </c>
      <c r="I208" s="3" t="s">
        <v>13</v>
      </c>
    </row>
    <row r="209">
      <c r="A209" s="3" t="s">
        <v>10</v>
      </c>
      <c r="B209" s="3" t="s">
        <v>11</v>
      </c>
      <c r="C209" s="3" t="s">
        <v>10</v>
      </c>
      <c r="D209" s="3">
        <v>4.0</v>
      </c>
      <c r="E209" s="3" t="s">
        <v>152</v>
      </c>
      <c r="F209" s="3">
        <v>55.0</v>
      </c>
      <c r="G209" s="3" t="s">
        <v>13</v>
      </c>
      <c r="H209" s="3" t="s">
        <v>13</v>
      </c>
      <c r="I209" s="3" t="s">
        <v>13</v>
      </c>
    </row>
    <row r="210">
      <c r="A210" s="3" t="s">
        <v>10</v>
      </c>
      <c r="B210" s="3" t="s">
        <v>10</v>
      </c>
      <c r="C210" s="3" t="s">
        <v>10</v>
      </c>
      <c r="D210" s="3">
        <v>4.0</v>
      </c>
      <c r="E210" s="3" t="s">
        <v>153</v>
      </c>
      <c r="F210" s="3">
        <v>74.0</v>
      </c>
      <c r="G210" s="3" t="s">
        <v>13</v>
      </c>
      <c r="H210" s="3" t="s">
        <v>13</v>
      </c>
      <c r="I210" s="3" t="s">
        <v>13</v>
      </c>
    </row>
    <row r="211">
      <c r="A211" s="3" t="s">
        <v>10</v>
      </c>
      <c r="B211" s="3" t="s">
        <v>10</v>
      </c>
      <c r="C211" s="3" t="s">
        <v>10</v>
      </c>
      <c r="D211" s="3">
        <v>4.0</v>
      </c>
      <c r="E211" s="3" t="s">
        <v>153</v>
      </c>
      <c r="F211" s="3">
        <v>99.0</v>
      </c>
      <c r="G211" s="3" t="s">
        <v>13</v>
      </c>
      <c r="H211" s="3" t="s">
        <v>13</v>
      </c>
      <c r="I211" s="3" t="s">
        <v>13</v>
      </c>
    </row>
    <row r="212">
      <c r="A212" s="3" t="s">
        <v>10</v>
      </c>
      <c r="B212" s="3" t="s">
        <v>10</v>
      </c>
      <c r="C212" s="3" t="s">
        <v>10</v>
      </c>
      <c r="D212" s="3">
        <v>4.0</v>
      </c>
      <c r="E212" s="3" t="s">
        <v>153</v>
      </c>
      <c r="F212" s="3">
        <v>123.0</v>
      </c>
      <c r="G212" s="3" t="s">
        <v>13</v>
      </c>
      <c r="H212" s="3" t="s">
        <v>13</v>
      </c>
      <c r="I212" s="3" t="s">
        <v>13</v>
      </c>
    </row>
    <row r="213">
      <c r="A213" s="3" t="s">
        <v>10</v>
      </c>
      <c r="B213" s="3" t="s">
        <v>10</v>
      </c>
      <c r="C213" s="3" t="s">
        <v>10</v>
      </c>
      <c r="D213" s="3">
        <v>4.0</v>
      </c>
      <c r="E213" s="3" t="s">
        <v>122</v>
      </c>
      <c r="F213" s="3">
        <v>89.0</v>
      </c>
      <c r="G213" s="3" t="s">
        <v>13</v>
      </c>
      <c r="H213" s="3" t="s">
        <v>13</v>
      </c>
      <c r="I213" s="3" t="s">
        <v>13</v>
      </c>
    </row>
    <row r="214">
      <c r="A214" s="3" t="s">
        <v>11</v>
      </c>
      <c r="B214" s="3" t="s">
        <v>10</v>
      </c>
      <c r="C214" s="3" t="s">
        <v>10</v>
      </c>
      <c r="D214" s="3">
        <v>4.0</v>
      </c>
      <c r="E214" s="3" t="s">
        <v>126</v>
      </c>
      <c r="F214" s="3">
        <v>74.0</v>
      </c>
      <c r="G214" s="3" t="s">
        <v>13</v>
      </c>
      <c r="H214" s="3" t="s">
        <v>13</v>
      </c>
      <c r="I214" s="3" t="s">
        <v>13</v>
      </c>
    </row>
    <row r="215">
      <c r="A215" s="3" t="s">
        <v>11</v>
      </c>
      <c r="B215" s="3" t="s">
        <v>10</v>
      </c>
      <c r="C215" s="3" t="s">
        <v>10</v>
      </c>
      <c r="D215" s="3">
        <v>4.0</v>
      </c>
      <c r="E215" s="3" t="s">
        <v>126</v>
      </c>
      <c r="F215" s="3">
        <v>126.0</v>
      </c>
      <c r="G215" s="3" t="s">
        <v>13</v>
      </c>
      <c r="H215" s="3" t="s">
        <v>13</v>
      </c>
      <c r="I215" s="3" t="s">
        <v>13</v>
      </c>
    </row>
    <row r="216">
      <c r="A216" s="3" t="s">
        <v>10</v>
      </c>
      <c r="B216" s="3" t="s">
        <v>10</v>
      </c>
      <c r="C216" s="3" t="s">
        <v>10</v>
      </c>
      <c r="D216" s="3">
        <v>4.0</v>
      </c>
      <c r="E216" s="3" t="s">
        <v>154</v>
      </c>
      <c r="F216" s="3">
        <v>35.0</v>
      </c>
      <c r="G216" s="3" t="s">
        <v>13</v>
      </c>
      <c r="H216" s="3" t="s">
        <v>13</v>
      </c>
      <c r="I216" s="3" t="s">
        <v>13</v>
      </c>
    </row>
    <row r="217">
      <c r="A217" s="3" t="s">
        <v>10</v>
      </c>
      <c r="B217" s="3" t="s">
        <v>11</v>
      </c>
      <c r="C217" s="3" t="s">
        <v>10</v>
      </c>
      <c r="D217" s="3">
        <v>4.0</v>
      </c>
      <c r="E217" s="3" t="s">
        <v>155</v>
      </c>
      <c r="F217" s="3">
        <v>39.0</v>
      </c>
      <c r="G217" s="3" t="s">
        <v>13</v>
      </c>
      <c r="H217" s="3" t="s">
        <v>13</v>
      </c>
      <c r="I217" s="3" t="s">
        <v>13</v>
      </c>
    </row>
    <row r="220">
      <c r="A220" s="15" t="s">
        <v>24</v>
      </c>
      <c r="B220" s="15"/>
      <c r="C220" s="15"/>
      <c r="D220" s="15"/>
      <c r="E220" s="12"/>
      <c r="F220" s="12"/>
      <c r="G220" s="12"/>
      <c r="H220" s="12"/>
      <c r="I220" s="12"/>
      <c r="J220" s="12"/>
    </row>
    <row r="221">
      <c r="A221" s="3"/>
      <c r="B221" s="3"/>
      <c r="C221" s="3"/>
      <c r="D221" s="3">
        <v>1.0</v>
      </c>
      <c r="E221" s="3" t="s">
        <v>156</v>
      </c>
      <c r="F221" s="3">
        <v>38.0</v>
      </c>
      <c r="G221" s="3" t="s">
        <v>16</v>
      </c>
      <c r="H221" s="3" t="s">
        <v>157</v>
      </c>
      <c r="I221" s="3" t="s">
        <v>157</v>
      </c>
      <c r="J221" s="3" t="s">
        <v>158</v>
      </c>
    </row>
    <row r="222">
      <c r="A222" s="19"/>
      <c r="B222" s="19"/>
      <c r="C222" s="19"/>
      <c r="D222" s="20">
        <v>1.0</v>
      </c>
      <c r="E222" s="19" t="s">
        <v>123</v>
      </c>
      <c r="F222" s="20">
        <v>200.0</v>
      </c>
      <c r="G222" s="21" t="s">
        <v>16</v>
      </c>
      <c r="H222" s="19" t="s">
        <v>157</v>
      </c>
      <c r="I222" s="19" t="s">
        <v>157</v>
      </c>
      <c r="J222" s="22" t="s">
        <v>159</v>
      </c>
      <c r="K222" s="23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>
      <c r="A223" s="19"/>
      <c r="B223" s="19"/>
      <c r="C223" s="19"/>
      <c r="D223" s="20">
        <v>1.0</v>
      </c>
      <c r="E223" s="19" t="s">
        <v>123</v>
      </c>
      <c r="F223" s="20">
        <v>200.0</v>
      </c>
      <c r="G223" s="21" t="s">
        <v>16</v>
      </c>
      <c r="H223" s="19" t="s">
        <v>157</v>
      </c>
      <c r="I223" s="19" t="s">
        <v>157</v>
      </c>
      <c r="J223" s="24" t="s">
        <v>160</v>
      </c>
      <c r="K223" s="23"/>
      <c r="L223" s="23"/>
      <c r="M223" s="23"/>
      <c r="N223" s="23"/>
      <c r="O223" s="23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6">
      <c r="A226" s="15" t="s">
        <v>27</v>
      </c>
      <c r="B226" s="12"/>
      <c r="C226" s="12"/>
      <c r="D226" s="12"/>
      <c r="E226" s="12"/>
      <c r="F226" s="12"/>
      <c r="G226" s="12"/>
      <c r="H226" s="12"/>
      <c r="I226" s="12"/>
      <c r="J226" s="12"/>
    </row>
    <row r="227">
      <c r="A227" s="3" t="s">
        <v>68</v>
      </c>
      <c r="B227" s="3" t="s">
        <v>31</v>
      </c>
      <c r="C227" s="3" t="s">
        <v>68</v>
      </c>
      <c r="D227" s="3">
        <v>1.0</v>
      </c>
      <c r="E227" s="3" t="s">
        <v>95</v>
      </c>
    </row>
    <row r="228">
      <c r="A228" s="3" t="s">
        <v>68</v>
      </c>
      <c r="B228" s="3" t="s">
        <v>68</v>
      </c>
      <c r="C228" s="3" t="s">
        <v>31</v>
      </c>
      <c r="D228" s="3">
        <v>1.0</v>
      </c>
      <c r="E228" s="3" t="s">
        <v>96</v>
      </c>
    </row>
    <row r="229">
      <c r="A229" s="3" t="s">
        <v>68</v>
      </c>
      <c r="B229" s="3" t="s">
        <v>68</v>
      </c>
      <c r="C229" s="3" t="s">
        <v>31</v>
      </c>
      <c r="D229" s="3">
        <v>1.0</v>
      </c>
      <c r="E229" s="3" t="s">
        <v>97</v>
      </c>
    </row>
    <row r="230">
      <c r="A230" s="3" t="s">
        <v>68</v>
      </c>
      <c r="B230" s="3" t="s">
        <v>68</v>
      </c>
      <c r="C230" s="3" t="s">
        <v>31</v>
      </c>
      <c r="D230" s="3">
        <v>1.0</v>
      </c>
      <c r="E230" s="3" t="s">
        <v>98</v>
      </c>
    </row>
    <row r="231">
      <c r="A231" s="3" t="s">
        <v>68</v>
      </c>
      <c r="B231" s="3" t="s">
        <v>68</v>
      </c>
      <c r="C231" s="3" t="s">
        <v>31</v>
      </c>
      <c r="D231" s="3">
        <v>1.0</v>
      </c>
      <c r="E231" s="3" t="s">
        <v>99</v>
      </c>
    </row>
    <row r="232">
      <c r="A232" s="3" t="s">
        <v>68</v>
      </c>
      <c r="B232" s="3" t="s">
        <v>68</v>
      </c>
      <c r="C232" s="3" t="s">
        <v>31</v>
      </c>
      <c r="D232" s="3">
        <v>1.0</v>
      </c>
      <c r="E232" s="3" t="s">
        <v>100</v>
      </c>
    </row>
    <row r="233">
      <c r="A233" s="3" t="s">
        <v>68</v>
      </c>
      <c r="B233" s="3" t="s">
        <v>68</v>
      </c>
      <c r="C233" s="3" t="s">
        <v>31</v>
      </c>
      <c r="D233" s="3">
        <v>1.0</v>
      </c>
      <c r="E233" s="3" t="s">
        <v>161</v>
      </c>
    </row>
    <row r="234">
      <c r="A234" s="3" t="s">
        <v>68</v>
      </c>
      <c r="B234" s="3" t="s">
        <v>68</v>
      </c>
      <c r="C234" s="3" t="s">
        <v>31</v>
      </c>
      <c r="D234" s="3">
        <v>1.0</v>
      </c>
      <c r="E234" s="3" t="s">
        <v>162</v>
      </c>
    </row>
    <row r="235">
      <c r="A235" s="3" t="s">
        <v>68</v>
      </c>
      <c r="B235" s="3" t="s">
        <v>68</v>
      </c>
      <c r="C235" s="3" t="s">
        <v>31</v>
      </c>
      <c r="D235" s="3">
        <v>1.0</v>
      </c>
      <c r="E235" s="3" t="s">
        <v>101</v>
      </c>
    </row>
    <row r="236">
      <c r="A236" s="3" t="s">
        <v>68</v>
      </c>
      <c r="B236" s="3" t="s">
        <v>68</v>
      </c>
      <c r="C236" s="3" t="s">
        <v>31</v>
      </c>
      <c r="D236" s="3">
        <v>1.0</v>
      </c>
      <c r="E236" s="3" t="s">
        <v>163</v>
      </c>
    </row>
    <row r="237">
      <c r="A237" s="3" t="s">
        <v>68</v>
      </c>
      <c r="B237" s="3" t="s">
        <v>68</v>
      </c>
      <c r="D237" s="3">
        <v>1.0</v>
      </c>
      <c r="E237" s="3" t="s">
        <v>103</v>
      </c>
    </row>
    <row r="238">
      <c r="A238" s="3" t="s">
        <v>68</v>
      </c>
      <c r="B238" s="3" t="s">
        <v>68</v>
      </c>
      <c r="C238" s="3" t="s">
        <v>31</v>
      </c>
      <c r="D238" s="3">
        <v>1.0</v>
      </c>
      <c r="E238" s="3" t="s">
        <v>104</v>
      </c>
    </row>
    <row r="239">
      <c r="A239" s="3" t="s">
        <v>68</v>
      </c>
      <c r="B239" s="3" t="s">
        <v>68</v>
      </c>
      <c r="C239" s="3" t="s">
        <v>31</v>
      </c>
      <c r="D239" s="3">
        <v>1.0</v>
      </c>
      <c r="E239" s="3" t="s">
        <v>102</v>
      </c>
    </row>
    <row r="240">
      <c r="A240" s="3" t="s">
        <v>68</v>
      </c>
      <c r="B240" s="3" t="s">
        <v>68</v>
      </c>
      <c r="C240" s="3" t="s">
        <v>31</v>
      </c>
      <c r="D240" s="3">
        <v>1.0</v>
      </c>
      <c r="E240" s="3" t="s">
        <v>105</v>
      </c>
    </row>
    <row r="241">
      <c r="A241" s="3" t="s">
        <v>68</v>
      </c>
      <c r="B241" s="3" t="s">
        <v>68</v>
      </c>
      <c r="C241" s="3" t="s">
        <v>31</v>
      </c>
      <c r="D241" s="3">
        <v>1.0</v>
      </c>
      <c r="E241" s="3" t="s">
        <v>106</v>
      </c>
    </row>
    <row r="242">
      <c r="A242" s="3" t="s">
        <v>68</v>
      </c>
      <c r="B242" s="3" t="s">
        <v>68</v>
      </c>
      <c r="C242" s="3" t="s">
        <v>31</v>
      </c>
      <c r="D242" s="3">
        <v>1.0</v>
      </c>
      <c r="E242" s="3" t="s">
        <v>107</v>
      </c>
    </row>
    <row r="243">
      <c r="A243" s="3" t="s">
        <v>68</v>
      </c>
      <c r="B243" s="3" t="s">
        <v>31</v>
      </c>
      <c r="C243" s="3" t="s">
        <v>68</v>
      </c>
      <c r="D243" s="3">
        <v>1.0</v>
      </c>
      <c r="E243" s="3" t="s">
        <v>108</v>
      </c>
    </row>
    <row r="244">
      <c r="A244" s="3" t="s">
        <v>68</v>
      </c>
      <c r="B244" s="3" t="s">
        <v>31</v>
      </c>
      <c r="C244" s="3" t="s">
        <v>68</v>
      </c>
      <c r="D244" s="3">
        <v>1.0</v>
      </c>
      <c r="E244" s="3" t="s">
        <v>109</v>
      </c>
    </row>
    <row r="245">
      <c r="A245" s="3" t="s">
        <v>68</v>
      </c>
      <c r="B245" s="3" t="s">
        <v>68</v>
      </c>
      <c r="C245" s="3" t="s">
        <v>31</v>
      </c>
      <c r="D245" s="3">
        <v>1.0</v>
      </c>
      <c r="E245" s="3" t="s">
        <v>110</v>
      </c>
    </row>
    <row r="246">
      <c r="A246" s="3" t="s">
        <v>68</v>
      </c>
      <c r="B246" s="3" t="s">
        <v>68</v>
      </c>
      <c r="C246" s="3" t="s">
        <v>31</v>
      </c>
      <c r="D246" s="3">
        <v>1.0</v>
      </c>
      <c r="E246" s="3" t="s">
        <v>111</v>
      </c>
    </row>
    <row r="247">
      <c r="A247" s="3" t="s">
        <v>68</v>
      </c>
      <c r="B247" s="3" t="s">
        <v>68</v>
      </c>
      <c r="C247" s="3" t="s">
        <v>31</v>
      </c>
      <c r="D247" s="3">
        <v>1.0</v>
      </c>
      <c r="E247" s="3" t="s">
        <v>148</v>
      </c>
    </row>
    <row r="248">
      <c r="A248" s="3" t="s">
        <v>68</v>
      </c>
      <c r="B248" s="3" t="s">
        <v>68</v>
      </c>
      <c r="C248" s="3" t="s">
        <v>31</v>
      </c>
      <c r="D248" s="3">
        <v>1.0</v>
      </c>
      <c r="E248" s="3" t="s">
        <v>164</v>
      </c>
    </row>
    <row r="249">
      <c r="A249" s="3" t="s">
        <v>68</v>
      </c>
      <c r="B249" s="3" t="s">
        <v>68</v>
      </c>
      <c r="C249" s="3" t="s">
        <v>31</v>
      </c>
      <c r="D249" s="3">
        <v>1.0</v>
      </c>
      <c r="E249" s="3" t="s">
        <v>112</v>
      </c>
    </row>
    <row r="250">
      <c r="A250" s="3" t="s">
        <v>68</v>
      </c>
      <c r="B250" s="3" t="s">
        <v>68</v>
      </c>
      <c r="C250" s="3" t="s">
        <v>31</v>
      </c>
      <c r="D250" s="3">
        <v>1.0</v>
      </c>
      <c r="E250" s="3" t="s">
        <v>165</v>
      </c>
    </row>
    <row r="251">
      <c r="A251" s="3" t="s">
        <v>68</v>
      </c>
      <c r="B251" s="3" t="s">
        <v>68</v>
      </c>
      <c r="C251" s="3" t="s">
        <v>31</v>
      </c>
      <c r="D251" s="3">
        <v>1.0</v>
      </c>
      <c r="E251" s="3" t="s">
        <v>166</v>
      </c>
    </row>
    <row r="252">
      <c r="A252" s="3" t="s">
        <v>68</v>
      </c>
      <c r="B252" s="3" t="s">
        <v>68</v>
      </c>
      <c r="C252" s="3" t="s">
        <v>31</v>
      </c>
      <c r="D252" s="3">
        <v>1.0</v>
      </c>
      <c r="E252" s="3" t="s">
        <v>113</v>
      </c>
    </row>
    <row r="253">
      <c r="A253" s="3" t="s">
        <v>68</v>
      </c>
      <c r="B253" s="3" t="s">
        <v>68</v>
      </c>
      <c r="C253" s="3" t="s">
        <v>31</v>
      </c>
      <c r="D253" s="3">
        <v>1.0</v>
      </c>
      <c r="E253" s="3" t="s">
        <v>114</v>
      </c>
    </row>
    <row r="254">
      <c r="A254" s="3" t="s">
        <v>68</v>
      </c>
      <c r="B254" s="3" t="s">
        <v>68</v>
      </c>
      <c r="C254" s="3" t="s">
        <v>31</v>
      </c>
      <c r="D254" s="3">
        <v>1.0</v>
      </c>
      <c r="E254" s="3" t="s">
        <v>115</v>
      </c>
    </row>
    <row r="255">
      <c r="A255" s="3" t="s">
        <v>68</v>
      </c>
      <c r="B255" s="3" t="s">
        <v>68</v>
      </c>
      <c r="C255" s="3" t="s">
        <v>31</v>
      </c>
      <c r="D255" s="3">
        <v>1.0</v>
      </c>
      <c r="E255" s="3" t="s">
        <v>116</v>
      </c>
    </row>
    <row r="256">
      <c r="A256" s="3" t="s">
        <v>68</v>
      </c>
      <c r="B256" s="3" t="s">
        <v>68</v>
      </c>
      <c r="C256" s="3" t="s">
        <v>31</v>
      </c>
      <c r="D256" s="3">
        <v>1.0</v>
      </c>
      <c r="E256" s="3" t="s">
        <v>117</v>
      </c>
    </row>
    <row r="257">
      <c r="A257" s="3" t="s">
        <v>68</v>
      </c>
      <c r="B257" s="3" t="s">
        <v>31</v>
      </c>
      <c r="C257" s="3" t="s">
        <v>68</v>
      </c>
      <c r="D257" s="3">
        <v>1.0</v>
      </c>
      <c r="E257" s="3" t="s">
        <v>118</v>
      </c>
    </row>
    <row r="258">
      <c r="A258" s="3" t="s">
        <v>167</v>
      </c>
      <c r="B258" s="3" t="s">
        <v>167</v>
      </c>
      <c r="C258" s="3" t="s">
        <v>31</v>
      </c>
      <c r="D258" s="3">
        <v>1.0</v>
      </c>
      <c r="E258" s="3" t="s">
        <v>168</v>
      </c>
    </row>
    <row r="259">
      <c r="A259" s="3" t="s">
        <v>68</v>
      </c>
      <c r="B259" s="3" t="s">
        <v>31</v>
      </c>
      <c r="C259" s="3" t="s">
        <v>68</v>
      </c>
      <c r="D259" s="3">
        <v>1.0</v>
      </c>
      <c r="E259" s="3" t="s">
        <v>119</v>
      </c>
    </row>
    <row r="260">
      <c r="A260" s="3" t="s">
        <v>68</v>
      </c>
      <c r="B260" s="3" t="s">
        <v>31</v>
      </c>
      <c r="C260" s="3" t="s">
        <v>68</v>
      </c>
      <c r="D260" s="3">
        <v>1.0</v>
      </c>
      <c r="E260" s="3" t="s">
        <v>120</v>
      </c>
    </row>
    <row r="261">
      <c r="A261" s="3" t="s">
        <v>68</v>
      </c>
      <c r="B261" s="3" t="s">
        <v>68</v>
      </c>
      <c r="C261" s="3" t="s">
        <v>31</v>
      </c>
      <c r="D261" s="3">
        <v>1.0</v>
      </c>
      <c r="E261" s="3" t="s">
        <v>121</v>
      </c>
    </row>
    <row r="262">
      <c r="A262" s="3" t="s">
        <v>68</v>
      </c>
      <c r="B262" s="3" t="s">
        <v>31</v>
      </c>
      <c r="C262" s="3" t="s">
        <v>68</v>
      </c>
      <c r="D262" s="3">
        <v>1.0</v>
      </c>
      <c r="E262" s="3" t="s">
        <v>122</v>
      </c>
    </row>
    <row r="263">
      <c r="A263" s="3" t="s">
        <v>68</v>
      </c>
      <c r="B263" s="3" t="s">
        <v>31</v>
      </c>
      <c r="C263" s="3" t="s">
        <v>68</v>
      </c>
      <c r="D263" s="3">
        <v>1.0</v>
      </c>
      <c r="E263" s="3" t="s">
        <v>123</v>
      </c>
    </row>
    <row r="264">
      <c r="A264" s="3" t="s">
        <v>68</v>
      </c>
      <c r="B264" s="3" t="s">
        <v>68</v>
      </c>
      <c r="C264" s="3" t="s">
        <v>31</v>
      </c>
      <c r="D264" s="3">
        <v>1.0</v>
      </c>
      <c r="E264" s="3" t="s">
        <v>124</v>
      </c>
    </row>
    <row r="265">
      <c r="A265" s="3" t="s">
        <v>68</v>
      </c>
      <c r="B265" s="3" t="s">
        <v>31</v>
      </c>
      <c r="C265" s="3" t="s">
        <v>68</v>
      </c>
      <c r="D265" s="3">
        <v>1.0</v>
      </c>
      <c r="E265" s="3" t="s">
        <v>125</v>
      </c>
    </row>
    <row r="266">
      <c r="A266" s="3" t="s">
        <v>68</v>
      </c>
      <c r="B266" s="3" t="s">
        <v>68</v>
      </c>
      <c r="C266" s="3" t="s">
        <v>31</v>
      </c>
      <c r="D266" s="3">
        <v>1.0</v>
      </c>
      <c r="E266" s="3" t="s">
        <v>126</v>
      </c>
    </row>
    <row r="267">
      <c r="A267" s="3" t="s">
        <v>68</v>
      </c>
      <c r="B267" s="3" t="s">
        <v>68</v>
      </c>
      <c r="C267" s="3" t="s">
        <v>31</v>
      </c>
      <c r="D267" s="3">
        <v>1.0</v>
      </c>
      <c r="E267" s="3" t="s">
        <v>127</v>
      </c>
    </row>
    <row r="268">
      <c r="A268" s="3" t="s">
        <v>68</v>
      </c>
      <c r="B268" s="3" t="s">
        <v>68</v>
      </c>
      <c r="C268" s="3" t="s">
        <v>31</v>
      </c>
      <c r="D268" s="3">
        <v>1.0</v>
      </c>
      <c r="E268" s="3" t="s">
        <v>128</v>
      </c>
    </row>
    <row r="269">
      <c r="A269" s="3" t="s">
        <v>68</v>
      </c>
      <c r="B269" s="3" t="s">
        <v>68</v>
      </c>
      <c r="C269" s="3" t="s">
        <v>31</v>
      </c>
      <c r="D269" s="3">
        <v>1.0</v>
      </c>
      <c r="E269" s="3" t="s">
        <v>129</v>
      </c>
    </row>
    <row r="270">
      <c r="A270" s="3" t="s">
        <v>68</v>
      </c>
      <c r="B270" s="3" t="s">
        <v>68</v>
      </c>
      <c r="C270" s="3" t="s">
        <v>31</v>
      </c>
      <c r="D270" s="3">
        <v>1.0</v>
      </c>
      <c r="E270" s="3" t="s">
        <v>130</v>
      </c>
    </row>
    <row r="271">
      <c r="A271" s="3" t="s">
        <v>68</v>
      </c>
      <c r="B271" s="3" t="s">
        <v>68</v>
      </c>
      <c r="C271" s="3" t="s">
        <v>31</v>
      </c>
      <c r="D271" s="3">
        <v>1.0</v>
      </c>
      <c r="E271" s="3" t="s">
        <v>131</v>
      </c>
    </row>
    <row r="272">
      <c r="A272" s="3" t="s">
        <v>68</v>
      </c>
      <c r="B272" s="3" t="s">
        <v>68</v>
      </c>
      <c r="C272" s="3" t="s">
        <v>31</v>
      </c>
      <c r="D272" s="3">
        <v>1.0</v>
      </c>
      <c r="E272" s="3" t="s">
        <v>132</v>
      </c>
    </row>
    <row r="273">
      <c r="A273" s="3" t="s">
        <v>68</v>
      </c>
      <c r="B273" s="3" t="s">
        <v>68</v>
      </c>
      <c r="C273" s="3" t="s">
        <v>31</v>
      </c>
      <c r="D273" s="3">
        <v>1.0</v>
      </c>
      <c r="E273" s="3" t="s">
        <v>133</v>
      </c>
    </row>
    <row r="274">
      <c r="A274" s="3" t="s">
        <v>68</v>
      </c>
      <c r="B274" s="3" t="s">
        <v>68</v>
      </c>
      <c r="C274" s="3" t="s">
        <v>31</v>
      </c>
      <c r="D274" s="3">
        <v>1.0</v>
      </c>
      <c r="E274" s="3" t="s">
        <v>134</v>
      </c>
    </row>
    <row r="275">
      <c r="A275" s="3" t="s">
        <v>68</v>
      </c>
      <c r="B275" s="3" t="s">
        <v>68</v>
      </c>
      <c r="C275" s="3" t="s">
        <v>31</v>
      </c>
      <c r="D275" s="3">
        <v>1.0</v>
      </c>
      <c r="E275" s="3" t="s">
        <v>135</v>
      </c>
    </row>
    <row r="276">
      <c r="A276" s="3" t="s">
        <v>68</v>
      </c>
      <c r="B276" s="3" t="s">
        <v>68</v>
      </c>
      <c r="C276" s="3" t="s">
        <v>31</v>
      </c>
      <c r="D276" s="3">
        <v>1.0</v>
      </c>
      <c r="E276" s="3" t="s">
        <v>136</v>
      </c>
    </row>
    <row r="277">
      <c r="A277" s="3" t="s">
        <v>31</v>
      </c>
      <c r="B277" s="3" t="s">
        <v>68</v>
      </c>
      <c r="C277" s="3" t="s">
        <v>68</v>
      </c>
      <c r="D277" s="3">
        <v>1.0</v>
      </c>
      <c r="E277" s="3" t="s">
        <v>137</v>
      </c>
    </row>
    <row r="278">
      <c r="A278" s="3" t="s">
        <v>31</v>
      </c>
      <c r="B278" s="3" t="s">
        <v>68</v>
      </c>
      <c r="C278" s="3" t="s">
        <v>68</v>
      </c>
      <c r="D278" s="3">
        <v>1.0</v>
      </c>
      <c r="E278" s="3" t="s">
        <v>138</v>
      </c>
    </row>
    <row r="279">
      <c r="A279" s="3" t="s">
        <v>31</v>
      </c>
      <c r="B279" s="3" t="s">
        <v>68</v>
      </c>
      <c r="C279" s="3" t="s">
        <v>68</v>
      </c>
      <c r="D279" s="3">
        <v>1.0</v>
      </c>
      <c r="E279" s="3" t="s">
        <v>139</v>
      </c>
    </row>
    <row r="280">
      <c r="A280" s="3" t="s">
        <v>31</v>
      </c>
      <c r="B280" s="3" t="s">
        <v>68</v>
      </c>
      <c r="C280" s="3" t="s">
        <v>68</v>
      </c>
      <c r="D280" s="3">
        <v>1.0</v>
      </c>
      <c r="E280" s="3" t="s">
        <v>140</v>
      </c>
    </row>
    <row r="281">
      <c r="A281" s="3" t="s">
        <v>169</v>
      </c>
      <c r="B281" s="3" t="s">
        <v>169</v>
      </c>
      <c r="C281" s="3" t="s">
        <v>31</v>
      </c>
      <c r="D281" s="3">
        <v>3.0</v>
      </c>
      <c r="E281" s="25" t="s">
        <v>170</v>
      </c>
    </row>
    <row r="282">
      <c r="A282" s="3" t="s">
        <v>171</v>
      </c>
      <c r="B282" s="3" t="s">
        <v>171</v>
      </c>
      <c r="C282" s="3" t="s">
        <v>31</v>
      </c>
      <c r="D282" s="3">
        <v>3.0</v>
      </c>
      <c r="E282" s="3" t="s">
        <v>172</v>
      </c>
    </row>
    <row r="283">
      <c r="A283" s="3" t="s">
        <v>173</v>
      </c>
      <c r="B283" s="3" t="s">
        <v>173</v>
      </c>
      <c r="C283" s="3" t="s">
        <v>31</v>
      </c>
      <c r="D283" s="3">
        <v>3.0</v>
      </c>
      <c r="E283" s="3" t="s">
        <v>174</v>
      </c>
    </row>
    <row r="284">
      <c r="A284" s="3" t="s">
        <v>175</v>
      </c>
      <c r="B284" s="3" t="s">
        <v>175</v>
      </c>
      <c r="C284" s="3" t="s">
        <v>31</v>
      </c>
      <c r="D284" s="3">
        <v>3.0</v>
      </c>
      <c r="E284" s="3" t="s">
        <v>176</v>
      </c>
    </row>
    <row r="285">
      <c r="A285" s="3" t="s">
        <v>43</v>
      </c>
      <c r="B285" s="3" t="s">
        <v>43</v>
      </c>
      <c r="C285" s="3" t="s">
        <v>31</v>
      </c>
      <c r="D285" s="3">
        <v>4.0</v>
      </c>
      <c r="E285" s="3" t="s">
        <v>177</v>
      </c>
    </row>
    <row r="286">
      <c r="A286" s="3" t="s">
        <v>43</v>
      </c>
      <c r="B286" s="3" t="s">
        <v>43</v>
      </c>
      <c r="C286" s="3" t="s">
        <v>31</v>
      </c>
      <c r="D286" s="3">
        <v>4.0</v>
      </c>
      <c r="E286" s="3" t="s">
        <v>178</v>
      </c>
    </row>
    <row r="287">
      <c r="A287" s="3" t="s">
        <v>43</v>
      </c>
      <c r="B287" s="3" t="s">
        <v>43</v>
      </c>
      <c r="C287" s="3" t="s">
        <v>31</v>
      </c>
      <c r="D287" s="3">
        <v>4.0</v>
      </c>
      <c r="E287" s="3" t="s">
        <v>179</v>
      </c>
    </row>
    <row r="288">
      <c r="A288" s="3" t="s">
        <v>43</v>
      </c>
      <c r="B288" s="3" t="s">
        <v>43</v>
      </c>
      <c r="C288" s="3" t="s">
        <v>31</v>
      </c>
      <c r="D288" s="3">
        <v>4.0</v>
      </c>
      <c r="E288" s="3" t="s">
        <v>180</v>
      </c>
    </row>
    <row r="289">
      <c r="A289" s="3" t="s">
        <v>43</v>
      </c>
      <c r="B289" s="3" t="s">
        <v>43</v>
      </c>
      <c r="C289" s="3" t="s">
        <v>31</v>
      </c>
      <c r="D289" s="3">
        <v>4.0</v>
      </c>
      <c r="E289" s="3" t="s">
        <v>181</v>
      </c>
    </row>
    <row r="290">
      <c r="A290" s="3" t="s">
        <v>43</v>
      </c>
      <c r="B290" s="3" t="s">
        <v>43</v>
      </c>
      <c r="C290" s="3" t="s">
        <v>31</v>
      </c>
      <c r="D290" s="3">
        <v>4.0</v>
      </c>
      <c r="E290" s="3" t="s">
        <v>182</v>
      </c>
    </row>
    <row r="291">
      <c r="A291" s="3" t="s">
        <v>43</v>
      </c>
      <c r="B291" s="3" t="s">
        <v>43</v>
      </c>
      <c r="C291" s="3" t="s">
        <v>31</v>
      </c>
      <c r="D291" s="3">
        <v>4.0</v>
      </c>
      <c r="E291" s="3" t="s">
        <v>183</v>
      </c>
    </row>
    <row r="292">
      <c r="A292" s="3" t="s">
        <v>43</v>
      </c>
      <c r="B292" s="3" t="s">
        <v>43</v>
      </c>
      <c r="C292" s="3" t="s">
        <v>31</v>
      </c>
      <c r="D292" s="3">
        <v>4.0</v>
      </c>
      <c r="E292" s="3" t="s">
        <v>184</v>
      </c>
    </row>
    <row r="293">
      <c r="A293" s="3" t="s">
        <v>43</v>
      </c>
      <c r="B293" s="3" t="s">
        <v>43</v>
      </c>
      <c r="C293" s="3" t="s">
        <v>31</v>
      </c>
      <c r="D293" s="3">
        <v>4.0</v>
      </c>
      <c r="E293" s="3" t="s">
        <v>185</v>
      </c>
    </row>
    <row r="294">
      <c r="A294" s="3" t="s">
        <v>43</v>
      </c>
      <c r="B294" s="3" t="s">
        <v>43</v>
      </c>
      <c r="C294" s="3" t="s">
        <v>31</v>
      </c>
      <c r="D294" s="3">
        <v>4.0</v>
      </c>
      <c r="E294" s="3" t="s">
        <v>186</v>
      </c>
    </row>
    <row r="295">
      <c r="A295" s="3" t="s">
        <v>43</v>
      </c>
      <c r="B295" s="3" t="s">
        <v>43</v>
      </c>
      <c r="C295" s="3" t="s">
        <v>31</v>
      </c>
      <c r="D295" s="3">
        <v>4.0</v>
      </c>
      <c r="E295" s="3" t="s">
        <v>187</v>
      </c>
    </row>
    <row r="296">
      <c r="A296" s="3" t="s">
        <v>43</v>
      </c>
      <c r="B296" s="3" t="s">
        <v>43</v>
      </c>
      <c r="C296" s="3" t="s">
        <v>31</v>
      </c>
      <c r="D296" s="3">
        <v>4.0</v>
      </c>
      <c r="E296" s="3" t="s">
        <v>188</v>
      </c>
    </row>
    <row r="297">
      <c r="A297" s="3" t="s">
        <v>43</v>
      </c>
      <c r="B297" s="3" t="s">
        <v>43</v>
      </c>
      <c r="C297" s="3" t="s">
        <v>31</v>
      </c>
      <c r="D297" s="3">
        <v>4.0</v>
      </c>
      <c r="E297" s="3" t="s">
        <v>189</v>
      </c>
    </row>
    <row r="298">
      <c r="A298" s="3" t="s">
        <v>43</v>
      </c>
      <c r="B298" s="3" t="s">
        <v>43</v>
      </c>
      <c r="C298" s="3" t="s">
        <v>31</v>
      </c>
      <c r="D298" s="3">
        <v>4.0</v>
      </c>
      <c r="E298" s="3" t="s">
        <v>190</v>
      </c>
    </row>
    <row r="299">
      <c r="A299" s="3" t="s">
        <v>43</v>
      </c>
      <c r="B299" s="3" t="s">
        <v>43</v>
      </c>
      <c r="C299" s="3" t="s">
        <v>31</v>
      </c>
      <c r="D299" s="3">
        <v>4.0</v>
      </c>
      <c r="E299" s="3" t="s">
        <v>191</v>
      </c>
    </row>
    <row r="300">
      <c r="A300" s="3" t="s">
        <v>43</v>
      </c>
      <c r="B300" s="3" t="s">
        <v>43</v>
      </c>
      <c r="C300" s="3" t="s">
        <v>31</v>
      </c>
      <c r="D300" s="3">
        <v>4.0</v>
      </c>
      <c r="E300" s="3" t="s">
        <v>192</v>
      </c>
    </row>
    <row r="301">
      <c r="A301" s="3" t="s">
        <v>43</v>
      </c>
      <c r="B301" s="3" t="s">
        <v>43</v>
      </c>
      <c r="C301" s="3" t="s">
        <v>31</v>
      </c>
      <c r="D301" s="3">
        <v>4.0</v>
      </c>
      <c r="E301" s="3" t="s">
        <v>193</v>
      </c>
    </row>
    <row r="302">
      <c r="A302" s="3" t="s">
        <v>43</v>
      </c>
      <c r="B302" s="3" t="s">
        <v>43</v>
      </c>
      <c r="C302" s="3" t="s">
        <v>31</v>
      </c>
      <c r="D302" s="3">
        <v>4.0</v>
      </c>
      <c r="E302" s="3" t="s">
        <v>194</v>
      </c>
    </row>
    <row r="303">
      <c r="A303" s="3" t="s">
        <v>43</v>
      </c>
      <c r="B303" s="3" t="s">
        <v>43</v>
      </c>
      <c r="C303" s="3" t="s">
        <v>31</v>
      </c>
      <c r="D303" s="3">
        <v>4.0</v>
      </c>
      <c r="E303" s="3" t="s">
        <v>195</v>
      </c>
    </row>
    <row r="304">
      <c r="A304" s="3" t="s">
        <v>43</v>
      </c>
      <c r="B304" s="3" t="s">
        <v>43</v>
      </c>
      <c r="C304" s="3" t="s">
        <v>31</v>
      </c>
      <c r="D304" s="3">
        <v>4.0</v>
      </c>
      <c r="E304" s="3" t="s">
        <v>196</v>
      </c>
    </row>
    <row r="305">
      <c r="A305" s="3" t="s">
        <v>43</v>
      </c>
      <c r="B305" s="3" t="s">
        <v>43</v>
      </c>
      <c r="C305" s="3" t="s">
        <v>31</v>
      </c>
      <c r="D305" s="3">
        <v>4.0</v>
      </c>
      <c r="E305" s="3" t="s">
        <v>197</v>
      </c>
    </row>
    <row r="306">
      <c r="A306" s="3" t="s">
        <v>43</v>
      </c>
      <c r="B306" s="3" t="s">
        <v>43</v>
      </c>
      <c r="C306" s="3" t="s">
        <v>31</v>
      </c>
      <c r="D306" s="3">
        <v>4.0</v>
      </c>
      <c r="E306" s="3" t="s">
        <v>198</v>
      </c>
    </row>
    <row r="307">
      <c r="A307" s="3" t="s">
        <v>43</v>
      </c>
      <c r="B307" s="3" t="s">
        <v>43</v>
      </c>
      <c r="C307" s="3" t="s">
        <v>31</v>
      </c>
      <c r="D307" s="3">
        <v>4.0</v>
      </c>
      <c r="E307" s="3" t="s">
        <v>199</v>
      </c>
    </row>
    <row r="308">
      <c r="A308" s="3" t="s">
        <v>43</v>
      </c>
      <c r="B308" s="3" t="s">
        <v>43</v>
      </c>
      <c r="C308" s="3" t="s">
        <v>31</v>
      </c>
      <c r="D308" s="3">
        <v>4.0</v>
      </c>
      <c r="E308" s="3" t="s">
        <v>200</v>
      </c>
    </row>
    <row r="309">
      <c r="A309" s="3" t="s">
        <v>43</v>
      </c>
      <c r="B309" s="3" t="s">
        <v>43</v>
      </c>
      <c r="C309" s="3" t="s">
        <v>31</v>
      </c>
      <c r="D309" s="3">
        <v>4.0</v>
      </c>
      <c r="E309" s="3" t="s">
        <v>201</v>
      </c>
    </row>
    <row r="310">
      <c r="A310" s="3" t="s">
        <v>43</v>
      </c>
      <c r="B310" s="3" t="s">
        <v>43</v>
      </c>
      <c r="C310" s="3" t="s">
        <v>31</v>
      </c>
      <c r="D310" s="3">
        <v>4.0</v>
      </c>
      <c r="E310" s="3" t="s">
        <v>202</v>
      </c>
    </row>
    <row r="311">
      <c r="A311" s="3" t="s">
        <v>43</v>
      </c>
      <c r="B311" s="3" t="s">
        <v>43</v>
      </c>
      <c r="C311" s="3" t="s">
        <v>31</v>
      </c>
      <c r="D311" s="3">
        <v>4.0</v>
      </c>
      <c r="E311" s="3" t="s">
        <v>203</v>
      </c>
    </row>
    <row r="312">
      <c r="A312" s="3" t="s">
        <v>43</v>
      </c>
      <c r="B312" s="3" t="s">
        <v>43</v>
      </c>
      <c r="C312" s="3" t="s">
        <v>31</v>
      </c>
      <c r="D312" s="3">
        <v>4.0</v>
      </c>
      <c r="E312" s="3" t="s">
        <v>204</v>
      </c>
    </row>
    <row r="313">
      <c r="A313" s="3" t="s">
        <v>43</v>
      </c>
      <c r="B313" s="3" t="s">
        <v>43</v>
      </c>
      <c r="C313" s="3" t="s">
        <v>31</v>
      </c>
      <c r="D313" s="3">
        <v>4.0</v>
      </c>
      <c r="E313" s="3" t="s">
        <v>205</v>
      </c>
    </row>
    <row r="314">
      <c r="A314" s="3" t="s">
        <v>43</v>
      </c>
      <c r="B314" s="3" t="s">
        <v>43</v>
      </c>
      <c r="C314" s="3" t="s">
        <v>31</v>
      </c>
      <c r="D314" s="3">
        <v>4.0</v>
      </c>
      <c r="E314" s="3" t="s">
        <v>206</v>
      </c>
    </row>
    <row r="315">
      <c r="A315" s="3" t="s">
        <v>43</v>
      </c>
      <c r="B315" s="3" t="s">
        <v>43</v>
      </c>
      <c r="C315" s="3" t="s">
        <v>31</v>
      </c>
      <c r="D315" s="3">
        <v>4.0</v>
      </c>
      <c r="E315" s="3" t="s">
        <v>207</v>
      </c>
    </row>
    <row r="316">
      <c r="A316" s="3" t="s">
        <v>43</v>
      </c>
      <c r="B316" s="3" t="s">
        <v>43</v>
      </c>
      <c r="C316" s="3" t="s">
        <v>31</v>
      </c>
      <c r="D316" s="3">
        <v>4.0</v>
      </c>
      <c r="E316" s="3" t="s">
        <v>208</v>
      </c>
    </row>
    <row r="317">
      <c r="A317" s="3" t="s">
        <v>43</v>
      </c>
      <c r="B317" s="3" t="s">
        <v>43</v>
      </c>
      <c r="C317" s="3" t="s">
        <v>31</v>
      </c>
      <c r="D317" s="3">
        <v>4.0</v>
      </c>
      <c r="E317" s="3" t="s">
        <v>209</v>
      </c>
    </row>
    <row r="318">
      <c r="A318" s="3" t="s">
        <v>43</v>
      </c>
      <c r="B318" s="3" t="s">
        <v>43</v>
      </c>
      <c r="C318" s="3" t="s">
        <v>31</v>
      </c>
      <c r="D318" s="3">
        <v>4.0</v>
      </c>
      <c r="E318" s="3" t="s">
        <v>210</v>
      </c>
    </row>
    <row r="319">
      <c r="A319" s="3" t="s">
        <v>43</v>
      </c>
      <c r="B319" s="3" t="s">
        <v>43</v>
      </c>
      <c r="C319" s="3" t="s">
        <v>31</v>
      </c>
      <c r="D319" s="3">
        <v>4.0</v>
      </c>
      <c r="E319" s="3" t="s">
        <v>211</v>
      </c>
    </row>
    <row r="320">
      <c r="A320" s="3" t="s">
        <v>43</v>
      </c>
      <c r="B320" s="3" t="s">
        <v>43</v>
      </c>
      <c r="C320" s="3" t="s">
        <v>31</v>
      </c>
      <c r="D320" s="3">
        <v>4.0</v>
      </c>
      <c r="E320" s="3" t="s">
        <v>212</v>
      </c>
    </row>
    <row r="321">
      <c r="A321" s="3" t="s">
        <v>43</v>
      </c>
      <c r="B321" s="3" t="s">
        <v>43</v>
      </c>
      <c r="C321" s="3" t="s">
        <v>31</v>
      </c>
      <c r="D321" s="3">
        <v>4.0</v>
      </c>
      <c r="E321" s="3" t="s">
        <v>213</v>
      </c>
    </row>
    <row r="322">
      <c r="A322" s="3" t="s">
        <v>43</v>
      </c>
      <c r="B322" s="3" t="s">
        <v>43</v>
      </c>
      <c r="C322" s="3" t="s">
        <v>31</v>
      </c>
      <c r="D322" s="3">
        <v>4.0</v>
      </c>
      <c r="E322" s="3" t="s">
        <v>214</v>
      </c>
    </row>
    <row r="323">
      <c r="A323" s="3" t="s">
        <v>43</v>
      </c>
      <c r="B323" s="3" t="s">
        <v>43</v>
      </c>
      <c r="C323" s="3" t="s">
        <v>31</v>
      </c>
      <c r="D323" s="3">
        <v>4.0</v>
      </c>
      <c r="E323" s="3" t="s">
        <v>215</v>
      </c>
    </row>
    <row r="324">
      <c r="A324" s="3" t="s">
        <v>43</v>
      </c>
      <c r="B324" s="3" t="s">
        <v>43</v>
      </c>
      <c r="C324" s="3" t="s">
        <v>31</v>
      </c>
      <c r="D324" s="3">
        <v>4.0</v>
      </c>
      <c r="E324" s="3" t="s">
        <v>216</v>
      </c>
    </row>
    <row r="325">
      <c r="A325" s="3" t="s">
        <v>31</v>
      </c>
      <c r="B325" s="3" t="s">
        <v>43</v>
      </c>
      <c r="C325" s="3" t="s">
        <v>43</v>
      </c>
      <c r="D325" s="3">
        <v>4.0</v>
      </c>
      <c r="E325" s="3" t="s">
        <v>217</v>
      </c>
    </row>
    <row r="326">
      <c r="A326" s="3" t="s">
        <v>31</v>
      </c>
      <c r="B326" s="3" t="s">
        <v>43</v>
      </c>
      <c r="C326" s="3" t="s">
        <v>43</v>
      </c>
      <c r="D326" s="3">
        <v>4.0</v>
      </c>
      <c r="E326" s="3" t="s">
        <v>218</v>
      </c>
    </row>
    <row r="327">
      <c r="A327" s="3" t="s">
        <v>31</v>
      </c>
      <c r="B327" s="3" t="s">
        <v>43</v>
      </c>
      <c r="C327" s="3" t="s">
        <v>43</v>
      </c>
      <c r="D327" s="3">
        <v>4.0</v>
      </c>
      <c r="E327" s="3" t="s">
        <v>219</v>
      </c>
    </row>
    <row r="328">
      <c r="A328" s="3" t="s">
        <v>31</v>
      </c>
      <c r="B328" s="3" t="s">
        <v>43</v>
      </c>
      <c r="C328" s="3" t="s">
        <v>43</v>
      </c>
      <c r="D328" s="3">
        <v>4.0</v>
      </c>
      <c r="E328" s="3" t="s">
        <v>220</v>
      </c>
    </row>
    <row r="329">
      <c r="A329" s="3" t="s">
        <v>43</v>
      </c>
      <c r="B329" s="3" t="s">
        <v>43</v>
      </c>
      <c r="C329" s="3" t="s">
        <v>31</v>
      </c>
      <c r="D329" s="3">
        <v>4.0</v>
      </c>
      <c r="E329" s="3" t="s">
        <v>221</v>
      </c>
    </row>
    <row r="330">
      <c r="A330" s="3" t="s">
        <v>43</v>
      </c>
      <c r="B330" s="3" t="s">
        <v>43</v>
      </c>
      <c r="C330" s="3" t="s">
        <v>31</v>
      </c>
      <c r="D330" s="3">
        <v>4.0</v>
      </c>
      <c r="E330" s="3" t="s">
        <v>222</v>
      </c>
    </row>
    <row r="331">
      <c r="A331" s="3" t="s">
        <v>43</v>
      </c>
      <c r="B331" s="3" t="s">
        <v>43</v>
      </c>
      <c r="C331" s="3" t="s">
        <v>31</v>
      </c>
      <c r="D331" s="3">
        <v>4.0</v>
      </c>
      <c r="E331" s="3" t="s">
        <v>223</v>
      </c>
    </row>
    <row r="332">
      <c r="A332" s="3" t="s">
        <v>43</v>
      </c>
      <c r="B332" s="3" t="s">
        <v>43</v>
      </c>
      <c r="C332" s="3" t="s">
        <v>31</v>
      </c>
      <c r="D332" s="3">
        <v>4.0</v>
      </c>
      <c r="E332" s="3" t="s">
        <v>224</v>
      </c>
    </row>
    <row r="333">
      <c r="A333" s="3" t="s">
        <v>43</v>
      </c>
      <c r="B333" s="3" t="s">
        <v>43</v>
      </c>
      <c r="C333" s="3" t="s">
        <v>31</v>
      </c>
      <c r="D333" s="3">
        <v>4.0</v>
      </c>
      <c r="E333" s="3" t="s">
        <v>225</v>
      </c>
    </row>
    <row r="334">
      <c r="A334" s="3" t="s">
        <v>43</v>
      </c>
      <c r="B334" s="3" t="s">
        <v>43</v>
      </c>
      <c r="C334" s="3" t="s">
        <v>31</v>
      </c>
      <c r="D334" s="3">
        <v>4.0</v>
      </c>
      <c r="E334" s="3" t="s">
        <v>226</v>
      </c>
    </row>
    <row r="335">
      <c r="A335" s="3" t="s">
        <v>43</v>
      </c>
      <c r="B335" s="3" t="s">
        <v>43</v>
      </c>
      <c r="C335" s="3" t="s">
        <v>31</v>
      </c>
      <c r="D335" s="3">
        <v>4.0</v>
      </c>
      <c r="E335" s="3" t="s">
        <v>227</v>
      </c>
    </row>
    <row r="336">
      <c r="A336" s="3" t="s">
        <v>31</v>
      </c>
      <c r="B336" s="3" t="s">
        <v>43</v>
      </c>
      <c r="C336" s="3" t="s">
        <v>43</v>
      </c>
      <c r="D336" s="3">
        <v>4.0</v>
      </c>
      <c r="E336" s="3" t="s">
        <v>228</v>
      </c>
    </row>
    <row r="337">
      <c r="A337" s="3" t="s">
        <v>43</v>
      </c>
      <c r="B337" s="3" t="s">
        <v>43</v>
      </c>
      <c r="C337" s="3" t="s">
        <v>31</v>
      </c>
      <c r="D337" s="3">
        <v>4.0</v>
      </c>
      <c r="E337" s="3" t="s">
        <v>229</v>
      </c>
    </row>
    <row r="338">
      <c r="A338" s="3" t="s">
        <v>31</v>
      </c>
      <c r="B338" s="3" t="s">
        <v>43</v>
      </c>
      <c r="C338" s="3" t="s">
        <v>43</v>
      </c>
      <c r="D338" s="3">
        <v>4.0</v>
      </c>
      <c r="E338" s="3" t="s">
        <v>230</v>
      </c>
    </row>
    <row r="339">
      <c r="A339" s="3" t="s">
        <v>82</v>
      </c>
      <c r="B339" s="3" t="s">
        <v>82</v>
      </c>
      <c r="C339" s="3" t="s">
        <v>31</v>
      </c>
      <c r="D339" s="3">
        <v>4.0</v>
      </c>
      <c r="E339" s="3" t="s">
        <v>231</v>
      </c>
    </row>
    <row r="340">
      <c r="A340" s="3" t="s">
        <v>82</v>
      </c>
      <c r="B340" s="3" t="s">
        <v>82</v>
      </c>
      <c r="C340" s="3" t="s">
        <v>31</v>
      </c>
      <c r="D340" s="3">
        <v>4.0</v>
      </c>
      <c r="E340" s="3" t="s">
        <v>232</v>
      </c>
    </row>
    <row r="341">
      <c r="A341" s="3" t="s">
        <v>82</v>
      </c>
      <c r="B341" s="3" t="s">
        <v>82</v>
      </c>
      <c r="C341" s="3" t="s">
        <v>31</v>
      </c>
      <c r="D341" s="3">
        <v>4.0</v>
      </c>
      <c r="E341" s="3" t="s">
        <v>233</v>
      </c>
    </row>
    <row r="342">
      <c r="A342" s="3" t="s">
        <v>82</v>
      </c>
      <c r="B342" s="3" t="s">
        <v>82</v>
      </c>
      <c r="C342" s="3" t="s">
        <v>31</v>
      </c>
      <c r="D342" s="3">
        <v>4.0</v>
      </c>
      <c r="E342" s="3" t="s">
        <v>234</v>
      </c>
    </row>
    <row r="343">
      <c r="A343" s="3" t="s">
        <v>82</v>
      </c>
      <c r="B343" s="3" t="s">
        <v>82</v>
      </c>
      <c r="C343" s="3" t="s">
        <v>31</v>
      </c>
      <c r="D343" s="3">
        <v>4.0</v>
      </c>
      <c r="E343" s="3" t="s">
        <v>235</v>
      </c>
    </row>
    <row r="344">
      <c r="A344" s="3" t="s">
        <v>82</v>
      </c>
      <c r="B344" s="3" t="s">
        <v>82</v>
      </c>
      <c r="C344" s="3" t="s">
        <v>31</v>
      </c>
      <c r="D344" s="3">
        <v>4.0</v>
      </c>
      <c r="E344" s="3" t="s">
        <v>236</v>
      </c>
    </row>
    <row r="345">
      <c r="A345" s="3" t="s">
        <v>82</v>
      </c>
      <c r="B345" s="3" t="s">
        <v>82</v>
      </c>
      <c r="C345" s="3" t="s">
        <v>31</v>
      </c>
      <c r="D345" s="3">
        <v>4.0</v>
      </c>
      <c r="E345" s="3" t="s">
        <v>237</v>
      </c>
    </row>
    <row r="346">
      <c r="A346" s="3" t="s">
        <v>82</v>
      </c>
      <c r="B346" s="3" t="s">
        <v>82</v>
      </c>
      <c r="C346" s="3" t="s">
        <v>31</v>
      </c>
      <c r="D346" s="3">
        <v>4.0</v>
      </c>
      <c r="E346" s="3" t="s">
        <v>238</v>
      </c>
    </row>
    <row r="347">
      <c r="A347" s="3" t="s">
        <v>82</v>
      </c>
      <c r="B347" s="3" t="s">
        <v>82</v>
      </c>
      <c r="C347" s="3" t="s">
        <v>31</v>
      </c>
      <c r="D347" s="3">
        <v>4.0</v>
      </c>
      <c r="E347" s="3" t="s">
        <v>239</v>
      </c>
    </row>
    <row r="348">
      <c r="A348" s="3" t="s">
        <v>82</v>
      </c>
      <c r="B348" s="3" t="s">
        <v>82</v>
      </c>
      <c r="C348" s="3" t="s">
        <v>31</v>
      </c>
      <c r="D348" s="3">
        <v>4.0</v>
      </c>
      <c r="E348" s="3" t="s">
        <v>240</v>
      </c>
    </row>
    <row r="349">
      <c r="A349" s="3" t="s">
        <v>82</v>
      </c>
      <c r="B349" s="3" t="s">
        <v>82</v>
      </c>
      <c r="C349" s="3" t="s">
        <v>31</v>
      </c>
      <c r="D349" s="3">
        <v>4.0</v>
      </c>
      <c r="E349" s="3" t="s">
        <v>241</v>
      </c>
    </row>
    <row r="350">
      <c r="A350" s="3" t="s">
        <v>82</v>
      </c>
      <c r="B350" s="3" t="s">
        <v>82</v>
      </c>
      <c r="C350" s="3" t="s">
        <v>31</v>
      </c>
      <c r="D350" s="3">
        <v>4.0</v>
      </c>
      <c r="E350" s="3" t="s">
        <v>242</v>
      </c>
    </row>
    <row r="351">
      <c r="A351" s="3" t="s">
        <v>31</v>
      </c>
      <c r="B351" s="3" t="s">
        <v>82</v>
      </c>
      <c r="C351" s="3" t="s">
        <v>37</v>
      </c>
      <c r="D351" s="3">
        <v>4.0</v>
      </c>
      <c r="E351" s="3" t="s">
        <v>214</v>
      </c>
    </row>
    <row r="352">
      <c r="A352" s="3" t="s">
        <v>82</v>
      </c>
      <c r="B352" s="3" t="s">
        <v>82</v>
      </c>
      <c r="C352" s="3" t="s">
        <v>37</v>
      </c>
      <c r="D352" s="3">
        <v>4.0</v>
      </c>
      <c r="E352" s="3" t="s">
        <v>243</v>
      </c>
    </row>
    <row r="353">
      <c r="A353" s="3" t="s">
        <v>82</v>
      </c>
      <c r="B353" s="3" t="s">
        <v>82</v>
      </c>
      <c r="C353" s="3" t="s">
        <v>31</v>
      </c>
      <c r="D353" s="3">
        <v>4.0</v>
      </c>
      <c r="E353" s="3" t="s">
        <v>244</v>
      </c>
    </row>
    <row r="354">
      <c r="A354" s="3" t="s">
        <v>82</v>
      </c>
      <c r="B354" s="3" t="s">
        <v>82</v>
      </c>
      <c r="C354" s="3" t="s">
        <v>31</v>
      </c>
      <c r="D354" s="3">
        <v>4.0</v>
      </c>
      <c r="E354" s="3" t="s">
        <v>245</v>
      </c>
    </row>
    <row r="355">
      <c r="A355" s="3" t="s">
        <v>82</v>
      </c>
      <c r="B355" s="3" t="s">
        <v>82</v>
      </c>
      <c r="C355" s="3" t="s">
        <v>31</v>
      </c>
      <c r="D355" s="3">
        <v>4.0</v>
      </c>
      <c r="E355" s="3" t="s">
        <v>246</v>
      </c>
    </row>
    <row r="356">
      <c r="A356" s="3" t="s">
        <v>82</v>
      </c>
      <c r="B356" s="3" t="s">
        <v>82</v>
      </c>
      <c r="C356" s="3" t="s">
        <v>31</v>
      </c>
      <c r="D356" s="3">
        <v>4.0</v>
      </c>
      <c r="E356" s="3" t="s">
        <v>215</v>
      </c>
    </row>
    <row r="357">
      <c r="A357" s="3" t="s">
        <v>82</v>
      </c>
      <c r="B357" s="3" t="s">
        <v>82</v>
      </c>
      <c r="C357" s="3" t="s">
        <v>31</v>
      </c>
      <c r="D357" s="3">
        <v>4.0</v>
      </c>
      <c r="E357" s="3" t="s">
        <v>216</v>
      </c>
    </row>
    <row r="358">
      <c r="A358" s="3" t="s">
        <v>31</v>
      </c>
      <c r="B358" s="3" t="s">
        <v>82</v>
      </c>
      <c r="C358" s="3" t="s">
        <v>82</v>
      </c>
      <c r="D358" s="3">
        <v>4.0</v>
      </c>
      <c r="E358" s="3" t="s">
        <v>217</v>
      </c>
    </row>
    <row r="359">
      <c r="A359" s="3" t="s">
        <v>31</v>
      </c>
      <c r="B359" s="3" t="s">
        <v>82</v>
      </c>
      <c r="C359" s="3" t="s">
        <v>82</v>
      </c>
      <c r="D359" s="3">
        <v>4.0</v>
      </c>
      <c r="E359" s="3" t="s">
        <v>218</v>
      </c>
    </row>
    <row r="360">
      <c r="A360" s="3" t="s">
        <v>82</v>
      </c>
      <c r="B360" s="3" t="s">
        <v>82</v>
      </c>
      <c r="C360" s="3" t="s">
        <v>31</v>
      </c>
      <c r="D360" s="3">
        <v>4.0</v>
      </c>
      <c r="E360" s="3" t="s">
        <v>247</v>
      </c>
    </row>
    <row r="361">
      <c r="A361" s="3" t="s">
        <v>82</v>
      </c>
      <c r="B361" s="3" t="s">
        <v>82</v>
      </c>
      <c r="C361" s="3" t="s">
        <v>31</v>
      </c>
      <c r="D361" s="3">
        <v>4.0</v>
      </c>
      <c r="E361" s="3" t="s">
        <v>248</v>
      </c>
    </row>
    <row r="362">
      <c r="A362" s="3" t="s">
        <v>82</v>
      </c>
      <c r="B362" s="3" t="s">
        <v>82</v>
      </c>
      <c r="C362" s="3" t="s">
        <v>31</v>
      </c>
      <c r="D362" s="3">
        <v>4.0</v>
      </c>
      <c r="E362" s="3" t="s">
        <v>249</v>
      </c>
    </row>
    <row r="363">
      <c r="A363" s="3" t="s">
        <v>82</v>
      </c>
      <c r="B363" s="3" t="s">
        <v>82</v>
      </c>
      <c r="C363" s="3" t="s">
        <v>31</v>
      </c>
      <c r="D363" s="3">
        <v>4.0</v>
      </c>
      <c r="E363" s="3" t="s">
        <v>250</v>
      </c>
    </row>
    <row r="364">
      <c r="A364" s="3" t="s">
        <v>82</v>
      </c>
      <c r="B364" s="3" t="s">
        <v>82</v>
      </c>
      <c r="C364" s="3" t="s">
        <v>31</v>
      </c>
      <c r="D364" s="3">
        <v>4.0</v>
      </c>
      <c r="E364" s="3" t="s">
        <v>251</v>
      </c>
    </row>
    <row r="365">
      <c r="A365" s="3" t="s">
        <v>82</v>
      </c>
      <c r="B365" s="3" t="s">
        <v>82</v>
      </c>
      <c r="C365" s="3" t="s">
        <v>31</v>
      </c>
      <c r="D365" s="3">
        <v>4.0</v>
      </c>
      <c r="E365" s="3" t="s">
        <v>252</v>
      </c>
    </row>
    <row r="366">
      <c r="A366" s="3" t="s">
        <v>82</v>
      </c>
      <c r="B366" s="3" t="s">
        <v>82</v>
      </c>
      <c r="C366" s="3" t="s">
        <v>31</v>
      </c>
      <c r="D366" s="3">
        <v>4.0</v>
      </c>
      <c r="E366" s="3" t="s">
        <v>253</v>
      </c>
    </row>
    <row r="367">
      <c r="A367" s="3" t="s">
        <v>82</v>
      </c>
      <c r="B367" s="3" t="s">
        <v>82</v>
      </c>
      <c r="C367" s="3" t="s">
        <v>31</v>
      </c>
      <c r="D367" s="3">
        <v>4.0</v>
      </c>
      <c r="E367" s="3" t="s">
        <v>254</v>
      </c>
    </row>
    <row r="368">
      <c r="A368" s="3" t="s">
        <v>82</v>
      </c>
      <c r="B368" s="3" t="s">
        <v>82</v>
      </c>
      <c r="C368" s="3" t="s">
        <v>31</v>
      </c>
      <c r="D368" s="3">
        <v>4.0</v>
      </c>
      <c r="E368" s="3" t="s">
        <v>255</v>
      </c>
    </row>
    <row r="369">
      <c r="A369" s="3" t="s">
        <v>82</v>
      </c>
      <c r="B369" s="3" t="s">
        <v>82</v>
      </c>
      <c r="C369" s="3" t="s">
        <v>31</v>
      </c>
      <c r="D369" s="3">
        <v>4.0</v>
      </c>
      <c r="E369" s="3" t="s">
        <v>256</v>
      </c>
    </row>
    <row r="370">
      <c r="A370" s="3" t="s">
        <v>82</v>
      </c>
      <c r="B370" s="3" t="s">
        <v>82</v>
      </c>
      <c r="C370" s="3" t="s">
        <v>31</v>
      </c>
      <c r="D370" s="3">
        <v>4.0</v>
      </c>
      <c r="E370" s="3" t="s">
        <v>257</v>
      </c>
    </row>
    <row r="371">
      <c r="A371" s="3" t="s">
        <v>82</v>
      </c>
      <c r="B371" s="3" t="s">
        <v>82</v>
      </c>
      <c r="C371" s="3" t="s">
        <v>31</v>
      </c>
      <c r="D371" s="3">
        <v>4.0</v>
      </c>
      <c r="E371" s="3" t="s">
        <v>258</v>
      </c>
    </row>
    <row r="372">
      <c r="A372" s="3" t="s">
        <v>82</v>
      </c>
      <c r="B372" s="3" t="s">
        <v>82</v>
      </c>
      <c r="C372" s="3" t="s">
        <v>31</v>
      </c>
      <c r="D372" s="3">
        <v>4.0</v>
      </c>
      <c r="E372" s="3" t="s">
        <v>259</v>
      </c>
    </row>
    <row r="373">
      <c r="A373" s="3" t="s">
        <v>82</v>
      </c>
      <c r="B373" s="3" t="s">
        <v>82</v>
      </c>
      <c r="C373" s="3" t="s">
        <v>31</v>
      </c>
      <c r="D373" s="3">
        <v>4.0</v>
      </c>
      <c r="E373" s="3" t="s">
        <v>260</v>
      </c>
    </row>
    <row r="374">
      <c r="A374" s="3" t="s">
        <v>82</v>
      </c>
      <c r="B374" s="3" t="s">
        <v>82</v>
      </c>
      <c r="C374" s="3" t="s">
        <v>31</v>
      </c>
      <c r="D374" s="3">
        <v>4.0</v>
      </c>
      <c r="E374" s="3" t="s">
        <v>261</v>
      </c>
    </row>
    <row r="375">
      <c r="A375" s="3" t="s">
        <v>82</v>
      </c>
      <c r="B375" s="3" t="s">
        <v>82</v>
      </c>
      <c r="C375" s="3" t="s">
        <v>31</v>
      </c>
      <c r="D375" s="3">
        <v>4.0</v>
      </c>
      <c r="E375" s="3" t="s">
        <v>262</v>
      </c>
    </row>
    <row r="376">
      <c r="A376" s="3" t="s">
        <v>82</v>
      </c>
      <c r="B376" s="3" t="s">
        <v>82</v>
      </c>
      <c r="C376" s="3" t="s">
        <v>31</v>
      </c>
      <c r="D376" s="3">
        <v>4.0</v>
      </c>
      <c r="E376" s="3" t="s">
        <v>263</v>
      </c>
    </row>
    <row r="377">
      <c r="A377" s="3" t="s">
        <v>82</v>
      </c>
      <c r="B377" s="3" t="s">
        <v>82</v>
      </c>
      <c r="C377" s="3" t="s">
        <v>31</v>
      </c>
      <c r="D377" s="3">
        <v>4.0</v>
      </c>
      <c r="E377" s="3" t="s">
        <v>264</v>
      </c>
    </row>
    <row r="378">
      <c r="A378" s="3" t="s">
        <v>82</v>
      </c>
      <c r="B378" s="3" t="s">
        <v>82</v>
      </c>
      <c r="C378" s="3" t="s">
        <v>31</v>
      </c>
      <c r="D378" s="3">
        <v>4.0</v>
      </c>
      <c r="E378" s="3" t="s">
        <v>265</v>
      </c>
    </row>
    <row r="379">
      <c r="A379" s="3" t="s">
        <v>82</v>
      </c>
      <c r="B379" s="3" t="s">
        <v>31</v>
      </c>
      <c r="C379" s="3" t="s">
        <v>82</v>
      </c>
      <c r="D379" s="3">
        <v>4.0</v>
      </c>
      <c r="E379" s="3" t="s">
        <v>266</v>
      </c>
    </row>
    <row r="380">
      <c r="A380" s="3" t="s">
        <v>82</v>
      </c>
      <c r="B380" s="3" t="s">
        <v>82</v>
      </c>
      <c r="C380" s="3" t="s">
        <v>31</v>
      </c>
      <c r="D380" s="3">
        <v>4.0</v>
      </c>
      <c r="E380" s="3" t="s">
        <v>267</v>
      </c>
    </row>
    <row r="381">
      <c r="A381" s="3" t="s">
        <v>82</v>
      </c>
      <c r="B381" s="3" t="s">
        <v>82</v>
      </c>
      <c r="C381" s="3" t="s">
        <v>31</v>
      </c>
      <c r="D381" s="3">
        <v>4.0</v>
      </c>
      <c r="E381" s="3" t="s">
        <v>268</v>
      </c>
    </row>
    <row r="382">
      <c r="A382" s="3" t="s">
        <v>82</v>
      </c>
      <c r="B382" s="3" t="s">
        <v>82</v>
      </c>
      <c r="C382" s="3" t="s">
        <v>31</v>
      </c>
      <c r="D382" s="3">
        <v>4.0</v>
      </c>
      <c r="E382" s="3" t="s">
        <v>269</v>
      </c>
    </row>
    <row r="383">
      <c r="A383" s="3" t="s">
        <v>82</v>
      </c>
      <c r="B383" s="3" t="s">
        <v>82</v>
      </c>
      <c r="C383" s="3" t="s">
        <v>31</v>
      </c>
      <c r="D383" s="3">
        <v>4.0</v>
      </c>
      <c r="E383" s="3" t="s">
        <v>270</v>
      </c>
    </row>
    <row r="384">
      <c r="A384" s="3" t="s">
        <v>82</v>
      </c>
      <c r="B384" s="3" t="s">
        <v>82</v>
      </c>
      <c r="C384" s="3" t="s">
        <v>31</v>
      </c>
      <c r="D384" s="3">
        <v>4.0</v>
      </c>
      <c r="E384" s="3" t="s">
        <v>271</v>
      </c>
    </row>
    <row r="385">
      <c r="A385" s="3" t="s">
        <v>82</v>
      </c>
      <c r="B385" s="3" t="s">
        <v>31</v>
      </c>
      <c r="C385" s="3" t="s">
        <v>82</v>
      </c>
      <c r="D385" s="3">
        <v>4.0</v>
      </c>
      <c r="E385" s="3" t="s">
        <v>272</v>
      </c>
    </row>
    <row r="386">
      <c r="A386" s="3" t="s">
        <v>82</v>
      </c>
      <c r="B386" s="3" t="s">
        <v>82</v>
      </c>
      <c r="C386" s="3" t="s">
        <v>31</v>
      </c>
      <c r="D386" s="3">
        <v>4.0</v>
      </c>
      <c r="E386" s="3" t="s">
        <v>219</v>
      </c>
    </row>
    <row r="387">
      <c r="A387" s="3" t="s">
        <v>82</v>
      </c>
      <c r="B387" s="3" t="s">
        <v>82</v>
      </c>
      <c r="C387" s="3" t="s">
        <v>31</v>
      </c>
      <c r="D387" s="3">
        <v>4.0</v>
      </c>
      <c r="E387" s="3" t="s">
        <v>273</v>
      </c>
    </row>
    <row r="388">
      <c r="A388" s="3" t="s">
        <v>82</v>
      </c>
      <c r="B388" s="3" t="s">
        <v>82</v>
      </c>
      <c r="C388" s="3" t="s">
        <v>31</v>
      </c>
      <c r="D388" s="3">
        <v>4.0</v>
      </c>
      <c r="E388" s="3" t="s">
        <v>274</v>
      </c>
    </row>
    <row r="389">
      <c r="A389" s="3" t="s">
        <v>82</v>
      </c>
      <c r="B389" s="3" t="s">
        <v>82</v>
      </c>
      <c r="C389" s="3" t="s">
        <v>31</v>
      </c>
      <c r="D389" s="3">
        <v>4.0</v>
      </c>
      <c r="E389" s="3" t="s">
        <v>275</v>
      </c>
    </row>
    <row r="390">
      <c r="A390" s="3" t="s">
        <v>31</v>
      </c>
      <c r="B390" s="3" t="s">
        <v>82</v>
      </c>
      <c r="C390" s="3" t="s">
        <v>82</v>
      </c>
      <c r="D390" s="3">
        <v>4.0</v>
      </c>
      <c r="E390" s="3" t="s">
        <v>276</v>
      </c>
    </row>
    <row r="391">
      <c r="A391" s="3" t="s">
        <v>82</v>
      </c>
      <c r="B391" s="3" t="s">
        <v>82</v>
      </c>
      <c r="C391" s="3" t="s">
        <v>31</v>
      </c>
      <c r="D391" s="3">
        <v>4.0</v>
      </c>
      <c r="E391" s="3" t="s">
        <v>277</v>
      </c>
    </row>
    <row r="392">
      <c r="A392" s="3" t="s">
        <v>82</v>
      </c>
      <c r="B392" s="3" t="s">
        <v>82</v>
      </c>
      <c r="C392" s="3" t="s">
        <v>31</v>
      </c>
      <c r="D392" s="3">
        <v>4.0</v>
      </c>
      <c r="E392" s="3" t="s">
        <v>278</v>
      </c>
    </row>
    <row r="393">
      <c r="A393" s="3" t="s">
        <v>82</v>
      </c>
      <c r="B393" s="3" t="s">
        <v>82</v>
      </c>
      <c r="C393" s="3" t="s">
        <v>31</v>
      </c>
      <c r="D393" s="3">
        <v>4.0</v>
      </c>
      <c r="E393" s="3" t="s">
        <v>279</v>
      </c>
    </row>
    <row r="394">
      <c r="A394" s="3" t="s">
        <v>82</v>
      </c>
      <c r="B394" s="3" t="s">
        <v>82</v>
      </c>
      <c r="C394" s="3" t="s">
        <v>31</v>
      </c>
      <c r="D394" s="3">
        <v>4.0</v>
      </c>
      <c r="E394" s="3" t="s">
        <v>280</v>
      </c>
    </row>
    <row r="395">
      <c r="A395" s="3" t="s">
        <v>82</v>
      </c>
      <c r="B395" s="3" t="s">
        <v>82</v>
      </c>
      <c r="C395" s="3" t="s">
        <v>31</v>
      </c>
      <c r="D395" s="3">
        <v>4.0</v>
      </c>
      <c r="E395" s="3" t="s">
        <v>281</v>
      </c>
    </row>
    <row r="396">
      <c r="A396" s="3" t="s">
        <v>82</v>
      </c>
      <c r="B396" s="3" t="s">
        <v>82</v>
      </c>
      <c r="C396" s="3" t="s">
        <v>31</v>
      </c>
      <c r="D396" s="3">
        <v>4.0</v>
      </c>
      <c r="E396" s="3" t="s">
        <v>282</v>
      </c>
    </row>
    <row r="397">
      <c r="A397" s="3" t="s">
        <v>31</v>
      </c>
      <c r="B397" s="3" t="s">
        <v>82</v>
      </c>
      <c r="C397" s="3" t="s">
        <v>82</v>
      </c>
      <c r="D397" s="3">
        <v>4.0</v>
      </c>
      <c r="E397" s="3" t="s">
        <v>220</v>
      </c>
    </row>
    <row r="398">
      <c r="A398" s="3" t="s">
        <v>82</v>
      </c>
      <c r="B398" s="3" t="s">
        <v>31</v>
      </c>
      <c r="C398" s="3" t="s">
        <v>82</v>
      </c>
      <c r="D398" s="3">
        <v>4.0</v>
      </c>
      <c r="E398" s="3" t="s">
        <v>283</v>
      </c>
    </row>
    <row r="399">
      <c r="A399" s="3" t="s">
        <v>82</v>
      </c>
      <c r="B399" s="3" t="s">
        <v>31</v>
      </c>
      <c r="C399" s="3" t="s">
        <v>82</v>
      </c>
      <c r="D399" s="3">
        <v>4.0</v>
      </c>
      <c r="E399" s="3" t="s">
        <v>284</v>
      </c>
    </row>
    <row r="400">
      <c r="A400" s="3" t="s">
        <v>82</v>
      </c>
      <c r="B400" s="3" t="s">
        <v>31</v>
      </c>
      <c r="C400" s="3" t="s">
        <v>82</v>
      </c>
      <c r="D400" s="3">
        <v>4.0</v>
      </c>
      <c r="E400" s="3" t="s">
        <v>285</v>
      </c>
    </row>
    <row r="401">
      <c r="A401" s="3" t="s">
        <v>31</v>
      </c>
      <c r="B401" s="3" t="s">
        <v>82</v>
      </c>
      <c r="C401" s="3" t="s">
        <v>82</v>
      </c>
      <c r="D401" s="3">
        <v>4.0</v>
      </c>
      <c r="E401" s="3" t="s">
        <v>286</v>
      </c>
    </row>
    <row r="402">
      <c r="A402" s="3" t="s">
        <v>82</v>
      </c>
      <c r="B402" s="3" t="s">
        <v>82</v>
      </c>
      <c r="C402" s="3" t="s">
        <v>31</v>
      </c>
      <c r="D402" s="3">
        <v>4.0</v>
      </c>
      <c r="E402" s="3" t="s">
        <v>287</v>
      </c>
    </row>
    <row r="403">
      <c r="A403" s="3" t="s">
        <v>82</v>
      </c>
      <c r="B403" s="3" t="s">
        <v>82</v>
      </c>
      <c r="C403" s="3" t="s">
        <v>31</v>
      </c>
      <c r="D403" s="3">
        <v>4.0</v>
      </c>
      <c r="E403" s="3" t="s">
        <v>288</v>
      </c>
    </row>
    <row r="404">
      <c r="A404" s="3" t="s">
        <v>82</v>
      </c>
      <c r="B404" s="3" t="s">
        <v>82</v>
      </c>
      <c r="C404" s="3" t="s">
        <v>31</v>
      </c>
      <c r="D404" s="3">
        <v>4.0</v>
      </c>
      <c r="E404" s="3" t="s">
        <v>289</v>
      </c>
    </row>
    <row r="405">
      <c r="A405" s="3" t="s">
        <v>82</v>
      </c>
      <c r="B405" s="3" t="s">
        <v>82</v>
      </c>
      <c r="C405" s="3" t="s">
        <v>31</v>
      </c>
      <c r="D405" s="3">
        <v>4.0</v>
      </c>
      <c r="E405" s="3" t="s">
        <v>221</v>
      </c>
    </row>
    <row r="406">
      <c r="A406" s="3" t="s">
        <v>82</v>
      </c>
      <c r="B406" s="3" t="s">
        <v>82</v>
      </c>
      <c r="C406" s="3" t="s">
        <v>31</v>
      </c>
      <c r="D406" s="3">
        <v>4.0</v>
      </c>
      <c r="E406" s="3" t="s">
        <v>222</v>
      </c>
    </row>
    <row r="407">
      <c r="A407" s="3" t="s">
        <v>82</v>
      </c>
      <c r="B407" s="3" t="s">
        <v>82</v>
      </c>
      <c r="C407" s="3" t="s">
        <v>31</v>
      </c>
      <c r="D407" s="3">
        <v>4.0</v>
      </c>
      <c r="E407" s="3" t="s">
        <v>290</v>
      </c>
    </row>
    <row r="408">
      <c r="A408" s="3" t="s">
        <v>82</v>
      </c>
      <c r="B408" s="3" t="s">
        <v>82</v>
      </c>
      <c r="C408" s="3" t="s">
        <v>31</v>
      </c>
      <c r="D408" s="3">
        <v>4.0</v>
      </c>
      <c r="E408" s="3" t="s">
        <v>291</v>
      </c>
    </row>
    <row r="409">
      <c r="A409" s="3" t="s">
        <v>82</v>
      </c>
      <c r="B409" s="3" t="s">
        <v>82</v>
      </c>
      <c r="C409" s="3" t="s">
        <v>31</v>
      </c>
      <c r="D409" s="3">
        <v>4.0</v>
      </c>
      <c r="E409" s="3" t="s">
        <v>292</v>
      </c>
    </row>
    <row r="410">
      <c r="A410" s="3" t="s">
        <v>31</v>
      </c>
      <c r="B410" s="3" t="s">
        <v>82</v>
      </c>
      <c r="C410" s="3" t="s">
        <v>82</v>
      </c>
      <c r="D410" s="3">
        <v>4.0</v>
      </c>
      <c r="E410" s="3" t="s">
        <v>293</v>
      </c>
    </row>
    <row r="411">
      <c r="A411" s="3" t="s">
        <v>82</v>
      </c>
      <c r="B411" s="3" t="s">
        <v>82</v>
      </c>
      <c r="C411" s="3" t="s">
        <v>31</v>
      </c>
      <c r="D411" s="3">
        <v>4.0</v>
      </c>
      <c r="E411" s="3" t="s">
        <v>294</v>
      </c>
    </row>
    <row r="412">
      <c r="A412" s="3" t="s">
        <v>82</v>
      </c>
      <c r="B412" s="3" t="s">
        <v>82</v>
      </c>
      <c r="C412" s="3" t="s">
        <v>31</v>
      </c>
      <c r="D412" s="3">
        <v>4.0</v>
      </c>
      <c r="E412" s="3" t="s">
        <v>295</v>
      </c>
    </row>
    <row r="413">
      <c r="A413" s="3" t="s">
        <v>82</v>
      </c>
      <c r="B413" s="3" t="s">
        <v>31</v>
      </c>
      <c r="C413" s="3" t="s">
        <v>82</v>
      </c>
      <c r="D413" s="3">
        <v>4.0</v>
      </c>
      <c r="E413" s="3" t="s">
        <v>296</v>
      </c>
    </row>
    <row r="414">
      <c r="A414" s="3" t="s">
        <v>82</v>
      </c>
      <c r="B414" s="3" t="s">
        <v>82</v>
      </c>
      <c r="C414" s="3" t="s">
        <v>31</v>
      </c>
      <c r="D414" s="3">
        <v>4.0</v>
      </c>
      <c r="E414" s="3" t="s">
        <v>297</v>
      </c>
    </row>
    <row r="415">
      <c r="A415" s="3" t="s">
        <v>82</v>
      </c>
      <c r="B415" s="3" t="s">
        <v>82</v>
      </c>
      <c r="C415" s="3" t="s">
        <v>31</v>
      </c>
      <c r="D415" s="3">
        <v>4.0</v>
      </c>
      <c r="E415" s="3" t="s">
        <v>298</v>
      </c>
    </row>
    <row r="416">
      <c r="A416" s="3" t="s">
        <v>82</v>
      </c>
      <c r="B416" s="3" t="s">
        <v>82</v>
      </c>
      <c r="C416" s="3" t="s">
        <v>31</v>
      </c>
      <c r="D416" s="3">
        <v>4.0</v>
      </c>
      <c r="E416" s="3" t="s">
        <v>299</v>
      </c>
    </row>
    <row r="417">
      <c r="A417" s="3" t="s">
        <v>82</v>
      </c>
      <c r="B417" s="3" t="s">
        <v>82</v>
      </c>
      <c r="C417" s="3" t="s">
        <v>31</v>
      </c>
      <c r="D417" s="3">
        <v>4.0</v>
      </c>
      <c r="E417" s="3" t="s">
        <v>300</v>
      </c>
    </row>
    <row r="418">
      <c r="A418" s="3" t="s">
        <v>82</v>
      </c>
      <c r="B418" s="3" t="s">
        <v>82</v>
      </c>
      <c r="C418" s="3" t="s">
        <v>31</v>
      </c>
      <c r="D418" s="3">
        <v>4.0</v>
      </c>
      <c r="E418" s="3" t="s">
        <v>301</v>
      </c>
    </row>
    <row r="419">
      <c r="A419" s="3" t="s">
        <v>82</v>
      </c>
      <c r="B419" s="3" t="s">
        <v>82</v>
      </c>
      <c r="C419" s="3" t="s">
        <v>31</v>
      </c>
      <c r="D419" s="3">
        <v>4.0</v>
      </c>
      <c r="E419" s="3" t="s">
        <v>224</v>
      </c>
    </row>
    <row r="420">
      <c r="A420" s="3" t="s">
        <v>82</v>
      </c>
      <c r="B420" s="3" t="s">
        <v>82</v>
      </c>
      <c r="C420" s="3" t="s">
        <v>31</v>
      </c>
      <c r="D420" s="3">
        <v>4.0</v>
      </c>
      <c r="E420" s="3" t="s">
        <v>225</v>
      </c>
    </row>
    <row r="421">
      <c r="A421" s="3" t="s">
        <v>31</v>
      </c>
      <c r="B421" s="3" t="s">
        <v>82</v>
      </c>
      <c r="C421" s="3" t="s">
        <v>82</v>
      </c>
      <c r="D421" s="3">
        <v>4.0</v>
      </c>
      <c r="E421" s="3" t="s">
        <v>302</v>
      </c>
    </row>
    <row r="422">
      <c r="A422" s="3" t="s">
        <v>31</v>
      </c>
      <c r="B422" s="3" t="s">
        <v>82</v>
      </c>
      <c r="C422" s="3" t="s">
        <v>82</v>
      </c>
      <c r="D422" s="3">
        <v>4.0</v>
      </c>
      <c r="E422" s="3" t="s">
        <v>303</v>
      </c>
    </row>
    <row r="423">
      <c r="A423" s="3" t="s">
        <v>31</v>
      </c>
      <c r="B423" s="3" t="s">
        <v>82</v>
      </c>
      <c r="C423" s="3" t="s">
        <v>82</v>
      </c>
      <c r="D423" s="3">
        <v>4.0</v>
      </c>
      <c r="E423" s="3" t="s">
        <v>304</v>
      </c>
    </row>
    <row r="424">
      <c r="A424" s="3" t="s">
        <v>82</v>
      </c>
      <c r="B424" s="3" t="s">
        <v>82</v>
      </c>
      <c r="C424" s="3" t="s">
        <v>31</v>
      </c>
      <c r="D424" s="3">
        <v>4.0</v>
      </c>
      <c r="E424" s="3" t="s">
        <v>305</v>
      </c>
    </row>
    <row r="425">
      <c r="A425" s="3" t="s">
        <v>82</v>
      </c>
      <c r="B425" s="3" t="s">
        <v>82</v>
      </c>
      <c r="C425" s="3" t="s">
        <v>31</v>
      </c>
      <c r="D425" s="3">
        <v>4.0</v>
      </c>
      <c r="E425" s="3" t="s">
        <v>306</v>
      </c>
    </row>
    <row r="426">
      <c r="A426" s="3" t="s">
        <v>82</v>
      </c>
      <c r="B426" s="3" t="s">
        <v>82</v>
      </c>
      <c r="C426" s="3" t="s">
        <v>31</v>
      </c>
      <c r="D426" s="3">
        <v>4.0</v>
      </c>
      <c r="E426" s="3" t="s">
        <v>307</v>
      </c>
    </row>
    <row r="427">
      <c r="A427" s="3" t="s">
        <v>31</v>
      </c>
      <c r="B427" s="3" t="s">
        <v>82</v>
      </c>
      <c r="C427" s="3" t="s">
        <v>82</v>
      </c>
      <c r="D427" s="3">
        <v>4.0</v>
      </c>
      <c r="E427" s="3" t="s">
        <v>308</v>
      </c>
    </row>
    <row r="428">
      <c r="A428" s="3" t="s">
        <v>82</v>
      </c>
      <c r="B428" s="3" t="s">
        <v>82</v>
      </c>
      <c r="C428" s="3" t="s">
        <v>31</v>
      </c>
      <c r="D428" s="3">
        <v>4.0</v>
      </c>
      <c r="E428" s="3" t="s">
        <v>309</v>
      </c>
    </row>
    <row r="429">
      <c r="A429" s="3" t="s">
        <v>82</v>
      </c>
      <c r="B429" s="3" t="s">
        <v>31</v>
      </c>
      <c r="C429" s="3" t="s">
        <v>82</v>
      </c>
      <c r="D429" s="3">
        <v>4.0</v>
      </c>
      <c r="E429" s="3" t="s">
        <v>310</v>
      </c>
    </row>
    <row r="430">
      <c r="A430" s="3" t="s">
        <v>82</v>
      </c>
      <c r="B430" s="3" t="s">
        <v>82</v>
      </c>
      <c r="C430" s="3" t="s">
        <v>31</v>
      </c>
      <c r="D430" s="3">
        <v>4.0</v>
      </c>
      <c r="E430" s="3" t="s">
        <v>311</v>
      </c>
    </row>
    <row r="431">
      <c r="A431" s="3" t="s">
        <v>82</v>
      </c>
      <c r="B431" s="3" t="s">
        <v>82</v>
      </c>
      <c r="C431" s="3" t="s">
        <v>31</v>
      </c>
      <c r="D431" s="3">
        <v>4.0</v>
      </c>
      <c r="E431" s="3" t="s">
        <v>312</v>
      </c>
    </row>
    <row r="432">
      <c r="A432" s="3" t="s">
        <v>82</v>
      </c>
      <c r="B432" s="3" t="s">
        <v>82</v>
      </c>
      <c r="C432" s="3" t="s">
        <v>31</v>
      </c>
      <c r="D432" s="3">
        <v>4.0</v>
      </c>
      <c r="E432" s="3" t="s">
        <v>313</v>
      </c>
    </row>
    <row r="433">
      <c r="A433" s="3" t="s">
        <v>82</v>
      </c>
      <c r="B433" s="3" t="s">
        <v>82</v>
      </c>
      <c r="C433" s="3" t="s">
        <v>31</v>
      </c>
      <c r="D433" s="3">
        <v>4.0</v>
      </c>
      <c r="E433" s="3" t="s">
        <v>314</v>
      </c>
    </row>
    <row r="434">
      <c r="A434" s="3" t="s">
        <v>82</v>
      </c>
      <c r="B434" s="3" t="s">
        <v>82</v>
      </c>
      <c r="C434" s="3" t="s">
        <v>31</v>
      </c>
      <c r="D434" s="3">
        <v>4.0</v>
      </c>
      <c r="E434" s="3" t="s">
        <v>315</v>
      </c>
    </row>
    <row r="435">
      <c r="A435" s="3" t="s">
        <v>82</v>
      </c>
      <c r="B435" s="3" t="s">
        <v>82</v>
      </c>
      <c r="C435" s="3" t="s">
        <v>31</v>
      </c>
      <c r="D435" s="3">
        <v>4.0</v>
      </c>
      <c r="E435" s="3" t="s">
        <v>316</v>
      </c>
    </row>
    <row r="436">
      <c r="A436" s="3" t="s">
        <v>82</v>
      </c>
      <c r="B436" s="3" t="s">
        <v>82</v>
      </c>
      <c r="C436" s="3" t="s">
        <v>31</v>
      </c>
      <c r="D436" s="3">
        <v>4.0</v>
      </c>
      <c r="E436" s="3" t="s">
        <v>317</v>
      </c>
    </row>
    <row r="437">
      <c r="A437" s="3" t="s">
        <v>82</v>
      </c>
      <c r="B437" s="3" t="s">
        <v>82</v>
      </c>
      <c r="C437" s="3" t="s">
        <v>31</v>
      </c>
      <c r="D437" s="3">
        <v>4.0</v>
      </c>
      <c r="E437" s="3" t="s">
        <v>318</v>
      </c>
    </row>
    <row r="438">
      <c r="A438" s="3" t="s">
        <v>82</v>
      </c>
      <c r="B438" s="3" t="s">
        <v>82</v>
      </c>
      <c r="C438" s="3" t="s">
        <v>31</v>
      </c>
      <c r="D438" s="3">
        <v>4.0</v>
      </c>
      <c r="E438" s="3" t="s">
        <v>227</v>
      </c>
    </row>
    <row r="439">
      <c r="A439" s="3" t="s">
        <v>82</v>
      </c>
      <c r="B439" s="3" t="s">
        <v>82</v>
      </c>
      <c r="C439" s="3" t="s">
        <v>31</v>
      </c>
      <c r="D439" s="3">
        <v>4.0</v>
      </c>
      <c r="E439" s="3" t="s">
        <v>319</v>
      </c>
    </row>
    <row r="440">
      <c r="A440" s="3" t="s">
        <v>82</v>
      </c>
      <c r="B440" s="3" t="s">
        <v>82</v>
      </c>
      <c r="C440" s="3" t="s">
        <v>31</v>
      </c>
      <c r="D440" s="3">
        <v>4.0</v>
      </c>
      <c r="E440" s="3" t="s">
        <v>320</v>
      </c>
    </row>
    <row r="441">
      <c r="A441" s="3" t="s">
        <v>82</v>
      </c>
      <c r="B441" s="3" t="s">
        <v>82</v>
      </c>
      <c r="C441" s="3" t="s">
        <v>31</v>
      </c>
      <c r="D441" s="3">
        <v>4.0</v>
      </c>
      <c r="E441" s="3" t="s">
        <v>228</v>
      </c>
    </row>
    <row r="442">
      <c r="A442" s="3" t="s">
        <v>82</v>
      </c>
      <c r="B442" s="3" t="s">
        <v>82</v>
      </c>
      <c r="C442" s="3" t="s">
        <v>31</v>
      </c>
      <c r="D442" s="3">
        <v>4.0</v>
      </c>
      <c r="E442" s="3" t="s">
        <v>321</v>
      </c>
    </row>
    <row r="443">
      <c r="A443" s="3" t="s">
        <v>82</v>
      </c>
      <c r="B443" s="3" t="s">
        <v>82</v>
      </c>
      <c r="C443" s="3" t="s">
        <v>31</v>
      </c>
      <c r="D443" s="3">
        <v>4.0</v>
      </c>
      <c r="E443" s="3" t="s">
        <v>322</v>
      </c>
    </row>
    <row r="444">
      <c r="A444" s="3" t="s">
        <v>31</v>
      </c>
      <c r="B444" s="3" t="s">
        <v>82</v>
      </c>
      <c r="C444" s="3" t="s">
        <v>82</v>
      </c>
      <c r="D444" s="3">
        <v>4.0</v>
      </c>
      <c r="E444" s="3" t="s">
        <v>323</v>
      </c>
    </row>
    <row r="445">
      <c r="A445" s="3" t="s">
        <v>31</v>
      </c>
      <c r="B445" s="3" t="s">
        <v>82</v>
      </c>
      <c r="C445" s="3" t="s">
        <v>82</v>
      </c>
      <c r="D445" s="3">
        <v>4.0</v>
      </c>
      <c r="E445" s="3" t="s">
        <v>324</v>
      </c>
    </row>
    <row r="448">
      <c r="A448" s="15" t="s">
        <v>47</v>
      </c>
      <c r="B448" s="12"/>
      <c r="C448" s="12"/>
      <c r="D448" s="12"/>
      <c r="E448" s="12"/>
      <c r="F448" s="12"/>
      <c r="G448" s="12"/>
      <c r="H448" s="12"/>
      <c r="I448" s="12"/>
      <c r="J448" s="12"/>
    </row>
    <row r="449">
      <c r="A449" s="3" t="s">
        <v>31</v>
      </c>
      <c r="B449" s="3" t="s">
        <v>68</v>
      </c>
      <c r="C449" s="3" t="s">
        <v>325</v>
      </c>
      <c r="D449" s="3">
        <v>1.0</v>
      </c>
      <c r="E449" s="3" t="s">
        <v>176</v>
      </c>
    </row>
    <row r="450">
      <c r="A450" s="3" t="s">
        <v>326</v>
      </c>
      <c r="B450" s="3" t="s">
        <v>31</v>
      </c>
      <c r="C450" s="3" t="s">
        <v>327</v>
      </c>
      <c r="D450" s="3">
        <v>3.0</v>
      </c>
      <c r="E450" s="3" t="s">
        <v>164</v>
      </c>
    </row>
    <row r="451">
      <c r="A451" s="3" t="s">
        <v>326</v>
      </c>
      <c r="B451" s="3" t="s">
        <v>31</v>
      </c>
      <c r="C451" s="3" t="s">
        <v>328</v>
      </c>
      <c r="D451" s="3">
        <v>3.0</v>
      </c>
      <c r="E451" s="3" t="s">
        <v>151</v>
      </c>
    </row>
    <row r="452">
      <c r="A452" s="3" t="s">
        <v>31</v>
      </c>
      <c r="B452" s="3" t="s">
        <v>82</v>
      </c>
      <c r="C452" s="3" t="s">
        <v>329</v>
      </c>
      <c r="D452" s="3">
        <v>4.0</v>
      </c>
      <c r="E452" s="3" t="s">
        <v>330</v>
      </c>
    </row>
  </sheetData>
  <conditionalFormatting sqref="G1:I225 J25 G227:I308">
    <cfRule type="cellIs" dxfId="0" priority="1" operator="equal">
      <formula>"TP"</formula>
    </cfRule>
  </conditionalFormatting>
  <conditionalFormatting sqref="G1:I225 J25 G227:I308">
    <cfRule type="cellIs" dxfId="1" priority="2" operator="equal">
      <formula>"FP"</formula>
    </cfRule>
  </conditionalFormatting>
  <conditionalFormatting sqref="G1:I225 J25 G227:I308">
    <cfRule type="cellIs" dxfId="2" priority="3" operator="equal">
      <formula>"FN"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31.0"/>
    <col customWidth="1" min="7" max="7" width="19.43"/>
    <col customWidth="1" min="10" max="10" width="26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/>
      <c r="I1" s="1"/>
      <c r="J1" s="1" t="s">
        <v>9</v>
      </c>
    </row>
    <row r="2">
      <c r="A2" s="3" t="s">
        <v>10</v>
      </c>
      <c r="B2" s="3" t="s">
        <v>10</v>
      </c>
      <c r="C2" s="3" t="s">
        <v>10</v>
      </c>
      <c r="D2" s="3">
        <v>6.0</v>
      </c>
      <c r="E2" s="3" t="s">
        <v>331</v>
      </c>
      <c r="F2" s="25">
        <v>34.0</v>
      </c>
      <c r="G2" s="3" t="s">
        <v>13</v>
      </c>
    </row>
    <row r="3">
      <c r="A3" s="3" t="s">
        <v>10</v>
      </c>
      <c r="B3" s="3" t="s">
        <v>10</v>
      </c>
      <c r="C3" s="3" t="s">
        <v>10</v>
      </c>
      <c r="D3" s="3">
        <v>7.0</v>
      </c>
      <c r="E3" s="3" t="s">
        <v>332</v>
      </c>
      <c r="F3" s="25">
        <v>63.0</v>
      </c>
      <c r="G3" s="3" t="s">
        <v>18</v>
      </c>
    </row>
    <row r="4">
      <c r="A4" s="3"/>
      <c r="B4" s="3"/>
      <c r="C4" s="3"/>
    </row>
    <row r="5">
      <c r="A5" s="3"/>
      <c r="B5" s="3"/>
      <c r="C5" s="3"/>
    </row>
    <row r="6">
      <c r="F6" s="25"/>
    </row>
    <row r="7">
      <c r="F7" s="25"/>
      <c r="N7" s="5" t="s">
        <v>13</v>
      </c>
      <c r="O7" s="6">
        <f>COUNTIF(G2:G305, "=TP")</f>
        <v>1</v>
      </c>
      <c r="P7" s="6"/>
      <c r="Q7" s="7"/>
    </row>
    <row r="8">
      <c r="A8" s="15" t="s">
        <v>24</v>
      </c>
      <c r="B8" s="15"/>
      <c r="C8" s="15"/>
      <c r="D8" s="15"/>
      <c r="E8" s="12"/>
      <c r="F8" s="12"/>
      <c r="G8" s="12"/>
      <c r="H8" s="12"/>
      <c r="I8" s="12"/>
      <c r="J8" s="12"/>
      <c r="N8" s="8" t="s">
        <v>16</v>
      </c>
      <c r="O8" s="9">
        <f>COUNTIF(G2:G305, "=FP")</f>
        <v>2</v>
      </c>
      <c r="Q8" s="10"/>
    </row>
    <row r="9">
      <c r="D9" s="3">
        <v>7.0</v>
      </c>
      <c r="E9" s="3" t="s">
        <v>332</v>
      </c>
      <c r="F9" s="25">
        <v>73.0</v>
      </c>
      <c r="G9" s="3" t="s">
        <v>16</v>
      </c>
      <c r="N9" s="8" t="s">
        <v>18</v>
      </c>
      <c r="O9" s="9">
        <f>COUNTIF(G2:G305, "=FN")</f>
        <v>1</v>
      </c>
      <c r="Q9" s="10"/>
    </row>
    <row r="10">
      <c r="D10" s="3">
        <v>7.0</v>
      </c>
      <c r="E10" s="3" t="s">
        <v>332</v>
      </c>
      <c r="F10" s="25">
        <v>73.0</v>
      </c>
      <c r="G10" s="3" t="s">
        <v>16</v>
      </c>
      <c r="N10" s="8" t="s">
        <v>19</v>
      </c>
      <c r="O10" s="9">
        <f>O7 / (O7 + O8)</f>
        <v>0.3333333333</v>
      </c>
      <c r="Q10" s="10"/>
    </row>
    <row r="11">
      <c r="F11" s="25"/>
      <c r="N11" s="11" t="s">
        <v>20</v>
      </c>
      <c r="O11" s="12">
        <f>O7 / (O7 + O9)</f>
        <v>0.5</v>
      </c>
      <c r="P11" s="12"/>
      <c r="Q11" s="13"/>
    </row>
    <row r="12">
      <c r="F12" s="25"/>
    </row>
    <row r="13">
      <c r="A13" s="15" t="s">
        <v>333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>
      <c r="A14" s="3" t="s">
        <v>334</v>
      </c>
      <c r="B14" s="3" t="s">
        <v>334</v>
      </c>
      <c r="C14" s="3" t="s">
        <v>31</v>
      </c>
      <c r="D14" s="3">
        <v>6.0</v>
      </c>
      <c r="E14" s="3" t="s">
        <v>335</v>
      </c>
      <c r="F14" s="25"/>
    </row>
    <row r="15">
      <c r="A15" s="3" t="s">
        <v>334</v>
      </c>
      <c r="B15" s="3" t="s">
        <v>334</v>
      </c>
      <c r="C15" s="3" t="s">
        <v>31</v>
      </c>
      <c r="D15" s="3">
        <v>6.0</v>
      </c>
      <c r="E15" s="3" t="s">
        <v>336</v>
      </c>
      <c r="F15" s="25"/>
    </row>
    <row r="16">
      <c r="A16" s="3" t="s">
        <v>334</v>
      </c>
      <c r="B16" s="3" t="s">
        <v>334</v>
      </c>
      <c r="C16" s="3" t="s">
        <v>31</v>
      </c>
      <c r="D16" s="3">
        <v>6.0</v>
      </c>
      <c r="E16" s="3" t="s">
        <v>337</v>
      </c>
    </row>
    <row r="17">
      <c r="A17" s="3" t="s">
        <v>334</v>
      </c>
      <c r="B17" s="3" t="s">
        <v>334</v>
      </c>
      <c r="C17" s="3" t="s">
        <v>31</v>
      </c>
      <c r="D17" s="3">
        <v>6.0</v>
      </c>
      <c r="E17" s="3" t="s">
        <v>338</v>
      </c>
      <c r="F17" s="25"/>
    </row>
    <row r="18">
      <c r="A18" s="3" t="s">
        <v>334</v>
      </c>
      <c r="B18" s="3" t="s">
        <v>334</v>
      </c>
      <c r="C18" s="3" t="s">
        <v>31</v>
      </c>
      <c r="D18" s="3">
        <v>6.0</v>
      </c>
      <c r="E18" s="3" t="s">
        <v>339</v>
      </c>
      <c r="F18" s="25"/>
    </row>
    <row r="19">
      <c r="A19" s="3" t="s">
        <v>334</v>
      </c>
      <c r="B19" s="3" t="s">
        <v>334</v>
      </c>
      <c r="C19" s="3" t="s">
        <v>31</v>
      </c>
      <c r="D19" s="3">
        <v>6.0</v>
      </c>
      <c r="E19" s="3" t="s">
        <v>340</v>
      </c>
    </row>
    <row r="20">
      <c r="A20" s="3" t="s">
        <v>341</v>
      </c>
      <c r="B20" s="3" t="s">
        <v>341</v>
      </c>
      <c r="C20" s="3" t="s">
        <v>31</v>
      </c>
      <c r="D20" s="3">
        <v>7.0</v>
      </c>
      <c r="E20" s="3" t="s">
        <v>342</v>
      </c>
      <c r="F20" s="25"/>
    </row>
    <row r="21">
      <c r="A21" s="3" t="s">
        <v>341</v>
      </c>
      <c r="B21" s="3" t="s">
        <v>341</v>
      </c>
      <c r="C21" s="3" t="s">
        <v>31</v>
      </c>
      <c r="D21" s="3">
        <v>7.0</v>
      </c>
      <c r="E21" s="3" t="s">
        <v>343</v>
      </c>
      <c r="F21" s="25"/>
    </row>
    <row r="24">
      <c r="F24" s="25"/>
    </row>
    <row r="25">
      <c r="A25" s="15" t="s">
        <v>344</v>
      </c>
      <c r="B25" s="15"/>
      <c r="C25" s="15"/>
      <c r="D25" s="15"/>
      <c r="E25" s="12"/>
      <c r="F25" s="12"/>
      <c r="G25" s="12"/>
      <c r="H25" s="12"/>
      <c r="I25" s="12"/>
      <c r="J25" s="12"/>
      <c r="K25" s="12"/>
    </row>
  </sheetData>
  <conditionalFormatting sqref="G1:H3 I1:I12 G6:H12 G14:I15 G17:I18 G20:G305 H20:H109 I20:I305 J26 J110:J111 H112:H305">
    <cfRule type="cellIs" dxfId="0" priority="1" operator="equal">
      <formula>"TP"</formula>
    </cfRule>
  </conditionalFormatting>
  <conditionalFormatting sqref="G1:H3 I1:I12 G6:H12 G14:I15 G17:I18 G20:G305 H20:H109 I20:I305 J26 J110:J111 H112:H305">
    <cfRule type="cellIs" dxfId="1" priority="2" operator="equal">
      <formula>"FP"</formula>
    </cfRule>
  </conditionalFormatting>
  <conditionalFormatting sqref="G1:H3 I1:I12 G6:H12 G14:I15 G17:I18 G20:G305 H20:H109 I20:I305 J26 J110:J111 H112:H305">
    <cfRule type="cellIs" dxfId="2" priority="3" operator="equal">
      <formula>"FN"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0"/>
    <col customWidth="1" min="4" max="4" width="19.43"/>
    <col customWidth="1" min="7" max="7" width="26.43"/>
  </cols>
  <sheetData>
    <row r="1">
      <c r="A1" s="2" t="s">
        <v>3</v>
      </c>
      <c r="B1" s="2" t="s">
        <v>4</v>
      </c>
      <c r="C1" s="2" t="s">
        <v>5</v>
      </c>
      <c r="D1" s="1" t="s">
        <v>6</v>
      </c>
      <c r="E1" s="1"/>
      <c r="F1" s="1"/>
      <c r="G1" s="1" t="s">
        <v>9</v>
      </c>
    </row>
    <row r="2">
      <c r="C2" s="25"/>
      <c r="G2" s="3" t="s">
        <v>345</v>
      </c>
    </row>
    <row r="3">
      <c r="C3" s="25"/>
    </row>
    <row r="4">
      <c r="C4" s="25"/>
    </row>
    <row r="5">
      <c r="C5" s="25"/>
    </row>
    <row r="6">
      <c r="C6" s="25"/>
    </row>
    <row r="7">
      <c r="C7" s="25"/>
      <c r="I7" s="5" t="s">
        <v>13</v>
      </c>
      <c r="J7" s="6">
        <f>COUNTIF(D2:D305, "=TP")</f>
        <v>0</v>
      </c>
      <c r="K7" s="6"/>
      <c r="L7" s="7"/>
    </row>
    <row r="8">
      <c r="C8" s="25"/>
      <c r="I8" s="8" t="s">
        <v>16</v>
      </c>
      <c r="J8" s="9">
        <f>COUNTIF(D2:D305, "=FP")</f>
        <v>0</v>
      </c>
      <c r="L8" s="10"/>
    </row>
    <row r="9">
      <c r="C9" s="25"/>
      <c r="I9" s="8" t="s">
        <v>18</v>
      </c>
      <c r="J9" s="9">
        <f>COUNTIF(D2:D305, "=FN")</f>
        <v>0</v>
      </c>
      <c r="L9" s="10"/>
    </row>
    <row r="10">
      <c r="C10" s="25"/>
      <c r="I10" s="8" t="s">
        <v>19</v>
      </c>
      <c r="J10" s="9" t="str">
        <f>J7 / (J7 + J8)</f>
        <v>#DIV/0!</v>
      </c>
      <c r="L10" s="10"/>
    </row>
    <row r="11">
      <c r="C11" s="25"/>
      <c r="I11" s="11" t="s">
        <v>20</v>
      </c>
      <c r="J11" s="12" t="str">
        <f>J7 / (J7 + J9)</f>
        <v>#DIV/0!</v>
      </c>
      <c r="K11" s="12"/>
      <c r="L11" s="13"/>
    </row>
    <row r="12">
      <c r="C12" s="25"/>
    </row>
    <row r="13">
      <c r="C13" s="25"/>
    </row>
    <row r="14">
      <c r="C14" s="25"/>
    </row>
    <row r="15">
      <c r="C15" s="25"/>
    </row>
    <row r="16">
      <c r="C16" s="25"/>
    </row>
    <row r="17">
      <c r="C17" s="25"/>
    </row>
    <row r="18">
      <c r="C18" s="25"/>
    </row>
    <row r="19">
      <c r="C19" s="25"/>
    </row>
    <row r="20">
      <c r="C20" s="25"/>
    </row>
    <row r="21">
      <c r="C21" s="25"/>
    </row>
    <row r="24">
      <c r="C24" s="25"/>
    </row>
    <row r="25">
      <c r="C25" s="26"/>
    </row>
  </sheetData>
  <conditionalFormatting sqref="D1:D305 E1:E109 F1:F305 G26 G110:G111 E112:E305">
    <cfRule type="cellIs" dxfId="0" priority="1" operator="equal">
      <formula>"TP"</formula>
    </cfRule>
  </conditionalFormatting>
  <conditionalFormatting sqref="D1:D305 E1:E109 F1:F305 G26 G110:G111 E112:E305">
    <cfRule type="cellIs" dxfId="1" priority="2" operator="equal">
      <formula>"FP"</formula>
    </cfRule>
  </conditionalFormatting>
  <conditionalFormatting sqref="D1:D305 E1:E109 F1:F305 G26 G110:G111 E112:E305">
    <cfRule type="cellIs" dxfId="2" priority="3" operator="equal">
      <formula>"FN"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31.0"/>
    <col customWidth="1" min="7" max="7" width="19.43"/>
    <col customWidth="1" min="10" max="10" width="26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/>
      <c r="I1" s="1"/>
      <c r="J1" s="1" t="s">
        <v>9</v>
      </c>
    </row>
    <row r="2">
      <c r="A2" s="3" t="s">
        <v>10</v>
      </c>
      <c r="B2" s="3" t="s">
        <v>10</v>
      </c>
      <c r="C2" s="3" t="s">
        <v>10</v>
      </c>
      <c r="D2" s="3">
        <v>6.0</v>
      </c>
      <c r="E2" s="3" t="s">
        <v>346</v>
      </c>
      <c r="F2" s="25">
        <v>296.0</v>
      </c>
      <c r="G2" s="3" t="s">
        <v>13</v>
      </c>
    </row>
    <row r="3">
      <c r="A3" s="3" t="s">
        <v>11</v>
      </c>
      <c r="B3" s="3" t="s">
        <v>10</v>
      </c>
      <c r="C3" s="3" t="s">
        <v>10</v>
      </c>
      <c r="D3" s="3">
        <v>6.0</v>
      </c>
      <c r="E3" s="3" t="s">
        <v>347</v>
      </c>
      <c r="F3" s="25">
        <v>377.0</v>
      </c>
      <c r="G3" s="3" t="s">
        <v>13</v>
      </c>
      <c r="J3" s="3" t="s">
        <v>348</v>
      </c>
    </row>
    <row r="4">
      <c r="A4" s="3" t="s">
        <v>11</v>
      </c>
      <c r="B4" s="3" t="s">
        <v>10</v>
      </c>
      <c r="C4" s="3" t="s">
        <v>10</v>
      </c>
      <c r="D4" s="3">
        <v>6.0</v>
      </c>
      <c r="E4" s="3" t="s">
        <v>347</v>
      </c>
      <c r="F4" s="25">
        <v>379.0</v>
      </c>
      <c r="G4" s="3" t="s">
        <v>13</v>
      </c>
    </row>
    <row r="5">
      <c r="A5" s="3" t="s">
        <v>10</v>
      </c>
      <c r="B5" s="3" t="s">
        <v>10</v>
      </c>
      <c r="C5" s="3" t="s">
        <v>10</v>
      </c>
      <c r="D5" s="3">
        <v>6.0</v>
      </c>
      <c r="E5" s="3" t="s">
        <v>349</v>
      </c>
      <c r="F5" s="25">
        <v>333.0</v>
      </c>
      <c r="G5" s="3" t="s">
        <v>13</v>
      </c>
    </row>
    <row r="6">
      <c r="A6" s="3" t="s">
        <v>10</v>
      </c>
      <c r="B6" s="3" t="s">
        <v>10</v>
      </c>
      <c r="C6" s="3" t="s">
        <v>10</v>
      </c>
      <c r="D6" s="3">
        <v>6.0</v>
      </c>
      <c r="E6" s="3" t="s">
        <v>350</v>
      </c>
      <c r="F6" s="25">
        <v>182.0</v>
      </c>
      <c r="G6" s="3" t="s">
        <v>13</v>
      </c>
    </row>
    <row r="7">
      <c r="A7" s="3" t="s">
        <v>10</v>
      </c>
      <c r="B7" s="3" t="s">
        <v>10</v>
      </c>
      <c r="C7" s="3" t="s">
        <v>10</v>
      </c>
      <c r="D7" s="3">
        <v>6.0</v>
      </c>
      <c r="E7" s="3" t="s">
        <v>350</v>
      </c>
      <c r="F7" s="25">
        <v>184.0</v>
      </c>
      <c r="G7" s="3" t="s">
        <v>13</v>
      </c>
      <c r="L7" s="5" t="s">
        <v>13</v>
      </c>
      <c r="M7" s="6">
        <f>COUNTIF(G2:G305, "=TP")</f>
        <v>61</v>
      </c>
      <c r="N7" s="6"/>
      <c r="O7" s="7"/>
    </row>
    <row r="8">
      <c r="A8" s="3" t="s">
        <v>10</v>
      </c>
      <c r="B8" s="3" t="s">
        <v>10</v>
      </c>
      <c r="C8" s="3" t="s">
        <v>10</v>
      </c>
      <c r="D8" s="3">
        <v>6.0</v>
      </c>
      <c r="E8" s="3" t="s">
        <v>351</v>
      </c>
      <c r="F8" s="25">
        <v>70.0</v>
      </c>
      <c r="G8" s="3" t="s">
        <v>13</v>
      </c>
      <c r="L8" s="8" t="s">
        <v>16</v>
      </c>
      <c r="M8" s="9">
        <f>COUNTIF(G2:G305, "=FP")</f>
        <v>0</v>
      </c>
      <c r="O8" s="10"/>
    </row>
    <row r="9">
      <c r="A9" s="3" t="s">
        <v>10</v>
      </c>
      <c r="B9" s="3" t="s">
        <v>10</v>
      </c>
      <c r="C9" s="3" t="s">
        <v>10</v>
      </c>
      <c r="D9" s="3">
        <v>6.0</v>
      </c>
      <c r="E9" s="3" t="s">
        <v>352</v>
      </c>
      <c r="F9" s="25">
        <v>93.0</v>
      </c>
      <c r="G9" s="3" t="s">
        <v>13</v>
      </c>
      <c r="L9" s="8" t="s">
        <v>18</v>
      </c>
      <c r="M9" s="9">
        <f>COUNTIF(G2:G305, "=FN")</f>
        <v>0</v>
      </c>
      <c r="O9" s="10"/>
    </row>
    <row r="10">
      <c r="A10" s="3" t="s">
        <v>10</v>
      </c>
      <c r="B10" s="3" t="s">
        <v>10</v>
      </c>
      <c r="C10" s="3" t="s">
        <v>10</v>
      </c>
      <c r="D10" s="3">
        <v>6.0</v>
      </c>
      <c r="E10" s="3" t="s">
        <v>353</v>
      </c>
      <c r="F10" s="25">
        <v>107.0</v>
      </c>
      <c r="G10" s="3" t="s">
        <v>13</v>
      </c>
      <c r="L10" s="8" t="s">
        <v>19</v>
      </c>
      <c r="M10" s="9">
        <f>M7 / (M7 + M8)</f>
        <v>1</v>
      </c>
      <c r="O10" s="10"/>
    </row>
    <row r="11">
      <c r="A11" s="3" t="s">
        <v>10</v>
      </c>
      <c r="B11" s="3" t="s">
        <v>10</v>
      </c>
      <c r="C11" s="3" t="s">
        <v>10</v>
      </c>
      <c r="D11" s="3">
        <v>6.0</v>
      </c>
      <c r="E11" s="3" t="s">
        <v>353</v>
      </c>
      <c r="F11" s="25">
        <v>136.0</v>
      </c>
      <c r="G11" s="3" t="s">
        <v>13</v>
      </c>
      <c r="L11" s="11" t="s">
        <v>20</v>
      </c>
      <c r="M11" s="12">
        <f>M7 / (M7 + M9)</f>
        <v>1</v>
      </c>
      <c r="N11" s="12"/>
      <c r="O11" s="13"/>
    </row>
    <row r="12">
      <c r="A12" s="3" t="s">
        <v>10</v>
      </c>
      <c r="B12" s="3" t="s">
        <v>10</v>
      </c>
      <c r="C12" s="3" t="s">
        <v>10</v>
      </c>
      <c r="D12" s="3">
        <v>6.0</v>
      </c>
      <c r="E12" s="3" t="s">
        <v>354</v>
      </c>
      <c r="F12" s="25">
        <v>202.0</v>
      </c>
      <c r="G12" s="3" t="s">
        <v>13</v>
      </c>
    </row>
    <row r="13">
      <c r="A13" s="3" t="s">
        <v>10</v>
      </c>
      <c r="B13" s="3" t="s">
        <v>10</v>
      </c>
      <c r="C13" s="3" t="s">
        <v>10</v>
      </c>
      <c r="D13" s="3">
        <v>6.0</v>
      </c>
      <c r="E13" s="3" t="s">
        <v>355</v>
      </c>
      <c r="F13" s="25">
        <v>94.0</v>
      </c>
      <c r="G13" s="3" t="s">
        <v>13</v>
      </c>
    </row>
    <row r="14">
      <c r="A14" s="3" t="s">
        <v>10</v>
      </c>
      <c r="B14" s="3" t="s">
        <v>10</v>
      </c>
      <c r="C14" s="3" t="s">
        <v>10</v>
      </c>
      <c r="D14" s="3">
        <v>6.0</v>
      </c>
      <c r="E14" s="3" t="s">
        <v>355</v>
      </c>
      <c r="F14" s="25">
        <v>114.0</v>
      </c>
      <c r="G14" s="3" t="s">
        <v>13</v>
      </c>
    </row>
    <row r="15">
      <c r="A15" s="3" t="s">
        <v>10</v>
      </c>
      <c r="B15" s="3" t="s">
        <v>10</v>
      </c>
      <c r="C15" s="3" t="s">
        <v>10</v>
      </c>
      <c r="D15" s="3">
        <v>6.0</v>
      </c>
      <c r="E15" s="3" t="s">
        <v>355</v>
      </c>
      <c r="F15" s="25">
        <v>120.0</v>
      </c>
      <c r="G15" s="3" t="s">
        <v>13</v>
      </c>
    </row>
    <row r="16">
      <c r="A16" s="3" t="s">
        <v>10</v>
      </c>
      <c r="B16" s="3" t="s">
        <v>10</v>
      </c>
      <c r="C16" s="3" t="s">
        <v>10</v>
      </c>
      <c r="D16" s="3">
        <v>6.0</v>
      </c>
      <c r="E16" s="3" t="s">
        <v>356</v>
      </c>
      <c r="F16" s="25">
        <v>85.0</v>
      </c>
      <c r="G16" s="3" t="s">
        <v>13</v>
      </c>
    </row>
    <row r="17">
      <c r="A17" s="3" t="s">
        <v>10</v>
      </c>
      <c r="B17" s="3" t="s">
        <v>10</v>
      </c>
      <c r="C17" s="3" t="s">
        <v>10</v>
      </c>
      <c r="D17" s="3">
        <v>6.0</v>
      </c>
      <c r="E17" s="3" t="s">
        <v>356</v>
      </c>
      <c r="F17" s="25">
        <v>92.0</v>
      </c>
      <c r="G17" s="3" t="s">
        <v>13</v>
      </c>
    </row>
    <row r="18">
      <c r="A18" s="3" t="s">
        <v>11</v>
      </c>
      <c r="B18" s="3" t="s">
        <v>10</v>
      </c>
      <c r="C18" s="3" t="s">
        <v>10</v>
      </c>
      <c r="D18" s="3">
        <v>6.0</v>
      </c>
      <c r="E18" s="3" t="s">
        <v>357</v>
      </c>
      <c r="F18" s="25">
        <v>61.0</v>
      </c>
      <c r="G18" s="3" t="s">
        <v>13</v>
      </c>
    </row>
    <row r="19">
      <c r="A19" s="3" t="s">
        <v>11</v>
      </c>
      <c r="B19" s="3" t="s">
        <v>10</v>
      </c>
      <c r="C19" s="3" t="s">
        <v>10</v>
      </c>
      <c r="D19" s="3">
        <v>6.0</v>
      </c>
      <c r="E19" s="3" t="s">
        <v>357</v>
      </c>
      <c r="F19" s="25">
        <v>61.0</v>
      </c>
      <c r="G19" s="3" t="s">
        <v>13</v>
      </c>
    </row>
    <row r="20">
      <c r="A20" s="3" t="s">
        <v>10</v>
      </c>
      <c r="B20" s="3" t="s">
        <v>10</v>
      </c>
      <c r="C20" s="3" t="s">
        <v>10</v>
      </c>
      <c r="D20" s="3">
        <v>6.0</v>
      </c>
      <c r="E20" s="3" t="s">
        <v>358</v>
      </c>
      <c r="F20" s="25">
        <v>87.0</v>
      </c>
      <c r="G20" s="3" t="s">
        <v>13</v>
      </c>
    </row>
    <row r="21">
      <c r="A21" s="3" t="s">
        <v>10</v>
      </c>
      <c r="B21" s="3" t="s">
        <v>10</v>
      </c>
      <c r="C21" s="3" t="s">
        <v>10</v>
      </c>
      <c r="D21" s="3">
        <v>6.0</v>
      </c>
      <c r="E21" s="3" t="s">
        <v>358</v>
      </c>
      <c r="F21" s="25">
        <v>94.0</v>
      </c>
      <c r="G21" s="3" t="s">
        <v>13</v>
      </c>
    </row>
    <row r="22">
      <c r="A22" s="3" t="s">
        <v>10</v>
      </c>
      <c r="B22" s="3" t="s">
        <v>10</v>
      </c>
      <c r="C22" s="3" t="s">
        <v>10</v>
      </c>
      <c r="D22" s="3">
        <v>6.0</v>
      </c>
      <c r="E22" s="3" t="s">
        <v>359</v>
      </c>
      <c r="F22" s="3">
        <v>57.0</v>
      </c>
      <c r="G22" s="3" t="s">
        <v>13</v>
      </c>
    </row>
    <row r="23">
      <c r="A23" s="3" t="s">
        <v>10</v>
      </c>
      <c r="B23" s="3" t="s">
        <v>10</v>
      </c>
      <c r="C23" s="3" t="s">
        <v>10</v>
      </c>
      <c r="D23" s="3">
        <v>6.0</v>
      </c>
      <c r="E23" s="3" t="s">
        <v>359</v>
      </c>
      <c r="F23" s="3">
        <v>57.0</v>
      </c>
      <c r="G23" s="3" t="s">
        <v>13</v>
      </c>
    </row>
    <row r="24">
      <c r="A24" s="3" t="s">
        <v>10</v>
      </c>
      <c r="B24" s="3" t="s">
        <v>10</v>
      </c>
      <c r="C24" s="3" t="s">
        <v>10</v>
      </c>
      <c r="D24" s="3">
        <v>6.0</v>
      </c>
      <c r="E24" s="3" t="s">
        <v>359</v>
      </c>
      <c r="F24" s="25">
        <v>245.0</v>
      </c>
      <c r="G24" s="3" t="s">
        <v>13</v>
      </c>
    </row>
    <row r="25">
      <c r="A25" s="3" t="s">
        <v>10</v>
      </c>
      <c r="B25" s="3" t="s">
        <v>10</v>
      </c>
      <c r="C25" s="3" t="s">
        <v>10</v>
      </c>
      <c r="D25" s="3">
        <v>6.0</v>
      </c>
      <c r="E25" s="3" t="s">
        <v>359</v>
      </c>
      <c r="F25" s="26">
        <v>245.0</v>
      </c>
      <c r="G25" s="3" t="s">
        <v>13</v>
      </c>
    </row>
    <row r="26">
      <c r="A26" s="3" t="s">
        <v>10</v>
      </c>
      <c r="B26" s="3" t="s">
        <v>10</v>
      </c>
      <c r="C26" s="3" t="s">
        <v>10</v>
      </c>
      <c r="D26" s="3">
        <v>7.0</v>
      </c>
      <c r="E26" s="3" t="s">
        <v>360</v>
      </c>
      <c r="F26" s="3">
        <v>252.0</v>
      </c>
      <c r="G26" s="3" t="s">
        <v>13</v>
      </c>
      <c r="J26" s="3" t="s">
        <v>361</v>
      </c>
    </row>
    <row r="27">
      <c r="A27" s="3" t="s">
        <v>10</v>
      </c>
      <c r="B27" s="3" t="s">
        <v>10</v>
      </c>
      <c r="C27" s="3" t="s">
        <v>10</v>
      </c>
      <c r="D27" s="3">
        <v>7.0</v>
      </c>
      <c r="E27" s="3" t="s">
        <v>360</v>
      </c>
      <c r="F27" s="3">
        <v>252.0</v>
      </c>
      <c r="G27" s="3" t="s">
        <v>13</v>
      </c>
    </row>
    <row r="28">
      <c r="A28" s="3" t="s">
        <v>10</v>
      </c>
      <c r="B28" s="3" t="s">
        <v>10</v>
      </c>
      <c r="C28" s="3" t="s">
        <v>10</v>
      </c>
      <c r="D28" s="3">
        <v>7.0</v>
      </c>
      <c r="E28" s="3" t="s">
        <v>360</v>
      </c>
      <c r="F28" s="3">
        <v>256.0</v>
      </c>
      <c r="G28" s="3" t="s">
        <v>13</v>
      </c>
    </row>
    <row r="29">
      <c r="A29" s="3" t="s">
        <v>10</v>
      </c>
      <c r="B29" s="3" t="s">
        <v>10</v>
      </c>
      <c r="C29" s="3" t="s">
        <v>10</v>
      </c>
      <c r="D29" s="3">
        <v>7.0</v>
      </c>
      <c r="E29" s="3" t="s">
        <v>360</v>
      </c>
      <c r="F29" s="3">
        <v>256.0</v>
      </c>
      <c r="G29" s="3" t="s">
        <v>13</v>
      </c>
    </row>
    <row r="30">
      <c r="A30" s="3" t="s">
        <v>10</v>
      </c>
      <c r="B30" s="3" t="s">
        <v>10</v>
      </c>
      <c r="C30" s="3" t="s">
        <v>10</v>
      </c>
      <c r="D30" s="3">
        <v>7.0</v>
      </c>
      <c r="E30" s="3" t="s">
        <v>362</v>
      </c>
      <c r="F30" s="3">
        <v>56.0</v>
      </c>
      <c r="G30" s="3" t="s">
        <v>13</v>
      </c>
    </row>
    <row r="31">
      <c r="A31" s="3" t="s">
        <v>10</v>
      </c>
      <c r="B31" s="3" t="s">
        <v>10</v>
      </c>
      <c r="C31" s="3" t="s">
        <v>10</v>
      </c>
      <c r="D31" s="3">
        <v>7.0</v>
      </c>
      <c r="E31" s="3" t="s">
        <v>362</v>
      </c>
      <c r="F31" s="3">
        <v>56.0</v>
      </c>
      <c r="G31" s="3" t="s">
        <v>13</v>
      </c>
    </row>
    <row r="32">
      <c r="A32" s="3" t="s">
        <v>10</v>
      </c>
      <c r="B32" s="3" t="s">
        <v>10</v>
      </c>
      <c r="C32" s="3" t="s">
        <v>10</v>
      </c>
      <c r="D32" s="3">
        <v>7.0</v>
      </c>
      <c r="E32" s="3" t="s">
        <v>363</v>
      </c>
      <c r="F32" s="3">
        <v>56.0</v>
      </c>
      <c r="G32" s="3" t="s">
        <v>13</v>
      </c>
    </row>
    <row r="33">
      <c r="A33" s="3" t="s">
        <v>10</v>
      </c>
      <c r="B33" s="3" t="s">
        <v>10</v>
      </c>
      <c r="C33" s="3" t="s">
        <v>10</v>
      </c>
      <c r="D33" s="3">
        <v>7.0</v>
      </c>
      <c r="E33" s="3" t="s">
        <v>363</v>
      </c>
      <c r="F33" s="3">
        <v>56.0</v>
      </c>
      <c r="G33" s="3" t="s">
        <v>13</v>
      </c>
    </row>
    <row r="34">
      <c r="A34" s="3" t="s">
        <v>10</v>
      </c>
      <c r="B34" s="3" t="s">
        <v>10</v>
      </c>
      <c r="C34" s="3" t="s">
        <v>10</v>
      </c>
      <c r="D34" s="3">
        <v>7.0</v>
      </c>
      <c r="E34" s="3" t="s">
        <v>364</v>
      </c>
      <c r="F34" s="3">
        <v>142.0</v>
      </c>
      <c r="G34" s="3" t="s">
        <v>13</v>
      </c>
      <c r="J34" s="3" t="s">
        <v>365</v>
      </c>
    </row>
    <row r="35">
      <c r="A35" s="3" t="s">
        <v>10</v>
      </c>
      <c r="B35" s="3" t="s">
        <v>10</v>
      </c>
      <c r="C35" s="3" t="s">
        <v>10</v>
      </c>
      <c r="D35" s="3">
        <v>7.0</v>
      </c>
      <c r="E35" s="3" t="s">
        <v>364</v>
      </c>
      <c r="F35" s="3">
        <v>144.0</v>
      </c>
      <c r="G35" s="3" t="s">
        <v>13</v>
      </c>
      <c r="J35" s="3" t="s">
        <v>365</v>
      </c>
    </row>
    <row r="36">
      <c r="A36" s="3" t="s">
        <v>10</v>
      </c>
      <c r="B36" s="3" t="s">
        <v>10</v>
      </c>
      <c r="C36" s="3" t="s">
        <v>10</v>
      </c>
      <c r="D36" s="3">
        <v>7.0</v>
      </c>
      <c r="E36" s="3" t="s">
        <v>364</v>
      </c>
      <c r="F36" s="3">
        <v>227.0</v>
      </c>
      <c r="G36" s="3" t="s">
        <v>13</v>
      </c>
      <c r="J36" s="3" t="s">
        <v>365</v>
      </c>
    </row>
    <row r="37">
      <c r="A37" s="3" t="s">
        <v>10</v>
      </c>
      <c r="B37" s="3" t="s">
        <v>10</v>
      </c>
      <c r="C37" s="3" t="s">
        <v>10</v>
      </c>
      <c r="D37" s="3">
        <v>7.0</v>
      </c>
      <c r="E37" s="3" t="s">
        <v>364</v>
      </c>
      <c r="F37" s="3">
        <v>252.0</v>
      </c>
      <c r="G37" s="3" t="s">
        <v>13</v>
      </c>
      <c r="J37" s="3" t="s">
        <v>365</v>
      </c>
    </row>
    <row r="38">
      <c r="A38" s="3" t="s">
        <v>10</v>
      </c>
      <c r="B38" s="3" t="s">
        <v>10</v>
      </c>
      <c r="C38" s="3" t="s">
        <v>10</v>
      </c>
      <c r="D38" s="3">
        <v>7.0</v>
      </c>
      <c r="E38" s="3" t="s">
        <v>364</v>
      </c>
      <c r="F38" s="3">
        <v>252.0</v>
      </c>
      <c r="G38" s="3" t="s">
        <v>13</v>
      </c>
      <c r="J38" s="3" t="s">
        <v>365</v>
      </c>
    </row>
    <row r="39">
      <c r="A39" s="3" t="s">
        <v>10</v>
      </c>
      <c r="B39" s="3" t="s">
        <v>10</v>
      </c>
      <c r="C39" s="3" t="s">
        <v>10</v>
      </c>
      <c r="D39" s="3">
        <v>7.0</v>
      </c>
      <c r="E39" s="3" t="s">
        <v>366</v>
      </c>
      <c r="F39" s="3">
        <v>184.0</v>
      </c>
      <c r="G39" s="3" t="s">
        <v>13</v>
      </c>
    </row>
    <row r="40">
      <c r="A40" s="3" t="s">
        <v>10</v>
      </c>
      <c r="B40" s="3" t="s">
        <v>10</v>
      </c>
      <c r="C40" s="3" t="s">
        <v>10</v>
      </c>
      <c r="D40" s="3">
        <v>7.0</v>
      </c>
      <c r="E40" s="3" t="s">
        <v>366</v>
      </c>
      <c r="F40" s="3">
        <v>184.0</v>
      </c>
      <c r="G40" s="3" t="s">
        <v>13</v>
      </c>
    </row>
    <row r="41">
      <c r="A41" s="3" t="s">
        <v>10</v>
      </c>
      <c r="B41" s="3" t="s">
        <v>10</v>
      </c>
      <c r="C41" s="3" t="s">
        <v>10</v>
      </c>
      <c r="D41" s="3">
        <v>7.0</v>
      </c>
      <c r="E41" s="3" t="s">
        <v>346</v>
      </c>
      <c r="F41" s="3">
        <v>268.0</v>
      </c>
      <c r="G41" s="3" t="s">
        <v>13</v>
      </c>
      <c r="J41" s="3" t="s">
        <v>365</v>
      </c>
    </row>
    <row r="42">
      <c r="A42" s="3" t="s">
        <v>10</v>
      </c>
      <c r="B42" s="3" t="s">
        <v>10</v>
      </c>
      <c r="C42" s="3" t="s">
        <v>10</v>
      </c>
      <c r="D42" s="3">
        <v>7.0</v>
      </c>
      <c r="E42" s="3" t="s">
        <v>346</v>
      </c>
      <c r="F42" s="3">
        <v>268.0</v>
      </c>
      <c r="G42" s="3" t="s">
        <v>13</v>
      </c>
      <c r="J42" s="3" t="s">
        <v>365</v>
      </c>
    </row>
    <row r="43">
      <c r="A43" s="3" t="s">
        <v>10</v>
      </c>
      <c r="B43" s="3" t="s">
        <v>10</v>
      </c>
      <c r="C43" s="3" t="s">
        <v>10</v>
      </c>
      <c r="D43" s="3">
        <v>7.0</v>
      </c>
      <c r="E43" s="3" t="s">
        <v>346</v>
      </c>
      <c r="F43" s="3">
        <v>278.0</v>
      </c>
      <c r="G43" s="3" t="s">
        <v>13</v>
      </c>
      <c r="J43" s="3" t="s">
        <v>365</v>
      </c>
    </row>
    <row r="44">
      <c r="A44" s="3" t="s">
        <v>10</v>
      </c>
      <c r="B44" s="3" t="s">
        <v>10</v>
      </c>
      <c r="C44" s="3" t="s">
        <v>10</v>
      </c>
      <c r="D44" s="3">
        <v>7.0</v>
      </c>
      <c r="E44" s="3" t="s">
        <v>346</v>
      </c>
      <c r="F44" s="3">
        <v>278.0</v>
      </c>
      <c r="G44" s="3" t="s">
        <v>13</v>
      </c>
      <c r="J44" s="3" t="s">
        <v>365</v>
      </c>
    </row>
    <row r="45">
      <c r="A45" s="3" t="s">
        <v>10</v>
      </c>
      <c r="B45" s="3" t="s">
        <v>10</v>
      </c>
      <c r="C45" s="3" t="s">
        <v>10</v>
      </c>
      <c r="D45" s="3">
        <v>7.0</v>
      </c>
      <c r="E45" s="3" t="s">
        <v>367</v>
      </c>
      <c r="F45" s="3">
        <v>54.0</v>
      </c>
      <c r="G45" s="3" t="s">
        <v>13</v>
      </c>
    </row>
    <row r="46">
      <c r="A46" s="3" t="s">
        <v>10</v>
      </c>
      <c r="B46" s="3" t="s">
        <v>10</v>
      </c>
      <c r="C46" s="3" t="s">
        <v>10</v>
      </c>
      <c r="D46" s="3">
        <v>7.0</v>
      </c>
      <c r="E46" s="3" t="s">
        <v>367</v>
      </c>
      <c r="F46" s="3">
        <v>54.0</v>
      </c>
      <c r="G46" s="3" t="s">
        <v>13</v>
      </c>
    </row>
    <row r="47">
      <c r="A47" s="3" t="s">
        <v>10</v>
      </c>
      <c r="B47" s="3" t="s">
        <v>10</v>
      </c>
      <c r="C47" s="3" t="s">
        <v>10</v>
      </c>
      <c r="D47" s="3">
        <v>7.0</v>
      </c>
      <c r="E47" s="3" t="s">
        <v>368</v>
      </c>
      <c r="F47" s="3">
        <v>54.0</v>
      </c>
      <c r="G47" s="3" t="s">
        <v>13</v>
      </c>
    </row>
    <row r="48">
      <c r="A48" s="3" t="s">
        <v>10</v>
      </c>
      <c r="B48" s="3" t="s">
        <v>10</v>
      </c>
      <c r="C48" s="3" t="s">
        <v>10</v>
      </c>
      <c r="D48" s="3">
        <v>7.0</v>
      </c>
      <c r="E48" s="3" t="s">
        <v>368</v>
      </c>
      <c r="F48" s="3">
        <v>54.0</v>
      </c>
      <c r="G48" s="3" t="s">
        <v>13</v>
      </c>
    </row>
    <row r="49">
      <c r="A49" s="3" t="s">
        <v>10</v>
      </c>
      <c r="B49" s="3" t="s">
        <v>10</v>
      </c>
      <c r="C49" s="3" t="s">
        <v>10</v>
      </c>
      <c r="D49" s="3">
        <v>7.0</v>
      </c>
      <c r="E49" s="3" t="s">
        <v>347</v>
      </c>
      <c r="F49" s="3">
        <v>137.0</v>
      </c>
      <c r="G49" s="3" t="s">
        <v>13</v>
      </c>
    </row>
    <row r="50">
      <c r="A50" s="3" t="s">
        <v>10</v>
      </c>
      <c r="B50" s="3" t="s">
        <v>10</v>
      </c>
      <c r="C50" s="3" t="s">
        <v>10</v>
      </c>
      <c r="D50" s="3">
        <v>7.0</v>
      </c>
      <c r="E50" s="3" t="s">
        <v>347</v>
      </c>
      <c r="F50" s="3">
        <v>137.0</v>
      </c>
      <c r="G50" s="3" t="s">
        <v>13</v>
      </c>
      <c r="J50" s="3" t="s">
        <v>369</v>
      </c>
    </row>
    <row r="51">
      <c r="A51" s="3" t="s">
        <v>10</v>
      </c>
      <c r="B51" s="3" t="s">
        <v>10</v>
      </c>
      <c r="C51" s="3" t="s">
        <v>10</v>
      </c>
      <c r="D51" s="3">
        <v>7.0</v>
      </c>
      <c r="E51" s="3" t="s">
        <v>347</v>
      </c>
      <c r="F51" s="3">
        <v>137.0</v>
      </c>
      <c r="G51" s="3" t="s">
        <v>13</v>
      </c>
    </row>
    <row r="52">
      <c r="A52" s="3" t="s">
        <v>10</v>
      </c>
      <c r="B52" s="3" t="s">
        <v>10</v>
      </c>
      <c r="C52" s="3" t="s">
        <v>10</v>
      </c>
      <c r="D52" s="3">
        <v>7.0</v>
      </c>
      <c r="E52" s="3" t="s">
        <v>347</v>
      </c>
      <c r="F52" s="3">
        <v>137.0</v>
      </c>
      <c r="G52" s="3" t="s">
        <v>13</v>
      </c>
    </row>
    <row r="53">
      <c r="A53" s="3" t="s">
        <v>10</v>
      </c>
      <c r="B53" s="3" t="s">
        <v>10</v>
      </c>
      <c r="C53" s="3" t="s">
        <v>10</v>
      </c>
      <c r="D53" s="3">
        <v>7.0</v>
      </c>
      <c r="E53" s="3" t="s">
        <v>349</v>
      </c>
      <c r="F53" s="3">
        <v>101.0</v>
      </c>
      <c r="G53" s="3" t="s">
        <v>13</v>
      </c>
      <c r="J53" s="3" t="s">
        <v>369</v>
      </c>
    </row>
    <row r="54">
      <c r="A54" s="3" t="s">
        <v>10</v>
      </c>
      <c r="B54" s="3" t="s">
        <v>10</v>
      </c>
      <c r="C54" s="3" t="s">
        <v>10</v>
      </c>
      <c r="D54" s="3">
        <v>7.0</v>
      </c>
      <c r="E54" s="3" t="s">
        <v>349</v>
      </c>
      <c r="F54" s="3">
        <v>101.0</v>
      </c>
      <c r="G54" s="3" t="s">
        <v>13</v>
      </c>
      <c r="J54" s="3" t="s">
        <v>369</v>
      </c>
    </row>
    <row r="55">
      <c r="A55" s="3" t="s">
        <v>10</v>
      </c>
      <c r="B55" s="3" t="s">
        <v>10</v>
      </c>
      <c r="C55" s="3" t="s">
        <v>10</v>
      </c>
      <c r="D55" s="3">
        <v>7.0</v>
      </c>
      <c r="E55" s="3" t="s">
        <v>349</v>
      </c>
      <c r="F55" s="3">
        <v>101.0</v>
      </c>
      <c r="G55" s="3" t="s">
        <v>13</v>
      </c>
    </row>
    <row r="56">
      <c r="A56" s="3" t="s">
        <v>10</v>
      </c>
      <c r="B56" s="3" t="s">
        <v>10</v>
      </c>
      <c r="C56" s="3" t="s">
        <v>10</v>
      </c>
      <c r="D56" s="3">
        <v>7.0</v>
      </c>
      <c r="E56" s="3" t="s">
        <v>349</v>
      </c>
      <c r="F56" s="3">
        <v>101.0</v>
      </c>
      <c r="G56" s="3" t="s">
        <v>13</v>
      </c>
    </row>
    <row r="57">
      <c r="A57" s="3" t="s">
        <v>10</v>
      </c>
      <c r="B57" s="3" t="s">
        <v>10</v>
      </c>
      <c r="C57" s="3" t="s">
        <v>10</v>
      </c>
      <c r="D57" s="3">
        <v>7.0</v>
      </c>
      <c r="E57" s="3" t="s">
        <v>370</v>
      </c>
      <c r="F57" s="3">
        <v>77.0</v>
      </c>
      <c r="G57" s="3" t="s">
        <v>13</v>
      </c>
    </row>
    <row r="58">
      <c r="A58" s="3" t="s">
        <v>10</v>
      </c>
      <c r="B58" s="3" t="s">
        <v>10</v>
      </c>
      <c r="C58" s="3" t="s">
        <v>10</v>
      </c>
      <c r="D58" s="3">
        <v>7.0</v>
      </c>
      <c r="E58" s="3" t="s">
        <v>370</v>
      </c>
      <c r="F58" s="3">
        <v>81.0</v>
      </c>
      <c r="G58" s="3" t="s">
        <v>13</v>
      </c>
    </row>
    <row r="59">
      <c r="A59" s="3" t="s">
        <v>10</v>
      </c>
      <c r="B59" s="3" t="s">
        <v>10</v>
      </c>
      <c r="C59" s="3" t="s">
        <v>10</v>
      </c>
      <c r="D59" s="3">
        <v>7.0</v>
      </c>
      <c r="E59" s="3" t="s">
        <v>371</v>
      </c>
      <c r="F59" s="3">
        <v>62.0</v>
      </c>
      <c r="G59" s="3" t="s">
        <v>13</v>
      </c>
    </row>
    <row r="60">
      <c r="A60" s="3" t="s">
        <v>10</v>
      </c>
      <c r="B60" s="3" t="s">
        <v>10</v>
      </c>
      <c r="C60" s="3" t="s">
        <v>10</v>
      </c>
      <c r="D60" s="3">
        <v>7.0</v>
      </c>
      <c r="E60" s="3" t="s">
        <v>371</v>
      </c>
      <c r="F60" s="3">
        <v>75.0</v>
      </c>
      <c r="G60" s="3" t="s">
        <v>13</v>
      </c>
    </row>
    <row r="61">
      <c r="A61" s="3" t="s">
        <v>10</v>
      </c>
      <c r="B61" s="3" t="s">
        <v>10</v>
      </c>
      <c r="C61" s="3" t="s">
        <v>10</v>
      </c>
      <c r="D61" s="3">
        <v>7.0</v>
      </c>
      <c r="E61" s="3" t="s">
        <v>371</v>
      </c>
      <c r="F61" s="3">
        <v>88.0</v>
      </c>
      <c r="G61" s="3" t="s">
        <v>13</v>
      </c>
    </row>
    <row r="62">
      <c r="A62" s="3" t="s">
        <v>10</v>
      </c>
      <c r="B62" s="3" t="s">
        <v>10</v>
      </c>
      <c r="C62" s="3" t="s">
        <v>10</v>
      </c>
      <c r="D62" s="3">
        <v>7.0</v>
      </c>
      <c r="E62" s="3" t="s">
        <v>372</v>
      </c>
      <c r="F62" s="3">
        <v>55.0</v>
      </c>
      <c r="G62" s="3" t="s">
        <v>13</v>
      </c>
    </row>
    <row r="65">
      <c r="A65" s="15" t="s">
        <v>24</v>
      </c>
      <c r="B65" s="15"/>
      <c r="C65" s="15"/>
      <c r="D65" s="15"/>
      <c r="E65" s="12"/>
      <c r="F65" s="12"/>
      <c r="G65" s="12"/>
      <c r="H65" s="12"/>
      <c r="I65" s="12"/>
      <c r="J65" s="12"/>
    </row>
    <row r="68">
      <c r="A68" s="15" t="s">
        <v>27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</row>
    <row r="69">
      <c r="A69" s="3" t="s">
        <v>373</v>
      </c>
      <c r="B69" s="3" t="s">
        <v>373</v>
      </c>
      <c r="C69" s="3" t="s">
        <v>31</v>
      </c>
      <c r="D69" s="3">
        <v>6.0</v>
      </c>
      <c r="E69" s="3" t="s">
        <v>374</v>
      </c>
    </row>
    <row r="70">
      <c r="A70" s="3" t="s">
        <v>373</v>
      </c>
      <c r="B70" s="3" t="s">
        <v>373</v>
      </c>
      <c r="C70" s="3" t="s">
        <v>31</v>
      </c>
      <c r="D70" s="3">
        <v>6.0</v>
      </c>
      <c r="E70" s="3" t="s">
        <v>375</v>
      </c>
    </row>
    <row r="71">
      <c r="A71" s="3" t="s">
        <v>373</v>
      </c>
      <c r="B71" s="3" t="s">
        <v>373</v>
      </c>
      <c r="C71" s="3" t="s">
        <v>31</v>
      </c>
      <c r="D71" s="3">
        <v>6.0</v>
      </c>
      <c r="E71" s="3" t="s">
        <v>376</v>
      </c>
    </row>
    <row r="72">
      <c r="A72" s="3" t="s">
        <v>373</v>
      </c>
      <c r="B72" s="3" t="s">
        <v>373</v>
      </c>
      <c r="C72" s="3" t="s">
        <v>31</v>
      </c>
      <c r="D72" s="3">
        <v>6.0</v>
      </c>
      <c r="E72" s="3" t="s">
        <v>377</v>
      </c>
    </row>
    <row r="73">
      <c r="A73" s="3" t="s">
        <v>373</v>
      </c>
      <c r="B73" s="3" t="s">
        <v>373</v>
      </c>
      <c r="C73" s="3" t="s">
        <v>31</v>
      </c>
      <c r="D73" s="3">
        <v>6.0</v>
      </c>
      <c r="E73" s="3" t="s">
        <v>378</v>
      </c>
    </row>
    <row r="74">
      <c r="A74" s="3" t="s">
        <v>373</v>
      </c>
      <c r="B74" s="3" t="s">
        <v>373</v>
      </c>
      <c r="C74" s="3" t="s">
        <v>31</v>
      </c>
      <c r="D74" s="3">
        <v>6.0</v>
      </c>
      <c r="E74" s="3" t="s">
        <v>379</v>
      </c>
    </row>
    <row r="75">
      <c r="A75" s="3" t="s">
        <v>373</v>
      </c>
      <c r="B75" s="3" t="s">
        <v>373</v>
      </c>
      <c r="C75" s="3" t="s">
        <v>31</v>
      </c>
      <c r="D75" s="3">
        <v>6.0</v>
      </c>
      <c r="E75" s="3" t="s">
        <v>380</v>
      </c>
    </row>
    <row r="76">
      <c r="A76" s="3" t="s">
        <v>373</v>
      </c>
      <c r="B76" s="3" t="s">
        <v>373</v>
      </c>
      <c r="C76" s="3" t="s">
        <v>31</v>
      </c>
      <c r="D76" s="3">
        <v>6.0</v>
      </c>
      <c r="E76" s="3" t="s">
        <v>381</v>
      </c>
    </row>
    <row r="77">
      <c r="A77" s="3" t="s">
        <v>373</v>
      </c>
      <c r="B77" s="3" t="s">
        <v>373</v>
      </c>
      <c r="C77" s="3" t="s">
        <v>31</v>
      </c>
      <c r="D77" s="3">
        <v>6.0</v>
      </c>
      <c r="E77" s="3" t="s">
        <v>382</v>
      </c>
    </row>
    <row r="78">
      <c r="A78" s="3" t="s">
        <v>373</v>
      </c>
      <c r="B78" s="3" t="s">
        <v>373</v>
      </c>
      <c r="C78" s="3" t="s">
        <v>31</v>
      </c>
      <c r="D78" s="3">
        <v>6.0</v>
      </c>
      <c r="E78" s="3" t="s">
        <v>383</v>
      </c>
    </row>
    <row r="79">
      <c r="A79" s="3" t="s">
        <v>373</v>
      </c>
      <c r="B79" s="3" t="s">
        <v>373</v>
      </c>
      <c r="C79" s="3" t="s">
        <v>31</v>
      </c>
      <c r="D79" s="3">
        <v>6.0</v>
      </c>
      <c r="E79" s="3" t="s">
        <v>384</v>
      </c>
    </row>
    <row r="80">
      <c r="A80" s="3" t="s">
        <v>373</v>
      </c>
      <c r="B80" s="3" t="s">
        <v>373</v>
      </c>
      <c r="C80" s="3" t="s">
        <v>31</v>
      </c>
      <c r="D80" s="3">
        <v>6.0</v>
      </c>
      <c r="E80" s="3" t="s">
        <v>385</v>
      </c>
    </row>
    <row r="81">
      <c r="A81" s="3" t="s">
        <v>373</v>
      </c>
      <c r="B81" s="3" t="s">
        <v>373</v>
      </c>
      <c r="C81" s="3" t="s">
        <v>31</v>
      </c>
      <c r="D81" s="3">
        <v>6.0</v>
      </c>
      <c r="E81" s="3" t="s">
        <v>386</v>
      </c>
    </row>
    <row r="82">
      <c r="A82" s="3" t="s">
        <v>373</v>
      </c>
      <c r="B82" s="3" t="s">
        <v>373</v>
      </c>
      <c r="C82" s="3" t="s">
        <v>31</v>
      </c>
      <c r="D82" s="3">
        <v>6.0</v>
      </c>
      <c r="E82" s="3" t="s">
        <v>387</v>
      </c>
    </row>
    <row r="83">
      <c r="A83" s="3" t="s">
        <v>373</v>
      </c>
      <c r="B83" s="3" t="s">
        <v>373</v>
      </c>
      <c r="C83" s="3" t="s">
        <v>31</v>
      </c>
      <c r="D83" s="3">
        <v>6.0</v>
      </c>
      <c r="E83" s="3" t="s">
        <v>388</v>
      </c>
    </row>
    <row r="84">
      <c r="A84" s="3" t="s">
        <v>373</v>
      </c>
      <c r="B84" s="3" t="s">
        <v>373</v>
      </c>
      <c r="C84" s="3" t="s">
        <v>31</v>
      </c>
      <c r="D84" s="3">
        <v>6.0</v>
      </c>
      <c r="E84" s="3" t="s">
        <v>389</v>
      </c>
    </row>
    <row r="85">
      <c r="A85" s="3" t="s">
        <v>334</v>
      </c>
      <c r="C85" s="3" t="s">
        <v>334</v>
      </c>
      <c r="D85" s="3">
        <v>6.0</v>
      </c>
      <c r="E85" s="3" t="s">
        <v>390</v>
      </c>
      <c r="F85" s="3" t="s">
        <v>391</v>
      </c>
      <c r="J85" s="3" t="s">
        <v>392</v>
      </c>
    </row>
    <row r="86">
      <c r="A86" s="3" t="s">
        <v>334</v>
      </c>
      <c r="B86" s="3" t="s">
        <v>334</v>
      </c>
      <c r="C86" s="3" t="s">
        <v>31</v>
      </c>
      <c r="D86" s="3">
        <v>6.0</v>
      </c>
      <c r="E86" s="3" t="s">
        <v>393</v>
      </c>
    </row>
    <row r="87">
      <c r="A87" s="3" t="s">
        <v>334</v>
      </c>
      <c r="C87" s="3" t="s">
        <v>334</v>
      </c>
      <c r="D87" s="3">
        <v>6.0</v>
      </c>
      <c r="E87" s="3" t="s">
        <v>394</v>
      </c>
      <c r="J87" s="3" t="s">
        <v>395</v>
      </c>
    </row>
    <row r="88">
      <c r="A88" s="3" t="s">
        <v>334</v>
      </c>
      <c r="B88" s="3" t="s">
        <v>334</v>
      </c>
      <c r="C88" s="3" t="s">
        <v>31</v>
      </c>
      <c r="D88" s="3">
        <v>6.0</v>
      </c>
      <c r="E88" s="3" t="s">
        <v>396</v>
      </c>
    </row>
    <row r="89">
      <c r="A89" s="3" t="s">
        <v>334</v>
      </c>
      <c r="B89" s="3" t="s">
        <v>334</v>
      </c>
      <c r="C89" s="3" t="s">
        <v>31</v>
      </c>
      <c r="D89" s="3">
        <v>6.0</v>
      </c>
      <c r="E89" s="3" t="s">
        <v>397</v>
      </c>
    </row>
    <row r="90">
      <c r="A90" s="3" t="s">
        <v>334</v>
      </c>
      <c r="B90" s="3" t="s">
        <v>334</v>
      </c>
      <c r="C90" s="3" t="s">
        <v>31</v>
      </c>
      <c r="D90" s="3">
        <v>6.0</v>
      </c>
      <c r="E90" s="3" t="s">
        <v>398</v>
      </c>
    </row>
    <row r="91">
      <c r="A91" s="3" t="s">
        <v>334</v>
      </c>
      <c r="B91" s="3" t="s">
        <v>334</v>
      </c>
      <c r="C91" s="3" t="s">
        <v>31</v>
      </c>
      <c r="D91" s="3">
        <v>6.0</v>
      </c>
      <c r="E91" s="3" t="s">
        <v>399</v>
      </c>
    </row>
    <row r="92">
      <c r="A92" s="3" t="s">
        <v>334</v>
      </c>
      <c r="B92" s="3" t="s">
        <v>334</v>
      </c>
      <c r="C92" s="3" t="s">
        <v>31</v>
      </c>
      <c r="D92" s="3">
        <v>6.0</v>
      </c>
      <c r="E92" s="3" t="s">
        <v>400</v>
      </c>
    </row>
    <row r="93">
      <c r="A93" s="3" t="s">
        <v>334</v>
      </c>
      <c r="B93" s="3" t="s">
        <v>334</v>
      </c>
      <c r="C93" s="3" t="s">
        <v>31</v>
      </c>
      <c r="D93" s="3">
        <v>6.0</v>
      </c>
      <c r="E93" s="3" t="s">
        <v>401</v>
      </c>
    </row>
    <row r="94">
      <c r="A94" s="3" t="s">
        <v>334</v>
      </c>
      <c r="B94" s="3" t="s">
        <v>334</v>
      </c>
      <c r="C94" s="3" t="s">
        <v>402</v>
      </c>
      <c r="D94" s="3">
        <v>6.0</v>
      </c>
      <c r="E94" s="3" t="s">
        <v>403</v>
      </c>
    </row>
    <row r="95">
      <c r="A95" s="3" t="s">
        <v>334</v>
      </c>
      <c r="B95" s="3" t="s">
        <v>334</v>
      </c>
      <c r="C95" s="3" t="s">
        <v>31</v>
      </c>
      <c r="D95" s="3">
        <v>6.0</v>
      </c>
      <c r="E95" s="3" t="s">
        <v>404</v>
      </c>
    </row>
    <row r="96">
      <c r="A96" s="3" t="s">
        <v>334</v>
      </c>
      <c r="B96" s="3" t="s">
        <v>334</v>
      </c>
      <c r="C96" s="3" t="s">
        <v>31</v>
      </c>
      <c r="D96" s="3">
        <v>6.0</v>
      </c>
      <c r="E96" s="3" t="s">
        <v>405</v>
      </c>
    </row>
    <row r="100">
      <c r="A100" s="15" t="s">
        <v>47</v>
      </c>
      <c r="B100" s="15"/>
      <c r="C100" s="15"/>
      <c r="D100" s="15"/>
      <c r="E100" s="12"/>
      <c r="F100" s="12"/>
      <c r="G100" s="12"/>
      <c r="H100" s="12"/>
      <c r="I100" s="12"/>
      <c r="J100" s="12"/>
      <c r="K100" s="12"/>
    </row>
    <row r="101">
      <c r="A101" s="3" t="s">
        <v>334</v>
      </c>
      <c r="B101" s="3" t="s">
        <v>406</v>
      </c>
      <c r="C101" s="3" t="s">
        <v>406</v>
      </c>
      <c r="D101" s="3">
        <v>6.0</v>
      </c>
      <c r="E101" s="3" t="s">
        <v>407</v>
      </c>
      <c r="J101" s="3" t="s">
        <v>408</v>
      </c>
    </row>
    <row r="102">
      <c r="A102" s="3" t="s">
        <v>409</v>
      </c>
      <c r="B102" s="3" t="s">
        <v>406</v>
      </c>
      <c r="C102" s="3" t="s">
        <v>406</v>
      </c>
      <c r="D102" s="3">
        <v>6.0</v>
      </c>
      <c r="E102" s="3" t="s">
        <v>347</v>
      </c>
      <c r="J102" s="3" t="s">
        <v>410</v>
      </c>
    </row>
    <row r="103">
      <c r="A103" s="3" t="s">
        <v>334</v>
      </c>
      <c r="B103" s="3" t="s">
        <v>406</v>
      </c>
      <c r="C103" s="3" t="s">
        <v>406</v>
      </c>
      <c r="D103" s="3">
        <v>6.0</v>
      </c>
      <c r="E103" s="3" t="s">
        <v>411</v>
      </c>
      <c r="J103" s="3" t="s">
        <v>412</v>
      </c>
    </row>
  </sheetData>
  <conditionalFormatting sqref="G1:I67 J26 G69:I70 G72:I84 G86:I96 G98:G305 H98:H109 I98:I305 J110:J111 H112:H305">
    <cfRule type="cellIs" dxfId="0" priority="1" operator="equal">
      <formula>"TP"</formula>
    </cfRule>
  </conditionalFormatting>
  <conditionalFormatting sqref="G1:I67 J26 G69:I70 G72:I84 G86:I96 G98:G305 H98:H109 I98:I305 J110:J111 H112:H305">
    <cfRule type="cellIs" dxfId="1" priority="2" operator="equal">
      <formula>"FP"</formula>
    </cfRule>
  </conditionalFormatting>
  <conditionalFormatting sqref="G1:I67 J26 G69:I70 G72:I84 G86:I96 G98:G305 H98:H109 I98:I305 J110:J111 H112:H305">
    <cfRule type="cellIs" dxfId="2" priority="3" operator="equal">
      <formula>"FN"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3" max="3" width="16.29"/>
  </cols>
  <sheetData>
    <row r="1">
      <c r="A1" s="1" t="s">
        <v>413</v>
      </c>
    </row>
    <row r="2">
      <c r="A2" s="1" t="s">
        <v>414</v>
      </c>
      <c r="B2" s="1" t="s">
        <v>415</v>
      </c>
      <c r="C2" s="1" t="s">
        <v>416</v>
      </c>
      <c r="D2" s="1" t="s">
        <v>417</v>
      </c>
      <c r="E2" s="1" t="s">
        <v>418</v>
      </c>
      <c r="F2" s="1" t="s">
        <v>419</v>
      </c>
    </row>
    <row r="3">
      <c r="A3" s="3" t="s">
        <v>420</v>
      </c>
      <c r="B3" s="3">
        <v>11.0</v>
      </c>
      <c r="C3" s="3">
        <v>6.0</v>
      </c>
      <c r="D3" s="3">
        <v>0.0</v>
      </c>
      <c r="E3" s="3">
        <v>2.0</v>
      </c>
      <c r="F3" s="3">
        <v>0.0</v>
      </c>
    </row>
    <row r="4">
      <c r="A4" s="3" t="s">
        <v>421</v>
      </c>
      <c r="B4" s="3">
        <v>8.0</v>
      </c>
      <c r="C4" s="3">
        <v>4.0</v>
      </c>
      <c r="D4" s="3">
        <v>0.0</v>
      </c>
      <c r="E4" s="3">
        <v>39.0</v>
      </c>
      <c r="F4" s="3">
        <v>0.0</v>
      </c>
    </row>
    <row r="5">
      <c r="A5" s="3" t="s">
        <v>422</v>
      </c>
      <c r="B5" s="3">
        <v>168.0</v>
      </c>
      <c r="C5" s="3">
        <v>0.0</v>
      </c>
      <c r="D5" s="3">
        <v>12.0</v>
      </c>
      <c r="E5" s="3">
        <v>36.0</v>
      </c>
      <c r="F5" s="3">
        <v>0.0</v>
      </c>
    </row>
    <row r="7">
      <c r="A7" s="3" t="s">
        <v>423</v>
      </c>
      <c r="B7" s="9">
        <f>B3/(sum(B3:F3))</f>
        <v>0.5789473684</v>
      </c>
      <c r="C7" s="27">
        <f>C3/(sum(B3:F3))</f>
        <v>0.3157894737</v>
      </c>
      <c r="E7" s="9">
        <f>E3/(sum(B3:F3))</f>
        <v>0.1052631579</v>
      </c>
    </row>
    <row r="8">
      <c r="A8" s="3" t="s">
        <v>424</v>
      </c>
      <c r="B8" s="9">
        <f t="shared" ref="B8:B9" si="1">B4/sum(B4:F4)</f>
        <v>0.1568627451</v>
      </c>
      <c r="C8" s="9">
        <f>C4/sum(B4:F4)</f>
        <v>0.07843137255</v>
      </c>
      <c r="D8" s="9">
        <f>E4/sum(B4:F4)</f>
        <v>0.7647058824</v>
      </c>
    </row>
    <row r="9">
      <c r="A9" s="3" t="s">
        <v>425</v>
      </c>
      <c r="B9" s="9">
        <f t="shared" si="1"/>
        <v>0.7777777778</v>
      </c>
      <c r="D9" s="9">
        <f>D5/sum(B5:F5)</f>
        <v>0.05555555556</v>
      </c>
      <c r="E9" s="9">
        <f>E5/sum(B5:F5)</f>
        <v>0.1666666667</v>
      </c>
    </row>
    <row r="20">
      <c r="A20" s="1"/>
      <c r="B20" s="1"/>
      <c r="C20" s="1"/>
      <c r="D20" s="1"/>
      <c r="E20" s="1"/>
      <c r="F20" s="1"/>
    </row>
    <row r="21">
      <c r="A21" s="1"/>
      <c r="B21" s="1"/>
      <c r="C21" s="1"/>
      <c r="D21" s="1"/>
      <c r="E21" s="1"/>
      <c r="F21" s="1"/>
    </row>
    <row r="22">
      <c r="B22" s="28" t="s">
        <v>13</v>
      </c>
      <c r="C22" s="28" t="s">
        <v>16</v>
      </c>
      <c r="D22" s="28" t="s">
        <v>18</v>
      </c>
      <c r="E22" s="28" t="s">
        <v>426</v>
      </c>
      <c r="F22" s="28" t="s">
        <v>427</v>
      </c>
    </row>
    <row r="23">
      <c r="A23" s="1" t="s">
        <v>415</v>
      </c>
      <c r="B23" s="29">
        <v>167.0</v>
      </c>
      <c r="C23" s="29">
        <v>3.0</v>
      </c>
      <c r="D23" s="29">
        <v>0.0</v>
      </c>
      <c r="E23" s="30">
        <f t="shared" ref="E23:E26" si="2">B23/(B23+C23)</f>
        <v>0.9823529412</v>
      </c>
      <c r="F23" s="31">
        <f t="shared" ref="F23:F26" si="3">B23/(B23+D23)</f>
        <v>1</v>
      </c>
    </row>
    <row r="24">
      <c r="A24" s="1" t="s">
        <v>416</v>
      </c>
      <c r="B24" s="29">
        <v>10.0</v>
      </c>
      <c r="C24" s="29">
        <v>0.0</v>
      </c>
      <c r="D24" s="29">
        <v>0.0</v>
      </c>
      <c r="E24" s="30">
        <f t="shared" si="2"/>
        <v>1</v>
      </c>
      <c r="F24" s="31">
        <f t="shared" si="3"/>
        <v>1</v>
      </c>
    </row>
    <row r="25">
      <c r="A25" s="1" t="s">
        <v>417</v>
      </c>
      <c r="B25" s="29">
        <v>12.0</v>
      </c>
      <c r="C25" s="29">
        <v>1.0</v>
      </c>
      <c r="D25" s="29">
        <v>0.0</v>
      </c>
      <c r="E25" s="30">
        <f t="shared" si="2"/>
        <v>0.9230769231</v>
      </c>
      <c r="F25" s="31">
        <f t="shared" si="3"/>
        <v>1</v>
      </c>
    </row>
    <row r="26">
      <c r="A26" s="1" t="s">
        <v>418</v>
      </c>
      <c r="B26" s="29">
        <f>2+49+36</f>
        <v>87</v>
      </c>
      <c r="C26" s="29">
        <v>0.0</v>
      </c>
      <c r="D26" s="29">
        <v>0.0</v>
      </c>
      <c r="E26" s="30">
        <f t="shared" si="2"/>
        <v>1</v>
      </c>
      <c r="F26" s="31">
        <f t="shared" si="3"/>
        <v>1</v>
      </c>
    </row>
    <row r="27">
      <c r="A27" s="15" t="s">
        <v>419</v>
      </c>
      <c r="B27" s="32">
        <v>0.0</v>
      </c>
      <c r="C27" s="32">
        <v>0.0</v>
      </c>
      <c r="D27" s="32">
        <v>0.0</v>
      </c>
      <c r="E27" s="33">
        <v>0.0</v>
      </c>
      <c r="F27" s="32">
        <v>0.0</v>
      </c>
    </row>
    <row r="28">
      <c r="A28" s="1" t="s">
        <v>428</v>
      </c>
      <c r="B28" s="31"/>
      <c r="C28" s="31"/>
      <c r="D28" s="31"/>
      <c r="E28" s="30">
        <f t="shared" ref="E28:F28" si="4">AVERAGE(E23:E26)</f>
        <v>0.9763574661</v>
      </c>
      <c r="F28" s="31">
        <f t="shared" si="4"/>
        <v>1</v>
      </c>
    </row>
    <row r="30">
      <c r="B30" s="29"/>
      <c r="C30" s="29"/>
      <c r="D30" s="29"/>
    </row>
    <row r="31">
      <c r="B31" s="29"/>
      <c r="C31" s="29"/>
      <c r="D31" s="29"/>
    </row>
    <row r="32">
      <c r="B32" s="29"/>
      <c r="C32" s="29"/>
      <c r="D32" s="29"/>
    </row>
    <row r="33">
      <c r="B33" s="29"/>
      <c r="C33" s="29"/>
      <c r="D33" s="29"/>
    </row>
    <row r="34">
      <c r="B34" s="29"/>
      <c r="C34" s="29"/>
      <c r="D34" s="29"/>
    </row>
    <row r="35">
      <c r="B35" s="29"/>
      <c r="C35" s="29"/>
      <c r="D35" s="29"/>
    </row>
    <row r="38">
      <c r="A38" s="3" t="s">
        <v>429</v>
      </c>
      <c r="B38" s="3" t="s">
        <v>415</v>
      </c>
      <c r="C38" s="3" t="s">
        <v>416</v>
      </c>
      <c r="D38" s="3" t="s">
        <v>417</v>
      </c>
      <c r="E38" s="3" t="s">
        <v>418</v>
      </c>
      <c r="F38" s="3" t="s">
        <v>419</v>
      </c>
    </row>
    <row r="39">
      <c r="A39" s="3" t="s">
        <v>6</v>
      </c>
      <c r="B39" s="3">
        <v>6.0</v>
      </c>
      <c r="C39" s="3">
        <v>5.0</v>
      </c>
      <c r="D39" s="3">
        <v>3.0</v>
      </c>
      <c r="E39" s="3">
        <v>5.0</v>
      </c>
      <c r="F39" s="3">
        <v>2.0</v>
      </c>
    </row>
    <row r="40">
      <c r="A40" s="3" t="s">
        <v>430</v>
      </c>
      <c r="B40" s="3">
        <v>8.0</v>
      </c>
      <c r="C40" s="3">
        <v>9.0</v>
      </c>
      <c r="D40" s="3">
        <v>5.0</v>
      </c>
      <c r="E40" s="3">
        <v>7.0</v>
      </c>
      <c r="F40" s="3">
        <v>4.0</v>
      </c>
    </row>
    <row r="41">
      <c r="A41" s="3" t="s">
        <v>431</v>
      </c>
      <c r="B41" s="3">
        <v>10.0</v>
      </c>
      <c r="C41" s="3">
        <v>9.0</v>
      </c>
      <c r="D41" s="3">
        <v>6.0</v>
      </c>
      <c r="E41" s="3">
        <v>8.0</v>
      </c>
      <c r="F41" s="3">
        <v>7.0</v>
      </c>
    </row>
    <row r="45">
      <c r="A45" s="3" t="s">
        <v>429</v>
      </c>
      <c r="B45" s="3" t="s">
        <v>432</v>
      </c>
    </row>
    <row r="46">
      <c r="A46" s="3" t="s">
        <v>6</v>
      </c>
      <c r="B46" s="3">
        <v>10.0</v>
      </c>
    </row>
    <row r="47">
      <c r="A47" s="3" t="s">
        <v>430</v>
      </c>
      <c r="B47" s="3">
        <v>16.0</v>
      </c>
    </row>
    <row r="48">
      <c r="A48" s="3" t="s">
        <v>431</v>
      </c>
      <c r="B48" s="3">
        <v>21.0</v>
      </c>
    </row>
    <row r="68">
      <c r="A68" s="3" t="s">
        <v>19</v>
      </c>
    </row>
    <row r="69">
      <c r="A69" s="1" t="s">
        <v>3</v>
      </c>
      <c r="B69" s="1" t="s">
        <v>6</v>
      </c>
      <c r="C69" s="1" t="s">
        <v>7</v>
      </c>
      <c r="D69" s="1" t="s">
        <v>8</v>
      </c>
    </row>
    <row r="70">
      <c r="A70" s="3">
        <v>1.0</v>
      </c>
      <c r="B70" s="3">
        <v>0.982</v>
      </c>
      <c r="C70" s="3">
        <v>1.0</v>
      </c>
      <c r="D70" s="3">
        <v>1.0</v>
      </c>
    </row>
    <row r="71">
      <c r="A71" s="3">
        <v>2.0</v>
      </c>
      <c r="B71" s="3">
        <v>1.0</v>
      </c>
      <c r="C71" s="3">
        <v>1.0</v>
      </c>
      <c r="D71" s="3">
        <v>1.0</v>
      </c>
    </row>
    <row r="72">
      <c r="A72" s="3">
        <v>3.0</v>
      </c>
      <c r="B72" s="3">
        <v>0.923</v>
      </c>
      <c r="C72" s="3">
        <v>0.923</v>
      </c>
      <c r="D72" s="3">
        <v>0.923</v>
      </c>
    </row>
    <row r="73">
      <c r="A73" s="3">
        <v>4.0</v>
      </c>
      <c r="B73" s="3">
        <v>1.0</v>
      </c>
      <c r="C73" s="3">
        <v>1.0</v>
      </c>
      <c r="D73" s="3">
        <v>1.0</v>
      </c>
    </row>
    <row r="74">
      <c r="A74" s="3">
        <v>5.0</v>
      </c>
      <c r="B74" s="3">
        <v>0.0</v>
      </c>
      <c r="C74" s="3">
        <v>0.0</v>
      </c>
      <c r="D74" s="3">
        <v>0.0</v>
      </c>
    </row>
    <row r="83">
      <c r="A83" s="3" t="s">
        <v>20</v>
      </c>
    </row>
    <row r="84">
      <c r="A84" s="1" t="s">
        <v>3</v>
      </c>
      <c r="B84" s="1" t="s">
        <v>6</v>
      </c>
      <c r="C84" s="1" t="s">
        <v>7</v>
      </c>
      <c r="D84" s="1" t="s">
        <v>8</v>
      </c>
    </row>
    <row r="85">
      <c r="A85" s="3">
        <v>1.0</v>
      </c>
      <c r="B85" s="29">
        <v>1.0</v>
      </c>
      <c r="C85" s="3">
        <v>1.0</v>
      </c>
      <c r="D85" s="3">
        <v>1.0</v>
      </c>
    </row>
    <row r="86">
      <c r="A86" s="3">
        <v>2.0</v>
      </c>
      <c r="B86" s="29">
        <v>1.0</v>
      </c>
      <c r="C86" s="3">
        <v>1.0</v>
      </c>
      <c r="D86" s="3">
        <v>0.2</v>
      </c>
    </row>
    <row r="87">
      <c r="A87" s="3">
        <v>3.0</v>
      </c>
      <c r="B87" s="29">
        <v>1.0</v>
      </c>
      <c r="C87" s="3">
        <v>1.0</v>
      </c>
      <c r="D87" s="3">
        <v>1.0</v>
      </c>
    </row>
    <row r="88">
      <c r="A88" s="3">
        <v>4.0</v>
      </c>
      <c r="B88" s="29">
        <v>1.0</v>
      </c>
      <c r="C88" s="3">
        <v>1.0</v>
      </c>
      <c r="D88" s="3">
        <v>1.0</v>
      </c>
    </row>
    <row r="89">
      <c r="A89" s="3">
        <v>5.0</v>
      </c>
      <c r="B89" s="29">
        <v>0.0</v>
      </c>
      <c r="C89" s="3">
        <v>0.0</v>
      </c>
      <c r="D89" s="3">
        <v>0.0</v>
      </c>
    </row>
    <row r="102">
      <c r="A102" s="3" t="s">
        <v>413</v>
      </c>
    </row>
    <row r="103">
      <c r="A103" s="1" t="s">
        <v>414</v>
      </c>
      <c r="B103" s="1" t="s">
        <v>433</v>
      </c>
      <c r="C103" s="1" t="s">
        <v>434</v>
      </c>
    </row>
    <row r="104">
      <c r="A104" s="3" t="s">
        <v>420</v>
      </c>
      <c r="B104" s="3">
        <v>1.0</v>
      </c>
      <c r="C104" s="3">
        <v>1.0</v>
      </c>
    </row>
    <row r="105">
      <c r="A105" s="3" t="s">
        <v>421</v>
      </c>
      <c r="B105" s="3">
        <v>0.0</v>
      </c>
      <c r="C105" s="3">
        <v>0.0</v>
      </c>
    </row>
    <row r="106">
      <c r="A106" s="3" t="s">
        <v>422</v>
      </c>
      <c r="B106" s="3">
        <v>24.0</v>
      </c>
      <c r="C106" s="3">
        <v>37.0</v>
      </c>
    </row>
    <row r="122">
      <c r="A122" s="3" t="s">
        <v>19</v>
      </c>
    </row>
    <row r="123">
      <c r="A123" s="1" t="s">
        <v>3</v>
      </c>
      <c r="B123" s="1" t="s">
        <v>19</v>
      </c>
      <c r="C123" s="1" t="s">
        <v>20</v>
      </c>
    </row>
    <row r="124">
      <c r="A124" s="3">
        <v>6.0</v>
      </c>
      <c r="B124" s="3">
        <v>0.925</v>
      </c>
      <c r="C124" s="3">
        <v>1.0</v>
      </c>
    </row>
    <row r="125">
      <c r="A125" s="3">
        <v>7.0</v>
      </c>
      <c r="B125" s="3">
        <v>0.948</v>
      </c>
      <c r="C125" s="3">
        <v>0.973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6.29"/>
  </cols>
  <sheetData>
    <row r="1">
      <c r="A1" s="1" t="s">
        <v>414</v>
      </c>
      <c r="B1" s="1" t="s">
        <v>429</v>
      </c>
      <c r="C1" s="1" t="s">
        <v>435</v>
      </c>
      <c r="D1" s="1" t="s">
        <v>435</v>
      </c>
      <c r="E1" s="1" t="s">
        <v>435</v>
      </c>
      <c r="F1" s="1" t="s">
        <v>428</v>
      </c>
      <c r="G1" s="1" t="s">
        <v>436</v>
      </c>
    </row>
    <row r="2">
      <c r="A2" s="3" t="s">
        <v>422</v>
      </c>
      <c r="B2" s="3" t="s">
        <v>7</v>
      </c>
      <c r="C2" s="3">
        <v>42.7</v>
      </c>
      <c r="D2" s="25">
        <v>39.4</v>
      </c>
      <c r="E2" s="25">
        <v>36.2</v>
      </c>
      <c r="F2" s="9">
        <f t="shared" ref="F2:F10" si="1">AVERAGE(C2:E2)</f>
        <v>39.43333333</v>
      </c>
      <c r="G2" s="9">
        <f t="shared" ref="G2:G10" si="2">STDEV(C2:E2)</f>
        <v>3.250128203</v>
      </c>
    </row>
    <row r="3">
      <c r="A3" s="3" t="s">
        <v>422</v>
      </c>
      <c r="B3" s="3" t="s">
        <v>8</v>
      </c>
      <c r="C3" s="3">
        <v>7.64</v>
      </c>
      <c r="D3" s="3">
        <v>7.25</v>
      </c>
      <c r="E3" s="3">
        <v>7.23</v>
      </c>
      <c r="F3" s="9">
        <f t="shared" si="1"/>
        <v>7.373333333</v>
      </c>
      <c r="G3" s="9">
        <f t="shared" si="2"/>
        <v>0.2311565126</v>
      </c>
    </row>
    <row r="4">
      <c r="A4" s="3" t="s">
        <v>422</v>
      </c>
      <c r="B4" s="3" t="s">
        <v>6</v>
      </c>
      <c r="C4" s="3">
        <v>2.37</v>
      </c>
      <c r="D4" s="3">
        <v>2.19</v>
      </c>
      <c r="E4" s="3">
        <v>2.15</v>
      </c>
      <c r="F4" s="9">
        <f t="shared" si="1"/>
        <v>2.236666667</v>
      </c>
      <c r="G4" s="9">
        <f t="shared" si="2"/>
        <v>0.1171893055</v>
      </c>
    </row>
    <row r="5">
      <c r="A5" s="3" t="s">
        <v>421</v>
      </c>
      <c r="B5" s="3" t="s">
        <v>7</v>
      </c>
      <c r="C5" s="3">
        <v>12.4</v>
      </c>
      <c r="D5" s="3">
        <v>11.9</v>
      </c>
      <c r="E5" s="3">
        <v>12.9</v>
      </c>
      <c r="F5" s="9">
        <f t="shared" si="1"/>
        <v>12.4</v>
      </c>
      <c r="G5" s="9">
        <f t="shared" si="2"/>
        <v>0.5</v>
      </c>
    </row>
    <row r="6">
      <c r="A6" s="3" t="s">
        <v>421</v>
      </c>
      <c r="B6" s="3" t="s">
        <v>8</v>
      </c>
      <c r="C6" s="3">
        <v>1.7</v>
      </c>
      <c r="D6" s="3">
        <v>1.35</v>
      </c>
      <c r="E6" s="3">
        <v>1.33</v>
      </c>
      <c r="F6" s="9">
        <f t="shared" si="1"/>
        <v>1.46</v>
      </c>
      <c r="G6" s="9">
        <f t="shared" si="2"/>
        <v>0.2080865205</v>
      </c>
    </row>
    <row r="7">
      <c r="A7" s="3" t="s">
        <v>421</v>
      </c>
      <c r="B7" s="3" t="s">
        <v>6</v>
      </c>
      <c r="C7" s="3">
        <v>0.84</v>
      </c>
      <c r="D7" s="3">
        <v>0.87</v>
      </c>
      <c r="E7" s="3">
        <v>0.8</v>
      </c>
      <c r="F7" s="9">
        <f t="shared" si="1"/>
        <v>0.8366666667</v>
      </c>
      <c r="G7" s="9">
        <f t="shared" si="2"/>
        <v>0.03511884584</v>
      </c>
    </row>
    <row r="8">
      <c r="A8" s="3" t="s">
        <v>437</v>
      </c>
      <c r="B8" s="3" t="s">
        <v>7</v>
      </c>
      <c r="C8" s="3">
        <v>15.7</v>
      </c>
      <c r="D8" s="3">
        <v>12.7</v>
      </c>
      <c r="E8" s="3">
        <v>12.8</v>
      </c>
      <c r="F8" s="9">
        <f t="shared" si="1"/>
        <v>13.73333333</v>
      </c>
      <c r="G8" s="9">
        <f t="shared" si="2"/>
        <v>1.703917056</v>
      </c>
    </row>
    <row r="9">
      <c r="A9" s="3" t="s">
        <v>437</v>
      </c>
      <c r="B9" s="3" t="s">
        <v>8</v>
      </c>
      <c r="C9" s="3">
        <v>1.35</v>
      </c>
      <c r="D9" s="3">
        <v>1.36</v>
      </c>
      <c r="E9" s="3">
        <v>1.22</v>
      </c>
      <c r="F9" s="9">
        <f t="shared" si="1"/>
        <v>1.31</v>
      </c>
      <c r="G9" s="9">
        <f t="shared" si="2"/>
        <v>0.07810249676</v>
      </c>
    </row>
    <row r="10">
      <c r="A10" s="3" t="s">
        <v>437</v>
      </c>
      <c r="B10" s="3" t="s">
        <v>6</v>
      </c>
      <c r="C10" s="3">
        <v>0.918</v>
      </c>
      <c r="D10" s="3">
        <v>0.914</v>
      </c>
      <c r="E10" s="3">
        <v>1.04</v>
      </c>
      <c r="F10" s="9">
        <f t="shared" si="1"/>
        <v>0.9573333333</v>
      </c>
      <c r="G10" s="9">
        <f t="shared" si="2"/>
        <v>0.07161936423</v>
      </c>
    </row>
    <row r="15">
      <c r="A15" s="1" t="s">
        <v>414</v>
      </c>
      <c r="B15" s="1" t="s">
        <v>6</v>
      </c>
      <c r="C15" s="1" t="s">
        <v>8</v>
      </c>
      <c r="D15" s="1" t="s">
        <v>7</v>
      </c>
    </row>
    <row r="16">
      <c r="A16" s="3" t="s">
        <v>438</v>
      </c>
      <c r="B16" s="3">
        <v>0.84</v>
      </c>
      <c r="C16" s="3">
        <v>1.46</v>
      </c>
      <c r="D16" s="3">
        <v>12.4</v>
      </c>
    </row>
    <row r="17">
      <c r="A17" s="3" t="s">
        <v>439</v>
      </c>
      <c r="B17" s="3">
        <v>0.96</v>
      </c>
      <c r="C17" s="3">
        <v>1.31</v>
      </c>
      <c r="D17" s="3">
        <v>13.7</v>
      </c>
    </row>
    <row r="18">
      <c r="A18" s="3" t="s">
        <v>440</v>
      </c>
      <c r="B18" s="3">
        <v>2.24</v>
      </c>
      <c r="C18" s="3">
        <v>7.37</v>
      </c>
      <c r="D18" s="3">
        <v>39.4</v>
      </c>
    </row>
  </sheetData>
  <drawing r:id="rId1"/>
</worksheet>
</file>