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 Lawrence\Documents\"/>
    </mc:Choice>
  </mc:AlternateContent>
  <xr:revisionPtr revIDLastSave="0" documentId="13_ncr:1_{958F8EFA-4D16-4C89-8BED-89D1DD698A98}" xr6:coauthVersionLast="47" xr6:coauthVersionMax="47" xr10:uidLastSave="{00000000-0000-0000-0000-000000000000}"/>
  <bookViews>
    <workbookView xWindow="-120" yWindow="-120" windowWidth="29040" windowHeight="15720" xr2:uid="{74A40FDF-851F-4D28-ACF6-23CE4D1F3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2" i="1" s="1"/>
  <c r="B32" i="1" s="1"/>
  <c r="B33" i="1" l="1"/>
  <c r="D34" i="1" s="1"/>
  <c r="D30" i="1"/>
  <c r="D24" i="1"/>
  <c r="D19" i="1"/>
  <c r="D14" i="1"/>
  <c r="D8" i="1"/>
  <c r="D5" i="1"/>
  <c r="B36" i="1" l="1"/>
  <c r="B39" i="1" s="1"/>
</calcChain>
</file>

<file path=xl/sharedStrings.xml><?xml version="1.0" encoding="utf-8"?>
<sst xmlns="http://schemas.openxmlformats.org/spreadsheetml/2006/main" count="47" uniqueCount="38">
  <si>
    <t>Expenses</t>
  </si>
  <si>
    <t>Income</t>
  </si>
  <si>
    <t>Savings</t>
  </si>
  <si>
    <t>Personal</t>
  </si>
  <si>
    <t>Balance in Savings Account</t>
  </si>
  <si>
    <t>Utilites</t>
  </si>
  <si>
    <t>Cell Phone</t>
  </si>
  <si>
    <t>Car</t>
  </si>
  <si>
    <t>Transport</t>
  </si>
  <si>
    <t>Food</t>
  </si>
  <si>
    <t>Grocery</t>
  </si>
  <si>
    <t>Restaurants</t>
  </si>
  <si>
    <t>Other</t>
  </si>
  <si>
    <t>Electronic or Sports Accessories</t>
  </si>
  <si>
    <t>Total Expenses</t>
  </si>
  <si>
    <t xml:space="preserve">Savings </t>
  </si>
  <si>
    <t>Credit Union</t>
  </si>
  <si>
    <t>Gifts</t>
  </si>
  <si>
    <t xml:space="preserve">Miscellanous </t>
  </si>
  <si>
    <t>Total Savings</t>
  </si>
  <si>
    <t>Avaliable Funds</t>
  </si>
  <si>
    <t xml:space="preserve">Clothes </t>
  </si>
  <si>
    <t>Going Out</t>
  </si>
  <si>
    <t>Sports and Recreation</t>
  </si>
  <si>
    <t>Subscriptions</t>
  </si>
  <si>
    <t>Microsoft PC</t>
  </si>
  <si>
    <t>Youtube</t>
  </si>
  <si>
    <t>Apple One</t>
  </si>
  <si>
    <t>Apple Card</t>
  </si>
  <si>
    <t>Water Authority + CUC</t>
  </si>
  <si>
    <t>Beautification</t>
  </si>
  <si>
    <t>Amount (KYD)</t>
  </si>
  <si>
    <t>Subtotals</t>
  </si>
  <si>
    <t>Gross Salary</t>
  </si>
  <si>
    <t>Pension</t>
  </si>
  <si>
    <t>Health Insurance</t>
  </si>
  <si>
    <t>Actual Net Salary</t>
  </si>
  <si>
    <t>Cayman 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</si>
</sst>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£&quot;* #,##0.00_);_(&quot;£&quot;* \(#,##0.00\);_(&quot;£&quot;* &quot;-&quot;??_);_(@_)"/>
    <numFmt numFmtId="165" formatCode="_-[$$-409]* #,##0.00_ ;_-[$$-409]* \-#,##0.00\ ;_-[$$-409]* &quot;-&quot;??_ ;_-@_ "/>
    <numFmt numFmtId="166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6">
    <xf numFmtId="0" fontId="0" fillId="0" borderId="0" xfId="0"/>
    <xf numFmtId="0" fontId="2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3" xfId="0" applyFont="1" applyFill="1" applyBorder="1"/>
    <xf numFmtId="0" fontId="3" fillId="2" borderId="3" xfId="0" applyFont="1" applyFill="1" applyBorder="1"/>
    <xf numFmtId="0" fontId="1" fillId="4" borderId="3" xfId="0" applyFont="1" applyFill="1" applyBorder="1"/>
    <xf numFmtId="0" fontId="3" fillId="5" borderId="5" xfId="0" applyFont="1" applyFill="1" applyBorder="1"/>
    <xf numFmtId="0" fontId="0" fillId="0" borderId="6" xfId="0" applyBorder="1"/>
    <xf numFmtId="0" fontId="0" fillId="6" borderId="3" xfId="0" applyFill="1" applyBorder="1"/>
    <xf numFmtId="0" fontId="2" fillId="7" borderId="7" xfId="0" applyFont="1" applyFill="1" applyBorder="1"/>
    <xf numFmtId="0" fontId="0" fillId="0" borderId="7" xfId="0" applyBorder="1"/>
    <xf numFmtId="0" fontId="0" fillId="0" borderId="5" xfId="0" applyBorder="1"/>
    <xf numFmtId="165" fontId="0" fillId="0" borderId="7" xfId="0" applyNumberFormat="1" applyBorder="1"/>
    <xf numFmtId="165" fontId="0" fillId="0" borderId="0" xfId="0" applyNumberFormat="1"/>
    <xf numFmtId="165" fontId="0" fillId="0" borderId="8" xfId="0" applyNumberFormat="1" applyBorder="1"/>
    <xf numFmtId="165" fontId="0" fillId="0" borderId="4" xfId="1" applyNumberFormat="1" applyFont="1" applyBorder="1"/>
    <xf numFmtId="165" fontId="0" fillId="0" borderId="4" xfId="0" applyNumberFormat="1" applyBorder="1"/>
    <xf numFmtId="166" fontId="0" fillId="0" borderId="4" xfId="0" applyNumberFormat="1" applyBorder="1"/>
    <xf numFmtId="0" fontId="2" fillId="3" borderId="9" xfId="0" applyFont="1" applyFill="1" applyBorder="1"/>
    <xf numFmtId="0" fontId="0" fillId="0" borderId="10" xfId="0" applyBorder="1"/>
    <xf numFmtId="0" fontId="3" fillId="4" borderId="10" xfId="0" applyFont="1" applyFill="1" applyBorder="1"/>
    <xf numFmtId="0" fontId="2" fillId="0" borderId="10" xfId="0" applyFont="1" applyBorder="1"/>
    <xf numFmtId="0" fontId="2" fillId="3" borderId="10" xfId="0" applyFont="1" applyFill="1" applyBorder="1"/>
    <xf numFmtId="0" fontId="2" fillId="7" borderId="2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2647-C08E-4B82-A0DF-0EA503AB104B}">
  <dimension ref="A1:H39"/>
  <sheetViews>
    <sheetView tabSelected="1" topLeftCell="A2" zoomScale="85" zoomScaleNormal="85" workbookViewId="0">
      <selection activeCell="B36" sqref="B36"/>
    </sheetView>
  </sheetViews>
  <sheetFormatPr defaultColWidth="8.85546875" defaultRowHeight="15" x14ac:dyDescent="0.25"/>
  <cols>
    <col min="1" max="1" width="32.42578125" bestFit="1" customWidth="1"/>
    <col min="2" max="2" width="17.7109375" bestFit="1" customWidth="1"/>
    <col min="3" max="3" width="12.85546875" bestFit="1" customWidth="1"/>
    <col min="4" max="4" width="13.7109375" bestFit="1" customWidth="1"/>
    <col min="5" max="5" width="25.140625" bestFit="1" customWidth="1"/>
    <col min="6" max="6" width="12.42578125" bestFit="1" customWidth="1"/>
  </cols>
  <sheetData>
    <row r="1" spans="1:8" x14ac:dyDescent="0.25">
      <c r="A1" s="5" t="s">
        <v>0</v>
      </c>
      <c r="B1" s="11" t="s">
        <v>31</v>
      </c>
      <c r="C1" s="1" t="s">
        <v>32</v>
      </c>
      <c r="D1" s="25" t="s">
        <v>31</v>
      </c>
      <c r="E1" s="20" t="s">
        <v>2</v>
      </c>
      <c r="F1" s="2"/>
    </row>
    <row r="2" spans="1:8" x14ac:dyDescent="0.25">
      <c r="A2" s="6" t="s">
        <v>5</v>
      </c>
      <c r="B2" s="12"/>
      <c r="C2" s="3"/>
      <c r="D2" s="4"/>
      <c r="E2" s="21" t="s">
        <v>4</v>
      </c>
      <c r="F2" s="18"/>
    </row>
    <row r="3" spans="1:8" x14ac:dyDescent="0.25">
      <c r="A3" s="3" t="s">
        <v>29</v>
      </c>
      <c r="B3" s="14">
        <v>200</v>
      </c>
      <c r="C3" s="3"/>
      <c r="D3" s="4"/>
      <c r="E3" s="21"/>
      <c r="F3" s="18"/>
    </row>
    <row r="4" spans="1:8" x14ac:dyDescent="0.25">
      <c r="A4" s="3" t="s">
        <v>6</v>
      </c>
      <c r="B4" s="14">
        <v>55</v>
      </c>
      <c r="C4" s="3"/>
      <c r="D4" s="4"/>
      <c r="E4" s="22" t="s">
        <v>19</v>
      </c>
      <c r="F4" s="18"/>
    </row>
    <row r="5" spans="1:8" x14ac:dyDescent="0.25">
      <c r="B5" s="15"/>
      <c r="C5" s="6" t="s">
        <v>5</v>
      </c>
      <c r="D5" s="17">
        <f>SUM(B3:B4)</f>
        <v>255</v>
      </c>
      <c r="E5" s="23"/>
      <c r="F5" s="18"/>
    </row>
    <row r="6" spans="1:8" x14ac:dyDescent="0.25">
      <c r="A6" s="6" t="s">
        <v>8</v>
      </c>
      <c r="B6" s="14"/>
      <c r="C6" s="3"/>
      <c r="D6" s="17"/>
      <c r="E6" s="24" t="s">
        <v>1</v>
      </c>
      <c r="F6" s="18"/>
    </row>
    <row r="7" spans="1:8" x14ac:dyDescent="0.25">
      <c r="A7" s="3" t="s">
        <v>7</v>
      </c>
      <c r="B7" s="14">
        <v>300</v>
      </c>
      <c r="C7" s="3"/>
      <c r="D7" s="17"/>
      <c r="E7" s="22" t="s">
        <v>33</v>
      </c>
      <c r="F7" s="18"/>
    </row>
    <row r="8" spans="1:8" x14ac:dyDescent="0.25">
      <c r="B8" s="15"/>
      <c r="C8" s="6" t="s">
        <v>8</v>
      </c>
      <c r="D8" s="17">
        <f>SUM(B7)</f>
        <v>300</v>
      </c>
      <c r="E8" s="21" t="s">
        <v>34</v>
      </c>
      <c r="F8" s="19">
        <f>F7*0.05</f>
        <v>0</v>
      </c>
    </row>
    <row r="9" spans="1:8" x14ac:dyDescent="0.25">
      <c r="A9" s="6" t="s">
        <v>3</v>
      </c>
      <c r="B9" s="14"/>
      <c r="C9" s="3"/>
      <c r="D9" s="17"/>
      <c r="E9" s="21" t="s">
        <v>35</v>
      </c>
      <c r="F9" s="18"/>
    </row>
    <row r="10" spans="1:8" x14ac:dyDescent="0.25">
      <c r="A10" s="3" t="s">
        <v>21</v>
      </c>
      <c r="B10" s="14">
        <v>50</v>
      </c>
      <c r="C10" s="3"/>
      <c r="D10" s="17"/>
      <c r="E10" s="21"/>
      <c r="F10" s="18"/>
    </row>
    <row r="11" spans="1:8" x14ac:dyDescent="0.25">
      <c r="A11" s="3" t="s">
        <v>22</v>
      </c>
      <c r="B11" s="14">
        <v>150</v>
      </c>
      <c r="C11" s="3"/>
      <c r="D11" s="17"/>
      <c r="E11" s="21"/>
      <c r="F11" s="18"/>
    </row>
    <row r="12" spans="1:8" x14ac:dyDescent="0.25">
      <c r="A12" s="3" t="s">
        <v>23</v>
      </c>
      <c r="B12" s="14">
        <v>150</v>
      </c>
      <c r="C12" s="3"/>
      <c r="D12" s="17"/>
      <c r="E12" s="22" t="s">
        <v>36</v>
      </c>
      <c r="F12" s="18">
        <f>F7-F8-F9-F10-F11</f>
        <v>0</v>
      </c>
    </row>
    <row r="13" spans="1:8" x14ac:dyDescent="0.25">
      <c r="A13" s="3" t="s">
        <v>30</v>
      </c>
      <c r="B13" s="14">
        <v>150</v>
      </c>
      <c r="C13" s="3"/>
      <c r="D13" s="17"/>
      <c r="H13" s="15"/>
    </row>
    <row r="14" spans="1:8" x14ac:dyDescent="0.25">
      <c r="B14" s="15"/>
      <c r="C14" s="6" t="s">
        <v>3</v>
      </c>
      <c r="D14" s="17">
        <f>SUM(B10:B13)</f>
        <v>500</v>
      </c>
    </row>
    <row r="15" spans="1:8" x14ac:dyDescent="0.25">
      <c r="A15" s="6" t="s">
        <v>9</v>
      </c>
      <c r="B15" s="14"/>
      <c r="C15" s="3"/>
      <c r="D15" s="17"/>
    </row>
    <row r="16" spans="1:8" x14ac:dyDescent="0.25">
      <c r="A16" s="3" t="s">
        <v>10</v>
      </c>
      <c r="B16" s="14">
        <v>500</v>
      </c>
      <c r="C16" s="3"/>
      <c r="D16" s="17"/>
    </row>
    <row r="17" spans="1:4" x14ac:dyDescent="0.25">
      <c r="A17" s="3" t="s">
        <v>11</v>
      </c>
      <c r="B17" s="14">
        <v>100</v>
      </c>
      <c r="C17" s="3"/>
      <c r="D17" s="17"/>
    </row>
    <row r="18" spans="1:4" x14ac:dyDescent="0.25">
      <c r="A18" s="3" t="s">
        <v>12</v>
      </c>
      <c r="B18" s="14">
        <v>75</v>
      </c>
      <c r="C18" s="3"/>
      <c r="D18" s="17"/>
    </row>
    <row r="19" spans="1:4" x14ac:dyDescent="0.25">
      <c r="B19" s="15"/>
      <c r="C19" s="6" t="s">
        <v>9</v>
      </c>
      <c r="D19" s="17">
        <f>SUM(B16:B18)</f>
        <v>675</v>
      </c>
    </row>
    <row r="20" spans="1:4" x14ac:dyDescent="0.25">
      <c r="A20" s="6" t="s">
        <v>12</v>
      </c>
      <c r="B20" s="14"/>
      <c r="C20" s="3"/>
      <c r="D20" s="17"/>
    </row>
    <row r="21" spans="1:4" x14ac:dyDescent="0.25">
      <c r="A21" s="3" t="s">
        <v>13</v>
      </c>
      <c r="B21" s="14">
        <v>150</v>
      </c>
      <c r="C21" s="3"/>
      <c r="D21" s="17"/>
    </row>
    <row r="22" spans="1:4" x14ac:dyDescent="0.25">
      <c r="A22" s="3" t="s">
        <v>17</v>
      </c>
      <c r="B22" s="14">
        <v>50</v>
      </c>
      <c r="C22" s="3"/>
      <c r="D22" s="17"/>
    </row>
    <row r="23" spans="1:4" x14ac:dyDescent="0.25">
      <c r="A23" s="3" t="s">
        <v>18</v>
      </c>
      <c r="B23" s="14">
        <v>100</v>
      </c>
      <c r="C23" s="3"/>
      <c r="D23" s="17"/>
    </row>
    <row r="24" spans="1:4" x14ac:dyDescent="0.25">
      <c r="B24" s="15"/>
      <c r="C24" s="6" t="s">
        <v>12</v>
      </c>
      <c r="D24" s="17">
        <f>SUM(B21:B23)</f>
        <v>300</v>
      </c>
    </row>
    <row r="25" spans="1:4" x14ac:dyDescent="0.25">
      <c r="A25" s="6" t="s">
        <v>24</v>
      </c>
      <c r="B25" s="14"/>
      <c r="C25" s="3"/>
      <c r="D25" s="17"/>
    </row>
    <row r="26" spans="1:4" x14ac:dyDescent="0.25">
      <c r="A26" s="10" t="s">
        <v>25</v>
      </c>
      <c r="B26" s="14">
        <v>14</v>
      </c>
      <c r="C26" s="3"/>
      <c r="D26" s="17"/>
    </row>
    <row r="27" spans="1:4" x14ac:dyDescent="0.25">
      <c r="A27" s="10" t="s">
        <v>26</v>
      </c>
      <c r="B27" s="14">
        <v>14</v>
      </c>
      <c r="C27" s="3"/>
      <c r="D27" s="17"/>
    </row>
    <row r="28" spans="1:4" x14ac:dyDescent="0.25">
      <c r="A28" s="10" t="s">
        <v>27</v>
      </c>
      <c r="B28" s="14">
        <v>25</v>
      </c>
      <c r="C28" s="3"/>
      <c r="D28" s="17"/>
    </row>
    <row r="29" spans="1:4" x14ac:dyDescent="0.25">
      <c r="A29" s="10" t="s">
        <v>28</v>
      </c>
      <c r="B29" s="14">
        <v>25</v>
      </c>
      <c r="C29" s="3"/>
      <c r="D29" s="17"/>
    </row>
    <row r="30" spans="1:4" x14ac:dyDescent="0.25">
      <c r="B30" s="15"/>
      <c r="C30" s="6" t="s">
        <v>24</v>
      </c>
      <c r="D30" s="17">
        <f>SUM(B26:B29)</f>
        <v>78</v>
      </c>
    </row>
    <row r="31" spans="1:4" x14ac:dyDescent="0.25">
      <c r="A31" s="6" t="s">
        <v>15</v>
      </c>
      <c r="B31" s="14"/>
      <c r="C31" s="3"/>
      <c r="D31" s="17"/>
    </row>
    <row r="32" spans="1:4" x14ac:dyDescent="0.25">
      <c r="A32" s="3" t="s">
        <v>16</v>
      </c>
      <c r="B32" s="14">
        <f>0.1*F12</f>
        <v>0</v>
      </c>
      <c r="C32" s="3"/>
      <c r="D32" s="17"/>
    </row>
    <row r="33" spans="1:4" x14ac:dyDescent="0.25">
      <c r="A33" s="21" t="s">
        <v>37</v>
      </c>
      <c r="B33" s="18">
        <f>F12*0.1</f>
        <v>0</v>
      </c>
      <c r="C33" s="3"/>
      <c r="D33" s="17"/>
    </row>
    <row r="34" spans="1:4" x14ac:dyDescent="0.25">
      <c r="A34" s="21"/>
      <c r="B34" s="15"/>
      <c r="C34" s="6" t="s">
        <v>15</v>
      </c>
      <c r="D34" s="17">
        <f>B32+B33</f>
        <v>0</v>
      </c>
    </row>
    <row r="35" spans="1:4" x14ac:dyDescent="0.25">
      <c r="A35" s="3"/>
      <c r="B35" s="14"/>
      <c r="C35" s="3"/>
      <c r="D35" s="4"/>
    </row>
    <row r="36" spans="1:4" x14ac:dyDescent="0.25">
      <c r="A36" s="7" t="s">
        <v>14</v>
      </c>
      <c r="B36" s="14">
        <f>SUM(B3:B33)</f>
        <v>2108</v>
      </c>
      <c r="C36" s="3"/>
      <c r="D36" s="4"/>
    </row>
    <row r="37" spans="1:4" x14ac:dyDescent="0.25">
      <c r="A37" s="3"/>
      <c r="B37" s="14"/>
      <c r="C37" s="3"/>
      <c r="D37" s="4"/>
    </row>
    <row r="38" spans="1:4" x14ac:dyDescent="0.25">
      <c r="A38" s="3"/>
      <c r="B38" s="14"/>
      <c r="C38" s="3"/>
      <c r="D38" s="4"/>
    </row>
    <row r="39" spans="1:4" ht="15.75" thickBot="1" x14ac:dyDescent="0.3">
      <c r="A39" s="8" t="s">
        <v>20</v>
      </c>
      <c r="B39" s="16">
        <f>F4+F12-B36</f>
        <v>-2108</v>
      </c>
      <c r="C39" s="13"/>
      <c r="D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Lawrence</dc:creator>
  <cp:lastModifiedBy>Marcus Lawrence</cp:lastModifiedBy>
  <dcterms:created xsi:type="dcterms:W3CDTF">2024-07-12T04:56:04Z</dcterms:created>
  <dcterms:modified xsi:type="dcterms:W3CDTF">2024-12-05T00:23:18Z</dcterms:modified>
</cp:coreProperties>
</file>