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mardiff/Desktop/Webscraping/"/>
    </mc:Choice>
  </mc:AlternateContent>
  <bookViews>
    <workbookView xWindow="0" yWindow="460" windowWidth="25600" windowHeight="14440" tabRatio="500"/>
  </bookViews>
  <sheets>
    <sheet name="pl" sheetId="8" r:id="rId1"/>
    <sheet name="la_liga" sheetId="13" r:id="rId2"/>
    <sheet name="bl" sheetId="11" r:id="rId3"/>
    <sheet name="serie_a" sheetId="7" r:id="rId4"/>
    <sheet name="ligue1" sheetId="5" r:id="rId5"/>
    <sheet name="eredivisie" sheetId="6" r:id="rId6"/>
    <sheet name="liga_mx" sheetId="12" r:id="rId7"/>
    <sheet name="mls" sheetId="1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" i="5" l="1"/>
  <c r="Q2" i="5"/>
  <c r="P3" i="5"/>
  <c r="Q3" i="5"/>
  <c r="P4" i="5"/>
  <c r="Q4" i="5"/>
  <c r="P5" i="5"/>
  <c r="Q5" i="5"/>
  <c r="P6" i="5"/>
  <c r="Q6" i="5"/>
  <c r="P7" i="5"/>
  <c r="Q7" i="5"/>
  <c r="P8" i="5"/>
  <c r="Q8" i="5"/>
  <c r="P9" i="5"/>
  <c r="Q9" i="5"/>
  <c r="P10" i="5"/>
  <c r="Q10" i="5"/>
  <c r="P11" i="5"/>
  <c r="Q11" i="5"/>
  <c r="P12" i="5"/>
  <c r="Q12" i="5"/>
  <c r="P13" i="5"/>
  <c r="Q13" i="5"/>
  <c r="P14" i="5"/>
  <c r="Q14" i="5"/>
  <c r="P15" i="5"/>
  <c r="Q15" i="5"/>
  <c r="P16" i="5"/>
  <c r="Q16" i="5"/>
  <c r="P17" i="5"/>
  <c r="Q17" i="5"/>
  <c r="P18" i="5"/>
  <c r="Q18" i="5"/>
  <c r="P19" i="5"/>
  <c r="Q19" i="5"/>
  <c r="P20" i="5"/>
  <c r="Q20" i="5"/>
  <c r="P21" i="5"/>
  <c r="Q21" i="5"/>
  <c r="P22" i="5"/>
  <c r="Q22" i="5"/>
  <c r="P23" i="5"/>
  <c r="Q23" i="5"/>
  <c r="P24" i="5"/>
  <c r="Q24" i="5"/>
  <c r="P25" i="5"/>
  <c r="Q25" i="5"/>
  <c r="P26" i="5"/>
  <c r="Q26" i="5"/>
  <c r="P27" i="5"/>
  <c r="Q27" i="5"/>
  <c r="P28" i="5"/>
  <c r="Q28" i="5"/>
  <c r="P29" i="5"/>
  <c r="Q29" i="5"/>
  <c r="P30" i="5"/>
  <c r="Q30" i="5"/>
  <c r="P31" i="5"/>
  <c r="Q31" i="5"/>
  <c r="P32" i="5"/>
  <c r="Q32" i="5"/>
  <c r="P33" i="5"/>
  <c r="Q33" i="5"/>
  <c r="P34" i="5"/>
  <c r="Q34" i="5"/>
  <c r="P35" i="5"/>
  <c r="Q35" i="5"/>
  <c r="P36" i="5"/>
  <c r="Q36" i="5"/>
  <c r="P37" i="5"/>
  <c r="Q37" i="5"/>
  <c r="P38" i="5"/>
  <c r="Q38" i="5"/>
  <c r="P39" i="5"/>
  <c r="Q39" i="5"/>
  <c r="P40" i="5"/>
  <c r="Q40" i="5"/>
  <c r="P41" i="5"/>
  <c r="Q41" i="5"/>
  <c r="P42" i="5"/>
  <c r="Q42" i="5"/>
  <c r="P43" i="5"/>
  <c r="Q43" i="5"/>
  <c r="P44" i="5"/>
  <c r="Q44" i="5"/>
  <c r="P45" i="5"/>
  <c r="Q45" i="5"/>
  <c r="P46" i="5"/>
  <c r="Q46" i="5"/>
  <c r="P47" i="5"/>
  <c r="Q47" i="5"/>
  <c r="P48" i="5"/>
  <c r="Q48" i="5"/>
  <c r="P49" i="5"/>
  <c r="Q49" i="5"/>
  <c r="P50" i="5"/>
  <c r="Q50" i="5"/>
  <c r="P51" i="5"/>
  <c r="Q51" i="5"/>
  <c r="P52" i="5"/>
  <c r="Q52" i="5"/>
  <c r="P53" i="5"/>
  <c r="Q53" i="5"/>
  <c r="P54" i="5"/>
  <c r="Q54" i="5"/>
  <c r="P55" i="5"/>
  <c r="Q55" i="5"/>
  <c r="P56" i="5"/>
  <c r="Q56" i="5"/>
  <c r="P57" i="5"/>
  <c r="Q57" i="5"/>
  <c r="P58" i="5"/>
  <c r="Q58" i="5"/>
  <c r="P59" i="5"/>
  <c r="Q59" i="5"/>
  <c r="P60" i="5"/>
  <c r="Q60" i="5"/>
  <c r="P61" i="5"/>
  <c r="Q61" i="5"/>
  <c r="P62" i="5"/>
  <c r="Q62" i="5"/>
  <c r="P63" i="5"/>
  <c r="Q63" i="5"/>
  <c r="P64" i="5"/>
  <c r="Q64" i="5"/>
  <c r="P65" i="5"/>
  <c r="Q65" i="5"/>
  <c r="P66" i="5"/>
  <c r="Q66" i="5"/>
  <c r="P67" i="5"/>
  <c r="Q67" i="5"/>
  <c r="P68" i="5"/>
  <c r="Q68" i="5"/>
  <c r="P69" i="5"/>
  <c r="Q69" i="5"/>
  <c r="P70" i="5"/>
  <c r="Q70" i="5"/>
  <c r="P71" i="5"/>
  <c r="Q71" i="5"/>
  <c r="P72" i="5"/>
  <c r="Q72" i="5"/>
  <c r="P73" i="5"/>
  <c r="Q73" i="5"/>
  <c r="P74" i="5"/>
  <c r="Q74" i="5"/>
  <c r="P75" i="5"/>
  <c r="Q75" i="5"/>
  <c r="P76" i="5"/>
  <c r="Q76" i="5"/>
  <c r="P77" i="5"/>
  <c r="Q77" i="5"/>
  <c r="P78" i="5"/>
  <c r="Q78" i="5"/>
  <c r="P79" i="5"/>
  <c r="Q79" i="5"/>
  <c r="P80" i="5"/>
  <c r="Q80" i="5"/>
  <c r="P81" i="5"/>
  <c r="Q81" i="5"/>
  <c r="P82" i="5"/>
  <c r="Q82" i="5"/>
  <c r="P83" i="5"/>
  <c r="Q83" i="5"/>
  <c r="P84" i="5"/>
  <c r="Q84" i="5"/>
  <c r="P85" i="5"/>
  <c r="Q85" i="5"/>
  <c r="P86" i="5"/>
  <c r="Q86" i="5"/>
  <c r="P87" i="5"/>
  <c r="Q87" i="5"/>
  <c r="P88" i="5"/>
  <c r="Q88" i="5"/>
  <c r="P89" i="5"/>
  <c r="Q89" i="5"/>
  <c r="P90" i="5"/>
  <c r="Q90" i="5"/>
  <c r="P91" i="5"/>
  <c r="Q91" i="5"/>
  <c r="P92" i="5"/>
  <c r="Q92" i="5"/>
  <c r="P93" i="5"/>
  <c r="Q93" i="5"/>
  <c r="P94" i="5"/>
  <c r="Q94" i="5"/>
  <c r="P95" i="5"/>
  <c r="Q95" i="5"/>
  <c r="P96" i="5"/>
  <c r="Q96" i="5"/>
  <c r="P97" i="5"/>
  <c r="Q97" i="5"/>
  <c r="P98" i="5"/>
  <c r="Q98" i="5"/>
  <c r="P99" i="5"/>
  <c r="Q99" i="5"/>
  <c r="P100" i="5"/>
  <c r="Q100" i="5"/>
  <c r="P101" i="5"/>
  <c r="Q101" i="5"/>
  <c r="P102" i="5"/>
  <c r="Q102" i="5"/>
  <c r="P103" i="5"/>
  <c r="Q103" i="5"/>
  <c r="P104" i="5"/>
  <c r="Q104" i="5"/>
  <c r="P105" i="5"/>
  <c r="Q105" i="5"/>
  <c r="P106" i="5"/>
  <c r="Q106" i="5"/>
  <c r="P107" i="5"/>
  <c r="Q107" i="5"/>
  <c r="P108" i="5"/>
  <c r="Q108" i="5"/>
  <c r="P109" i="5"/>
  <c r="Q109" i="5"/>
  <c r="P110" i="5"/>
  <c r="Q110" i="5"/>
  <c r="P111" i="5"/>
  <c r="Q111" i="5"/>
  <c r="P112" i="5"/>
  <c r="Q112" i="5"/>
  <c r="P113" i="5"/>
  <c r="Q113" i="5"/>
  <c r="P114" i="5"/>
  <c r="Q114" i="5"/>
  <c r="P115" i="5"/>
  <c r="Q115" i="5"/>
  <c r="P116" i="5"/>
  <c r="Q116" i="5"/>
  <c r="P117" i="5"/>
  <c r="Q117" i="5"/>
  <c r="P118" i="5"/>
  <c r="Q118" i="5"/>
  <c r="P119" i="5"/>
  <c r="Q119" i="5"/>
  <c r="P120" i="5"/>
  <c r="Q120" i="5"/>
  <c r="P121" i="5"/>
  <c r="Q121" i="5"/>
  <c r="P122" i="5"/>
  <c r="Q122" i="5"/>
  <c r="P123" i="5"/>
  <c r="Q123" i="5"/>
  <c r="P124" i="5"/>
  <c r="Q124" i="5"/>
  <c r="P125" i="5"/>
  <c r="Q125" i="5"/>
  <c r="P126" i="5"/>
  <c r="Q126" i="5"/>
  <c r="P127" i="5"/>
  <c r="Q127" i="5"/>
  <c r="P128" i="5"/>
  <c r="Q128" i="5"/>
  <c r="P129" i="5"/>
  <c r="Q129" i="5"/>
  <c r="P130" i="5"/>
  <c r="Q130" i="5"/>
  <c r="P131" i="5"/>
  <c r="Q131" i="5"/>
  <c r="P132" i="5"/>
  <c r="Q132" i="5"/>
  <c r="P133" i="5"/>
  <c r="Q133" i="5"/>
  <c r="P134" i="5"/>
  <c r="Q134" i="5"/>
  <c r="P135" i="5"/>
  <c r="Q135" i="5"/>
  <c r="P136" i="5"/>
  <c r="Q136" i="5"/>
  <c r="P137" i="5"/>
  <c r="Q137" i="5"/>
  <c r="P138" i="5"/>
  <c r="Q138" i="5"/>
  <c r="P139" i="5"/>
  <c r="Q139" i="5"/>
  <c r="P140" i="5"/>
  <c r="Q140" i="5"/>
  <c r="P141" i="5"/>
  <c r="Q141" i="5"/>
  <c r="P142" i="5"/>
  <c r="Q142" i="5"/>
  <c r="P143" i="5"/>
  <c r="Q143" i="5"/>
  <c r="P144" i="5"/>
  <c r="Q144" i="5"/>
  <c r="P145" i="5"/>
  <c r="Q145" i="5"/>
  <c r="P146" i="5"/>
  <c r="Q146" i="5"/>
  <c r="P147" i="5"/>
  <c r="Q147" i="5"/>
  <c r="P148" i="5"/>
  <c r="Q148" i="5"/>
  <c r="P149" i="5"/>
  <c r="Q149" i="5"/>
  <c r="P150" i="5"/>
  <c r="Q150" i="5"/>
  <c r="P151" i="5"/>
  <c r="Q151" i="5"/>
  <c r="P152" i="5"/>
  <c r="Q152" i="5"/>
  <c r="P153" i="5"/>
  <c r="Q153" i="5"/>
  <c r="P154" i="5"/>
  <c r="Q154" i="5"/>
  <c r="P155" i="5"/>
  <c r="Q155" i="5"/>
  <c r="P156" i="5"/>
  <c r="Q156" i="5"/>
  <c r="P157" i="5"/>
  <c r="Q157" i="5"/>
  <c r="P158" i="5"/>
  <c r="Q158" i="5"/>
  <c r="P159" i="5"/>
  <c r="Q159" i="5"/>
  <c r="P160" i="5"/>
  <c r="Q160" i="5"/>
  <c r="P161" i="5"/>
  <c r="Q161" i="5"/>
  <c r="P162" i="5"/>
  <c r="Q162" i="5"/>
  <c r="P163" i="5"/>
  <c r="Q163" i="5"/>
  <c r="P164" i="5"/>
  <c r="Q164" i="5"/>
  <c r="P165" i="5"/>
  <c r="Q165" i="5"/>
  <c r="P166" i="5"/>
  <c r="Q166" i="5"/>
  <c r="P167" i="5"/>
  <c r="Q167" i="5"/>
  <c r="P168" i="5"/>
  <c r="Q168" i="5"/>
  <c r="P169" i="5"/>
  <c r="Q169" i="5"/>
  <c r="P170" i="5"/>
  <c r="Q170" i="5"/>
  <c r="P171" i="5"/>
  <c r="Q171" i="5"/>
  <c r="P172" i="5"/>
  <c r="Q172" i="5"/>
  <c r="P173" i="5"/>
  <c r="Q173" i="5"/>
  <c r="P174" i="5"/>
  <c r="Q174" i="5"/>
  <c r="P175" i="5"/>
  <c r="Q175" i="5"/>
  <c r="P176" i="5"/>
  <c r="Q176" i="5"/>
  <c r="P177" i="5"/>
  <c r="Q177" i="5"/>
  <c r="P178" i="5"/>
  <c r="Q178" i="5"/>
  <c r="P179" i="5"/>
  <c r="Q179" i="5"/>
  <c r="P180" i="5"/>
  <c r="Q180" i="5"/>
  <c r="P181" i="5"/>
  <c r="Q181" i="5"/>
  <c r="P182" i="5"/>
  <c r="Q182" i="5"/>
  <c r="P183" i="5"/>
  <c r="Q183" i="5"/>
  <c r="P184" i="5"/>
  <c r="Q184" i="5"/>
  <c r="P185" i="5"/>
  <c r="Q185" i="5"/>
  <c r="P186" i="5"/>
  <c r="Q186" i="5"/>
  <c r="P187" i="5"/>
  <c r="Q187" i="5"/>
  <c r="P188" i="5"/>
  <c r="Q188" i="5"/>
  <c r="P189" i="5"/>
  <c r="Q189" i="5"/>
  <c r="P190" i="5"/>
  <c r="Q190" i="5"/>
  <c r="P191" i="5"/>
  <c r="Q191" i="5"/>
  <c r="P192" i="5"/>
  <c r="Q192" i="5"/>
  <c r="P193" i="5"/>
  <c r="Q193" i="5"/>
  <c r="P194" i="5"/>
  <c r="Q194" i="5"/>
  <c r="P195" i="5"/>
  <c r="Q195" i="5"/>
  <c r="P196" i="5"/>
  <c r="Q196" i="5"/>
  <c r="P197" i="5"/>
  <c r="Q197" i="5"/>
  <c r="P198" i="5"/>
  <c r="Q198" i="5"/>
  <c r="P199" i="5"/>
  <c r="Q199" i="5"/>
  <c r="P200" i="5"/>
  <c r="Q200" i="5"/>
  <c r="P201" i="5"/>
  <c r="Q201" i="5"/>
  <c r="P202" i="5"/>
  <c r="Q202" i="5"/>
  <c r="P203" i="5"/>
  <c r="Q203" i="5"/>
  <c r="P204" i="5"/>
  <c r="Q204" i="5"/>
  <c r="P205" i="5"/>
  <c r="Q205" i="5"/>
  <c r="P206" i="5"/>
  <c r="Q206" i="5"/>
  <c r="P207" i="5"/>
  <c r="Q207" i="5"/>
  <c r="P208" i="5"/>
  <c r="Q208" i="5"/>
  <c r="P209" i="5"/>
  <c r="Q209" i="5"/>
  <c r="P210" i="5"/>
  <c r="Q210" i="5"/>
  <c r="P211" i="5"/>
  <c r="Q211" i="5"/>
  <c r="P212" i="5"/>
  <c r="Q212" i="5"/>
  <c r="P213" i="5"/>
  <c r="Q213" i="5"/>
  <c r="P214" i="5"/>
  <c r="Q214" i="5"/>
  <c r="P215" i="5"/>
  <c r="Q215" i="5"/>
  <c r="P216" i="5"/>
  <c r="Q216" i="5"/>
  <c r="P217" i="5"/>
  <c r="Q217" i="5"/>
  <c r="P218" i="5"/>
  <c r="Q218" i="5"/>
  <c r="P219" i="5"/>
  <c r="Q219" i="5"/>
  <c r="P220" i="5"/>
  <c r="Q220" i="5"/>
  <c r="P221" i="5"/>
  <c r="Q221" i="5"/>
  <c r="P222" i="5"/>
  <c r="Q222" i="5"/>
  <c r="P223" i="5"/>
  <c r="Q223" i="5"/>
  <c r="P224" i="5"/>
  <c r="Q224" i="5"/>
  <c r="P225" i="5"/>
  <c r="Q225" i="5"/>
  <c r="P226" i="5"/>
  <c r="Q226" i="5"/>
  <c r="P227" i="5"/>
  <c r="Q227" i="5"/>
  <c r="P228" i="5"/>
  <c r="Q228" i="5"/>
  <c r="P229" i="5"/>
  <c r="Q229" i="5"/>
  <c r="P230" i="5"/>
  <c r="Q230" i="5"/>
  <c r="P231" i="5"/>
  <c r="Q231" i="5"/>
  <c r="P232" i="5"/>
  <c r="Q232" i="5"/>
  <c r="P233" i="5"/>
  <c r="Q233" i="5"/>
  <c r="P234" i="5"/>
  <c r="Q234" i="5"/>
  <c r="P235" i="5"/>
  <c r="Q235" i="5"/>
  <c r="P236" i="5"/>
  <c r="Q236" i="5"/>
  <c r="P237" i="5"/>
  <c r="Q237" i="5"/>
  <c r="P238" i="5"/>
  <c r="Q238" i="5"/>
  <c r="P239" i="5"/>
  <c r="Q239" i="5"/>
  <c r="P240" i="5"/>
  <c r="Q240" i="5"/>
  <c r="P241" i="5"/>
  <c r="Q241" i="5"/>
  <c r="P242" i="5"/>
  <c r="Q242" i="5"/>
  <c r="P243" i="5"/>
  <c r="Q243" i="5"/>
  <c r="P244" i="5"/>
  <c r="Q244" i="5"/>
  <c r="P245" i="5"/>
  <c r="Q245" i="5"/>
  <c r="P246" i="5"/>
  <c r="Q246" i="5"/>
  <c r="P247" i="5"/>
  <c r="Q247" i="5"/>
  <c r="P248" i="5"/>
  <c r="Q248" i="5"/>
  <c r="P249" i="5"/>
  <c r="Q249" i="5"/>
  <c r="P250" i="5"/>
  <c r="Q250" i="5"/>
  <c r="P251" i="5"/>
  <c r="Q251" i="5"/>
  <c r="P252" i="5"/>
  <c r="Q252" i="5"/>
  <c r="P253" i="5"/>
  <c r="Q253" i="5"/>
  <c r="P254" i="5"/>
  <c r="Q254" i="5"/>
  <c r="P255" i="5"/>
  <c r="Q255" i="5"/>
  <c r="P256" i="5"/>
  <c r="Q256" i="5"/>
  <c r="P257" i="5"/>
  <c r="Q257" i="5"/>
  <c r="P258" i="5"/>
  <c r="Q258" i="5"/>
  <c r="P259" i="5"/>
  <c r="Q259" i="5"/>
  <c r="P260" i="5"/>
  <c r="Q260" i="5"/>
  <c r="P261" i="5"/>
  <c r="Q261" i="5"/>
  <c r="P262" i="5"/>
  <c r="Q262" i="5"/>
  <c r="P263" i="5"/>
  <c r="Q263" i="5"/>
  <c r="P264" i="5"/>
  <c r="Q264" i="5"/>
  <c r="P265" i="5"/>
  <c r="Q265" i="5"/>
  <c r="P266" i="5"/>
  <c r="Q266" i="5"/>
  <c r="P267" i="5"/>
  <c r="Q267" i="5"/>
  <c r="P268" i="5"/>
  <c r="Q268" i="5"/>
  <c r="P269" i="5"/>
  <c r="Q269" i="5"/>
  <c r="P270" i="5"/>
  <c r="Q270" i="5"/>
  <c r="P271" i="5"/>
  <c r="Q271" i="5"/>
  <c r="P272" i="5"/>
  <c r="Q272" i="5"/>
  <c r="P273" i="5"/>
  <c r="Q273" i="5"/>
  <c r="P274" i="5"/>
  <c r="Q274" i="5"/>
  <c r="P275" i="5"/>
  <c r="Q275" i="5"/>
  <c r="P276" i="5"/>
  <c r="Q276" i="5"/>
  <c r="P277" i="5"/>
  <c r="Q277" i="5"/>
  <c r="P278" i="5"/>
  <c r="Q278" i="5"/>
  <c r="P279" i="5"/>
  <c r="Q279" i="5"/>
  <c r="P280" i="5"/>
  <c r="Q280" i="5"/>
  <c r="P281" i="5"/>
  <c r="Q281" i="5"/>
  <c r="P282" i="5"/>
  <c r="Q282" i="5"/>
  <c r="P283" i="5"/>
  <c r="Q283" i="5"/>
  <c r="P284" i="5"/>
  <c r="Q284" i="5"/>
  <c r="P285" i="5"/>
  <c r="Q285" i="5"/>
  <c r="P286" i="5"/>
  <c r="Q286" i="5"/>
  <c r="P287" i="5"/>
  <c r="Q287" i="5"/>
  <c r="P288" i="5"/>
  <c r="Q288" i="5"/>
  <c r="P289" i="5"/>
  <c r="Q289" i="5"/>
  <c r="P290" i="5"/>
  <c r="Q290" i="5"/>
  <c r="P291" i="5"/>
  <c r="Q291" i="5"/>
  <c r="P292" i="5"/>
  <c r="Q292" i="5"/>
  <c r="P293" i="5"/>
  <c r="Q293" i="5"/>
  <c r="P294" i="5"/>
  <c r="Q294" i="5"/>
  <c r="P295" i="5"/>
  <c r="Q295" i="5"/>
  <c r="P296" i="5"/>
  <c r="Q296" i="5"/>
  <c r="P297" i="5"/>
  <c r="Q297" i="5"/>
  <c r="P298" i="5"/>
  <c r="Q298" i="5"/>
  <c r="P299" i="5"/>
  <c r="Q299" i="5"/>
  <c r="P300" i="5"/>
  <c r="Q300" i="5"/>
  <c r="P301" i="5"/>
  <c r="Q301" i="5"/>
  <c r="P302" i="5"/>
  <c r="Q302" i="5"/>
  <c r="P303" i="5"/>
  <c r="Q303" i="5"/>
  <c r="P304" i="5"/>
  <c r="Q304" i="5"/>
  <c r="P305" i="5"/>
  <c r="Q305" i="5"/>
  <c r="P306" i="5"/>
  <c r="Q306" i="5"/>
  <c r="P307" i="5"/>
  <c r="Q307" i="5"/>
  <c r="P308" i="5"/>
  <c r="Q308" i="5"/>
  <c r="P309" i="5"/>
  <c r="Q309" i="5"/>
  <c r="P310" i="5"/>
  <c r="Q310" i="5"/>
  <c r="P311" i="5"/>
  <c r="Q311" i="5"/>
  <c r="P312" i="5"/>
  <c r="Q312" i="5"/>
  <c r="P313" i="5"/>
  <c r="Q313" i="5"/>
  <c r="P314" i="5"/>
  <c r="Q314" i="5"/>
  <c r="P315" i="5"/>
  <c r="Q315" i="5"/>
  <c r="P316" i="5"/>
  <c r="Q316" i="5"/>
  <c r="P317" i="5"/>
  <c r="Q317" i="5"/>
  <c r="P318" i="5"/>
  <c r="Q318" i="5"/>
  <c r="P319" i="5"/>
  <c r="Q319" i="5"/>
  <c r="P320" i="5"/>
  <c r="Q320" i="5"/>
  <c r="P321" i="5"/>
  <c r="Q321" i="5"/>
  <c r="P322" i="5"/>
  <c r="Q322" i="5"/>
  <c r="P323" i="5"/>
  <c r="Q323" i="5"/>
  <c r="P324" i="5"/>
  <c r="Q324" i="5"/>
  <c r="P325" i="5"/>
  <c r="Q325" i="5"/>
  <c r="P326" i="5"/>
  <c r="Q326" i="5"/>
  <c r="P327" i="5"/>
  <c r="Q327" i="5"/>
  <c r="P328" i="5"/>
  <c r="Q328" i="5"/>
  <c r="P329" i="5"/>
  <c r="Q329" i="5"/>
  <c r="P330" i="5"/>
  <c r="Q330" i="5"/>
  <c r="P331" i="5"/>
  <c r="Q331" i="5"/>
  <c r="P332" i="5"/>
  <c r="Q332" i="5"/>
  <c r="P333" i="5"/>
  <c r="Q333" i="5"/>
  <c r="P334" i="5"/>
  <c r="Q334" i="5"/>
  <c r="P335" i="5"/>
  <c r="Q335" i="5"/>
  <c r="P336" i="5"/>
  <c r="Q336" i="5"/>
  <c r="P337" i="5"/>
  <c r="Q337" i="5"/>
  <c r="P338" i="5"/>
  <c r="Q338" i="5"/>
  <c r="P339" i="5"/>
  <c r="Q339" i="5"/>
  <c r="P340" i="5"/>
  <c r="Q340" i="5"/>
  <c r="P341" i="5"/>
  <c r="Q341" i="5"/>
  <c r="P342" i="5"/>
  <c r="Q342" i="5"/>
  <c r="P343" i="5"/>
  <c r="Q343" i="5"/>
  <c r="P344" i="5"/>
  <c r="Q344" i="5"/>
  <c r="P345" i="5"/>
  <c r="Q345" i="5"/>
  <c r="P346" i="5"/>
  <c r="Q346" i="5"/>
  <c r="P347" i="5"/>
  <c r="Q347" i="5"/>
  <c r="P348" i="5"/>
  <c r="Q348" i="5"/>
  <c r="P349" i="5"/>
  <c r="Q349" i="5"/>
  <c r="P350" i="5"/>
  <c r="Q350" i="5"/>
  <c r="P351" i="5"/>
  <c r="Q351" i="5"/>
  <c r="P352" i="5"/>
  <c r="Q352" i="5"/>
  <c r="P353" i="5"/>
  <c r="Q353" i="5"/>
  <c r="P354" i="5"/>
  <c r="Q354" i="5"/>
  <c r="P355" i="5"/>
  <c r="Q355" i="5"/>
  <c r="P356" i="5"/>
  <c r="Q356" i="5"/>
  <c r="P357" i="5"/>
  <c r="Q357" i="5"/>
  <c r="P358" i="5"/>
  <c r="Q358" i="5"/>
  <c r="P359" i="5"/>
  <c r="Q359" i="5"/>
  <c r="P360" i="5"/>
  <c r="Q360" i="5"/>
  <c r="P361" i="5"/>
  <c r="Q361" i="5"/>
  <c r="P362" i="5"/>
  <c r="Q362" i="5"/>
  <c r="P363" i="5"/>
  <c r="Q363" i="5"/>
  <c r="P364" i="5"/>
  <c r="Q364" i="5"/>
  <c r="P365" i="5"/>
  <c r="Q365" i="5"/>
  <c r="P366" i="5"/>
  <c r="Q366" i="5"/>
  <c r="P367" i="5"/>
  <c r="Q367" i="5"/>
  <c r="P368" i="5"/>
  <c r="Q368" i="5"/>
  <c r="P369" i="5"/>
  <c r="Q369" i="5"/>
  <c r="P370" i="5"/>
  <c r="Q370" i="5"/>
  <c r="P371" i="5"/>
  <c r="Q371" i="5"/>
  <c r="P372" i="5"/>
  <c r="Q372" i="5"/>
  <c r="P373" i="5"/>
  <c r="Q373" i="5"/>
  <c r="P374" i="5"/>
  <c r="Q374" i="5"/>
  <c r="P375" i="5"/>
  <c r="Q375" i="5"/>
  <c r="P376" i="5"/>
  <c r="Q376" i="5"/>
  <c r="P377" i="5"/>
  <c r="Q377" i="5"/>
  <c r="P378" i="5"/>
  <c r="Q378" i="5"/>
  <c r="P379" i="5"/>
  <c r="Q379" i="5"/>
  <c r="P380" i="5"/>
  <c r="Q380" i="5"/>
  <c r="P381" i="5"/>
  <c r="Q381" i="5"/>
  <c r="P382" i="5"/>
  <c r="Q382" i="5"/>
  <c r="P383" i="5"/>
  <c r="Q383" i="5"/>
  <c r="P384" i="5"/>
  <c r="Q384" i="5"/>
  <c r="P385" i="5"/>
  <c r="Q385" i="5"/>
  <c r="P386" i="5"/>
  <c r="Q386" i="5"/>
  <c r="P387" i="5"/>
  <c r="Q387" i="5"/>
  <c r="P388" i="5"/>
  <c r="Q388" i="5"/>
  <c r="P389" i="5"/>
  <c r="Q389" i="5"/>
  <c r="P390" i="5"/>
  <c r="Q390" i="5"/>
  <c r="P391" i="5"/>
  <c r="Q391" i="5"/>
  <c r="P392" i="5"/>
  <c r="Q392" i="5"/>
  <c r="P393" i="5"/>
  <c r="Q393" i="5"/>
  <c r="P394" i="5"/>
  <c r="Q394" i="5"/>
  <c r="P395" i="5"/>
  <c r="Q395" i="5"/>
  <c r="P396" i="5"/>
  <c r="Q396" i="5"/>
  <c r="P397" i="5"/>
  <c r="Q397" i="5"/>
  <c r="P398" i="5"/>
  <c r="Q398" i="5"/>
  <c r="P399" i="5"/>
  <c r="Q399" i="5"/>
  <c r="P400" i="5"/>
  <c r="Q400" i="5"/>
  <c r="P401" i="5"/>
  <c r="Q401" i="5"/>
  <c r="P402" i="5"/>
  <c r="Q402" i="5"/>
  <c r="P403" i="5"/>
  <c r="Q403" i="5"/>
  <c r="P404" i="5"/>
  <c r="Q404" i="5"/>
  <c r="P405" i="5"/>
  <c r="Q405" i="5"/>
  <c r="P406" i="5"/>
  <c r="Q406" i="5"/>
  <c r="P407" i="5"/>
  <c r="Q407" i="5"/>
  <c r="P408" i="5"/>
  <c r="Q408" i="5"/>
  <c r="P409" i="5"/>
  <c r="Q409" i="5"/>
  <c r="P410" i="5"/>
  <c r="Q410" i="5"/>
  <c r="P411" i="5"/>
  <c r="Q411" i="5"/>
  <c r="P412" i="5"/>
  <c r="Q412" i="5"/>
  <c r="P413" i="5"/>
  <c r="Q413" i="5"/>
  <c r="P414" i="5"/>
  <c r="Q414" i="5"/>
  <c r="P415" i="5"/>
  <c r="Q415" i="5"/>
  <c r="P416" i="5"/>
  <c r="Q416" i="5"/>
  <c r="P417" i="5"/>
  <c r="Q417" i="5"/>
  <c r="P418" i="5"/>
  <c r="Q418" i="5"/>
  <c r="P419" i="5"/>
  <c r="Q419" i="5"/>
  <c r="P420" i="5"/>
  <c r="Q420" i="5"/>
  <c r="P421" i="5"/>
  <c r="Q421" i="5"/>
  <c r="P422" i="5"/>
  <c r="Q422" i="5"/>
  <c r="P423" i="5"/>
  <c r="Q423" i="5"/>
  <c r="P424" i="5"/>
  <c r="Q424" i="5"/>
  <c r="P425" i="5"/>
  <c r="Q425" i="5"/>
  <c r="P426" i="5"/>
  <c r="Q426" i="5"/>
  <c r="P427" i="5"/>
  <c r="Q427" i="5"/>
  <c r="P428" i="5"/>
  <c r="Q428" i="5"/>
  <c r="P429" i="5"/>
  <c r="Q429" i="5"/>
  <c r="P430" i="5"/>
  <c r="Q430" i="5"/>
  <c r="P431" i="5"/>
  <c r="Q431" i="5"/>
  <c r="P432" i="5"/>
  <c r="Q432" i="5"/>
  <c r="P433" i="5"/>
  <c r="Q433" i="5"/>
  <c r="P434" i="5"/>
  <c r="Q434" i="5"/>
  <c r="P435" i="5"/>
  <c r="Q435" i="5"/>
  <c r="P436" i="5"/>
  <c r="Q436" i="5"/>
  <c r="P437" i="5"/>
  <c r="Q437" i="5"/>
  <c r="P438" i="5"/>
  <c r="Q438" i="5"/>
  <c r="P439" i="5"/>
  <c r="Q439" i="5"/>
  <c r="P440" i="5"/>
  <c r="Q440" i="5"/>
  <c r="P441" i="5"/>
  <c r="Q441" i="5"/>
  <c r="P442" i="5"/>
  <c r="Q442" i="5"/>
  <c r="P443" i="5"/>
  <c r="Q443" i="5"/>
  <c r="P444" i="5"/>
  <c r="Q444" i="5"/>
  <c r="P445" i="5"/>
  <c r="Q445" i="5"/>
  <c r="P446" i="5"/>
  <c r="Q446" i="5"/>
  <c r="P447" i="5"/>
  <c r="Q447" i="5"/>
  <c r="P448" i="5"/>
  <c r="Q448" i="5"/>
  <c r="P449" i="5"/>
  <c r="Q449" i="5"/>
  <c r="P450" i="5"/>
  <c r="Q450" i="5"/>
  <c r="P451" i="5"/>
  <c r="Q451" i="5"/>
  <c r="P452" i="5"/>
  <c r="Q452" i="5"/>
  <c r="P453" i="5"/>
  <c r="Q453" i="5"/>
  <c r="P454" i="5"/>
  <c r="Q454" i="5"/>
  <c r="P455" i="5"/>
  <c r="Q455" i="5"/>
  <c r="P456" i="5"/>
  <c r="Q456" i="5"/>
  <c r="P457" i="5"/>
  <c r="Q457" i="5"/>
  <c r="P458" i="5"/>
  <c r="Q458" i="5"/>
  <c r="P459" i="5"/>
  <c r="Q459" i="5"/>
  <c r="P460" i="5"/>
  <c r="Q460" i="5"/>
  <c r="P461" i="5"/>
  <c r="Q461" i="5"/>
  <c r="P462" i="5"/>
  <c r="Q462" i="5"/>
  <c r="P463" i="5"/>
  <c r="Q463" i="5"/>
  <c r="P464" i="5"/>
  <c r="Q464" i="5"/>
  <c r="P465" i="5"/>
  <c r="Q465" i="5"/>
  <c r="P466" i="5"/>
  <c r="Q466" i="5"/>
  <c r="P467" i="5"/>
  <c r="Q467" i="5"/>
  <c r="P468" i="5"/>
  <c r="Q468" i="5"/>
  <c r="P469" i="5"/>
  <c r="Q469" i="5"/>
  <c r="P470" i="5"/>
  <c r="Q470" i="5"/>
  <c r="P471" i="5"/>
  <c r="Q471" i="5"/>
  <c r="P472" i="5"/>
  <c r="Q472" i="5"/>
  <c r="P473" i="5"/>
  <c r="Q473" i="5"/>
  <c r="P474" i="5"/>
  <c r="Q474" i="5"/>
  <c r="P475" i="5"/>
  <c r="Q475" i="5"/>
  <c r="P476" i="5"/>
  <c r="Q476" i="5"/>
  <c r="P477" i="5"/>
  <c r="Q477" i="5"/>
  <c r="P478" i="5"/>
  <c r="Q478" i="5"/>
  <c r="P479" i="5"/>
  <c r="Q479" i="5"/>
  <c r="P480" i="5"/>
  <c r="Q480" i="5"/>
  <c r="P481" i="5"/>
  <c r="Q481" i="5"/>
  <c r="P482" i="5"/>
  <c r="Q482" i="5"/>
  <c r="P483" i="5"/>
  <c r="Q483" i="5"/>
  <c r="P484" i="5"/>
  <c r="Q484" i="5"/>
  <c r="P485" i="5"/>
  <c r="Q485" i="5"/>
  <c r="P486" i="5"/>
  <c r="Q486" i="5"/>
  <c r="P487" i="5"/>
  <c r="Q487" i="5"/>
  <c r="P488" i="5"/>
  <c r="Q488" i="5"/>
  <c r="P489" i="5"/>
  <c r="Q489" i="5"/>
  <c r="P490" i="5"/>
  <c r="Q490" i="5"/>
  <c r="P491" i="5"/>
  <c r="Q491" i="5"/>
  <c r="P492" i="5"/>
  <c r="Q492" i="5"/>
  <c r="P493" i="5"/>
  <c r="Q493" i="5"/>
  <c r="P494" i="5"/>
  <c r="Q494" i="5"/>
  <c r="P495" i="5"/>
  <c r="Q495" i="5"/>
  <c r="P496" i="5"/>
  <c r="Q496" i="5"/>
  <c r="P497" i="5"/>
  <c r="Q497" i="5"/>
  <c r="P498" i="5"/>
  <c r="Q498" i="5"/>
  <c r="P499" i="5"/>
  <c r="Q499" i="5"/>
  <c r="P500" i="5"/>
  <c r="Q500" i="5"/>
  <c r="P501" i="5"/>
  <c r="Q501" i="5"/>
  <c r="P502" i="5"/>
  <c r="Q502" i="5"/>
  <c r="P503" i="5"/>
  <c r="Q503" i="5"/>
  <c r="P504" i="5"/>
  <c r="Q504" i="5"/>
  <c r="P505" i="5"/>
  <c r="Q505" i="5"/>
  <c r="P506" i="5"/>
  <c r="Q506" i="5"/>
  <c r="P507" i="5"/>
  <c r="Q507" i="5"/>
  <c r="P508" i="5"/>
  <c r="Q508" i="5"/>
  <c r="P509" i="5"/>
  <c r="Q509" i="5"/>
  <c r="P510" i="5"/>
  <c r="Q510" i="5"/>
  <c r="P511" i="5"/>
  <c r="Q511" i="5"/>
  <c r="P512" i="5"/>
  <c r="Q512" i="5"/>
  <c r="P513" i="5"/>
  <c r="Q513" i="5"/>
  <c r="P514" i="5"/>
  <c r="Q514" i="5"/>
  <c r="P515" i="5"/>
  <c r="Q515" i="5"/>
  <c r="P516" i="5"/>
  <c r="Q516" i="5"/>
  <c r="P517" i="5"/>
  <c r="Q517" i="5"/>
  <c r="P518" i="5"/>
  <c r="Q518" i="5"/>
  <c r="P519" i="5"/>
  <c r="Q519" i="5"/>
  <c r="P520" i="5"/>
  <c r="Q520" i="5"/>
  <c r="P521" i="5"/>
  <c r="Q521" i="5"/>
  <c r="P522" i="5"/>
  <c r="Q522" i="5"/>
  <c r="P523" i="5"/>
  <c r="Q523" i="5"/>
  <c r="P524" i="5"/>
  <c r="Q524" i="5"/>
  <c r="P525" i="5"/>
  <c r="Q525" i="5"/>
  <c r="P526" i="5"/>
  <c r="Q526" i="5"/>
  <c r="P527" i="5"/>
  <c r="Q527" i="5"/>
  <c r="P528" i="5"/>
  <c r="Q528" i="5"/>
  <c r="P529" i="5"/>
  <c r="Q529" i="5"/>
  <c r="P530" i="5"/>
  <c r="Q530" i="5"/>
  <c r="P531" i="5"/>
  <c r="Q531" i="5"/>
  <c r="P532" i="5"/>
  <c r="Q532" i="5"/>
  <c r="P533" i="5"/>
  <c r="Q533" i="5"/>
  <c r="P534" i="5"/>
  <c r="Q534" i="5"/>
  <c r="P535" i="5"/>
  <c r="Q535" i="5"/>
  <c r="P536" i="5"/>
  <c r="Q536" i="5"/>
  <c r="P537" i="5"/>
  <c r="Q537" i="5"/>
  <c r="P538" i="5"/>
  <c r="Q538" i="5"/>
  <c r="P539" i="5"/>
  <c r="Q539" i="5"/>
  <c r="P540" i="5"/>
  <c r="Q540" i="5"/>
  <c r="P541" i="5"/>
  <c r="Q541" i="5"/>
  <c r="P542" i="5"/>
  <c r="Q542" i="5"/>
  <c r="P543" i="5"/>
  <c r="Q543" i="5"/>
  <c r="P544" i="5"/>
  <c r="Q544" i="5"/>
  <c r="P545" i="5"/>
  <c r="Q545" i="5"/>
  <c r="P546" i="5"/>
  <c r="Q546" i="5"/>
  <c r="P547" i="5"/>
  <c r="Q547" i="5"/>
  <c r="P548" i="5"/>
  <c r="Q548" i="5"/>
  <c r="P549" i="5"/>
  <c r="Q549" i="5"/>
  <c r="P550" i="5"/>
  <c r="Q550" i="5"/>
  <c r="P551" i="5"/>
  <c r="Q551" i="5"/>
  <c r="P552" i="5"/>
  <c r="Q552" i="5"/>
  <c r="P553" i="5"/>
  <c r="Q553" i="5"/>
  <c r="P554" i="5"/>
  <c r="Q554" i="5"/>
  <c r="P555" i="5"/>
  <c r="Q555" i="5"/>
  <c r="P556" i="5"/>
  <c r="Q556" i="5"/>
  <c r="P557" i="5"/>
  <c r="Q557" i="5"/>
  <c r="P558" i="5"/>
  <c r="Q558" i="5"/>
  <c r="P559" i="5"/>
  <c r="Q559" i="5"/>
  <c r="P560" i="5"/>
  <c r="Q560" i="5"/>
  <c r="P561" i="5"/>
  <c r="Q561" i="5"/>
  <c r="P562" i="5"/>
  <c r="Q562" i="5"/>
  <c r="P563" i="5"/>
  <c r="Q563" i="5"/>
  <c r="P564" i="5"/>
  <c r="Q564" i="5"/>
  <c r="P565" i="5"/>
  <c r="Q565" i="5"/>
  <c r="P566" i="5"/>
  <c r="Q566" i="5"/>
  <c r="P567" i="5"/>
  <c r="Q567" i="5"/>
  <c r="P568" i="5"/>
  <c r="Q568" i="5"/>
  <c r="P569" i="5"/>
  <c r="Q569" i="5"/>
  <c r="P570" i="5"/>
  <c r="Q570" i="5"/>
  <c r="P571" i="5"/>
  <c r="Q571" i="5"/>
  <c r="P572" i="5"/>
  <c r="Q572" i="5"/>
  <c r="P573" i="5"/>
  <c r="Q573" i="5"/>
  <c r="P574" i="5"/>
  <c r="Q574" i="5"/>
  <c r="P575" i="5"/>
  <c r="Q575" i="5"/>
  <c r="P576" i="5"/>
  <c r="Q576" i="5"/>
  <c r="P577" i="5"/>
  <c r="Q577" i="5"/>
  <c r="P578" i="5"/>
  <c r="Q578" i="5"/>
  <c r="P579" i="5"/>
  <c r="Q579" i="5"/>
  <c r="P580" i="5"/>
  <c r="Q580" i="5"/>
  <c r="P581" i="5"/>
  <c r="Q581" i="5"/>
  <c r="P582" i="5"/>
  <c r="Q582" i="5"/>
  <c r="P583" i="5"/>
  <c r="Q583" i="5"/>
  <c r="P584" i="5"/>
  <c r="Q584" i="5"/>
  <c r="P585" i="5"/>
  <c r="Q585" i="5"/>
  <c r="P586" i="5"/>
  <c r="Q586" i="5"/>
  <c r="P587" i="5"/>
  <c r="Q587" i="5"/>
  <c r="P588" i="5"/>
  <c r="Q588" i="5"/>
  <c r="P589" i="5"/>
  <c r="Q589" i="5"/>
  <c r="P590" i="5"/>
  <c r="Q590" i="5"/>
  <c r="P591" i="5"/>
  <c r="Q591" i="5"/>
  <c r="P592" i="5"/>
  <c r="Q592" i="5"/>
  <c r="P593" i="5"/>
  <c r="Q593" i="5"/>
  <c r="P594" i="5"/>
  <c r="Q594" i="5"/>
  <c r="P595" i="5"/>
  <c r="Q595" i="5"/>
  <c r="P596" i="5"/>
  <c r="Q596" i="5"/>
  <c r="P597" i="5"/>
  <c r="Q597" i="5"/>
  <c r="P598" i="5"/>
  <c r="Q598" i="5"/>
  <c r="P599" i="5"/>
  <c r="Q599" i="5"/>
  <c r="P600" i="5"/>
  <c r="Q600" i="5"/>
  <c r="P601" i="5"/>
  <c r="Q601" i="5"/>
  <c r="P602" i="5"/>
  <c r="Q602" i="5"/>
  <c r="P603" i="5"/>
  <c r="Q603" i="5"/>
  <c r="P604" i="5"/>
  <c r="Q604" i="5"/>
  <c r="P605" i="5"/>
  <c r="Q605" i="5"/>
  <c r="Q606" i="5"/>
  <c r="R606" i="5"/>
  <c r="O606" i="5"/>
  <c r="P2" i="11"/>
  <c r="Q2" i="11"/>
  <c r="P3" i="11"/>
  <c r="Q3" i="11"/>
  <c r="P4" i="11"/>
  <c r="Q4" i="11"/>
  <c r="P5" i="11"/>
  <c r="Q5" i="11"/>
  <c r="P6" i="11"/>
  <c r="Q6" i="11"/>
  <c r="P7" i="11"/>
  <c r="Q7" i="11"/>
  <c r="P8" i="11"/>
  <c r="Q8" i="11"/>
  <c r="P9" i="11"/>
  <c r="Q9" i="11"/>
  <c r="P10" i="11"/>
  <c r="Q10" i="11"/>
  <c r="P11" i="11"/>
  <c r="Q11" i="11"/>
  <c r="P12" i="11"/>
  <c r="Q12" i="11"/>
  <c r="P13" i="11"/>
  <c r="Q13" i="11"/>
  <c r="P14" i="11"/>
  <c r="Q14" i="11"/>
  <c r="P15" i="11"/>
  <c r="Q15" i="11"/>
  <c r="P16" i="11"/>
  <c r="Q16" i="11"/>
  <c r="P17" i="11"/>
  <c r="Q17" i="11"/>
  <c r="P18" i="11"/>
  <c r="Q18" i="11"/>
  <c r="P19" i="11"/>
  <c r="Q19" i="11"/>
  <c r="P20" i="11"/>
  <c r="Q20" i="11"/>
  <c r="P21" i="11"/>
  <c r="Q21" i="11"/>
  <c r="P22" i="11"/>
  <c r="Q22" i="11"/>
  <c r="P23" i="11"/>
  <c r="Q23" i="11"/>
  <c r="P24" i="11"/>
  <c r="Q24" i="11"/>
  <c r="P25" i="11"/>
  <c r="Q25" i="11"/>
  <c r="P26" i="11"/>
  <c r="Q26" i="11"/>
  <c r="P27" i="11"/>
  <c r="Q27" i="11"/>
  <c r="P28" i="11"/>
  <c r="Q28" i="11"/>
  <c r="P29" i="11"/>
  <c r="Q29" i="11"/>
  <c r="P30" i="11"/>
  <c r="Q30" i="11"/>
  <c r="P31" i="11"/>
  <c r="Q31" i="11"/>
  <c r="P32" i="11"/>
  <c r="Q32" i="11"/>
  <c r="P33" i="11"/>
  <c r="Q33" i="11"/>
  <c r="P34" i="11"/>
  <c r="Q34" i="11"/>
  <c r="P35" i="11"/>
  <c r="Q35" i="11"/>
  <c r="P36" i="11"/>
  <c r="Q36" i="11"/>
  <c r="P37" i="11"/>
  <c r="Q37" i="11"/>
  <c r="P38" i="11"/>
  <c r="Q38" i="11"/>
  <c r="P39" i="11"/>
  <c r="Q39" i="11"/>
  <c r="P40" i="11"/>
  <c r="Q40" i="11"/>
  <c r="P41" i="11"/>
  <c r="Q41" i="11"/>
  <c r="P42" i="11"/>
  <c r="Q42" i="11"/>
  <c r="P43" i="11"/>
  <c r="Q43" i="11"/>
  <c r="P44" i="11"/>
  <c r="Q44" i="11"/>
  <c r="P45" i="11"/>
  <c r="Q45" i="11"/>
  <c r="P46" i="11"/>
  <c r="Q46" i="11"/>
  <c r="P47" i="11"/>
  <c r="Q47" i="11"/>
  <c r="P48" i="11"/>
  <c r="Q48" i="11"/>
  <c r="P49" i="11"/>
  <c r="Q49" i="11"/>
  <c r="P50" i="11"/>
  <c r="Q50" i="11"/>
  <c r="P51" i="11"/>
  <c r="Q51" i="11"/>
  <c r="P52" i="11"/>
  <c r="Q52" i="11"/>
  <c r="P53" i="11"/>
  <c r="Q53" i="11"/>
  <c r="P54" i="11"/>
  <c r="Q54" i="11"/>
  <c r="P55" i="11"/>
  <c r="Q55" i="11"/>
  <c r="P56" i="11"/>
  <c r="Q56" i="11"/>
  <c r="P57" i="11"/>
  <c r="Q57" i="11"/>
  <c r="P58" i="11"/>
  <c r="Q58" i="11"/>
  <c r="P59" i="11"/>
  <c r="Q59" i="11"/>
  <c r="P60" i="11"/>
  <c r="Q60" i="11"/>
  <c r="P61" i="11"/>
  <c r="Q61" i="11"/>
  <c r="P62" i="11"/>
  <c r="Q62" i="11"/>
  <c r="P63" i="11"/>
  <c r="Q63" i="11"/>
  <c r="P64" i="11"/>
  <c r="Q64" i="11"/>
  <c r="P65" i="11"/>
  <c r="Q65" i="11"/>
  <c r="P66" i="11"/>
  <c r="Q66" i="11"/>
  <c r="P67" i="11"/>
  <c r="Q67" i="11"/>
  <c r="P68" i="11"/>
  <c r="Q68" i="11"/>
  <c r="P69" i="11"/>
  <c r="Q69" i="11"/>
  <c r="P70" i="11"/>
  <c r="Q70" i="11"/>
  <c r="P71" i="11"/>
  <c r="Q71" i="11"/>
  <c r="P72" i="11"/>
  <c r="Q72" i="11"/>
  <c r="P73" i="11"/>
  <c r="Q73" i="11"/>
  <c r="P74" i="11"/>
  <c r="Q74" i="11"/>
  <c r="P75" i="11"/>
  <c r="Q75" i="11"/>
  <c r="P76" i="11"/>
  <c r="Q76" i="11"/>
  <c r="P77" i="11"/>
  <c r="Q77" i="11"/>
  <c r="P78" i="11"/>
  <c r="Q78" i="11"/>
  <c r="P79" i="11"/>
  <c r="Q79" i="11"/>
  <c r="P80" i="11"/>
  <c r="Q80" i="11"/>
  <c r="P81" i="11"/>
  <c r="Q81" i="11"/>
  <c r="P82" i="11"/>
  <c r="Q82" i="11"/>
  <c r="P83" i="11"/>
  <c r="Q83" i="11"/>
  <c r="P84" i="11"/>
  <c r="Q84" i="11"/>
  <c r="P85" i="11"/>
  <c r="Q85" i="11"/>
  <c r="P86" i="11"/>
  <c r="Q86" i="11"/>
  <c r="P87" i="11"/>
  <c r="Q87" i="11"/>
  <c r="P88" i="11"/>
  <c r="Q88" i="11"/>
  <c r="P89" i="11"/>
  <c r="Q89" i="11"/>
  <c r="P90" i="11"/>
  <c r="Q90" i="11"/>
  <c r="P91" i="11"/>
  <c r="Q91" i="11"/>
  <c r="P92" i="11"/>
  <c r="Q92" i="11"/>
  <c r="P93" i="11"/>
  <c r="Q93" i="11"/>
  <c r="P94" i="11"/>
  <c r="Q94" i="11"/>
  <c r="P95" i="11"/>
  <c r="Q95" i="11"/>
  <c r="P96" i="11"/>
  <c r="Q96" i="11"/>
  <c r="P97" i="11"/>
  <c r="Q97" i="11"/>
  <c r="P98" i="11"/>
  <c r="Q98" i="11"/>
  <c r="P99" i="11"/>
  <c r="Q99" i="11"/>
  <c r="P100" i="11"/>
  <c r="Q100" i="11"/>
  <c r="P101" i="11"/>
  <c r="Q101" i="11"/>
  <c r="P102" i="11"/>
  <c r="Q102" i="11"/>
  <c r="P103" i="11"/>
  <c r="Q103" i="11"/>
  <c r="P104" i="11"/>
  <c r="Q104" i="11"/>
  <c r="P105" i="11"/>
  <c r="Q105" i="11"/>
  <c r="P106" i="11"/>
  <c r="Q106" i="11"/>
  <c r="P107" i="11"/>
  <c r="Q107" i="11"/>
  <c r="P108" i="11"/>
  <c r="Q108" i="11"/>
  <c r="P109" i="11"/>
  <c r="Q109" i="11"/>
  <c r="P110" i="11"/>
  <c r="Q110" i="11"/>
  <c r="P111" i="11"/>
  <c r="Q111" i="11"/>
  <c r="P112" i="11"/>
  <c r="Q112" i="11"/>
  <c r="P113" i="11"/>
  <c r="Q113" i="11"/>
  <c r="P114" i="11"/>
  <c r="Q114" i="11"/>
  <c r="P115" i="11"/>
  <c r="Q115" i="11"/>
  <c r="P116" i="11"/>
  <c r="Q116" i="11"/>
  <c r="P117" i="11"/>
  <c r="Q117" i="11"/>
  <c r="P118" i="11"/>
  <c r="Q118" i="11"/>
  <c r="P119" i="11"/>
  <c r="Q119" i="11"/>
  <c r="P120" i="11"/>
  <c r="Q120" i="11"/>
  <c r="P121" i="11"/>
  <c r="Q121" i="11"/>
  <c r="P122" i="11"/>
  <c r="Q122" i="11"/>
  <c r="P123" i="11"/>
  <c r="Q123" i="11"/>
  <c r="P124" i="11"/>
  <c r="Q124" i="11"/>
  <c r="P125" i="11"/>
  <c r="Q125" i="11"/>
  <c r="P126" i="11"/>
  <c r="Q126" i="11"/>
  <c r="P127" i="11"/>
  <c r="Q127" i="11"/>
  <c r="P128" i="11"/>
  <c r="Q128" i="11"/>
  <c r="P129" i="11"/>
  <c r="Q129" i="11"/>
  <c r="P130" i="11"/>
  <c r="Q130" i="11"/>
  <c r="P131" i="11"/>
  <c r="Q131" i="11"/>
  <c r="P132" i="11"/>
  <c r="Q132" i="11"/>
  <c r="P133" i="11"/>
  <c r="Q133" i="11"/>
  <c r="P134" i="11"/>
  <c r="Q134" i="11"/>
  <c r="P135" i="11"/>
  <c r="Q135" i="11"/>
  <c r="P136" i="11"/>
  <c r="Q136" i="11"/>
  <c r="P137" i="11"/>
  <c r="Q137" i="11"/>
  <c r="P138" i="11"/>
  <c r="Q138" i="11"/>
  <c r="P139" i="11"/>
  <c r="Q139" i="11"/>
  <c r="P140" i="11"/>
  <c r="Q140" i="11"/>
  <c r="P141" i="11"/>
  <c r="Q141" i="11"/>
  <c r="P142" i="11"/>
  <c r="Q142" i="11"/>
  <c r="P143" i="11"/>
  <c r="Q143" i="11"/>
  <c r="P144" i="11"/>
  <c r="Q144" i="11"/>
  <c r="P145" i="11"/>
  <c r="Q145" i="11"/>
  <c r="P146" i="11"/>
  <c r="Q146" i="11"/>
  <c r="P147" i="11"/>
  <c r="Q147" i="11"/>
  <c r="P148" i="11"/>
  <c r="Q148" i="11"/>
  <c r="P149" i="11"/>
  <c r="Q149" i="11"/>
  <c r="P150" i="11"/>
  <c r="Q150" i="11"/>
  <c r="P151" i="11"/>
  <c r="Q151" i="11"/>
  <c r="P152" i="11"/>
  <c r="Q152" i="11"/>
  <c r="P153" i="11"/>
  <c r="Q153" i="11"/>
  <c r="P154" i="11"/>
  <c r="Q154" i="11"/>
  <c r="P155" i="11"/>
  <c r="Q155" i="11"/>
  <c r="P156" i="11"/>
  <c r="Q156" i="11"/>
  <c r="P157" i="11"/>
  <c r="Q157" i="11"/>
  <c r="P158" i="11"/>
  <c r="Q158" i="11"/>
  <c r="P159" i="11"/>
  <c r="Q159" i="11"/>
  <c r="P160" i="11"/>
  <c r="Q160" i="11"/>
  <c r="P161" i="11"/>
  <c r="Q161" i="11"/>
  <c r="P162" i="11"/>
  <c r="Q162" i="11"/>
  <c r="P163" i="11"/>
  <c r="Q163" i="11"/>
  <c r="P164" i="11"/>
  <c r="Q164" i="11"/>
  <c r="P165" i="11"/>
  <c r="Q165" i="11"/>
  <c r="P166" i="11"/>
  <c r="Q166" i="11"/>
  <c r="P167" i="11"/>
  <c r="Q167" i="11"/>
  <c r="P168" i="11"/>
  <c r="Q168" i="11"/>
  <c r="P169" i="11"/>
  <c r="Q169" i="11"/>
  <c r="P170" i="11"/>
  <c r="Q170" i="11"/>
  <c r="P171" i="11"/>
  <c r="Q171" i="11"/>
  <c r="P172" i="11"/>
  <c r="Q172" i="11"/>
  <c r="P173" i="11"/>
  <c r="Q173" i="11"/>
  <c r="P174" i="11"/>
  <c r="Q174" i="11"/>
  <c r="P175" i="11"/>
  <c r="Q175" i="11"/>
  <c r="P176" i="11"/>
  <c r="Q176" i="11"/>
  <c r="P177" i="11"/>
  <c r="Q177" i="11"/>
  <c r="P178" i="11"/>
  <c r="Q178" i="11"/>
  <c r="P179" i="11"/>
  <c r="Q179" i="11"/>
  <c r="P180" i="11"/>
  <c r="Q180" i="11"/>
  <c r="P181" i="11"/>
  <c r="Q181" i="11"/>
  <c r="P182" i="11"/>
  <c r="Q182" i="11"/>
  <c r="P183" i="11"/>
  <c r="Q183" i="11"/>
  <c r="P184" i="11"/>
  <c r="Q184" i="11"/>
  <c r="P185" i="11"/>
  <c r="Q185" i="11"/>
  <c r="P186" i="11"/>
  <c r="Q186" i="11"/>
  <c r="P187" i="11"/>
  <c r="Q187" i="11"/>
  <c r="P188" i="11"/>
  <c r="Q188" i="11"/>
  <c r="P189" i="11"/>
  <c r="Q189" i="11"/>
  <c r="P190" i="11"/>
  <c r="Q190" i="11"/>
  <c r="P191" i="11"/>
  <c r="Q191" i="11"/>
  <c r="P192" i="11"/>
  <c r="Q192" i="11"/>
  <c r="P193" i="11"/>
  <c r="Q193" i="11"/>
  <c r="P194" i="11"/>
  <c r="Q194" i="11"/>
  <c r="P195" i="11"/>
  <c r="Q195" i="11"/>
  <c r="P196" i="11"/>
  <c r="Q196" i="11"/>
  <c r="P197" i="11"/>
  <c r="Q197" i="11"/>
  <c r="P198" i="11"/>
  <c r="Q198" i="11"/>
  <c r="P199" i="11"/>
  <c r="Q199" i="11"/>
  <c r="P200" i="11"/>
  <c r="Q200" i="11"/>
  <c r="P201" i="11"/>
  <c r="Q201" i="11"/>
  <c r="P202" i="11"/>
  <c r="Q202" i="11"/>
  <c r="P203" i="11"/>
  <c r="Q203" i="11"/>
  <c r="P204" i="11"/>
  <c r="Q204" i="11"/>
  <c r="P205" i="11"/>
  <c r="Q205" i="11"/>
  <c r="P206" i="11"/>
  <c r="Q206" i="11"/>
  <c r="P207" i="11"/>
  <c r="Q207" i="11"/>
  <c r="P208" i="11"/>
  <c r="Q208" i="11"/>
  <c r="P209" i="11"/>
  <c r="Q209" i="11"/>
  <c r="P210" i="11"/>
  <c r="Q210" i="11"/>
  <c r="P211" i="11"/>
  <c r="Q211" i="11"/>
  <c r="P212" i="11"/>
  <c r="Q212" i="11"/>
  <c r="P213" i="11"/>
  <c r="Q213" i="11"/>
  <c r="P214" i="11"/>
  <c r="Q214" i="11"/>
  <c r="P215" i="11"/>
  <c r="Q215" i="11"/>
  <c r="P216" i="11"/>
  <c r="Q216" i="11"/>
  <c r="P217" i="11"/>
  <c r="Q217" i="11"/>
  <c r="P218" i="11"/>
  <c r="Q218" i="11"/>
  <c r="P219" i="11"/>
  <c r="Q219" i="11"/>
  <c r="P220" i="11"/>
  <c r="Q220" i="11"/>
  <c r="P221" i="11"/>
  <c r="Q221" i="11"/>
  <c r="P222" i="11"/>
  <c r="Q222" i="11"/>
  <c r="P223" i="11"/>
  <c r="Q223" i="11"/>
  <c r="P224" i="11"/>
  <c r="Q224" i="11"/>
  <c r="P225" i="11"/>
  <c r="Q225" i="11"/>
  <c r="P226" i="11"/>
  <c r="Q226" i="11"/>
  <c r="P227" i="11"/>
  <c r="Q227" i="11"/>
  <c r="P228" i="11"/>
  <c r="Q228" i="11"/>
  <c r="P229" i="11"/>
  <c r="Q229" i="11"/>
  <c r="P230" i="11"/>
  <c r="Q230" i="11"/>
  <c r="P231" i="11"/>
  <c r="Q231" i="11"/>
  <c r="P232" i="11"/>
  <c r="Q232" i="11"/>
  <c r="P233" i="11"/>
  <c r="Q233" i="11"/>
  <c r="P234" i="11"/>
  <c r="Q234" i="11"/>
  <c r="P235" i="11"/>
  <c r="Q235" i="11"/>
  <c r="P236" i="11"/>
  <c r="Q236" i="11"/>
  <c r="P237" i="11"/>
  <c r="Q237" i="11"/>
  <c r="P238" i="11"/>
  <c r="Q238" i="11"/>
  <c r="P239" i="11"/>
  <c r="Q239" i="11"/>
  <c r="P240" i="11"/>
  <c r="Q240" i="11"/>
  <c r="P241" i="11"/>
  <c r="Q241" i="11"/>
  <c r="P242" i="11"/>
  <c r="Q242" i="11"/>
  <c r="P243" i="11"/>
  <c r="Q243" i="11"/>
  <c r="P244" i="11"/>
  <c r="Q244" i="11"/>
  <c r="P245" i="11"/>
  <c r="Q245" i="11"/>
  <c r="P246" i="11"/>
  <c r="Q246" i="11"/>
  <c r="P247" i="11"/>
  <c r="Q247" i="11"/>
  <c r="P248" i="11"/>
  <c r="Q248" i="11"/>
  <c r="P249" i="11"/>
  <c r="Q249" i="11"/>
  <c r="P250" i="11"/>
  <c r="Q250" i="11"/>
  <c r="P251" i="11"/>
  <c r="Q251" i="11"/>
  <c r="P252" i="11"/>
  <c r="Q252" i="11"/>
  <c r="P253" i="11"/>
  <c r="Q253" i="11"/>
  <c r="P254" i="11"/>
  <c r="Q254" i="11"/>
  <c r="P255" i="11"/>
  <c r="Q255" i="11"/>
  <c r="P256" i="11"/>
  <c r="Q256" i="11"/>
  <c r="P257" i="11"/>
  <c r="Q257" i="11"/>
  <c r="P258" i="11"/>
  <c r="Q258" i="11"/>
  <c r="P259" i="11"/>
  <c r="Q259" i="11"/>
  <c r="P260" i="11"/>
  <c r="Q260" i="11"/>
  <c r="P261" i="11"/>
  <c r="Q261" i="11"/>
  <c r="P262" i="11"/>
  <c r="Q262" i="11"/>
  <c r="P263" i="11"/>
  <c r="Q263" i="11"/>
  <c r="P264" i="11"/>
  <c r="Q264" i="11"/>
  <c r="P265" i="11"/>
  <c r="Q265" i="11"/>
  <c r="P266" i="11"/>
  <c r="Q266" i="11"/>
  <c r="P267" i="11"/>
  <c r="Q267" i="11"/>
  <c r="P268" i="11"/>
  <c r="Q268" i="11"/>
  <c r="P269" i="11"/>
  <c r="Q269" i="11"/>
  <c r="P270" i="11"/>
  <c r="Q270" i="11"/>
  <c r="P271" i="11"/>
  <c r="Q271" i="11"/>
  <c r="P272" i="11"/>
  <c r="Q272" i="11"/>
  <c r="P273" i="11"/>
  <c r="Q273" i="11"/>
  <c r="P274" i="11"/>
  <c r="Q274" i="11"/>
  <c r="P275" i="11"/>
  <c r="Q275" i="11"/>
  <c r="P276" i="11"/>
  <c r="Q276" i="11"/>
  <c r="P277" i="11"/>
  <c r="Q277" i="11"/>
  <c r="P278" i="11"/>
  <c r="Q278" i="11"/>
  <c r="P279" i="11"/>
  <c r="Q279" i="11"/>
  <c r="P280" i="11"/>
  <c r="Q280" i="11"/>
  <c r="P281" i="11"/>
  <c r="Q281" i="11"/>
  <c r="P282" i="11"/>
  <c r="Q282" i="11"/>
  <c r="P283" i="11"/>
  <c r="Q283" i="11"/>
  <c r="P284" i="11"/>
  <c r="Q284" i="11"/>
  <c r="P285" i="11"/>
  <c r="Q285" i="11"/>
  <c r="P286" i="11"/>
  <c r="Q286" i="11"/>
  <c r="P287" i="11"/>
  <c r="Q287" i="11"/>
  <c r="P288" i="11"/>
  <c r="Q288" i="11"/>
  <c r="P289" i="11"/>
  <c r="Q289" i="11"/>
  <c r="P290" i="11"/>
  <c r="Q290" i="11"/>
  <c r="P291" i="11"/>
  <c r="Q291" i="11"/>
  <c r="P292" i="11"/>
  <c r="Q292" i="11"/>
  <c r="P293" i="11"/>
  <c r="Q293" i="11"/>
  <c r="P294" i="11"/>
  <c r="Q294" i="11"/>
  <c r="P295" i="11"/>
  <c r="Q295" i="11"/>
  <c r="P296" i="11"/>
  <c r="Q296" i="11"/>
  <c r="P297" i="11"/>
  <c r="Q297" i="11"/>
  <c r="P298" i="11"/>
  <c r="Q298" i="11"/>
  <c r="P299" i="11"/>
  <c r="Q299" i="11"/>
  <c r="P300" i="11"/>
  <c r="Q300" i="11"/>
  <c r="P301" i="11"/>
  <c r="Q301" i="11"/>
  <c r="P302" i="11"/>
  <c r="Q302" i="11"/>
  <c r="P303" i="11"/>
  <c r="Q303" i="11"/>
  <c r="P304" i="11"/>
  <c r="Q304" i="11"/>
  <c r="P305" i="11"/>
  <c r="Q305" i="11"/>
  <c r="P306" i="11"/>
  <c r="Q306" i="11"/>
  <c r="P307" i="11"/>
  <c r="Q307" i="11"/>
  <c r="P308" i="11"/>
  <c r="Q308" i="11"/>
  <c r="P309" i="11"/>
  <c r="Q309" i="11"/>
  <c r="P310" i="11"/>
  <c r="Q310" i="11"/>
  <c r="P311" i="11"/>
  <c r="Q311" i="11"/>
  <c r="P312" i="11"/>
  <c r="Q312" i="11"/>
  <c r="P313" i="11"/>
  <c r="Q313" i="11"/>
  <c r="P314" i="11"/>
  <c r="Q314" i="11"/>
  <c r="P315" i="11"/>
  <c r="Q315" i="11"/>
  <c r="P316" i="11"/>
  <c r="Q316" i="11"/>
  <c r="P317" i="11"/>
  <c r="Q317" i="11"/>
  <c r="P318" i="11"/>
  <c r="Q318" i="11"/>
  <c r="P319" i="11"/>
  <c r="Q319" i="11"/>
  <c r="P320" i="11"/>
  <c r="Q320" i="11"/>
  <c r="P321" i="11"/>
  <c r="Q321" i="11"/>
  <c r="P322" i="11"/>
  <c r="Q322" i="11"/>
  <c r="P323" i="11"/>
  <c r="Q323" i="11"/>
  <c r="P324" i="11"/>
  <c r="Q324" i="11"/>
  <c r="P325" i="11"/>
  <c r="Q325" i="11"/>
  <c r="P326" i="11"/>
  <c r="Q326" i="11"/>
  <c r="P327" i="11"/>
  <c r="Q327" i="11"/>
  <c r="P328" i="11"/>
  <c r="Q328" i="11"/>
  <c r="P329" i="11"/>
  <c r="Q329" i="11"/>
  <c r="P330" i="11"/>
  <c r="Q330" i="11"/>
  <c r="P331" i="11"/>
  <c r="Q331" i="11"/>
  <c r="P332" i="11"/>
  <c r="Q332" i="11"/>
  <c r="P333" i="11"/>
  <c r="Q333" i="11"/>
  <c r="P334" i="11"/>
  <c r="Q334" i="11"/>
  <c r="P335" i="11"/>
  <c r="Q335" i="11"/>
  <c r="P336" i="11"/>
  <c r="Q336" i="11"/>
  <c r="P337" i="11"/>
  <c r="Q337" i="11"/>
  <c r="P338" i="11"/>
  <c r="Q338" i="11"/>
  <c r="P339" i="11"/>
  <c r="Q339" i="11"/>
  <c r="P340" i="11"/>
  <c r="Q340" i="11"/>
  <c r="P341" i="11"/>
  <c r="Q341" i="11"/>
  <c r="P342" i="11"/>
  <c r="Q342" i="11"/>
  <c r="P343" i="11"/>
  <c r="Q343" i="11"/>
  <c r="P344" i="11"/>
  <c r="Q344" i="11"/>
  <c r="P345" i="11"/>
  <c r="Q345" i="11"/>
  <c r="P346" i="11"/>
  <c r="Q346" i="11"/>
  <c r="P347" i="11"/>
  <c r="Q347" i="11"/>
  <c r="P348" i="11"/>
  <c r="Q348" i="11"/>
  <c r="P349" i="11"/>
  <c r="Q349" i="11"/>
  <c r="P350" i="11"/>
  <c r="Q350" i="11"/>
  <c r="P351" i="11"/>
  <c r="Q351" i="11"/>
  <c r="P352" i="11"/>
  <c r="Q352" i="11"/>
  <c r="P353" i="11"/>
  <c r="Q353" i="11"/>
  <c r="P354" i="11"/>
  <c r="Q354" i="11"/>
  <c r="P355" i="11"/>
  <c r="Q355" i="11"/>
  <c r="P356" i="11"/>
  <c r="Q356" i="11"/>
  <c r="P357" i="11"/>
  <c r="Q357" i="11"/>
  <c r="P358" i="11"/>
  <c r="Q358" i="11"/>
  <c r="P359" i="11"/>
  <c r="Q359" i="11"/>
  <c r="P360" i="11"/>
  <c r="Q360" i="11"/>
  <c r="P361" i="11"/>
  <c r="Q361" i="11"/>
  <c r="P362" i="11"/>
  <c r="Q362" i="11"/>
  <c r="P363" i="11"/>
  <c r="Q363" i="11"/>
  <c r="P364" i="11"/>
  <c r="Q364" i="11"/>
  <c r="P365" i="11"/>
  <c r="Q365" i="11"/>
  <c r="P366" i="11"/>
  <c r="Q366" i="11"/>
  <c r="P367" i="11"/>
  <c r="Q367" i="11"/>
  <c r="P368" i="11"/>
  <c r="Q368" i="11"/>
  <c r="P369" i="11"/>
  <c r="Q369" i="11"/>
  <c r="P370" i="11"/>
  <c r="Q370" i="11"/>
  <c r="P371" i="11"/>
  <c r="Q371" i="11"/>
  <c r="P372" i="11"/>
  <c r="Q372" i="11"/>
  <c r="P373" i="11"/>
  <c r="Q373" i="11"/>
  <c r="P374" i="11"/>
  <c r="Q374" i="11"/>
  <c r="P375" i="11"/>
  <c r="Q375" i="11"/>
  <c r="P376" i="11"/>
  <c r="Q376" i="11"/>
  <c r="P377" i="11"/>
  <c r="Q377" i="11"/>
  <c r="P378" i="11"/>
  <c r="Q378" i="11"/>
  <c r="P379" i="11"/>
  <c r="Q379" i="11"/>
  <c r="P380" i="11"/>
  <c r="Q380" i="11"/>
  <c r="P381" i="11"/>
  <c r="Q381" i="11"/>
  <c r="P382" i="11"/>
  <c r="Q382" i="11"/>
  <c r="P383" i="11"/>
  <c r="Q383" i="11"/>
  <c r="P384" i="11"/>
  <c r="Q384" i="11"/>
  <c r="P385" i="11"/>
  <c r="Q385" i="11"/>
  <c r="P386" i="11"/>
  <c r="Q386" i="11"/>
  <c r="P387" i="11"/>
  <c r="Q387" i="11"/>
  <c r="P388" i="11"/>
  <c r="Q388" i="11"/>
  <c r="P389" i="11"/>
  <c r="Q389" i="11"/>
  <c r="P390" i="11"/>
  <c r="Q390" i="11"/>
  <c r="P391" i="11"/>
  <c r="Q391" i="11"/>
  <c r="P392" i="11"/>
  <c r="Q392" i="11"/>
  <c r="P393" i="11"/>
  <c r="Q393" i="11"/>
  <c r="P394" i="11"/>
  <c r="Q394" i="11"/>
  <c r="P395" i="11"/>
  <c r="Q395" i="11"/>
  <c r="P396" i="11"/>
  <c r="Q396" i="11"/>
  <c r="P397" i="11"/>
  <c r="Q397" i="11"/>
  <c r="P398" i="11"/>
  <c r="Q398" i="11"/>
  <c r="P399" i="11"/>
  <c r="Q399" i="11"/>
  <c r="P400" i="11"/>
  <c r="Q400" i="11"/>
  <c r="P401" i="11"/>
  <c r="Q401" i="11"/>
  <c r="P402" i="11"/>
  <c r="Q402" i="11"/>
  <c r="P403" i="11"/>
  <c r="Q403" i="11"/>
  <c r="P404" i="11"/>
  <c r="Q404" i="11"/>
  <c r="P405" i="11"/>
  <c r="Q405" i="11"/>
  <c r="P406" i="11"/>
  <c r="Q406" i="11"/>
  <c r="P407" i="11"/>
  <c r="Q407" i="11"/>
  <c r="P408" i="11"/>
  <c r="Q408" i="11"/>
  <c r="P409" i="11"/>
  <c r="Q409" i="11"/>
  <c r="P410" i="11"/>
  <c r="Q410" i="11"/>
  <c r="P411" i="11"/>
  <c r="Q411" i="11"/>
  <c r="P412" i="11"/>
  <c r="Q412" i="11"/>
  <c r="P413" i="11"/>
  <c r="Q413" i="11"/>
  <c r="P414" i="11"/>
  <c r="Q414" i="11"/>
  <c r="P415" i="11"/>
  <c r="Q415" i="11"/>
  <c r="P416" i="11"/>
  <c r="Q416" i="11"/>
  <c r="P417" i="11"/>
  <c r="Q417" i="11"/>
  <c r="P418" i="11"/>
  <c r="Q418" i="11"/>
  <c r="P419" i="11"/>
  <c r="Q419" i="11"/>
  <c r="P420" i="11"/>
  <c r="Q420" i="11"/>
  <c r="P421" i="11"/>
  <c r="Q421" i="11"/>
  <c r="P422" i="11"/>
  <c r="Q422" i="11"/>
  <c r="P423" i="11"/>
  <c r="Q423" i="11"/>
  <c r="P424" i="11"/>
  <c r="Q424" i="11"/>
  <c r="P425" i="11"/>
  <c r="Q425" i="11"/>
  <c r="P426" i="11"/>
  <c r="Q426" i="11"/>
  <c r="P427" i="11"/>
  <c r="Q427" i="11"/>
  <c r="P428" i="11"/>
  <c r="Q428" i="11"/>
  <c r="P429" i="11"/>
  <c r="Q429" i="11"/>
  <c r="P430" i="11"/>
  <c r="Q430" i="11"/>
  <c r="P431" i="11"/>
  <c r="Q431" i="11"/>
  <c r="P432" i="11"/>
  <c r="Q432" i="11"/>
  <c r="P433" i="11"/>
  <c r="Q433" i="11"/>
  <c r="P434" i="11"/>
  <c r="Q434" i="11"/>
  <c r="P435" i="11"/>
  <c r="Q435" i="11"/>
  <c r="P436" i="11"/>
  <c r="Q436" i="11"/>
  <c r="P437" i="11"/>
  <c r="Q437" i="11"/>
  <c r="P438" i="11"/>
  <c r="Q438" i="11"/>
  <c r="P439" i="11"/>
  <c r="Q439" i="11"/>
  <c r="P440" i="11"/>
  <c r="Q440" i="11"/>
  <c r="P441" i="11"/>
  <c r="Q441" i="11"/>
  <c r="P442" i="11"/>
  <c r="Q442" i="11"/>
  <c r="P443" i="11"/>
  <c r="Q443" i="11"/>
  <c r="P444" i="11"/>
  <c r="Q444" i="11"/>
  <c r="P445" i="11"/>
  <c r="Q445" i="11"/>
  <c r="P446" i="11"/>
  <c r="Q446" i="11"/>
  <c r="P447" i="11"/>
  <c r="Q447" i="11"/>
  <c r="P448" i="11"/>
  <c r="Q448" i="11"/>
  <c r="P449" i="11"/>
  <c r="Q449" i="11"/>
  <c r="P450" i="11"/>
  <c r="Q450" i="11"/>
  <c r="P451" i="11"/>
  <c r="Q451" i="11"/>
  <c r="P452" i="11"/>
  <c r="Q452" i="11"/>
  <c r="P453" i="11"/>
  <c r="Q453" i="11"/>
  <c r="P454" i="11"/>
  <c r="Q454" i="11"/>
  <c r="P455" i="11"/>
  <c r="Q455" i="11"/>
  <c r="P456" i="11"/>
  <c r="Q456" i="11"/>
  <c r="P457" i="11"/>
  <c r="Q457" i="11"/>
  <c r="P458" i="11"/>
  <c r="Q458" i="11"/>
  <c r="P459" i="11"/>
  <c r="Q459" i="11"/>
  <c r="P460" i="11"/>
  <c r="Q460" i="11"/>
  <c r="P461" i="11"/>
  <c r="Q461" i="11"/>
  <c r="P462" i="11"/>
  <c r="Q462" i="11"/>
  <c r="P463" i="11"/>
  <c r="Q463" i="11"/>
  <c r="P464" i="11"/>
  <c r="Q464" i="11"/>
  <c r="P465" i="11"/>
  <c r="Q465" i="11"/>
  <c r="P466" i="11"/>
  <c r="Q466" i="11"/>
  <c r="P467" i="11"/>
  <c r="Q467" i="11"/>
  <c r="P468" i="11"/>
  <c r="Q468" i="11"/>
  <c r="P469" i="11"/>
  <c r="Q469" i="11"/>
  <c r="P470" i="11"/>
  <c r="Q470" i="11"/>
  <c r="P471" i="11"/>
  <c r="Q471" i="11"/>
  <c r="P472" i="11"/>
  <c r="Q472" i="11"/>
  <c r="P473" i="11"/>
  <c r="Q473" i="11"/>
  <c r="P474" i="11"/>
  <c r="Q474" i="11"/>
  <c r="P475" i="11"/>
  <c r="Q475" i="11"/>
  <c r="P476" i="11"/>
  <c r="Q476" i="11"/>
  <c r="P477" i="11"/>
  <c r="Q477" i="11"/>
  <c r="P478" i="11"/>
  <c r="Q478" i="11"/>
  <c r="P479" i="11"/>
  <c r="Q479" i="11"/>
  <c r="P480" i="11"/>
  <c r="Q480" i="11"/>
  <c r="P481" i="11"/>
  <c r="Q481" i="11"/>
  <c r="P482" i="11"/>
  <c r="Q482" i="11"/>
  <c r="P483" i="11"/>
  <c r="Q483" i="11"/>
  <c r="P484" i="11"/>
  <c r="Q484" i="11"/>
  <c r="P485" i="11"/>
  <c r="Q485" i="11"/>
  <c r="P486" i="11"/>
  <c r="Q486" i="11"/>
  <c r="P487" i="11"/>
  <c r="Q487" i="11"/>
  <c r="P488" i="11"/>
  <c r="Q488" i="11"/>
  <c r="P489" i="11"/>
  <c r="Q489" i="11"/>
  <c r="P490" i="11"/>
  <c r="Q490" i="11"/>
  <c r="P491" i="11"/>
  <c r="Q491" i="11"/>
  <c r="P492" i="11"/>
  <c r="Q492" i="11"/>
  <c r="P493" i="11"/>
  <c r="Q493" i="11"/>
  <c r="P494" i="11"/>
  <c r="Q494" i="11"/>
  <c r="P495" i="11"/>
  <c r="Q495" i="11"/>
  <c r="P496" i="11"/>
  <c r="Q496" i="11"/>
  <c r="P497" i="11"/>
  <c r="Q497" i="11"/>
  <c r="P498" i="11"/>
  <c r="Q498" i="11"/>
  <c r="P499" i="11"/>
  <c r="Q499" i="11"/>
  <c r="P500" i="11"/>
  <c r="Q500" i="11"/>
  <c r="P501" i="11"/>
  <c r="Q501" i="11"/>
  <c r="P502" i="11"/>
  <c r="Q502" i="11"/>
  <c r="P503" i="11"/>
  <c r="Q503" i="11"/>
  <c r="P504" i="11"/>
  <c r="Q504" i="11"/>
  <c r="P505" i="11"/>
  <c r="Q505" i="11"/>
  <c r="P506" i="11"/>
  <c r="Q506" i="11"/>
  <c r="P507" i="11"/>
  <c r="Q507" i="11"/>
  <c r="P508" i="11"/>
  <c r="Q508" i="11"/>
  <c r="P509" i="11"/>
  <c r="Q509" i="11"/>
  <c r="P510" i="11"/>
  <c r="Q510" i="11"/>
  <c r="P511" i="11"/>
  <c r="Q511" i="11"/>
  <c r="P512" i="11"/>
  <c r="Q512" i="11"/>
  <c r="P513" i="11"/>
  <c r="Q513" i="11"/>
  <c r="P514" i="11"/>
  <c r="Q514" i="11"/>
  <c r="P515" i="11"/>
  <c r="Q515" i="11"/>
  <c r="P516" i="11"/>
  <c r="Q516" i="11"/>
  <c r="P517" i="11"/>
  <c r="Q517" i="11"/>
  <c r="P518" i="11"/>
  <c r="Q518" i="11"/>
  <c r="P519" i="11"/>
  <c r="Q519" i="11"/>
  <c r="P520" i="11"/>
  <c r="Q520" i="11"/>
  <c r="P521" i="11"/>
  <c r="Q521" i="11"/>
  <c r="P522" i="11"/>
  <c r="Q522" i="11"/>
  <c r="P523" i="11"/>
  <c r="Q523" i="11"/>
  <c r="P524" i="11"/>
  <c r="Q524" i="11"/>
  <c r="P525" i="11"/>
  <c r="Q525" i="11"/>
  <c r="P526" i="11"/>
  <c r="Q526" i="11"/>
  <c r="P527" i="11"/>
  <c r="Q527" i="11"/>
  <c r="P528" i="11"/>
  <c r="Q528" i="11"/>
  <c r="P529" i="11"/>
  <c r="Q529" i="11"/>
  <c r="P530" i="11"/>
  <c r="Q530" i="11"/>
  <c r="P531" i="11"/>
  <c r="Q531" i="11"/>
  <c r="P532" i="11"/>
  <c r="Q532" i="11"/>
  <c r="P533" i="11"/>
  <c r="Q533" i="11"/>
  <c r="P534" i="11"/>
  <c r="Q534" i="11"/>
  <c r="P535" i="11"/>
  <c r="Q535" i="11"/>
  <c r="P536" i="11"/>
  <c r="Q536" i="11"/>
  <c r="P537" i="11"/>
  <c r="Q537" i="11"/>
  <c r="P538" i="11"/>
  <c r="Q538" i="11"/>
  <c r="P539" i="11"/>
  <c r="Q539" i="11"/>
  <c r="P540" i="11"/>
  <c r="Q540" i="11"/>
  <c r="P541" i="11"/>
  <c r="Q541" i="11"/>
  <c r="Q542" i="11"/>
  <c r="R542" i="11"/>
  <c r="O542" i="11"/>
  <c r="P2" i="13"/>
  <c r="Q2" i="13"/>
  <c r="P3" i="13"/>
  <c r="Q3" i="13"/>
  <c r="P4" i="13"/>
  <c r="Q4" i="13"/>
  <c r="P5" i="13"/>
  <c r="Q5" i="13"/>
  <c r="P6" i="13"/>
  <c r="Q6" i="13"/>
  <c r="P7" i="13"/>
  <c r="Q7" i="13"/>
  <c r="P8" i="13"/>
  <c r="Q8" i="13"/>
  <c r="P9" i="13"/>
  <c r="Q9" i="13"/>
  <c r="P10" i="13"/>
  <c r="Q10" i="13"/>
  <c r="P11" i="13"/>
  <c r="Q11" i="13"/>
  <c r="P12" i="13"/>
  <c r="Q12" i="13"/>
  <c r="P13" i="13"/>
  <c r="Q13" i="13"/>
  <c r="P14" i="13"/>
  <c r="Q14" i="13"/>
  <c r="P15" i="13"/>
  <c r="Q15" i="13"/>
  <c r="P16" i="13"/>
  <c r="Q16" i="13"/>
  <c r="P17" i="13"/>
  <c r="Q17" i="13"/>
  <c r="P18" i="13"/>
  <c r="Q18" i="13"/>
  <c r="P19" i="13"/>
  <c r="Q19" i="13"/>
  <c r="P20" i="13"/>
  <c r="Q20" i="13"/>
  <c r="P21" i="13"/>
  <c r="Q21" i="13"/>
  <c r="P22" i="13"/>
  <c r="Q22" i="13"/>
  <c r="P23" i="13"/>
  <c r="Q23" i="13"/>
  <c r="P24" i="13"/>
  <c r="Q24" i="13"/>
  <c r="P25" i="13"/>
  <c r="Q25" i="13"/>
  <c r="P26" i="13"/>
  <c r="Q26" i="13"/>
  <c r="P27" i="13"/>
  <c r="Q27" i="13"/>
  <c r="P28" i="13"/>
  <c r="Q28" i="13"/>
  <c r="P29" i="13"/>
  <c r="Q29" i="13"/>
  <c r="P30" i="13"/>
  <c r="Q30" i="13"/>
  <c r="P31" i="13"/>
  <c r="Q31" i="13"/>
  <c r="P32" i="13"/>
  <c r="Q32" i="13"/>
  <c r="P33" i="13"/>
  <c r="Q33" i="13"/>
  <c r="P34" i="13"/>
  <c r="Q34" i="13"/>
  <c r="P35" i="13"/>
  <c r="Q35" i="13"/>
  <c r="P36" i="13"/>
  <c r="Q36" i="13"/>
  <c r="P37" i="13"/>
  <c r="Q37" i="13"/>
  <c r="P38" i="13"/>
  <c r="Q38" i="13"/>
  <c r="P39" i="13"/>
  <c r="Q39" i="13"/>
  <c r="P40" i="13"/>
  <c r="Q40" i="13"/>
  <c r="P41" i="13"/>
  <c r="Q41" i="13"/>
  <c r="P42" i="13"/>
  <c r="Q42" i="13"/>
  <c r="P43" i="13"/>
  <c r="Q43" i="13"/>
  <c r="P44" i="13"/>
  <c r="Q44" i="13"/>
  <c r="P45" i="13"/>
  <c r="Q45" i="13"/>
  <c r="P46" i="13"/>
  <c r="Q46" i="13"/>
  <c r="P47" i="13"/>
  <c r="Q47" i="13"/>
  <c r="P48" i="13"/>
  <c r="Q48" i="13"/>
  <c r="P49" i="13"/>
  <c r="Q49" i="13"/>
  <c r="P50" i="13"/>
  <c r="Q50" i="13"/>
  <c r="P51" i="13"/>
  <c r="Q51" i="13"/>
  <c r="P52" i="13"/>
  <c r="Q52" i="13"/>
  <c r="P53" i="13"/>
  <c r="Q53" i="13"/>
  <c r="P54" i="13"/>
  <c r="Q54" i="13"/>
  <c r="P55" i="13"/>
  <c r="Q55" i="13"/>
  <c r="P56" i="13"/>
  <c r="Q56" i="13"/>
  <c r="P57" i="13"/>
  <c r="Q57" i="13"/>
  <c r="P58" i="13"/>
  <c r="Q58" i="13"/>
  <c r="P59" i="13"/>
  <c r="Q59" i="13"/>
  <c r="P60" i="13"/>
  <c r="Q60" i="13"/>
  <c r="P61" i="13"/>
  <c r="Q61" i="13"/>
  <c r="P62" i="13"/>
  <c r="Q62" i="13"/>
  <c r="P63" i="13"/>
  <c r="Q63" i="13"/>
  <c r="P64" i="13"/>
  <c r="Q64" i="13"/>
  <c r="P65" i="13"/>
  <c r="Q65" i="13"/>
  <c r="P66" i="13"/>
  <c r="Q66" i="13"/>
  <c r="P67" i="13"/>
  <c r="Q67" i="13"/>
  <c r="P68" i="13"/>
  <c r="Q68" i="13"/>
  <c r="P69" i="13"/>
  <c r="Q69" i="13"/>
  <c r="P70" i="13"/>
  <c r="Q70" i="13"/>
  <c r="P71" i="13"/>
  <c r="Q71" i="13"/>
  <c r="P72" i="13"/>
  <c r="Q72" i="13"/>
  <c r="P73" i="13"/>
  <c r="Q73" i="13"/>
  <c r="P74" i="13"/>
  <c r="Q74" i="13"/>
  <c r="P75" i="13"/>
  <c r="Q75" i="13"/>
  <c r="P76" i="13"/>
  <c r="Q76" i="13"/>
  <c r="P77" i="13"/>
  <c r="Q77" i="13"/>
  <c r="P78" i="13"/>
  <c r="Q78" i="13"/>
  <c r="P79" i="13"/>
  <c r="Q79" i="13"/>
  <c r="P80" i="13"/>
  <c r="Q80" i="13"/>
  <c r="P81" i="13"/>
  <c r="Q81" i="13"/>
  <c r="P82" i="13"/>
  <c r="Q82" i="13"/>
  <c r="P83" i="13"/>
  <c r="Q83" i="13"/>
  <c r="P84" i="13"/>
  <c r="Q84" i="13"/>
  <c r="P85" i="13"/>
  <c r="Q85" i="13"/>
  <c r="P86" i="13"/>
  <c r="Q86" i="13"/>
  <c r="P87" i="13"/>
  <c r="Q87" i="13"/>
  <c r="P88" i="13"/>
  <c r="Q88" i="13"/>
  <c r="P89" i="13"/>
  <c r="Q89" i="13"/>
  <c r="P90" i="13"/>
  <c r="Q90" i="13"/>
  <c r="P91" i="13"/>
  <c r="Q91" i="13"/>
  <c r="P92" i="13"/>
  <c r="Q92" i="13"/>
  <c r="P93" i="13"/>
  <c r="Q93" i="13"/>
  <c r="P94" i="13"/>
  <c r="Q94" i="13"/>
  <c r="P95" i="13"/>
  <c r="Q95" i="13"/>
  <c r="P96" i="13"/>
  <c r="Q96" i="13"/>
  <c r="P97" i="13"/>
  <c r="Q97" i="13"/>
  <c r="P98" i="13"/>
  <c r="Q98" i="13"/>
  <c r="P99" i="13"/>
  <c r="Q99" i="13"/>
  <c r="P100" i="13"/>
  <c r="Q100" i="13"/>
  <c r="P101" i="13"/>
  <c r="Q101" i="13"/>
  <c r="P102" i="13"/>
  <c r="Q102" i="13"/>
  <c r="P103" i="13"/>
  <c r="Q103" i="13"/>
  <c r="P104" i="13"/>
  <c r="Q104" i="13"/>
  <c r="P105" i="13"/>
  <c r="Q105" i="13"/>
  <c r="P106" i="13"/>
  <c r="Q106" i="13"/>
  <c r="P107" i="13"/>
  <c r="Q107" i="13"/>
  <c r="P108" i="13"/>
  <c r="Q108" i="13"/>
  <c r="P109" i="13"/>
  <c r="Q109" i="13"/>
  <c r="P110" i="13"/>
  <c r="Q110" i="13"/>
  <c r="P111" i="13"/>
  <c r="Q111" i="13"/>
  <c r="P112" i="13"/>
  <c r="Q112" i="13"/>
  <c r="P113" i="13"/>
  <c r="Q113" i="13"/>
  <c r="P114" i="13"/>
  <c r="Q114" i="13"/>
  <c r="P115" i="13"/>
  <c r="Q115" i="13"/>
  <c r="P116" i="13"/>
  <c r="Q116" i="13"/>
  <c r="P117" i="13"/>
  <c r="Q117" i="13"/>
  <c r="P118" i="13"/>
  <c r="Q118" i="13"/>
  <c r="P119" i="13"/>
  <c r="Q119" i="13"/>
  <c r="P120" i="13"/>
  <c r="Q120" i="13"/>
  <c r="P121" i="13"/>
  <c r="Q121" i="13"/>
  <c r="P122" i="13"/>
  <c r="Q122" i="13"/>
  <c r="P123" i="13"/>
  <c r="Q123" i="13"/>
  <c r="P124" i="13"/>
  <c r="Q124" i="13"/>
  <c r="P125" i="13"/>
  <c r="Q125" i="13"/>
  <c r="P126" i="13"/>
  <c r="Q126" i="13"/>
  <c r="P127" i="13"/>
  <c r="Q127" i="13"/>
  <c r="P128" i="13"/>
  <c r="Q128" i="13"/>
  <c r="P129" i="13"/>
  <c r="Q129" i="13"/>
  <c r="P130" i="13"/>
  <c r="Q130" i="13"/>
  <c r="P131" i="13"/>
  <c r="Q131" i="13"/>
  <c r="P132" i="13"/>
  <c r="Q132" i="13"/>
  <c r="P133" i="13"/>
  <c r="Q133" i="13"/>
  <c r="P134" i="13"/>
  <c r="Q134" i="13"/>
  <c r="P135" i="13"/>
  <c r="Q135" i="13"/>
  <c r="P136" i="13"/>
  <c r="Q136" i="13"/>
  <c r="P137" i="13"/>
  <c r="Q137" i="13"/>
  <c r="P138" i="13"/>
  <c r="Q138" i="13"/>
  <c r="P139" i="13"/>
  <c r="Q139" i="13"/>
  <c r="P140" i="13"/>
  <c r="Q140" i="13"/>
  <c r="P141" i="13"/>
  <c r="Q141" i="13"/>
  <c r="P142" i="13"/>
  <c r="Q142" i="13"/>
  <c r="P143" i="13"/>
  <c r="Q143" i="13"/>
  <c r="P144" i="13"/>
  <c r="Q144" i="13"/>
  <c r="P145" i="13"/>
  <c r="Q145" i="13"/>
  <c r="P146" i="13"/>
  <c r="Q146" i="13"/>
  <c r="P147" i="13"/>
  <c r="Q147" i="13"/>
  <c r="P148" i="13"/>
  <c r="Q148" i="13"/>
  <c r="P149" i="13"/>
  <c r="Q149" i="13"/>
  <c r="P150" i="13"/>
  <c r="Q150" i="13"/>
  <c r="P151" i="13"/>
  <c r="Q151" i="13"/>
  <c r="P152" i="13"/>
  <c r="Q152" i="13"/>
  <c r="P153" i="13"/>
  <c r="Q153" i="13"/>
  <c r="P154" i="13"/>
  <c r="Q154" i="13"/>
  <c r="P155" i="13"/>
  <c r="Q155" i="13"/>
  <c r="P156" i="13"/>
  <c r="Q156" i="13"/>
  <c r="P157" i="13"/>
  <c r="Q157" i="13"/>
  <c r="P158" i="13"/>
  <c r="Q158" i="13"/>
  <c r="P159" i="13"/>
  <c r="Q159" i="13"/>
  <c r="P160" i="13"/>
  <c r="Q160" i="13"/>
  <c r="P161" i="13"/>
  <c r="Q161" i="13"/>
  <c r="P162" i="13"/>
  <c r="Q162" i="13"/>
  <c r="P163" i="13"/>
  <c r="Q163" i="13"/>
  <c r="P164" i="13"/>
  <c r="Q164" i="13"/>
  <c r="P165" i="13"/>
  <c r="Q165" i="13"/>
  <c r="P166" i="13"/>
  <c r="Q166" i="13"/>
  <c r="P167" i="13"/>
  <c r="Q167" i="13"/>
  <c r="P168" i="13"/>
  <c r="Q168" i="13"/>
  <c r="P169" i="13"/>
  <c r="Q169" i="13"/>
  <c r="P170" i="13"/>
  <c r="Q170" i="13"/>
  <c r="P171" i="13"/>
  <c r="Q171" i="13"/>
  <c r="P172" i="13"/>
  <c r="Q172" i="13"/>
  <c r="P173" i="13"/>
  <c r="Q173" i="13"/>
  <c r="P174" i="13"/>
  <c r="Q174" i="13"/>
  <c r="P175" i="13"/>
  <c r="Q175" i="13"/>
  <c r="P176" i="13"/>
  <c r="Q176" i="13"/>
  <c r="P177" i="13"/>
  <c r="Q177" i="13"/>
  <c r="P178" i="13"/>
  <c r="Q178" i="13"/>
  <c r="P179" i="13"/>
  <c r="Q179" i="13"/>
  <c r="P180" i="13"/>
  <c r="Q180" i="13"/>
  <c r="P181" i="13"/>
  <c r="Q181" i="13"/>
  <c r="P182" i="13"/>
  <c r="Q182" i="13"/>
  <c r="P183" i="13"/>
  <c r="Q183" i="13"/>
  <c r="P184" i="13"/>
  <c r="Q184" i="13"/>
  <c r="P185" i="13"/>
  <c r="Q185" i="13"/>
  <c r="P186" i="13"/>
  <c r="Q186" i="13"/>
  <c r="P187" i="13"/>
  <c r="Q187" i="13"/>
  <c r="P188" i="13"/>
  <c r="Q188" i="13"/>
  <c r="P189" i="13"/>
  <c r="Q189" i="13"/>
  <c r="P190" i="13"/>
  <c r="Q190" i="13"/>
  <c r="P191" i="13"/>
  <c r="Q191" i="13"/>
  <c r="P192" i="13"/>
  <c r="Q192" i="13"/>
  <c r="P193" i="13"/>
  <c r="Q193" i="13"/>
  <c r="P194" i="13"/>
  <c r="Q194" i="13"/>
  <c r="P195" i="13"/>
  <c r="Q195" i="13"/>
  <c r="P196" i="13"/>
  <c r="Q196" i="13"/>
  <c r="P197" i="13"/>
  <c r="Q197" i="13"/>
  <c r="P198" i="13"/>
  <c r="Q198" i="13"/>
  <c r="P199" i="13"/>
  <c r="Q199" i="13"/>
  <c r="P200" i="13"/>
  <c r="Q200" i="13"/>
  <c r="P201" i="13"/>
  <c r="Q201" i="13"/>
  <c r="P202" i="13"/>
  <c r="Q202" i="13"/>
  <c r="P203" i="13"/>
  <c r="Q203" i="13"/>
  <c r="P204" i="13"/>
  <c r="Q204" i="13"/>
  <c r="P205" i="13"/>
  <c r="Q205" i="13"/>
  <c r="P206" i="13"/>
  <c r="Q206" i="13"/>
  <c r="P207" i="13"/>
  <c r="Q207" i="13"/>
  <c r="P208" i="13"/>
  <c r="Q208" i="13"/>
  <c r="P209" i="13"/>
  <c r="Q209" i="13"/>
  <c r="P210" i="13"/>
  <c r="Q210" i="13"/>
  <c r="P211" i="13"/>
  <c r="Q211" i="13"/>
  <c r="P212" i="13"/>
  <c r="Q212" i="13"/>
  <c r="P213" i="13"/>
  <c r="Q213" i="13"/>
  <c r="P214" i="13"/>
  <c r="Q214" i="13"/>
  <c r="P215" i="13"/>
  <c r="Q215" i="13"/>
  <c r="P216" i="13"/>
  <c r="Q216" i="13"/>
  <c r="P217" i="13"/>
  <c r="Q217" i="13"/>
  <c r="P218" i="13"/>
  <c r="Q218" i="13"/>
  <c r="P219" i="13"/>
  <c r="Q219" i="13"/>
  <c r="P220" i="13"/>
  <c r="Q220" i="13"/>
  <c r="P221" i="13"/>
  <c r="Q221" i="13"/>
  <c r="P222" i="13"/>
  <c r="Q222" i="13"/>
  <c r="P223" i="13"/>
  <c r="Q223" i="13"/>
  <c r="P224" i="13"/>
  <c r="Q224" i="13"/>
  <c r="P225" i="13"/>
  <c r="Q225" i="13"/>
  <c r="P226" i="13"/>
  <c r="Q226" i="13"/>
  <c r="P227" i="13"/>
  <c r="Q227" i="13"/>
  <c r="P228" i="13"/>
  <c r="Q228" i="13"/>
  <c r="P229" i="13"/>
  <c r="Q229" i="13"/>
  <c r="P230" i="13"/>
  <c r="Q230" i="13"/>
  <c r="P231" i="13"/>
  <c r="Q231" i="13"/>
  <c r="P232" i="13"/>
  <c r="Q232" i="13"/>
  <c r="P233" i="13"/>
  <c r="Q233" i="13"/>
  <c r="P234" i="13"/>
  <c r="Q234" i="13"/>
  <c r="P235" i="13"/>
  <c r="Q235" i="13"/>
  <c r="P236" i="13"/>
  <c r="Q236" i="13"/>
  <c r="P237" i="13"/>
  <c r="Q237" i="13"/>
  <c r="P238" i="13"/>
  <c r="Q238" i="13"/>
  <c r="P239" i="13"/>
  <c r="Q239" i="13"/>
  <c r="P240" i="13"/>
  <c r="Q240" i="13"/>
  <c r="P241" i="13"/>
  <c r="Q241" i="13"/>
  <c r="P242" i="13"/>
  <c r="Q242" i="13"/>
  <c r="P243" i="13"/>
  <c r="Q243" i="13"/>
  <c r="P244" i="13"/>
  <c r="Q244" i="13"/>
  <c r="P245" i="13"/>
  <c r="Q245" i="13"/>
  <c r="P246" i="13"/>
  <c r="Q246" i="13"/>
  <c r="P247" i="13"/>
  <c r="Q247" i="13"/>
  <c r="P248" i="13"/>
  <c r="Q248" i="13"/>
  <c r="P249" i="13"/>
  <c r="Q249" i="13"/>
  <c r="P250" i="13"/>
  <c r="Q250" i="13"/>
  <c r="P251" i="13"/>
  <c r="Q251" i="13"/>
  <c r="P252" i="13"/>
  <c r="Q252" i="13"/>
  <c r="P253" i="13"/>
  <c r="Q253" i="13"/>
  <c r="P254" i="13"/>
  <c r="Q254" i="13"/>
  <c r="P255" i="13"/>
  <c r="Q255" i="13"/>
  <c r="P256" i="13"/>
  <c r="Q256" i="13"/>
  <c r="P257" i="13"/>
  <c r="Q257" i="13"/>
  <c r="P258" i="13"/>
  <c r="Q258" i="13"/>
  <c r="P259" i="13"/>
  <c r="Q259" i="13"/>
  <c r="P260" i="13"/>
  <c r="Q260" i="13"/>
  <c r="P261" i="13"/>
  <c r="Q261" i="13"/>
  <c r="P262" i="13"/>
  <c r="Q262" i="13"/>
  <c r="P263" i="13"/>
  <c r="Q263" i="13"/>
  <c r="P264" i="13"/>
  <c r="Q264" i="13"/>
  <c r="P265" i="13"/>
  <c r="Q265" i="13"/>
  <c r="P266" i="13"/>
  <c r="Q266" i="13"/>
  <c r="P267" i="13"/>
  <c r="Q267" i="13"/>
  <c r="P268" i="13"/>
  <c r="Q268" i="13"/>
  <c r="P269" i="13"/>
  <c r="Q269" i="13"/>
  <c r="P270" i="13"/>
  <c r="Q270" i="13"/>
  <c r="P271" i="13"/>
  <c r="Q271" i="13"/>
  <c r="P272" i="13"/>
  <c r="Q272" i="13"/>
  <c r="P273" i="13"/>
  <c r="Q273" i="13"/>
  <c r="P274" i="13"/>
  <c r="Q274" i="13"/>
  <c r="P275" i="13"/>
  <c r="Q275" i="13"/>
  <c r="P276" i="13"/>
  <c r="Q276" i="13"/>
  <c r="P277" i="13"/>
  <c r="Q277" i="13"/>
  <c r="P278" i="13"/>
  <c r="Q278" i="13"/>
  <c r="P279" i="13"/>
  <c r="Q279" i="13"/>
  <c r="P280" i="13"/>
  <c r="Q280" i="13"/>
  <c r="P281" i="13"/>
  <c r="Q281" i="13"/>
  <c r="P282" i="13"/>
  <c r="Q282" i="13"/>
  <c r="P283" i="13"/>
  <c r="Q283" i="13"/>
  <c r="P284" i="13"/>
  <c r="Q284" i="13"/>
  <c r="P285" i="13"/>
  <c r="Q285" i="13"/>
  <c r="P286" i="13"/>
  <c r="Q286" i="13"/>
  <c r="P287" i="13"/>
  <c r="Q287" i="13"/>
  <c r="P288" i="13"/>
  <c r="Q288" i="13"/>
  <c r="P289" i="13"/>
  <c r="Q289" i="13"/>
  <c r="P290" i="13"/>
  <c r="Q290" i="13"/>
  <c r="P291" i="13"/>
  <c r="Q291" i="13"/>
  <c r="P292" i="13"/>
  <c r="Q292" i="13"/>
  <c r="P293" i="13"/>
  <c r="Q293" i="13"/>
  <c r="P294" i="13"/>
  <c r="Q294" i="13"/>
  <c r="P295" i="13"/>
  <c r="Q295" i="13"/>
  <c r="P296" i="13"/>
  <c r="Q296" i="13"/>
  <c r="P297" i="13"/>
  <c r="Q297" i="13"/>
  <c r="P298" i="13"/>
  <c r="Q298" i="13"/>
  <c r="P299" i="13"/>
  <c r="Q299" i="13"/>
  <c r="P300" i="13"/>
  <c r="Q300" i="13"/>
  <c r="P301" i="13"/>
  <c r="Q301" i="13"/>
  <c r="P302" i="13"/>
  <c r="Q302" i="13"/>
  <c r="P303" i="13"/>
  <c r="Q303" i="13"/>
  <c r="P304" i="13"/>
  <c r="Q304" i="13"/>
  <c r="P305" i="13"/>
  <c r="Q305" i="13"/>
  <c r="P306" i="13"/>
  <c r="Q306" i="13"/>
  <c r="P307" i="13"/>
  <c r="Q307" i="13"/>
  <c r="P308" i="13"/>
  <c r="Q308" i="13"/>
  <c r="P309" i="13"/>
  <c r="Q309" i="13"/>
  <c r="P310" i="13"/>
  <c r="Q310" i="13"/>
  <c r="P311" i="13"/>
  <c r="Q311" i="13"/>
  <c r="P312" i="13"/>
  <c r="Q312" i="13"/>
  <c r="P313" i="13"/>
  <c r="Q313" i="13"/>
  <c r="P314" i="13"/>
  <c r="Q314" i="13"/>
  <c r="P315" i="13"/>
  <c r="Q315" i="13"/>
  <c r="P316" i="13"/>
  <c r="Q316" i="13"/>
  <c r="P317" i="13"/>
  <c r="Q317" i="13"/>
  <c r="P318" i="13"/>
  <c r="Q318" i="13"/>
  <c r="P319" i="13"/>
  <c r="Q319" i="13"/>
  <c r="P320" i="13"/>
  <c r="Q320" i="13"/>
  <c r="P321" i="13"/>
  <c r="Q321" i="13"/>
  <c r="P322" i="13"/>
  <c r="Q322" i="13"/>
  <c r="P323" i="13"/>
  <c r="Q323" i="13"/>
  <c r="P324" i="13"/>
  <c r="Q324" i="13"/>
  <c r="P325" i="13"/>
  <c r="Q325" i="13"/>
  <c r="P326" i="13"/>
  <c r="Q326" i="13"/>
  <c r="P327" i="13"/>
  <c r="Q327" i="13"/>
  <c r="P328" i="13"/>
  <c r="Q328" i="13"/>
  <c r="P329" i="13"/>
  <c r="Q329" i="13"/>
  <c r="P330" i="13"/>
  <c r="Q330" i="13"/>
  <c r="P331" i="13"/>
  <c r="Q331" i="13"/>
  <c r="P332" i="13"/>
  <c r="Q332" i="13"/>
  <c r="P333" i="13"/>
  <c r="Q333" i="13"/>
  <c r="P334" i="13"/>
  <c r="Q334" i="13"/>
  <c r="P335" i="13"/>
  <c r="Q335" i="13"/>
  <c r="P336" i="13"/>
  <c r="Q336" i="13"/>
  <c r="P337" i="13"/>
  <c r="Q337" i="13"/>
  <c r="P338" i="13"/>
  <c r="Q338" i="13"/>
  <c r="P339" i="13"/>
  <c r="Q339" i="13"/>
  <c r="P340" i="13"/>
  <c r="Q340" i="13"/>
  <c r="P341" i="13"/>
  <c r="Q341" i="13"/>
  <c r="P342" i="13"/>
  <c r="Q342" i="13"/>
  <c r="P343" i="13"/>
  <c r="Q343" i="13"/>
  <c r="P344" i="13"/>
  <c r="Q344" i="13"/>
  <c r="P345" i="13"/>
  <c r="Q345" i="13"/>
  <c r="P346" i="13"/>
  <c r="Q346" i="13"/>
  <c r="P347" i="13"/>
  <c r="Q347" i="13"/>
  <c r="P348" i="13"/>
  <c r="Q348" i="13"/>
  <c r="P349" i="13"/>
  <c r="Q349" i="13"/>
  <c r="P350" i="13"/>
  <c r="Q350" i="13"/>
  <c r="P351" i="13"/>
  <c r="Q351" i="13"/>
  <c r="P352" i="13"/>
  <c r="Q352" i="13"/>
  <c r="P353" i="13"/>
  <c r="Q353" i="13"/>
  <c r="P354" i="13"/>
  <c r="Q354" i="13"/>
  <c r="P355" i="13"/>
  <c r="Q355" i="13"/>
  <c r="P356" i="13"/>
  <c r="Q356" i="13"/>
  <c r="P357" i="13"/>
  <c r="Q357" i="13"/>
  <c r="P358" i="13"/>
  <c r="Q358" i="13"/>
  <c r="P359" i="13"/>
  <c r="Q359" i="13"/>
  <c r="P360" i="13"/>
  <c r="Q360" i="13"/>
  <c r="P361" i="13"/>
  <c r="Q361" i="13"/>
  <c r="P362" i="13"/>
  <c r="Q362" i="13"/>
  <c r="P363" i="13"/>
  <c r="Q363" i="13"/>
  <c r="P364" i="13"/>
  <c r="Q364" i="13"/>
  <c r="P365" i="13"/>
  <c r="Q365" i="13"/>
  <c r="P366" i="13"/>
  <c r="Q366" i="13"/>
  <c r="P367" i="13"/>
  <c r="Q367" i="13"/>
  <c r="P368" i="13"/>
  <c r="Q368" i="13"/>
  <c r="P369" i="13"/>
  <c r="Q369" i="13"/>
  <c r="P370" i="13"/>
  <c r="Q370" i="13"/>
  <c r="P371" i="13"/>
  <c r="Q371" i="13"/>
  <c r="P372" i="13"/>
  <c r="Q372" i="13"/>
  <c r="P373" i="13"/>
  <c r="Q373" i="13"/>
  <c r="P374" i="13"/>
  <c r="Q374" i="13"/>
  <c r="P375" i="13"/>
  <c r="Q375" i="13"/>
  <c r="P376" i="13"/>
  <c r="Q376" i="13"/>
  <c r="P377" i="13"/>
  <c r="Q377" i="13"/>
  <c r="P378" i="13"/>
  <c r="Q378" i="13"/>
  <c r="P379" i="13"/>
  <c r="Q379" i="13"/>
  <c r="P380" i="13"/>
  <c r="Q380" i="13"/>
  <c r="P381" i="13"/>
  <c r="Q381" i="13"/>
  <c r="P382" i="13"/>
  <c r="Q382" i="13"/>
  <c r="P383" i="13"/>
  <c r="Q383" i="13"/>
  <c r="P384" i="13"/>
  <c r="Q384" i="13"/>
  <c r="P385" i="13"/>
  <c r="Q385" i="13"/>
  <c r="P386" i="13"/>
  <c r="Q386" i="13"/>
  <c r="P387" i="13"/>
  <c r="Q387" i="13"/>
  <c r="P388" i="13"/>
  <c r="Q388" i="13"/>
  <c r="P389" i="13"/>
  <c r="Q389" i="13"/>
  <c r="P390" i="13"/>
  <c r="Q390" i="13"/>
  <c r="P391" i="13"/>
  <c r="Q391" i="13"/>
  <c r="P392" i="13"/>
  <c r="Q392" i="13"/>
  <c r="P393" i="13"/>
  <c r="Q393" i="13"/>
  <c r="P394" i="13"/>
  <c r="Q394" i="13"/>
  <c r="P395" i="13"/>
  <c r="Q395" i="13"/>
  <c r="P396" i="13"/>
  <c r="Q396" i="13"/>
  <c r="P397" i="13"/>
  <c r="Q397" i="13"/>
  <c r="P398" i="13"/>
  <c r="Q398" i="13"/>
  <c r="P399" i="13"/>
  <c r="Q399" i="13"/>
  <c r="P400" i="13"/>
  <c r="Q400" i="13"/>
  <c r="P401" i="13"/>
  <c r="Q401" i="13"/>
  <c r="P402" i="13"/>
  <c r="Q402" i="13"/>
  <c r="P403" i="13"/>
  <c r="Q403" i="13"/>
  <c r="P404" i="13"/>
  <c r="Q404" i="13"/>
  <c r="P405" i="13"/>
  <c r="Q405" i="13"/>
  <c r="P406" i="13"/>
  <c r="Q406" i="13"/>
  <c r="P407" i="13"/>
  <c r="Q407" i="13"/>
  <c r="P408" i="13"/>
  <c r="Q408" i="13"/>
  <c r="P409" i="13"/>
  <c r="Q409" i="13"/>
  <c r="P410" i="13"/>
  <c r="Q410" i="13"/>
  <c r="P411" i="13"/>
  <c r="Q411" i="13"/>
  <c r="P412" i="13"/>
  <c r="Q412" i="13"/>
  <c r="P413" i="13"/>
  <c r="Q413" i="13"/>
  <c r="P414" i="13"/>
  <c r="Q414" i="13"/>
  <c r="P415" i="13"/>
  <c r="Q415" i="13"/>
  <c r="P416" i="13"/>
  <c r="Q416" i="13"/>
  <c r="P417" i="13"/>
  <c r="Q417" i="13"/>
  <c r="P418" i="13"/>
  <c r="Q418" i="13"/>
  <c r="P419" i="13"/>
  <c r="Q419" i="13"/>
  <c r="P420" i="13"/>
  <c r="Q420" i="13"/>
  <c r="P421" i="13"/>
  <c r="Q421" i="13"/>
  <c r="P422" i="13"/>
  <c r="Q422" i="13"/>
  <c r="P423" i="13"/>
  <c r="Q423" i="13"/>
  <c r="P424" i="13"/>
  <c r="Q424" i="13"/>
  <c r="P425" i="13"/>
  <c r="Q425" i="13"/>
  <c r="P426" i="13"/>
  <c r="Q426" i="13"/>
  <c r="P427" i="13"/>
  <c r="Q427" i="13"/>
  <c r="P428" i="13"/>
  <c r="Q428" i="13"/>
  <c r="P429" i="13"/>
  <c r="Q429" i="13"/>
  <c r="P430" i="13"/>
  <c r="Q430" i="13"/>
  <c r="P431" i="13"/>
  <c r="Q431" i="13"/>
  <c r="P432" i="13"/>
  <c r="Q432" i="13"/>
  <c r="P433" i="13"/>
  <c r="Q433" i="13"/>
  <c r="P434" i="13"/>
  <c r="Q434" i="13"/>
  <c r="P435" i="13"/>
  <c r="Q435" i="13"/>
  <c r="P436" i="13"/>
  <c r="Q436" i="13"/>
  <c r="P437" i="13"/>
  <c r="Q437" i="13"/>
  <c r="P438" i="13"/>
  <c r="Q438" i="13"/>
  <c r="P439" i="13"/>
  <c r="Q439" i="13"/>
  <c r="P440" i="13"/>
  <c r="Q440" i="13"/>
  <c r="P441" i="13"/>
  <c r="Q441" i="13"/>
  <c r="P442" i="13"/>
  <c r="Q442" i="13"/>
  <c r="P443" i="13"/>
  <c r="Q443" i="13"/>
  <c r="P444" i="13"/>
  <c r="Q444" i="13"/>
  <c r="P445" i="13"/>
  <c r="Q445" i="13"/>
  <c r="P446" i="13"/>
  <c r="Q446" i="13"/>
  <c r="P447" i="13"/>
  <c r="Q447" i="13"/>
  <c r="P448" i="13"/>
  <c r="Q448" i="13"/>
  <c r="P449" i="13"/>
  <c r="Q449" i="13"/>
  <c r="P450" i="13"/>
  <c r="Q450" i="13"/>
  <c r="P451" i="13"/>
  <c r="Q451" i="13"/>
  <c r="P452" i="13"/>
  <c r="Q452" i="13"/>
  <c r="P453" i="13"/>
  <c r="Q453" i="13"/>
  <c r="P454" i="13"/>
  <c r="Q454" i="13"/>
  <c r="P455" i="13"/>
  <c r="Q455" i="13"/>
  <c r="P456" i="13"/>
  <c r="Q456" i="13"/>
  <c r="P457" i="13"/>
  <c r="Q457" i="13"/>
  <c r="P458" i="13"/>
  <c r="Q458" i="13"/>
  <c r="P459" i="13"/>
  <c r="Q459" i="13"/>
  <c r="P460" i="13"/>
  <c r="Q460" i="13"/>
  <c r="P461" i="13"/>
  <c r="Q461" i="13"/>
  <c r="P462" i="13"/>
  <c r="Q462" i="13"/>
  <c r="P463" i="13"/>
  <c r="Q463" i="13"/>
  <c r="P464" i="13"/>
  <c r="Q464" i="13"/>
  <c r="P465" i="13"/>
  <c r="Q465" i="13"/>
  <c r="P466" i="13"/>
  <c r="Q466" i="13"/>
  <c r="P467" i="13"/>
  <c r="Q467" i="13"/>
  <c r="P468" i="13"/>
  <c r="Q468" i="13"/>
  <c r="P469" i="13"/>
  <c r="Q469" i="13"/>
  <c r="P470" i="13"/>
  <c r="Q470" i="13"/>
  <c r="P471" i="13"/>
  <c r="Q471" i="13"/>
  <c r="P472" i="13"/>
  <c r="Q472" i="13"/>
  <c r="P473" i="13"/>
  <c r="Q473" i="13"/>
  <c r="P474" i="13"/>
  <c r="Q474" i="13"/>
  <c r="P475" i="13"/>
  <c r="Q475" i="13"/>
  <c r="P476" i="13"/>
  <c r="Q476" i="13"/>
  <c r="P477" i="13"/>
  <c r="Q477" i="13"/>
  <c r="P478" i="13"/>
  <c r="Q478" i="13"/>
  <c r="P479" i="13"/>
  <c r="Q479" i="13"/>
  <c r="P480" i="13"/>
  <c r="Q480" i="13"/>
  <c r="P481" i="13"/>
  <c r="Q481" i="13"/>
  <c r="P482" i="13"/>
  <c r="Q482" i="13"/>
  <c r="P483" i="13"/>
  <c r="Q483" i="13"/>
  <c r="P484" i="13"/>
  <c r="Q484" i="13"/>
  <c r="P485" i="13"/>
  <c r="Q485" i="13"/>
  <c r="P486" i="13"/>
  <c r="Q486" i="13"/>
  <c r="P487" i="13"/>
  <c r="Q487" i="13"/>
  <c r="P488" i="13"/>
  <c r="Q488" i="13"/>
  <c r="P489" i="13"/>
  <c r="Q489" i="13"/>
  <c r="P490" i="13"/>
  <c r="Q490" i="13"/>
  <c r="P491" i="13"/>
  <c r="Q491" i="13"/>
  <c r="P492" i="13"/>
  <c r="Q492" i="13"/>
  <c r="P493" i="13"/>
  <c r="Q493" i="13"/>
  <c r="P494" i="13"/>
  <c r="Q494" i="13"/>
  <c r="P495" i="13"/>
  <c r="Q495" i="13"/>
  <c r="P496" i="13"/>
  <c r="Q496" i="13"/>
  <c r="P497" i="13"/>
  <c r="Q497" i="13"/>
  <c r="P498" i="13"/>
  <c r="Q498" i="13"/>
  <c r="P499" i="13"/>
  <c r="Q499" i="13"/>
  <c r="P500" i="13"/>
  <c r="Q500" i="13"/>
  <c r="P501" i="13"/>
  <c r="Q501" i="13"/>
  <c r="P502" i="13"/>
  <c r="Q502" i="13"/>
  <c r="P503" i="13"/>
  <c r="Q503" i="13"/>
  <c r="P504" i="13"/>
  <c r="Q504" i="13"/>
  <c r="P505" i="13"/>
  <c r="Q505" i="13"/>
  <c r="P506" i="13"/>
  <c r="Q506" i="13"/>
  <c r="P507" i="13"/>
  <c r="Q507" i="13"/>
  <c r="P508" i="13"/>
  <c r="Q508" i="13"/>
  <c r="P509" i="13"/>
  <c r="Q509" i="13"/>
  <c r="P510" i="13"/>
  <c r="Q510" i="13"/>
  <c r="P511" i="13"/>
  <c r="Q511" i="13"/>
  <c r="P512" i="13"/>
  <c r="Q512" i="13"/>
  <c r="P513" i="13"/>
  <c r="Q513" i="13"/>
  <c r="P514" i="13"/>
  <c r="Q514" i="13"/>
  <c r="P515" i="13"/>
  <c r="Q515" i="13"/>
  <c r="P516" i="13"/>
  <c r="Q516" i="13"/>
  <c r="P517" i="13"/>
  <c r="Q517" i="13"/>
  <c r="P518" i="13"/>
  <c r="Q518" i="13"/>
  <c r="P519" i="13"/>
  <c r="Q519" i="13"/>
  <c r="P520" i="13"/>
  <c r="Q520" i="13"/>
  <c r="P521" i="13"/>
  <c r="Q521" i="13"/>
  <c r="P522" i="13"/>
  <c r="Q522" i="13"/>
  <c r="P523" i="13"/>
  <c r="Q523" i="13"/>
  <c r="P524" i="13"/>
  <c r="Q524" i="13"/>
  <c r="P525" i="13"/>
  <c r="Q525" i="13"/>
  <c r="P526" i="13"/>
  <c r="Q526" i="13"/>
  <c r="P527" i="13"/>
  <c r="Q527" i="13"/>
  <c r="P528" i="13"/>
  <c r="Q528" i="13"/>
  <c r="P529" i="13"/>
  <c r="Q529" i="13"/>
  <c r="P530" i="13"/>
  <c r="Q530" i="13"/>
  <c r="Q531" i="13"/>
  <c r="R531" i="13"/>
  <c r="O531" i="13"/>
  <c r="P2" i="12"/>
  <c r="Q2" i="12"/>
  <c r="P3" i="12"/>
  <c r="Q3" i="12"/>
  <c r="P4" i="12"/>
  <c r="Q4" i="12"/>
  <c r="P5" i="12"/>
  <c r="Q5" i="12"/>
  <c r="P6" i="12"/>
  <c r="Q6" i="12"/>
  <c r="P7" i="12"/>
  <c r="Q7" i="12"/>
  <c r="P8" i="12"/>
  <c r="Q8" i="12"/>
  <c r="P9" i="12"/>
  <c r="Q9" i="12"/>
  <c r="P10" i="12"/>
  <c r="Q10" i="12"/>
  <c r="P11" i="12"/>
  <c r="Q11" i="12"/>
  <c r="P12" i="12"/>
  <c r="Q12" i="12"/>
  <c r="P13" i="12"/>
  <c r="Q13" i="12"/>
  <c r="P14" i="12"/>
  <c r="Q14" i="12"/>
  <c r="P15" i="12"/>
  <c r="Q15" i="12"/>
  <c r="P16" i="12"/>
  <c r="Q16" i="12"/>
  <c r="P17" i="12"/>
  <c r="Q17" i="12"/>
  <c r="P18" i="12"/>
  <c r="Q18" i="12"/>
  <c r="P19" i="12"/>
  <c r="Q19" i="12"/>
  <c r="P20" i="12"/>
  <c r="Q20" i="12"/>
  <c r="P21" i="12"/>
  <c r="Q21" i="12"/>
  <c r="P22" i="12"/>
  <c r="Q22" i="12"/>
  <c r="P23" i="12"/>
  <c r="Q23" i="12"/>
  <c r="P24" i="12"/>
  <c r="Q24" i="12"/>
  <c r="P25" i="12"/>
  <c r="Q25" i="12"/>
  <c r="P26" i="12"/>
  <c r="Q26" i="12"/>
  <c r="P27" i="12"/>
  <c r="Q27" i="12"/>
  <c r="P28" i="12"/>
  <c r="Q28" i="12"/>
  <c r="P29" i="12"/>
  <c r="Q29" i="12"/>
  <c r="P30" i="12"/>
  <c r="Q30" i="12"/>
  <c r="P31" i="12"/>
  <c r="Q31" i="12"/>
  <c r="P32" i="12"/>
  <c r="Q32" i="12"/>
  <c r="P33" i="12"/>
  <c r="Q33" i="12"/>
  <c r="P34" i="12"/>
  <c r="Q34" i="12"/>
  <c r="P35" i="12"/>
  <c r="Q35" i="12"/>
  <c r="P36" i="12"/>
  <c r="Q36" i="12"/>
  <c r="P37" i="12"/>
  <c r="Q37" i="12"/>
  <c r="P38" i="12"/>
  <c r="Q38" i="12"/>
  <c r="P39" i="12"/>
  <c r="Q39" i="12"/>
  <c r="P40" i="12"/>
  <c r="Q40" i="12"/>
  <c r="P41" i="12"/>
  <c r="Q41" i="12"/>
  <c r="P42" i="12"/>
  <c r="Q42" i="12"/>
  <c r="P43" i="12"/>
  <c r="Q43" i="12"/>
  <c r="P44" i="12"/>
  <c r="Q44" i="12"/>
  <c r="P45" i="12"/>
  <c r="Q45" i="12"/>
  <c r="P46" i="12"/>
  <c r="Q46" i="12"/>
  <c r="P47" i="12"/>
  <c r="Q47" i="12"/>
  <c r="P48" i="12"/>
  <c r="Q48" i="12"/>
  <c r="P49" i="12"/>
  <c r="Q49" i="12"/>
  <c r="P50" i="12"/>
  <c r="Q50" i="12"/>
  <c r="P51" i="12"/>
  <c r="Q51" i="12"/>
  <c r="P52" i="12"/>
  <c r="Q52" i="12"/>
  <c r="P53" i="12"/>
  <c r="Q53" i="12"/>
  <c r="P54" i="12"/>
  <c r="Q54" i="12"/>
  <c r="P55" i="12"/>
  <c r="Q55" i="12"/>
  <c r="P56" i="12"/>
  <c r="Q56" i="12"/>
  <c r="P57" i="12"/>
  <c r="Q57" i="12"/>
  <c r="P58" i="12"/>
  <c r="Q58" i="12"/>
  <c r="P59" i="12"/>
  <c r="Q59" i="12"/>
  <c r="P60" i="12"/>
  <c r="Q60" i="12"/>
  <c r="P61" i="12"/>
  <c r="Q61" i="12"/>
  <c r="P62" i="12"/>
  <c r="Q62" i="12"/>
  <c r="P63" i="12"/>
  <c r="Q63" i="12"/>
  <c r="P64" i="12"/>
  <c r="Q64" i="12"/>
  <c r="P65" i="12"/>
  <c r="Q65" i="12"/>
  <c r="P66" i="12"/>
  <c r="Q66" i="12"/>
  <c r="P67" i="12"/>
  <c r="Q67" i="12"/>
  <c r="P68" i="12"/>
  <c r="Q68" i="12"/>
  <c r="P69" i="12"/>
  <c r="Q69" i="12"/>
  <c r="P70" i="12"/>
  <c r="Q70" i="12"/>
  <c r="P71" i="12"/>
  <c r="Q71" i="12"/>
  <c r="P72" i="12"/>
  <c r="Q72" i="12"/>
  <c r="P73" i="12"/>
  <c r="Q73" i="12"/>
  <c r="P74" i="12"/>
  <c r="Q74" i="12"/>
  <c r="P75" i="12"/>
  <c r="Q75" i="12"/>
  <c r="P76" i="12"/>
  <c r="Q76" i="12"/>
  <c r="P77" i="12"/>
  <c r="Q77" i="12"/>
  <c r="P78" i="12"/>
  <c r="Q78" i="12"/>
  <c r="P79" i="12"/>
  <c r="Q79" i="12"/>
  <c r="P80" i="12"/>
  <c r="Q80" i="12"/>
  <c r="P81" i="12"/>
  <c r="Q81" i="12"/>
  <c r="P82" i="12"/>
  <c r="Q82" i="12"/>
  <c r="P83" i="12"/>
  <c r="Q83" i="12"/>
  <c r="P84" i="12"/>
  <c r="Q84" i="12"/>
  <c r="P85" i="12"/>
  <c r="Q85" i="12"/>
  <c r="P86" i="12"/>
  <c r="Q86" i="12"/>
  <c r="P87" i="12"/>
  <c r="Q87" i="12"/>
  <c r="P88" i="12"/>
  <c r="Q88" i="12"/>
  <c r="P89" i="12"/>
  <c r="Q89" i="12"/>
  <c r="P90" i="12"/>
  <c r="Q90" i="12"/>
  <c r="P91" i="12"/>
  <c r="Q91" i="12"/>
  <c r="P92" i="12"/>
  <c r="Q92" i="12"/>
  <c r="P93" i="12"/>
  <c r="Q93" i="12"/>
  <c r="P94" i="12"/>
  <c r="Q94" i="12"/>
  <c r="P95" i="12"/>
  <c r="Q95" i="12"/>
  <c r="P96" i="12"/>
  <c r="Q96" i="12"/>
  <c r="P97" i="12"/>
  <c r="Q97" i="12"/>
  <c r="P98" i="12"/>
  <c r="Q98" i="12"/>
  <c r="P99" i="12"/>
  <c r="Q99" i="12"/>
  <c r="P100" i="12"/>
  <c r="Q100" i="12"/>
  <c r="P101" i="12"/>
  <c r="Q101" i="12"/>
  <c r="P102" i="12"/>
  <c r="Q102" i="12"/>
  <c r="P103" i="12"/>
  <c r="Q103" i="12"/>
  <c r="P104" i="12"/>
  <c r="Q104" i="12"/>
  <c r="P105" i="12"/>
  <c r="Q105" i="12"/>
  <c r="P106" i="12"/>
  <c r="Q106" i="12"/>
  <c r="P107" i="12"/>
  <c r="Q107" i="12"/>
  <c r="P108" i="12"/>
  <c r="Q108" i="12"/>
  <c r="P109" i="12"/>
  <c r="Q109" i="12"/>
  <c r="P110" i="12"/>
  <c r="Q110" i="12"/>
  <c r="P111" i="12"/>
  <c r="Q111" i="12"/>
  <c r="P112" i="12"/>
  <c r="Q112" i="12"/>
  <c r="P113" i="12"/>
  <c r="Q113" i="12"/>
  <c r="P114" i="12"/>
  <c r="Q114" i="12"/>
  <c r="P115" i="12"/>
  <c r="Q115" i="12"/>
  <c r="P116" i="12"/>
  <c r="Q116" i="12"/>
  <c r="P117" i="12"/>
  <c r="Q117" i="12"/>
  <c r="P118" i="12"/>
  <c r="Q118" i="12"/>
  <c r="P119" i="12"/>
  <c r="Q119" i="12"/>
  <c r="P120" i="12"/>
  <c r="Q120" i="12"/>
  <c r="P121" i="12"/>
  <c r="Q121" i="12"/>
  <c r="P122" i="12"/>
  <c r="Q122" i="12"/>
  <c r="P123" i="12"/>
  <c r="Q123" i="12"/>
  <c r="P124" i="12"/>
  <c r="Q124" i="12"/>
  <c r="P125" i="12"/>
  <c r="Q125" i="12"/>
  <c r="P126" i="12"/>
  <c r="Q126" i="12"/>
  <c r="P127" i="12"/>
  <c r="Q127" i="12"/>
  <c r="P128" i="12"/>
  <c r="Q128" i="12"/>
  <c r="P129" i="12"/>
  <c r="Q129" i="12"/>
  <c r="P130" i="12"/>
  <c r="Q130" i="12"/>
  <c r="P131" i="12"/>
  <c r="Q131" i="12"/>
  <c r="P132" i="12"/>
  <c r="Q132" i="12"/>
  <c r="P133" i="12"/>
  <c r="Q133" i="12"/>
  <c r="P134" i="12"/>
  <c r="Q134" i="12"/>
  <c r="P135" i="12"/>
  <c r="Q135" i="12"/>
  <c r="P136" i="12"/>
  <c r="Q136" i="12"/>
  <c r="P137" i="12"/>
  <c r="Q137" i="12"/>
  <c r="P138" i="12"/>
  <c r="Q138" i="12"/>
  <c r="P139" i="12"/>
  <c r="Q139" i="12"/>
  <c r="P140" i="12"/>
  <c r="Q140" i="12"/>
  <c r="P141" i="12"/>
  <c r="Q141" i="12"/>
  <c r="P142" i="12"/>
  <c r="Q142" i="12"/>
  <c r="P143" i="12"/>
  <c r="Q143" i="12"/>
  <c r="P144" i="12"/>
  <c r="Q144" i="12"/>
  <c r="P145" i="12"/>
  <c r="Q145" i="12"/>
  <c r="P146" i="12"/>
  <c r="Q146" i="12"/>
  <c r="P147" i="12"/>
  <c r="Q147" i="12"/>
  <c r="P148" i="12"/>
  <c r="Q148" i="12"/>
  <c r="P149" i="12"/>
  <c r="Q149" i="12"/>
  <c r="P150" i="12"/>
  <c r="Q150" i="12"/>
  <c r="P151" i="12"/>
  <c r="Q151" i="12"/>
  <c r="P152" i="12"/>
  <c r="Q152" i="12"/>
  <c r="P153" i="12"/>
  <c r="Q153" i="12"/>
  <c r="P154" i="12"/>
  <c r="Q154" i="12"/>
  <c r="P155" i="12"/>
  <c r="Q155" i="12"/>
  <c r="P156" i="12"/>
  <c r="Q156" i="12"/>
  <c r="P157" i="12"/>
  <c r="Q157" i="12"/>
  <c r="P158" i="12"/>
  <c r="Q158" i="12"/>
  <c r="P159" i="12"/>
  <c r="Q159" i="12"/>
  <c r="P160" i="12"/>
  <c r="Q160" i="12"/>
  <c r="P161" i="12"/>
  <c r="Q161" i="12"/>
  <c r="P162" i="12"/>
  <c r="Q162" i="12"/>
  <c r="P163" i="12"/>
  <c r="Q163" i="12"/>
  <c r="P164" i="12"/>
  <c r="Q164" i="12"/>
  <c r="P165" i="12"/>
  <c r="Q165" i="12"/>
  <c r="P166" i="12"/>
  <c r="Q166" i="12"/>
  <c r="P167" i="12"/>
  <c r="Q167" i="12"/>
  <c r="P168" i="12"/>
  <c r="Q168" i="12"/>
  <c r="P169" i="12"/>
  <c r="Q169" i="12"/>
  <c r="P170" i="12"/>
  <c r="Q170" i="12"/>
  <c r="P171" i="12"/>
  <c r="Q171" i="12"/>
  <c r="P172" i="12"/>
  <c r="Q172" i="12"/>
  <c r="P173" i="12"/>
  <c r="Q173" i="12"/>
  <c r="P174" i="12"/>
  <c r="Q174" i="12"/>
  <c r="P175" i="12"/>
  <c r="Q175" i="12"/>
  <c r="P176" i="12"/>
  <c r="Q176" i="12"/>
  <c r="P177" i="12"/>
  <c r="Q177" i="12"/>
  <c r="P178" i="12"/>
  <c r="Q178" i="12"/>
  <c r="P179" i="12"/>
  <c r="Q179" i="12"/>
  <c r="P180" i="12"/>
  <c r="Q180" i="12"/>
  <c r="P181" i="12"/>
  <c r="Q181" i="12"/>
  <c r="P182" i="12"/>
  <c r="Q182" i="12"/>
  <c r="P183" i="12"/>
  <c r="Q183" i="12"/>
  <c r="P184" i="12"/>
  <c r="Q184" i="12"/>
  <c r="P185" i="12"/>
  <c r="Q185" i="12"/>
  <c r="P186" i="12"/>
  <c r="Q186" i="12"/>
  <c r="P187" i="12"/>
  <c r="Q187" i="12"/>
  <c r="P188" i="12"/>
  <c r="Q188" i="12"/>
  <c r="P189" i="12"/>
  <c r="Q189" i="12"/>
  <c r="P190" i="12"/>
  <c r="Q190" i="12"/>
  <c r="P191" i="12"/>
  <c r="Q191" i="12"/>
  <c r="P192" i="12"/>
  <c r="Q192" i="12"/>
  <c r="P193" i="12"/>
  <c r="Q193" i="12"/>
  <c r="P194" i="12"/>
  <c r="Q194" i="12"/>
  <c r="P195" i="12"/>
  <c r="Q195" i="12"/>
  <c r="P196" i="12"/>
  <c r="Q196" i="12"/>
  <c r="P197" i="12"/>
  <c r="Q197" i="12"/>
  <c r="P198" i="12"/>
  <c r="Q198" i="12"/>
  <c r="P199" i="12"/>
  <c r="Q199" i="12"/>
  <c r="P200" i="12"/>
  <c r="Q200" i="12"/>
  <c r="P201" i="12"/>
  <c r="Q201" i="12"/>
  <c r="P202" i="12"/>
  <c r="Q202" i="12"/>
  <c r="P203" i="12"/>
  <c r="Q203" i="12"/>
  <c r="P204" i="12"/>
  <c r="Q204" i="12"/>
  <c r="P205" i="12"/>
  <c r="Q205" i="12"/>
  <c r="P206" i="12"/>
  <c r="Q206" i="12"/>
  <c r="P207" i="12"/>
  <c r="Q207" i="12"/>
  <c r="P208" i="12"/>
  <c r="Q208" i="12"/>
  <c r="P209" i="12"/>
  <c r="Q209" i="12"/>
  <c r="P210" i="12"/>
  <c r="Q210" i="12"/>
  <c r="P211" i="12"/>
  <c r="Q211" i="12"/>
  <c r="P212" i="12"/>
  <c r="Q212" i="12"/>
  <c r="P213" i="12"/>
  <c r="Q213" i="12"/>
  <c r="P214" i="12"/>
  <c r="Q214" i="12"/>
  <c r="P215" i="12"/>
  <c r="Q215" i="12"/>
  <c r="P216" i="12"/>
  <c r="Q216" i="12"/>
  <c r="P217" i="12"/>
  <c r="Q217" i="12"/>
  <c r="P218" i="12"/>
  <c r="Q218" i="12"/>
  <c r="P219" i="12"/>
  <c r="Q219" i="12"/>
  <c r="P220" i="12"/>
  <c r="Q220" i="12"/>
  <c r="P221" i="12"/>
  <c r="Q221" i="12"/>
  <c r="P222" i="12"/>
  <c r="Q222" i="12"/>
  <c r="P223" i="12"/>
  <c r="Q223" i="12"/>
  <c r="P224" i="12"/>
  <c r="Q224" i="12"/>
  <c r="P225" i="12"/>
  <c r="Q225" i="12"/>
  <c r="P226" i="12"/>
  <c r="Q226" i="12"/>
  <c r="P227" i="12"/>
  <c r="Q227" i="12"/>
  <c r="P228" i="12"/>
  <c r="Q228" i="12"/>
  <c r="P229" i="12"/>
  <c r="Q229" i="12"/>
  <c r="P230" i="12"/>
  <c r="Q230" i="12"/>
  <c r="P231" i="12"/>
  <c r="Q231" i="12"/>
  <c r="P232" i="12"/>
  <c r="Q232" i="12"/>
  <c r="P233" i="12"/>
  <c r="Q233" i="12"/>
  <c r="P234" i="12"/>
  <c r="Q234" i="12"/>
  <c r="P235" i="12"/>
  <c r="Q235" i="12"/>
  <c r="P236" i="12"/>
  <c r="Q236" i="12"/>
  <c r="P237" i="12"/>
  <c r="Q237" i="12"/>
  <c r="P238" i="12"/>
  <c r="Q238" i="12"/>
  <c r="P239" i="12"/>
  <c r="Q239" i="12"/>
  <c r="P240" i="12"/>
  <c r="Q240" i="12"/>
  <c r="P241" i="12"/>
  <c r="Q241" i="12"/>
  <c r="P242" i="12"/>
  <c r="Q242" i="12"/>
  <c r="P243" i="12"/>
  <c r="Q243" i="12"/>
  <c r="P244" i="12"/>
  <c r="Q244" i="12"/>
  <c r="P245" i="12"/>
  <c r="Q245" i="12"/>
  <c r="P246" i="12"/>
  <c r="Q246" i="12"/>
  <c r="P247" i="12"/>
  <c r="Q247" i="12"/>
  <c r="P248" i="12"/>
  <c r="Q248" i="12"/>
  <c r="P249" i="12"/>
  <c r="Q249" i="12"/>
  <c r="P250" i="12"/>
  <c r="Q250" i="12"/>
  <c r="P251" i="12"/>
  <c r="Q251" i="12"/>
  <c r="P252" i="12"/>
  <c r="Q252" i="12"/>
  <c r="P253" i="12"/>
  <c r="Q253" i="12"/>
  <c r="P254" i="12"/>
  <c r="Q254" i="12"/>
  <c r="P255" i="12"/>
  <c r="Q255" i="12"/>
  <c r="P256" i="12"/>
  <c r="Q256" i="12"/>
  <c r="P257" i="12"/>
  <c r="Q257" i="12"/>
  <c r="P258" i="12"/>
  <c r="Q258" i="12"/>
  <c r="P259" i="12"/>
  <c r="Q259" i="12"/>
  <c r="P260" i="12"/>
  <c r="Q260" i="12"/>
  <c r="P261" i="12"/>
  <c r="Q261" i="12"/>
  <c r="P262" i="12"/>
  <c r="Q262" i="12"/>
  <c r="P263" i="12"/>
  <c r="Q263" i="12"/>
  <c r="P264" i="12"/>
  <c r="Q264" i="12"/>
  <c r="P265" i="12"/>
  <c r="Q265" i="12"/>
  <c r="P266" i="12"/>
  <c r="Q266" i="12"/>
  <c r="P267" i="12"/>
  <c r="Q267" i="12"/>
  <c r="P268" i="12"/>
  <c r="Q268" i="12"/>
  <c r="P269" i="12"/>
  <c r="Q269" i="12"/>
  <c r="P270" i="12"/>
  <c r="Q270" i="12"/>
  <c r="P271" i="12"/>
  <c r="Q271" i="12"/>
  <c r="P272" i="12"/>
  <c r="Q272" i="12"/>
  <c r="P273" i="12"/>
  <c r="Q273" i="12"/>
  <c r="P274" i="12"/>
  <c r="Q274" i="12"/>
  <c r="P275" i="12"/>
  <c r="Q275" i="12"/>
  <c r="P276" i="12"/>
  <c r="Q276" i="12"/>
  <c r="P277" i="12"/>
  <c r="Q277" i="12"/>
  <c r="P278" i="12"/>
  <c r="Q278" i="12"/>
  <c r="P279" i="12"/>
  <c r="Q279" i="12"/>
  <c r="P280" i="12"/>
  <c r="Q280" i="12"/>
  <c r="P281" i="12"/>
  <c r="Q281" i="12"/>
  <c r="P282" i="12"/>
  <c r="Q282" i="12"/>
  <c r="P283" i="12"/>
  <c r="Q283" i="12"/>
  <c r="P284" i="12"/>
  <c r="Q284" i="12"/>
  <c r="P285" i="12"/>
  <c r="Q285" i="12"/>
  <c r="P286" i="12"/>
  <c r="Q286" i="12"/>
  <c r="P287" i="12"/>
  <c r="Q287" i="12"/>
  <c r="P288" i="12"/>
  <c r="Q288" i="12"/>
  <c r="P289" i="12"/>
  <c r="Q289" i="12"/>
  <c r="P290" i="12"/>
  <c r="Q290" i="12"/>
  <c r="P291" i="12"/>
  <c r="Q291" i="12"/>
  <c r="P292" i="12"/>
  <c r="Q292" i="12"/>
  <c r="P293" i="12"/>
  <c r="Q293" i="12"/>
  <c r="P294" i="12"/>
  <c r="Q294" i="12"/>
  <c r="P295" i="12"/>
  <c r="Q295" i="12"/>
  <c r="P296" i="12"/>
  <c r="Q296" i="12"/>
  <c r="P297" i="12"/>
  <c r="Q297" i="12"/>
  <c r="P298" i="12"/>
  <c r="Q298" i="12"/>
  <c r="P299" i="12"/>
  <c r="Q299" i="12"/>
  <c r="P300" i="12"/>
  <c r="Q300" i="12"/>
  <c r="P301" i="12"/>
  <c r="Q301" i="12"/>
  <c r="P302" i="12"/>
  <c r="Q302" i="12"/>
  <c r="P303" i="12"/>
  <c r="Q303" i="12"/>
  <c r="P304" i="12"/>
  <c r="Q304" i="12"/>
  <c r="P305" i="12"/>
  <c r="Q305" i="12"/>
  <c r="P306" i="12"/>
  <c r="Q306" i="12"/>
  <c r="P307" i="12"/>
  <c r="Q307" i="12"/>
  <c r="P308" i="12"/>
  <c r="Q308" i="12"/>
  <c r="P309" i="12"/>
  <c r="Q309" i="12"/>
  <c r="P310" i="12"/>
  <c r="Q310" i="12"/>
  <c r="P311" i="12"/>
  <c r="Q311" i="12"/>
  <c r="P312" i="12"/>
  <c r="Q312" i="12"/>
  <c r="P313" i="12"/>
  <c r="Q313" i="12"/>
  <c r="P314" i="12"/>
  <c r="Q314" i="12"/>
  <c r="P315" i="12"/>
  <c r="Q315" i="12"/>
  <c r="P316" i="12"/>
  <c r="Q316" i="12"/>
  <c r="P317" i="12"/>
  <c r="Q317" i="12"/>
  <c r="P318" i="12"/>
  <c r="Q318" i="12"/>
  <c r="P319" i="12"/>
  <c r="Q319" i="12"/>
  <c r="P320" i="12"/>
  <c r="Q320" i="12"/>
  <c r="P321" i="12"/>
  <c r="Q321" i="12"/>
  <c r="P322" i="12"/>
  <c r="Q322" i="12"/>
  <c r="P323" i="12"/>
  <c r="Q323" i="12"/>
  <c r="P324" i="12"/>
  <c r="Q324" i="12"/>
  <c r="P325" i="12"/>
  <c r="Q325" i="12"/>
  <c r="P326" i="12"/>
  <c r="Q326" i="12"/>
  <c r="P327" i="12"/>
  <c r="Q327" i="12"/>
  <c r="P328" i="12"/>
  <c r="Q328" i="12"/>
  <c r="P329" i="12"/>
  <c r="Q329" i="12"/>
  <c r="P330" i="12"/>
  <c r="Q330" i="12"/>
  <c r="P331" i="12"/>
  <c r="Q331" i="12"/>
  <c r="P332" i="12"/>
  <c r="Q332" i="12"/>
  <c r="P333" i="12"/>
  <c r="Q333" i="12"/>
  <c r="P334" i="12"/>
  <c r="Q334" i="12"/>
  <c r="P335" i="12"/>
  <c r="Q335" i="12"/>
  <c r="P336" i="12"/>
  <c r="Q336" i="12"/>
  <c r="P337" i="12"/>
  <c r="Q337" i="12"/>
  <c r="P338" i="12"/>
  <c r="Q338" i="12"/>
  <c r="P339" i="12"/>
  <c r="Q339" i="12"/>
  <c r="P340" i="12"/>
  <c r="Q340" i="12"/>
  <c r="P341" i="12"/>
  <c r="Q341" i="12"/>
  <c r="P342" i="12"/>
  <c r="Q342" i="12"/>
  <c r="P343" i="12"/>
  <c r="Q343" i="12"/>
  <c r="P344" i="12"/>
  <c r="Q344" i="12"/>
  <c r="P345" i="12"/>
  <c r="Q345" i="12"/>
  <c r="P346" i="12"/>
  <c r="Q346" i="12"/>
  <c r="P347" i="12"/>
  <c r="Q347" i="12"/>
  <c r="P348" i="12"/>
  <c r="Q348" i="12"/>
  <c r="P349" i="12"/>
  <c r="Q349" i="12"/>
  <c r="P350" i="12"/>
  <c r="Q350" i="12"/>
  <c r="P351" i="12"/>
  <c r="Q351" i="12"/>
  <c r="P352" i="12"/>
  <c r="Q352" i="12"/>
  <c r="P353" i="12"/>
  <c r="Q353" i="12"/>
  <c r="P354" i="12"/>
  <c r="Q354" i="12"/>
  <c r="P355" i="12"/>
  <c r="Q355" i="12"/>
  <c r="P356" i="12"/>
  <c r="Q356" i="12"/>
  <c r="P357" i="12"/>
  <c r="Q357" i="12"/>
  <c r="P358" i="12"/>
  <c r="Q358" i="12"/>
  <c r="P359" i="12"/>
  <c r="Q359" i="12"/>
  <c r="P360" i="12"/>
  <c r="Q360" i="12"/>
  <c r="P361" i="12"/>
  <c r="Q361" i="12"/>
  <c r="P362" i="12"/>
  <c r="Q362" i="12"/>
  <c r="P363" i="12"/>
  <c r="Q363" i="12"/>
  <c r="P364" i="12"/>
  <c r="Q364" i="12"/>
  <c r="P365" i="12"/>
  <c r="Q365" i="12"/>
  <c r="P366" i="12"/>
  <c r="Q366" i="12"/>
  <c r="P367" i="12"/>
  <c r="Q367" i="12"/>
  <c r="P368" i="12"/>
  <c r="Q368" i="12"/>
  <c r="P369" i="12"/>
  <c r="Q369" i="12"/>
  <c r="P370" i="12"/>
  <c r="Q370" i="12"/>
  <c r="P371" i="12"/>
  <c r="Q371" i="12"/>
  <c r="P372" i="12"/>
  <c r="Q372" i="12"/>
  <c r="P373" i="12"/>
  <c r="Q373" i="12"/>
  <c r="P374" i="12"/>
  <c r="Q374" i="12"/>
  <c r="P375" i="12"/>
  <c r="Q375" i="12"/>
  <c r="P376" i="12"/>
  <c r="Q376" i="12"/>
  <c r="P377" i="12"/>
  <c r="Q377" i="12"/>
  <c r="P378" i="12"/>
  <c r="Q378" i="12"/>
  <c r="P379" i="12"/>
  <c r="Q379" i="12"/>
  <c r="P380" i="12"/>
  <c r="Q380" i="12"/>
  <c r="P381" i="12"/>
  <c r="Q381" i="12"/>
  <c r="P382" i="12"/>
  <c r="Q382" i="12"/>
  <c r="P383" i="12"/>
  <c r="Q383" i="12"/>
  <c r="P384" i="12"/>
  <c r="Q384" i="12"/>
  <c r="P385" i="12"/>
  <c r="Q385" i="12"/>
  <c r="P386" i="12"/>
  <c r="Q386" i="12"/>
  <c r="P387" i="12"/>
  <c r="Q387" i="12"/>
  <c r="P388" i="12"/>
  <c r="Q388" i="12"/>
  <c r="P389" i="12"/>
  <c r="Q389" i="12"/>
  <c r="P390" i="12"/>
  <c r="Q390" i="12"/>
  <c r="P391" i="12"/>
  <c r="Q391" i="12"/>
  <c r="P392" i="12"/>
  <c r="Q392" i="12"/>
  <c r="P393" i="12"/>
  <c r="Q393" i="12"/>
  <c r="P394" i="12"/>
  <c r="Q394" i="12"/>
  <c r="P395" i="12"/>
  <c r="Q395" i="12"/>
  <c r="P396" i="12"/>
  <c r="Q396" i="12"/>
  <c r="P397" i="12"/>
  <c r="Q397" i="12"/>
  <c r="P398" i="12"/>
  <c r="Q398" i="12"/>
  <c r="P399" i="12"/>
  <c r="Q399" i="12"/>
  <c r="P400" i="12"/>
  <c r="Q400" i="12"/>
  <c r="P401" i="12"/>
  <c r="Q401" i="12"/>
  <c r="P402" i="12"/>
  <c r="Q402" i="12"/>
  <c r="P403" i="12"/>
  <c r="Q403" i="12"/>
  <c r="P404" i="12"/>
  <c r="Q404" i="12"/>
  <c r="P405" i="12"/>
  <c r="Q405" i="12"/>
  <c r="P406" i="12"/>
  <c r="Q406" i="12"/>
  <c r="P407" i="12"/>
  <c r="Q407" i="12"/>
  <c r="P408" i="12"/>
  <c r="Q408" i="12"/>
  <c r="P409" i="12"/>
  <c r="Q409" i="12"/>
  <c r="P410" i="12"/>
  <c r="Q410" i="12"/>
  <c r="P411" i="12"/>
  <c r="Q411" i="12"/>
  <c r="P412" i="12"/>
  <c r="Q412" i="12"/>
  <c r="P413" i="12"/>
  <c r="Q413" i="12"/>
  <c r="P414" i="12"/>
  <c r="Q414" i="12"/>
  <c r="P415" i="12"/>
  <c r="Q415" i="12"/>
  <c r="P416" i="12"/>
  <c r="Q416" i="12"/>
  <c r="P417" i="12"/>
  <c r="Q417" i="12"/>
  <c r="P418" i="12"/>
  <c r="Q418" i="12"/>
  <c r="P419" i="12"/>
  <c r="Q419" i="12"/>
  <c r="P420" i="12"/>
  <c r="Q420" i="12"/>
  <c r="P421" i="12"/>
  <c r="Q421" i="12"/>
  <c r="P422" i="12"/>
  <c r="Q422" i="12"/>
  <c r="P423" i="12"/>
  <c r="Q423" i="12"/>
  <c r="P424" i="12"/>
  <c r="Q424" i="12"/>
  <c r="P425" i="12"/>
  <c r="Q425" i="12"/>
  <c r="P426" i="12"/>
  <c r="Q426" i="12"/>
  <c r="P427" i="12"/>
  <c r="Q427" i="12"/>
  <c r="P428" i="12"/>
  <c r="Q428" i="12"/>
  <c r="P429" i="12"/>
  <c r="Q429" i="12"/>
  <c r="P430" i="12"/>
  <c r="Q430" i="12"/>
  <c r="P431" i="12"/>
  <c r="Q431" i="12"/>
  <c r="P432" i="12"/>
  <c r="Q432" i="12"/>
  <c r="P433" i="12"/>
  <c r="Q433" i="12"/>
  <c r="P434" i="12"/>
  <c r="Q434" i="12"/>
  <c r="P435" i="12"/>
  <c r="Q435" i="12"/>
  <c r="P436" i="12"/>
  <c r="Q436" i="12"/>
  <c r="P437" i="12"/>
  <c r="Q437" i="12"/>
  <c r="P438" i="12"/>
  <c r="Q438" i="12"/>
  <c r="P439" i="12"/>
  <c r="Q439" i="12"/>
  <c r="P440" i="12"/>
  <c r="Q440" i="12"/>
  <c r="P441" i="12"/>
  <c r="Q441" i="12"/>
  <c r="P442" i="12"/>
  <c r="Q442" i="12"/>
  <c r="P443" i="12"/>
  <c r="Q443" i="12"/>
  <c r="P444" i="12"/>
  <c r="Q444" i="12"/>
  <c r="P445" i="12"/>
  <c r="Q445" i="12"/>
  <c r="P446" i="12"/>
  <c r="Q446" i="12"/>
  <c r="P447" i="12"/>
  <c r="Q447" i="12"/>
  <c r="P448" i="12"/>
  <c r="Q448" i="12"/>
  <c r="P449" i="12"/>
  <c r="Q449" i="12"/>
  <c r="P450" i="12"/>
  <c r="Q450" i="12"/>
  <c r="P451" i="12"/>
  <c r="Q451" i="12"/>
  <c r="P452" i="12"/>
  <c r="Q452" i="12"/>
  <c r="P453" i="12"/>
  <c r="Q453" i="12"/>
  <c r="P454" i="12"/>
  <c r="Q454" i="12"/>
  <c r="P455" i="12"/>
  <c r="Q455" i="12"/>
  <c r="P456" i="12"/>
  <c r="Q456" i="12"/>
  <c r="P457" i="12"/>
  <c r="Q457" i="12"/>
  <c r="P458" i="12"/>
  <c r="Q458" i="12"/>
  <c r="P459" i="12"/>
  <c r="Q459" i="12"/>
  <c r="P460" i="12"/>
  <c r="Q460" i="12"/>
  <c r="P461" i="12"/>
  <c r="Q461" i="12"/>
  <c r="P462" i="12"/>
  <c r="Q462" i="12"/>
  <c r="P463" i="12"/>
  <c r="Q463" i="12"/>
  <c r="P464" i="12"/>
  <c r="Q464" i="12"/>
  <c r="P465" i="12"/>
  <c r="Q465" i="12"/>
  <c r="P466" i="12"/>
  <c r="Q466" i="12"/>
  <c r="P467" i="12"/>
  <c r="Q467" i="12"/>
  <c r="P468" i="12"/>
  <c r="Q468" i="12"/>
  <c r="P469" i="12"/>
  <c r="Q469" i="12"/>
  <c r="P470" i="12"/>
  <c r="Q470" i="12"/>
  <c r="P471" i="12"/>
  <c r="Q471" i="12"/>
  <c r="P472" i="12"/>
  <c r="Q472" i="12"/>
  <c r="P473" i="12"/>
  <c r="Q473" i="12"/>
  <c r="P474" i="12"/>
  <c r="Q474" i="12"/>
  <c r="P475" i="12"/>
  <c r="Q475" i="12"/>
  <c r="P476" i="12"/>
  <c r="Q476" i="12"/>
  <c r="P477" i="12"/>
  <c r="Q477" i="12"/>
  <c r="P478" i="12"/>
  <c r="Q478" i="12"/>
  <c r="P479" i="12"/>
  <c r="Q479" i="12"/>
  <c r="P480" i="12"/>
  <c r="Q480" i="12"/>
  <c r="P481" i="12"/>
  <c r="Q481" i="12"/>
  <c r="P482" i="12"/>
  <c r="Q482" i="12"/>
  <c r="P483" i="12"/>
  <c r="Q483" i="12"/>
  <c r="P484" i="12"/>
  <c r="Q484" i="12"/>
  <c r="P485" i="12"/>
  <c r="Q485" i="12"/>
  <c r="P486" i="12"/>
  <c r="Q486" i="12"/>
  <c r="P487" i="12"/>
  <c r="Q487" i="12"/>
  <c r="P488" i="12"/>
  <c r="Q488" i="12"/>
  <c r="P489" i="12"/>
  <c r="Q489" i="12"/>
  <c r="P490" i="12"/>
  <c r="Q490" i="12"/>
  <c r="P491" i="12"/>
  <c r="Q491" i="12"/>
  <c r="P492" i="12"/>
  <c r="Q492" i="12"/>
  <c r="P493" i="12"/>
  <c r="Q493" i="12"/>
  <c r="P494" i="12"/>
  <c r="Q494" i="12"/>
  <c r="P495" i="12"/>
  <c r="Q495" i="12"/>
  <c r="P496" i="12"/>
  <c r="Q496" i="12"/>
  <c r="P497" i="12"/>
  <c r="Q497" i="12"/>
  <c r="P498" i="12"/>
  <c r="Q498" i="12"/>
  <c r="P499" i="12"/>
  <c r="Q499" i="12"/>
  <c r="P500" i="12"/>
  <c r="Q500" i="12"/>
  <c r="P501" i="12"/>
  <c r="Q501" i="12"/>
  <c r="P502" i="12"/>
  <c r="Q502" i="12"/>
  <c r="P503" i="12"/>
  <c r="Q503" i="12"/>
  <c r="P504" i="12"/>
  <c r="Q504" i="12"/>
  <c r="P505" i="12"/>
  <c r="Q505" i="12"/>
  <c r="P506" i="12"/>
  <c r="Q506" i="12"/>
  <c r="P507" i="12"/>
  <c r="Q507" i="12"/>
  <c r="P508" i="12"/>
  <c r="Q508" i="12"/>
  <c r="P509" i="12"/>
  <c r="Q509" i="12"/>
  <c r="P510" i="12"/>
  <c r="Q510" i="12"/>
  <c r="P511" i="12"/>
  <c r="Q511" i="12"/>
  <c r="P512" i="12"/>
  <c r="Q512" i="12"/>
  <c r="P513" i="12"/>
  <c r="Q513" i="12"/>
  <c r="P514" i="12"/>
  <c r="Q514" i="12"/>
  <c r="P515" i="12"/>
  <c r="Q515" i="12"/>
  <c r="P516" i="12"/>
  <c r="Q516" i="12"/>
  <c r="P517" i="12"/>
  <c r="Q517" i="12"/>
  <c r="P518" i="12"/>
  <c r="Q518" i="12"/>
  <c r="P519" i="12"/>
  <c r="Q519" i="12"/>
  <c r="P520" i="12"/>
  <c r="Q520" i="12"/>
  <c r="P521" i="12"/>
  <c r="Q521" i="12"/>
  <c r="P522" i="12"/>
  <c r="Q522" i="12"/>
  <c r="P523" i="12"/>
  <c r="Q523" i="12"/>
  <c r="P524" i="12"/>
  <c r="Q524" i="12"/>
  <c r="P525" i="12"/>
  <c r="Q525" i="12"/>
  <c r="Q526" i="12"/>
  <c r="R526" i="12"/>
  <c r="O526" i="12"/>
  <c r="P2" i="6"/>
  <c r="Q2" i="6"/>
  <c r="P3" i="6"/>
  <c r="Q3" i="6"/>
  <c r="P4" i="6"/>
  <c r="Q4" i="6"/>
  <c r="P5" i="6"/>
  <c r="Q5" i="6"/>
  <c r="P6" i="6"/>
  <c r="Q6" i="6"/>
  <c r="P7" i="6"/>
  <c r="Q7" i="6"/>
  <c r="P8" i="6"/>
  <c r="Q8" i="6"/>
  <c r="P9" i="6"/>
  <c r="Q9" i="6"/>
  <c r="P10" i="6"/>
  <c r="Q10" i="6"/>
  <c r="P11" i="6"/>
  <c r="Q11" i="6"/>
  <c r="P12" i="6"/>
  <c r="Q12" i="6"/>
  <c r="P13" i="6"/>
  <c r="Q13" i="6"/>
  <c r="P14" i="6"/>
  <c r="Q14" i="6"/>
  <c r="P15" i="6"/>
  <c r="Q15" i="6"/>
  <c r="P16" i="6"/>
  <c r="Q16" i="6"/>
  <c r="P17" i="6"/>
  <c r="Q17" i="6"/>
  <c r="P18" i="6"/>
  <c r="Q18" i="6"/>
  <c r="P19" i="6"/>
  <c r="Q19" i="6"/>
  <c r="P20" i="6"/>
  <c r="Q20" i="6"/>
  <c r="P21" i="6"/>
  <c r="Q21" i="6"/>
  <c r="P22" i="6"/>
  <c r="Q22" i="6"/>
  <c r="P23" i="6"/>
  <c r="Q23" i="6"/>
  <c r="P24" i="6"/>
  <c r="Q24" i="6"/>
  <c r="P25" i="6"/>
  <c r="Q25" i="6"/>
  <c r="P26" i="6"/>
  <c r="Q26" i="6"/>
  <c r="P27" i="6"/>
  <c r="Q27" i="6"/>
  <c r="P28" i="6"/>
  <c r="Q28" i="6"/>
  <c r="P29" i="6"/>
  <c r="Q29" i="6"/>
  <c r="P30" i="6"/>
  <c r="Q30" i="6"/>
  <c r="P31" i="6"/>
  <c r="Q31" i="6"/>
  <c r="P32" i="6"/>
  <c r="Q32" i="6"/>
  <c r="P33" i="6"/>
  <c r="Q33" i="6"/>
  <c r="P34" i="6"/>
  <c r="Q34" i="6"/>
  <c r="P35" i="6"/>
  <c r="Q35" i="6"/>
  <c r="P36" i="6"/>
  <c r="Q36" i="6"/>
  <c r="P37" i="6"/>
  <c r="Q37" i="6"/>
  <c r="P38" i="6"/>
  <c r="Q38" i="6"/>
  <c r="P39" i="6"/>
  <c r="Q39" i="6"/>
  <c r="P40" i="6"/>
  <c r="Q40" i="6"/>
  <c r="P41" i="6"/>
  <c r="Q41" i="6"/>
  <c r="P42" i="6"/>
  <c r="Q42" i="6"/>
  <c r="P43" i="6"/>
  <c r="Q43" i="6"/>
  <c r="P44" i="6"/>
  <c r="Q44" i="6"/>
  <c r="P45" i="6"/>
  <c r="Q45" i="6"/>
  <c r="P46" i="6"/>
  <c r="Q46" i="6"/>
  <c r="P47" i="6"/>
  <c r="Q47" i="6"/>
  <c r="P48" i="6"/>
  <c r="Q48" i="6"/>
  <c r="P49" i="6"/>
  <c r="Q49" i="6"/>
  <c r="P50" i="6"/>
  <c r="Q50" i="6"/>
  <c r="P51" i="6"/>
  <c r="Q51" i="6"/>
  <c r="P52" i="6"/>
  <c r="Q52" i="6"/>
  <c r="P53" i="6"/>
  <c r="Q53" i="6"/>
  <c r="P54" i="6"/>
  <c r="Q54" i="6"/>
  <c r="P55" i="6"/>
  <c r="Q55" i="6"/>
  <c r="P56" i="6"/>
  <c r="Q56" i="6"/>
  <c r="P57" i="6"/>
  <c r="Q57" i="6"/>
  <c r="P58" i="6"/>
  <c r="Q58" i="6"/>
  <c r="P59" i="6"/>
  <c r="Q59" i="6"/>
  <c r="P60" i="6"/>
  <c r="Q60" i="6"/>
  <c r="P61" i="6"/>
  <c r="Q61" i="6"/>
  <c r="P62" i="6"/>
  <c r="Q62" i="6"/>
  <c r="P63" i="6"/>
  <c r="Q63" i="6"/>
  <c r="P64" i="6"/>
  <c r="Q64" i="6"/>
  <c r="P65" i="6"/>
  <c r="Q65" i="6"/>
  <c r="P66" i="6"/>
  <c r="Q66" i="6"/>
  <c r="P67" i="6"/>
  <c r="Q67" i="6"/>
  <c r="P68" i="6"/>
  <c r="Q68" i="6"/>
  <c r="P69" i="6"/>
  <c r="Q69" i="6"/>
  <c r="P70" i="6"/>
  <c r="Q70" i="6"/>
  <c r="P71" i="6"/>
  <c r="Q71" i="6"/>
  <c r="P72" i="6"/>
  <c r="Q72" i="6"/>
  <c r="P73" i="6"/>
  <c r="Q73" i="6"/>
  <c r="P74" i="6"/>
  <c r="Q74" i="6"/>
  <c r="P75" i="6"/>
  <c r="Q75" i="6"/>
  <c r="P76" i="6"/>
  <c r="Q76" i="6"/>
  <c r="P77" i="6"/>
  <c r="Q77" i="6"/>
  <c r="P78" i="6"/>
  <c r="Q78" i="6"/>
  <c r="P79" i="6"/>
  <c r="Q79" i="6"/>
  <c r="P80" i="6"/>
  <c r="Q80" i="6"/>
  <c r="P81" i="6"/>
  <c r="Q81" i="6"/>
  <c r="P82" i="6"/>
  <c r="Q82" i="6"/>
  <c r="P83" i="6"/>
  <c r="Q83" i="6"/>
  <c r="P84" i="6"/>
  <c r="Q84" i="6"/>
  <c r="P85" i="6"/>
  <c r="Q85" i="6"/>
  <c r="P86" i="6"/>
  <c r="Q86" i="6"/>
  <c r="P87" i="6"/>
  <c r="Q87" i="6"/>
  <c r="P88" i="6"/>
  <c r="Q88" i="6"/>
  <c r="P89" i="6"/>
  <c r="Q89" i="6"/>
  <c r="P90" i="6"/>
  <c r="Q90" i="6"/>
  <c r="P91" i="6"/>
  <c r="Q91" i="6"/>
  <c r="P92" i="6"/>
  <c r="Q92" i="6"/>
  <c r="P93" i="6"/>
  <c r="Q93" i="6"/>
  <c r="P94" i="6"/>
  <c r="Q94" i="6"/>
  <c r="P95" i="6"/>
  <c r="Q95" i="6"/>
  <c r="P96" i="6"/>
  <c r="Q96" i="6"/>
  <c r="P97" i="6"/>
  <c r="Q97" i="6"/>
  <c r="P98" i="6"/>
  <c r="Q98" i="6"/>
  <c r="P99" i="6"/>
  <c r="Q99" i="6"/>
  <c r="P100" i="6"/>
  <c r="Q100" i="6"/>
  <c r="P101" i="6"/>
  <c r="Q101" i="6"/>
  <c r="P102" i="6"/>
  <c r="Q102" i="6"/>
  <c r="P103" i="6"/>
  <c r="Q103" i="6"/>
  <c r="P104" i="6"/>
  <c r="Q104" i="6"/>
  <c r="P105" i="6"/>
  <c r="Q105" i="6"/>
  <c r="P106" i="6"/>
  <c r="Q106" i="6"/>
  <c r="P107" i="6"/>
  <c r="Q107" i="6"/>
  <c r="P108" i="6"/>
  <c r="Q108" i="6"/>
  <c r="P109" i="6"/>
  <c r="Q109" i="6"/>
  <c r="P110" i="6"/>
  <c r="Q110" i="6"/>
  <c r="P111" i="6"/>
  <c r="Q111" i="6"/>
  <c r="P112" i="6"/>
  <c r="Q112" i="6"/>
  <c r="P113" i="6"/>
  <c r="Q113" i="6"/>
  <c r="P114" i="6"/>
  <c r="Q114" i="6"/>
  <c r="P115" i="6"/>
  <c r="Q115" i="6"/>
  <c r="P116" i="6"/>
  <c r="Q116" i="6"/>
  <c r="P117" i="6"/>
  <c r="Q117" i="6"/>
  <c r="P118" i="6"/>
  <c r="Q118" i="6"/>
  <c r="P119" i="6"/>
  <c r="Q119" i="6"/>
  <c r="P120" i="6"/>
  <c r="Q120" i="6"/>
  <c r="P121" i="6"/>
  <c r="Q121" i="6"/>
  <c r="P122" i="6"/>
  <c r="Q122" i="6"/>
  <c r="P123" i="6"/>
  <c r="Q123" i="6"/>
  <c r="P124" i="6"/>
  <c r="Q124" i="6"/>
  <c r="P125" i="6"/>
  <c r="Q125" i="6"/>
  <c r="P126" i="6"/>
  <c r="Q126" i="6"/>
  <c r="P127" i="6"/>
  <c r="Q127" i="6"/>
  <c r="P128" i="6"/>
  <c r="Q128" i="6"/>
  <c r="P129" i="6"/>
  <c r="Q129" i="6"/>
  <c r="P130" i="6"/>
  <c r="Q130" i="6"/>
  <c r="P131" i="6"/>
  <c r="Q131" i="6"/>
  <c r="P132" i="6"/>
  <c r="Q132" i="6"/>
  <c r="P133" i="6"/>
  <c r="Q133" i="6"/>
  <c r="P134" i="6"/>
  <c r="Q134" i="6"/>
  <c r="P135" i="6"/>
  <c r="Q135" i="6"/>
  <c r="P136" i="6"/>
  <c r="Q136" i="6"/>
  <c r="P137" i="6"/>
  <c r="Q137" i="6"/>
  <c r="P138" i="6"/>
  <c r="Q138" i="6"/>
  <c r="P139" i="6"/>
  <c r="Q139" i="6"/>
  <c r="P140" i="6"/>
  <c r="Q140" i="6"/>
  <c r="P141" i="6"/>
  <c r="Q141" i="6"/>
  <c r="P142" i="6"/>
  <c r="Q142" i="6"/>
  <c r="P143" i="6"/>
  <c r="Q143" i="6"/>
  <c r="P144" i="6"/>
  <c r="Q144" i="6"/>
  <c r="P145" i="6"/>
  <c r="Q145" i="6"/>
  <c r="P146" i="6"/>
  <c r="Q146" i="6"/>
  <c r="P147" i="6"/>
  <c r="Q147" i="6"/>
  <c r="P148" i="6"/>
  <c r="Q148" i="6"/>
  <c r="P149" i="6"/>
  <c r="Q149" i="6"/>
  <c r="P150" i="6"/>
  <c r="Q150" i="6"/>
  <c r="P151" i="6"/>
  <c r="Q151" i="6"/>
  <c r="P152" i="6"/>
  <c r="Q152" i="6"/>
  <c r="P153" i="6"/>
  <c r="Q153" i="6"/>
  <c r="P154" i="6"/>
  <c r="Q154" i="6"/>
  <c r="P155" i="6"/>
  <c r="Q155" i="6"/>
  <c r="P156" i="6"/>
  <c r="Q156" i="6"/>
  <c r="P157" i="6"/>
  <c r="Q157" i="6"/>
  <c r="P158" i="6"/>
  <c r="Q158" i="6"/>
  <c r="P159" i="6"/>
  <c r="Q159" i="6"/>
  <c r="P160" i="6"/>
  <c r="Q160" i="6"/>
  <c r="P161" i="6"/>
  <c r="Q161" i="6"/>
  <c r="P162" i="6"/>
  <c r="Q162" i="6"/>
  <c r="P163" i="6"/>
  <c r="Q163" i="6"/>
  <c r="P164" i="6"/>
  <c r="Q164" i="6"/>
  <c r="P165" i="6"/>
  <c r="Q165" i="6"/>
  <c r="P166" i="6"/>
  <c r="Q166" i="6"/>
  <c r="P167" i="6"/>
  <c r="Q167" i="6"/>
  <c r="P168" i="6"/>
  <c r="Q168" i="6"/>
  <c r="P169" i="6"/>
  <c r="Q169" i="6"/>
  <c r="P170" i="6"/>
  <c r="Q170" i="6"/>
  <c r="P171" i="6"/>
  <c r="Q171" i="6"/>
  <c r="P172" i="6"/>
  <c r="Q172" i="6"/>
  <c r="P173" i="6"/>
  <c r="Q173" i="6"/>
  <c r="P174" i="6"/>
  <c r="Q174" i="6"/>
  <c r="P175" i="6"/>
  <c r="Q175" i="6"/>
  <c r="P176" i="6"/>
  <c r="Q176" i="6"/>
  <c r="P177" i="6"/>
  <c r="Q177" i="6"/>
  <c r="P178" i="6"/>
  <c r="Q178" i="6"/>
  <c r="P179" i="6"/>
  <c r="Q179" i="6"/>
  <c r="P180" i="6"/>
  <c r="Q180" i="6"/>
  <c r="P181" i="6"/>
  <c r="Q181" i="6"/>
  <c r="P182" i="6"/>
  <c r="Q182" i="6"/>
  <c r="P183" i="6"/>
  <c r="Q183" i="6"/>
  <c r="P184" i="6"/>
  <c r="Q184" i="6"/>
  <c r="P185" i="6"/>
  <c r="Q185" i="6"/>
  <c r="P186" i="6"/>
  <c r="Q186" i="6"/>
  <c r="P187" i="6"/>
  <c r="Q187" i="6"/>
  <c r="P188" i="6"/>
  <c r="Q188" i="6"/>
  <c r="P189" i="6"/>
  <c r="Q189" i="6"/>
  <c r="P190" i="6"/>
  <c r="Q190" i="6"/>
  <c r="P191" i="6"/>
  <c r="Q191" i="6"/>
  <c r="P192" i="6"/>
  <c r="Q192" i="6"/>
  <c r="P193" i="6"/>
  <c r="Q193" i="6"/>
  <c r="P194" i="6"/>
  <c r="Q194" i="6"/>
  <c r="P195" i="6"/>
  <c r="Q195" i="6"/>
  <c r="P196" i="6"/>
  <c r="Q196" i="6"/>
  <c r="P197" i="6"/>
  <c r="Q197" i="6"/>
  <c r="P198" i="6"/>
  <c r="Q198" i="6"/>
  <c r="P199" i="6"/>
  <c r="Q199" i="6"/>
  <c r="P200" i="6"/>
  <c r="Q200" i="6"/>
  <c r="P201" i="6"/>
  <c r="Q201" i="6"/>
  <c r="P202" i="6"/>
  <c r="Q202" i="6"/>
  <c r="P203" i="6"/>
  <c r="Q203" i="6"/>
  <c r="P204" i="6"/>
  <c r="Q204" i="6"/>
  <c r="P205" i="6"/>
  <c r="Q205" i="6"/>
  <c r="P206" i="6"/>
  <c r="Q206" i="6"/>
  <c r="P207" i="6"/>
  <c r="Q207" i="6"/>
  <c r="P208" i="6"/>
  <c r="Q208" i="6"/>
  <c r="P209" i="6"/>
  <c r="Q209" i="6"/>
  <c r="P210" i="6"/>
  <c r="Q210" i="6"/>
  <c r="P211" i="6"/>
  <c r="Q211" i="6"/>
  <c r="P212" i="6"/>
  <c r="Q212" i="6"/>
  <c r="P213" i="6"/>
  <c r="Q213" i="6"/>
  <c r="P214" i="6"/>
  <c r="Q214" i="6"/>
  <c r="P215" i="6"/>
  <c r="Q215" i="6"/>
  <c r="P216" i="6"/>
  <c r="Q216" i="6"/>
  <c r="P217" i="6"/>
  <c r="Q217" i="6"/>
  <c r="P218" i="6"/>
  <c r="Q218" i="6"/>
  <c r="P219" i="6"/>
  <c r="Q219" i="6"/>
  <c r="P220" i="6"/>
  <c r="Q220" i="6"/>
  <c r="P221" i="6"/>
  <c r="Q221" i="6"/>
  <c r="P222" i="6"/>
  <c r="Q222" i="6"/>
  <c r="P223" i="6"/>
  <c r="Q223" i="6"/>
  <c r="P224" i="6"/>
  <c r="Q224" i="6"/>
  <c r="P225" i="6"/>
  <c r="Q225" i="6"/>
  <c r="P226" i="6"/>
  <c r="Q226" i="6"/>
  <c r="P227" i="6"/>
  <c r="Q227" i="6"/>
  <c r="P228" i="6"/>
  <c r="Q228" i="6"/>
  <c r="P229" i="6"/>
  <c r="Q229" i="6"/>
  <c r="P230" i="6"/>
  <c r="Q230" i="6"/>
  <c r="P231" i="6"/>
  <c r="Q231" i="6"/>
  <c r="P232" i="6"/>
  <c r="Q232" i="6"/>
  <c r="P233" i="6"/>
  <c r="Q233" i="6"/>
  <c r="P234" i="6"/>
  <c r="Q234" i="6"/>
  <c r="P235" i="6"/>
  <c r="Q235" i="6"/>
  <c r="P236" i="6"/>
  <c r="Q236" i="6"/>
  <c r="P237" i="6"/>
  <c r="Q237" i="6"/>
  <c r="P238" i="6"/>
  <c r="Q238" i="6"/>
  <c r="P239" i="6"/>
  <c r="Q239" i="6"/>
  <c r="P240" i="6"/>
  <c r="Q240" i="6"/>
  <c r="P241" i="6"/>
  <c r="Q241" i="6"/>
  <c r="P242" i="6"/>
  <c r="Q242" i="6"/>
  <c r="P243" i="6"/>
  <c r="Q243" i="6"/>
  <c r="P244" i="6"/>
  <c r="Q244" i="6"/>
  <c r="P245" i="6"/>
  <c r="Q245" i="6"/>
  <c r="P246" i="6"/>
  <c r="Q246" i="6"/>
  <c r="P247" i="6"/>
  <c r="Q247" i="6"/>
  <c r="P248" i="6"/>
  <c r="Q248" i="6"/>
  <c r="P249" i="6"/>
  <c r="Q249" i="6"/>
  <c r="P250" i="6"/>
  <c r="Q250" i="6"/>
  <c r="P251" i="6"/>
  <c r="Q251" i="6"/>
  <c r="P252" i="6"/>
  <c r="Q252" i="6"/>
  <c r="P253" i="6"/>
  <c r="Q253" i="6"/>
  <c r="P254" i="6"/>
  <c r="Q254" i="6"/>
  <c r="P255" i="6"/>
  <c r="Q255" i="6"/>
  <c r="P256" i="6"/>
  <c r="Q256" i="6"/>
  <c r="P257" i="6"/>
  <c r="Q257" i="6"/>
  <c r="P258" i="6"/>
  <c r="Q258" i="6"/>
  <c r="P259" i="6"/>
  <c r="Q259" i="6"/>
  <c r="P260" i="6"/>
  <c r="Q260" i="6"/>
  <c r="P261" i="6"/>
  <c r="Q261" i="6"/>
  <c r="P262" i="6"/>
  <c r="Q262" i="6"/>
  <c r="P263" i="6"/>
  <c r="Q263" i="6"/>
  <c r="P264" i="6"/>
  <c r="Q264" i="6"/>
  <c r="P265" i="6"/>
  <c r="Q265" i="6"/>
  <c r="P266" i="6"/>
  <c r="Q266" i="6"/>
  <c r="P267" i="6"/>
  <c r="Q267" i="6"/>
  <c r="P268" i="6"/>
  <c r="Q268" i="6"/>
  <c r="P269" i="6"/>
  <c r="Q269" i="6"/>
  <c r="P270" i="6"/>
  <c r="Q270" i="6"/>
  <c r="P271" i="6"/>
  <c r="Q271" i="6"/>
  <c r="P272" i="6"/>
  <c r="Q272" i="6"/>
  <c r="P273" i="6"/>
  <c r="Q273" i="6"/>
  <c r="P274" i="6"/>
  <c r="Q274" i="6"/>
  <c r="P275" i="6"/>
  <c r="Q275" i="6"/>
  <c r="P276" i="6"/>
  <c r="Q276" i="6"/>
  <c r="P277" i="6"/>
  <c r="Q277" i="6"/>
  <c r="P278" i="6"/>
  <c r="Q278" i="6"/>
  <c r="P279" i="6"/>
  <c r="Q279" i="6"/>
  <c r="P280" i="6"/>
  <c r="Q280" i="6"/>
  <c r="P281" i="6"/>
  <c r="Q281" i="6"/>
  <c r="P282" i="6"/>
  <c r="Q282" i="6"/>
  <c r="P283" i="6"/>
  <c r="Q283" i="6"/>
  <c r="P284" i="6"/>
  <c r="Q284" i="6"/>
  <c r="P285" i="6"/>
  <c r="Q285" i="6"/>
  <c r="P286" i="6"/>
  <c r="Q286" i="6"/>
  <c r="P287" i="6"/>
  <c r="Q287" i="6"/>
  <c r="P288" i="6"/>
  <c r="Q288" i="6"/>
  <c r="P289" i="6"/>
  <c r="Q289" i="6"/>
  <c r="P290" i="6"/>
  <c r="Q290" i="6"/>
  <c r="P291" i="6"/>
  <c r="Q291" i="6"/>
  <c r="P292" i="6"/>
  <c r="Q292" i="6"/>
  <c r="P293" i="6"/>
  <c r="Q293" i="6"/>
  <c r="P294" i="6"/>
  <c r="Q294" i="6"/>
  <c r="P295" i="6"/>
  <c r="Q295" i="6"/>
  <c r="P296" i="6"/>
  <c r="Q296" i="6"/>
  <c r="P297" i="6"/>
  <c r="Q297" i="6"/>
  <c r="P298" i="6"/>
  <c r="Q298" i="6"/>
  <c r="P299" i="6"/>
  <c r="Q299" i="6"/>
  <c r="P300" i="6"/>
  <c r="Q300" i="6"/>
  <c r="P301" i="6"/>
  <c r="Q301" i="6"/>
  <c r="P302" i="6"/>
  <c r="Q302" i="6"/>
  <c r="P303" i="6"/>
  <c r="Q303" i="6"/>
  <c r="P304" i="6"/>
  <c r="Q304" i="6"/>
  <c r="P305" i="6"/>
  <c r="Q305" i="6"/>
  <c r="P306" i="6"/>
  <c r="Q306" i="6"/>
  <c r="P307" i="6"/>
  <c r="Q307" i="6"/>
  <c r="P308" i="6"/>
  <c r="Q308" i="6"/>
  <c r="P309" i="6"/>
  <c r="Q309" i="6"/>
  <c r="P310" i="6"/>
  <c r="Q310" i="6"/>
  <c r="P311" i="6"/>
  <c r="Q311" i="6"/>
  <c r="P312" i="6"/>
  <c r="Q312" i="6"/>
  <c r="P313" i="6"/>
  <c r="Q313" i="6"/>
  <c r="P314" i="6"/>
  <c r="Q314" i="6"/>
  <c r="P315" i="6"/>
  <c r="Q315" i="6"/>
  <c r="P316" i="6"/>
  <c r="Q316" i="6"/>
  <c r="P317" i="6"/>
  <c r="Q317" i="6"/>
  <c r="P318" i="6"/>
  <c r="Q318" i="6"/>
  <c r="P319" i="6"/>
  <c r="Q319" i="6"/>
  <c r="P320" i="6"/>
  <c r="Q320" i="6"/>
  <c r="P321" i="6"/>
  <c r="Q321" i="6"/>
  <c r="P322" i="6"/>
  <c r="Q322" i="6"/>
  <c r="P323" i="6"/>
  <c r="Q323" i="6"/>
  <c r="P324" i="6"/>
  <c r="Q324" i="6"/>
  <c r="P325" i="6"/>
  <c r="Q325" i="6"/>
  <c r="P326" i="6"/>
  <c r="Q326" i="6"/>
  <c r="P327" i="6"/>
  <c r="Q327" i="6"/>
  <c r="P328" i="6"/>
  <c r="Q328" i="6"/>
  <c r="P329" i="6"/>
  <c r="Q329" i="6"/>
  <c r="P330" i="6"/>
  <c r="Q330" i="6"/>
  <c r="P331" i="6"/>
  <c r="Q331" i="6"/>
  <c r="P332" i="6"/>
  <c r="Q332" i="6"/>
  <c r="P333" i="6"/>
  <c r="Q333" i="6"/>
  <c r="P334" i="6"/>
  <c r="Q334" i="6"/>
  <c r="P335" i="6"/>
  <c r="Q335" i="6"/>
  <c r="P336" i="6"/>
  <c r="Q336" i="6"/>
  <c r="P337" i="6"/>
  <c r="Q337" i="6"/>
  <c r="P338" i="6"/>
  <c r="Q338" i="6"/>
  <c r="P339" i="6"/>
  <c r="Q339" i="6"/>
  <c r="P340" i="6"/>
  <c r="Q340" i="6"/>
  <c r="P341" i="6"/>
  <c r="Q341" i="6"/>
  <c r="P342" i="6"/>
  <c r="Q342" i="6"/>
  <c r="P343" i="6"/>
  <c r="Q343" i="6"/>
  <c r="P344" i="6"/>
  <c r="Q344" i="6"/>
  <c r="P345" i="6"/>
  <c r="Q345" i="6"/>
  <c r="P346" i="6"/>
  <c r="Q346" i="6"/>
  <c r="P347" i="6"/>
  <c r="Q347" i="6"/>
  <c r="P348" i="6"/>
  <c r="Q348" i="6"/>
  <c r="P349" i="6"/>
  <c r="Q349" i="6"/>
  <c r="P350" i="6"/>
  <c r="Q350" i="6"/>
  <c r="P351" i="6"/>
  <c r="Q351" i="6"/>
  <c r="P352" i="6"/>
  <c r="Q352" i="6"/>
  <c r="P353" i="6"/>
  <c r="Q353" i="6"/>
  <c r="P354" i="6"/>
  <c r="Q354" i="6"/>
  <c r="P355" i="6"/>
  <c r="Q355" i="6"/>
  <c r="P356" i="6"/>
  <c r="Q356" i="6"/>
  <c r="P357" i="6"/>
  <c r="Q357" i="6"/>
  <c r="P358" i="6"/>
  <c r="Q358" i="6"/>
  <c r="P359" i="6"/>
  <c r="Q359" i="6"/>
  <c r="P360" i="6"/>
  <c r="Q360" i="6"/>
  <c r="P361" i="6"/>
  <c r="Q361" i="6"/>
  <c r="P362" i="6"/>
  <c r="Q362" i="6"/>
  <c r="P363" i="6"/>
  <c r="Q363" i="6"/>
  <c r="P364" i="6"/>
  <c r="Q364" i="6"/>
  <c r="P365" i="6"/>
  <c r="Q365" i="6"/>
  <c r="P366" i="6"/>
  <c r="Q366" i="6"/>
  <c r="P367" i="6"/>
  <c r="Q367" i="6"/>
  <c r="P368" i="6"/>
  <c r="Q368" i="6"/>
  <c r="P369" i="6"/>
  <c r="Q369" i="6"/>
  <c r="P370" i="6"/>
  <c r="Q370" i="6"/>
  <c r="P371" i="6"/>
  <c r="Q371" i="6"/>
  <c r="P372" i="6"/>
  <c r="Q372" i="6"/>
  <c r="P373" i="6"/>
  <c r="Q373" i="6"/>
  <c r="P374" i="6"/>
  <c r="Q374" i="6"/>
  <c r="P375" i="6"/>
  <c r="Q375" i="6"/>
  <c r="P376" i="6"/>
  <c r="Q376" i="6"/>
  <c r="P377" i="6"/>
  <c r="Q377" i="6"/>
  <c r="P378" i="6"/>
  <c r="Q378" i="6"/>
  <c r="P379" i="6"/>
  <c r="Q379" i="6"/>
  <c r="P380" i="6"/>
  <c r="Q380" i="6"/>
  <c r="P381" i="6"/>
  <c r="Q381" i="6"/>
  <c r="P382" i="6"/>
  <c r="Q382" i="6"/>
  <c r="P383" i="6"/>
  <c r="Q383" i="6"/>
  <c r="P384" i="6"/>
  <c r="Q384" i="6"/>
  <c r="P385" i="6"/>
  <c r="Q385" i="6"/>
  <c r="P386" i="6"/>
  <c r="Q386" i="6"/>
  <c r="P387" i="6"/>
  <c r="Q387" i="6"/>
  <c r="P388" i="6"/>
  <c r="Q388" i="6"/>
  <c r="P389" i="6"/>
  <c r="Q389" i="6"/>
  <c r="P390" i="6"/>
  <c r="Q390" i="6"/>
  <c r="P391" i="6"/>
  <c r="Q391" i="6"/>
  <c r="P392" i="6"/>
  <c r="Q392" i="6"/>
  <c r="P393" i="6"/>
  <c r="Q393" i="6"/>
  <c r="P394" i="6"/>
  <c r="Q394" i="6"/>
  <c r="P395" i="6"/>
  <c r="Q395" i="6"/>
  <c r="P396" i="6"/>
  <c r="Q396" i="6"/>
  <c r="P397" i="6"/>
  <c r="Q397" i="6"/>
  <c r="P398" i="6"/>
  <c r="Q398" i="6"/>
  <c r="P399" i="6"/>
  <c r="Q399" i="6"/>
  <c r="P400" i="6"/>
  <c r="Q400" i="6"/>
  <c r="P401" i="6"/>
  <c r="Q401" i="6"/>
  <c r="P402" i="6"/>
  <c r="Q402" i="6"/>
  <c r="P403" i="6"/>
  <c r="Q403" i="6"/>
  <c r="P404" i="6"/>
  <c r="Q404" i="6"/>
  <c r="P405" i="6"/>
  <c r="Q405" i="6"/>
  <c r="P406" i="6"/>
  <c r="Q406" i="6"/>
  <c r="P407" i="6"/>
  <c r="Q407" i="6"/>
  <c r="P408" i="6"/>
  <c r="Q408" i="6"/>
  <c r="P409" i="6"/>
  <c r="Q409" i="6"/>
  <c r="P410" i="6"/>
  <c r="Q410" i="6"/>
  <c r="P411" i="6"/>
  <c r="Q411" i="6"/>
  <c r="P412" i="6"/>
  <c r="Q412" i="6"/>
  <c r="P413" i="6"/>
  <c r="Q413" i="6"/>
  <c r="P414" i="6"/>
  <c r="Q414" i="6"/>
  <c r="P415" i="6"/>
  <c r="Q415" i="6"/>
  <c r="P416" i="6"/>
  <c r="Q416" i="6"/>
  <c r="P417" i="6"/>
  <c r="Q417" i="6"/>
  <c r="P418" i="6"/>
  <c r="Q418" i="6"/>
  <c r="P419" i="6"/>
  <c r="Q419" i="6"/>
  <c r="P420" i="6"/>
  <c r="Q420" i="6"/>
  <c r="P421" i="6"/>
  <c r="Q421" i="6"/>
  <c r="P422" i="6"/>
  <c r="Q422" i="6"/>
  <c r="P423" i="6"/>
  <c r="Q423" i="6"/>
  <c r="P424" i="6"/>
  <c r="Q424" i="6"/>
  <c r="P425" i="6"/>
  <c r="Q425" i="6"/>
  <c r="P426" i="6"/>
  <c r="Q426" i="6"/>
  <c r="P427" i="6"/>
  <c r="Q427" i="6"/>
  <c r="P428" i="6"/>
  <c r="Q428" i="6"/>
  <c r="P429" i="6"/>
  <c r="Q429" i="6"/>
  <c r="P430" i="6"/>
  <c r="Q430" i="6"/>
  <c r="P431" i="6"/>
  <c r="Q431" i="6"/>
  <c r="P432" i="6"/>
  <c r="Q432" i="6"/>
  <c r="P433" i="6"/>
  <c r="Q433" i="6"/>
  <c r="P434" i="6"/>
  <c r="Q434" i="6"/>
  <c r="P435" i="6"/>
  <c r="Q435" i="6"/>
  <c r="P436" i="6"/>
  <c r="Q436" i="6"/>
  <c r="P437" i="6"/>
  <c r="Q437" i="6"/>
  <c r="P438" i="6"/>
  <c r="Q438" i="6"/>
  <c r="P439" i="6"/>
  <c r="Q439" i="6"/>
  <c r="P440" i="6"/>
  <c r="Q440" i="6"/>
  <c r="P441" i="6"/>
  <c r="Q441" i="6"/>
  <c r="P442" i="6"/>
  <c r="Q442" i="6"/>
  <c r="P443" i="6"/>
  <c r="Q443" i="6"/>
  <c r="P444" i="6"/>
  <c r="Q444" i="6"/>
  <c r="P445" i="6"/>
  <c r="Q445" i="6"/>
  <c r="P446" i="6"/>
  <c r="Q446" i="6"/>
  <c r="P447" i="6"/>
  <c r="Q447" i="6"/>
  <c r="P448" i="6"/>
  <c r="Q448" i="6"/>
  <c r="P449" i="6"/>
  <c r="Q449" i="6"/>
  <c r="P450" i="6"/>
  <c r="Q450" i="6"/>
  <c r="P451" i="6"/>
  <c r="Q451" i="6"/>
  <c r="P452" i="6"/>
  <c r="Q452" i="6"/>
  <c r="P453" i="6"/>
  <c r="Q453" i="6"/>
  <c r="P454" i="6"/>
  <c r="Q454" i="6"/>
  <c r="P455" i="6"/>
  <c r="Q455" i="6"/>
  <c r="P456" i="6"/>
  <c r="Q456" i="6"/>
  <c r="P457" i="6"/>
  <c r="Q457" i="6"/>
  <c r="P458" i="6"/>
  <c r="Q458" i="6"/>
  <c r="P459" i="6"/>
  <c r="Q459" i="6"/>
  <c r="P460" i="6"/>
  <c r="Q460" i="6"/>
  <c r="P461" i="6"/>
  <c r="Q461" i="6"/>
  <c r="P462" i="6"/>
  <c r="Q462" i="6"/>
  <c r="P463" i="6"/>
  <c r="Q463" i="6"/>
  <c r="P464" i="6"/>
  <c r="Q464" i="6"/>
  <c r="P465" i="6"/>
  <c r="Q465" i="6"/>
  <c r="P466" i="6"/>
  <c r="Q466" i="6"/>
  <c r="P467" i="6"/>
  <c r="Q467" i="6"/>
  <c r="P468" i="6"/>
  <c r="Q468" i="6"/>
  <c r="P469" i="6"/>
  <c r="Q469" i="6"/>
  <c r="P470" i="6"/>
  <c r="Q470" i="6"/>
  <c r="P471" i="6"/>
  <c r="Q471" i="6"/>
  <c r="P472" i="6"/>
  <c r="Q472" i="6"/>
  <c r="P473" i="6"/>
  <c r="Q473" i="6"/>
  <c r="P474" i="6"/>
  <c r="Q474" i="6"/>
  <c r="P475" i="6"/>
  <c r="Q475" i="6"/>
  <c r="P476" i="6"/>
  <c r="Q476" i="6"/>
  <c r="P477" i="6"/>
  <c r="Q477" i="6"/>
  <c r="P478" i="6"/>
  <c r="Q478" i="6"/>
  <c r="P479" i="6"/>
  <c r="Q479" i="6"/>
  <c r="P480" i="6"/>
  <c r="Q480" i="6"/>
  <c r="P481" i="6"/>
  <c r="Q481" i="6"/>
  <c r="P482" i="6"/>
  <c r="Q482" i="6"/>
  <c r="P483" i="6"/>
  <c r="Q483" i="6"/>
  <c r="P484" i="6"/>
  <c r="Q484" i="6"/>
  <c r="P485" i="6"/>
  <c r="Q485" i="6"/>
  <c r="P486" i="6"/>
  <c r="Q486" i="6"/>
  <c r="P487" i="6"/>
  <c r="Q487" i="6"/>
  <c r="P488" i="6"/>
  <c r="Q488" i="6"/>
  <c r="P489" i="6"/>
  <c r="Q489" i="6"/>
  <c r="P490" i="6"/>
  <c r="Q490" i="6"/>
  <c r="P491" i="6"/>
  <c r="Q491" i="6"/>
  <c r="P492" i="6"/>
  <c r="Q492" i="6"/>
  <c r="P493" i="6"/>
  <c r="Q493" i="6"/>
  <c r="P494" i="6"/>
  <c r="Q494" i="6"/>
  <c r="P495" i="6"/>
  <c r="Q495" i="6"/>
  <c r="P496" i="6"/>
  <c r="Q496" i="6"/>
  <c r="P497" i="6"/>
  <c r="Q497" i="6"/>
  <c r="P498" i="6"/>
  <c r="Q498" i="6"/>
  <c r="P499" i="6"/>
  <c r="Q499" i="6"/>
  <c r="P500" i="6"/>
  <c r="Q500" i="6"/>
  <c r="P501" i="6"/>
  <c r="Q501" i="6"/>
  <c r="P502" i="6"/>
  <c r="Q502" i="6"/>
  <c r="P503" i="6"/>
  <c r="Q503" i="6"/>
  <c r="P504" i="6"/>
  <c r="Q504" i="6"/>
  <c r="P505" i="6"/>
  <c r="Q505" i="6"/>
  <c r="P506" i="6"/>
  <c r="Q506" i="6"/>
  <c r="P507" i="6"/>
  <c r="Q507" i="6"/>
  <c r="P508" i="6"/>
  <c r="Q508" i="6"/>
  <c r="P509" i="6"/>
  <c r="Q509" i="6"/>
  <c r="P510" i="6"/>
  <c r="Q510" i="6"/>
  <c r="P511" i="6"/>
  <c r="Q511" i="6"/>
  <c r="P512" i="6"/>
  <c r="Q512" i="6"/>
  <c r="P513" i="6"/>
  <c r="Q513" i="6"/>
  <c r="P514" i="6"/>
  <c r="Q514" i="6"/>
  <c r="P515" i="6"/>
  <c r="Q515" i="6"/>
  <c r="P516" i="6"/>
  <c r="Q516" i="6"/>
  <c r="P517" i="6"/>
  <c r="Q517" i="6"/>
  <c r="P518" i="6"/>
  <c r="Q518" i="6"/>
  <c r="P519" i="6"/>
  <c r="Q519" i="6"/>
  <c r="P520" i="6"/>
  <c r="Q520" i="6"/>
  <c r="P521" i="6"/>
  <c r="Q521" i="6"/>
  <c r="P522" i="6"/>
  <c r="Q522" i="6"/>
  <c r="P523" i="6"/>
  <c r="Q523" i="6"/>
  <c r="P524" i="6"/>
  <c r="Q524" i="6"/>
  <c r="P525" i="6"/>
  <c r="Q525" i="6"/>
  <c r="P526" i="6"/>
  <c r="Q526" i="6"/>
  <c r="P527" i="6"/>
  <c r="Q527" i="6"/>
  <c r="P528" i="6"/>
  <c r="Q528" i="6"/>
  <c r="P529" i="6"/>
  <c r="Q529" i="6"/>
  <c r="Q530" i="6"/>
  <c r="R530" i="6"/>
  <c r="O530" i="6"/>
  <c r="P2" i="7"/>
  <c r="Q2" i="7"/>
  <c r="P3" i="7"/>
  <c r="Q3" i="7"/>
  <c r="P4" i="7"/>
  <c r="Q4" i="7"/>
  <c r="P5" i="7"/>
  <c r="Q5" i="7"/>
  <c r="P6" i="7"/>
  <c r="Q6" i="7"/>
  <c r="P7" i="7"/>
  <c r="Q7" i="7"/>
  <c r="P8" i="7"/>
  <c r="Q8" i="7"/>
  <c r="P9" i="7"/>
  <c r="Q9" i="7"/>
  <c r="P10" i="7"/>
  <c r="Q10" i="7"/>
  <c r="P11" i="7"/>
  <c r="Q11" i="7"/>
  <c r="P12" i="7"/>
  <c r="Q12" i="7"/>
  <c r="P13" i="7"/>
  <c r="Q13" i="7"/>
  <c r="P14" i="7"/>
  <c r="Q14" i="7"/>
  <c r="P15" i="7"/>
  <c r="Q15" i="7"/>
  <c r="P16" i="7"/>
  <c r="Q16" i="7"/>
  <c r="P17" i="7"/>
  <c r="Q17" i="7"/>
  <c r="P18" i="7"/>
  <c r="Q18" i="7"/>
  <c r="P19" i="7"/>
  <c r="Q19" i="7"/>
  <c r="P20" i="7"/>
  <c r="Q20" i="7"/>
  <c r="P21" i="7"/>
  <c r="Q21" i="7"/>
  <c r="P22" i="7"/>
  <c r="Q22" i="7"/>
  <c r="P23" i="7"/>
  <c r="Q23" i="7"/>
  <c r="P24" i="7"/>
  <c r="Q24" i="7"/>
  <c r="P25" i="7"/>
  <c r="Q25" i="7"/>
  <c r="P26" i="7"/>
  <c r="Q26" i="7"/>
  <c r="P27" i="7"/>
  <c r="Q27" i="7"/>
  <c r="P28" i="7"/>
  <c r="Q28" i="7"/>
  <c r="P29" i="7"/>
  <c r="Q29" i="7"/>
  <c r="P30" i="7"/>
  <c r="Q30" i="7"/>
  <c r="P31" i="7"/>
  <c r="Q31" i="7"/>
  <c r="P32" i="7"/>
  <c r="Q32" i="7"/>
  <c r="P33" i="7"/>
  <c r="Q33" i="7"/>
  <c r="P34" i="7"/>
  <c r="Q34" i="7"/>
  <c r="P35" i="7"/>
  <c r="Q35" i="7"/>
  <c r="P36" i="7"/>
  <c r="Q36" i="7"/>
  <c r="P37" i="7"/>
  <c r="Q37" i="7"/>
  <c r="P38" i="7"/>
  <c r="Q38" i="7"/>
  <c r="P39" i="7"/>
  <c r="Q39" i="7"/>
  <c r="P40" i="7"/>
  <c r="Q40" i="7"/>
  <c r="P41" i="7"/>
  <c r="Q41" i="7"/>
  <c r="P42" i="7"/>
  <c r="Q42" i="7"/>
  <c r="P43" i="7"/>
  <c r="Q43" i="7"/>
  <c r="P44" i="7"/>
  <c r="Q44" i="7"/>
  <c r="P45" i="7"/>
  <c r="Q45" i="7"/>
  <c r="P46" i="7"/>
  <c r="Q46" i="7"/>
  <c r="P47" i="7"/>
  <c r="Q47" i="7"/>
  <c r="P48" i="7"/>
  <c r="Q48" i="7"/>
  <c r="P49" i="7"/>
  <c r="Q49" i="7"/>
  <c r="P50" i="7"/>
  <c r="Q50" i="7"/>
  <c r="P51" i="7"/>
  <c r="Q51" i="7"/>
  <c r="P52" i="7"/>
  <c r="Q52" i="7"/>
  <c r="P53" i="7"/>
  <c r="Q53" i="7"/>
  <c r="P54" i="7"/>
  <c r="Q54" i="7"/>
  <c r="P55" i="7"/>
  <c r="Q55" i="7"/>
  <c r="P56" i="7"/>
  <c r="Q56" i="7"/>
  <c r="P57" i="7"/>
  <c r="Q57" i="7"/>
  <c r="P58" i="7"/>
  <c r="Q58" i="7"/>
  <c r="P59" i="7"/>
  <c r="Q59" i="7"/>
  <c r="P60" i="7"/>
  <c r="Q60" i="7"/>
  <c r="P61" i="7"/>
  <c r="Q61" i="7"/>
  <c r="P62" i="7"/>
  <c r="Q62" i="7"/>
  <c r="P63" i="7"/>
  <c r="Q63" i="7"/>
  <c r="P64" i="7"/>
  <c r="Q64" i="7"/>
  <c r="P65" i="7"/>
  <c r="Q65" i="7"/>
  <c r="P66" i="7"/>
  <c r="Q66" i="7"/>
  <c r="P67" i="7"/>
  <c r="Q67" i="7"/>
  <c r="P68" i="7"/>
  <c r="Q68" i="7"/>
  <c r="P69" i="7"/>
  <c r="Q69" i="7"/>
  <c r="P70" i="7"/>
  <c r="Q70" i="7"/>
  <c r="P71" i="7"/>
  <c r="Q71" i="7"/>
  <c r="P72" i="7"/>
  <c r="Q72" i="7"/>
  <c r="P73" i="7"/>
  <c r="Q73" i="7"/>
  <c r="P74" i="7"/>
  <c r="Q74" i="7"/>
  <c r="P75" i="7"/>
  <c r="Q75" i="7"/>
  <c r="P76" i="7"/>
  <c r="Q76" i="7"/>
  <c r="P77" i="7"/>
  <c r="Q77" i="7"/>
  <c r="P78" i="7"/>
  <c r="Q78" i="7"/>
  <c r="P79" i="7"/>
  <c r="Q79" i="7"/>
  <c r="P80" i="7"/>
  <c r="Q80" i="7"/>
  <c r="P81" i="7"/>
  <c r="Q81" i="7"/>
  <c r="P82" i="7"/>
  <c r="Q82" i="7"/>
  <c r="P83" i="7"/>
  <c r="Q83" i="7"/>
  <c r="P84" i="7"/>
  <c r="Q84" i="7"/>
  <c r="P85" i="7"/>
  <c r="Q85" i="7"/>
  <c r="P86" i="7"/>
  <c r="Q86" i="7"/>
  <c r="P87" i="7"/>
  <c r="Q87" i="7"/>
  <c r="P88" i="7"/>
  <c r="Q88" i="7"/>
  <c r="P89" i="7"/>
  <c r="Q89" i="7"/>
  <c r="P90" i="7"/>
  <c r="Q90" i="7"/>
  <c r="P91" i="7"/>
  <c r="Q91" i="7"/>
  <c r="P92" i="7"/>
  <c r="Q92" i="7"/>
  <c r="P93" i="7"/>
  <c r="Q93" i="7"/>
  <c r="P94" i="7"/>
  <c r="Q94" i="7"/>
  <c r="P95" i="7"/>
  <c r="Q95" i="7"/>
  <c r="P96" i="7"/>
  <c r="Q96" i="7"/>
  <c r="P97" i="7"/>
  <c r="Q97" i="7"/>
  <c r="P98" i="7"/>
  <c r="Q98" i="7"/>
  <c r="P99" i="7"/>
  <c r="Q99" i="7"/>
  <c r="P100" i="7"/>
  <c r="Q100" i="7"/>
  <c r="P101" i="7"/>
  <c r="Q101" i="7"/>
  <c r="P102" i="7"/>
  <c r="Q102" i="7"/>
  <c r="P103" i="7"/>
  <c r="Q103" i="7"/>
  <c r="P104" i="7"/>
  <c r="Q104" i="7"/>
  <c r="P105" i="7"/>
  <c r="Q105" i="7"/>
  <c r="P106" i="7"/>
  <c r="Q106" i="7"/>
  <c r="P107" i="7"/>
  <c r="Q107" i="7"/>
  <c r="P108" i="7"/>
  <c r="Q108" i="7"/>
  <c r="P109" i="7"/>
  <c r="Q109" i="7"/>
  <c r="P110" i="7"/>
  <c r="Q110" i="7"/>
  <c r="P111" i="7"/>
  <c r="Q111" i="7"/>
  <c r="P112" i="7"/>
  <c r="Q112" i="7"/>
  <c r="P113" i="7"/>
  <c r="Q113" i="7"/>
  <c r="P114" i="7"/>
  <c r="Q114" i="7"/>
  <c r="P115" i="7"/>
  <c r="Q115" i="7"/>
  <c r="P116" i="7"/>
  <c r="Q116" i="7"/>
  <c r="P117" i="7"/>
  <c r="Q117" i="7"/>
  <c r="P118" i="7"/>
  <c r="Q118" i="7"/>
  <c r="P119" i="7"/>
  <c r="Q119" i="7"/>
  <c r="P120" i="7"/>
  <c r="Q120" i="7"/>
  <c r="P121" i="7"/>
  <c r="Q121" i="7"/>
  <c r="P122" i="7"/>
  <c r="Q122" i="7"/>
  <c r="P123" i="7"/>
  <c r="Q123" i="7"/>
  <c r="P124" i="7"/>
  <c r="Q124" i="7"/>
  <c r="P125" i="7"/>
  <c r="Q125" i="7"/>
  <c r="P126" i="7"/>
  <c r="Q126" i="7"/>
  <c r="P127" i="7"/>
  <c r="Q127" i="7"/>
  <c r="P128" i="7"/>
  <c r="Q128" i="7"/>
  <c r="P129" i="7"/>
  <c r="Q129" i="7"/>
  <c r="P130" i="7"/>
  <c r="Q130" i="7"/>
  <c r="P131" i="7"/>
  <c r="Q131" i="7"/>
  <c r="P132" i="7"/>
  <c r="Q132" i="7"/>
  <c r="P133" i="7"/>
  <c r="Q133" i="7"/>
  <c r="P134" i="7"/>
  <c r="Q134" i="7"/>
  <c r="P135" i="7"/>
  <c r="Q135" i="7"/>
  <c r="P136" i="7"/>
  <c r="Q136" i="7"/>
  <c r="P137" i="7"/>
  <c r="Q137" i="7"/>
  <c r="P138" i="7"/>
  <c r="Q138" i="7"/>
  <c r="P139" i="7"/>
  <c r="Q139" i="7"/>
  <c r="P140" i="7"/>
  <c r="Q140" i="7"/>
  <c r="P141" i="7"/>
  <c r="Q141" i="7"/>
  <c r="P142" i="7"/>
  <c r="Q142" i="7"/>
  <c r="P143" i="7"/>
  <c r="Q143" i="7"/>
  <c r="P144" i="7"/>
  <c r="Q144" i="7"/>
  <c r="P145" i="7"/>
  <c r="Q145" i="7"/>
  <c r="P146" i="7"/>
  <c r="Q146" i="7"/>
  <c r="P147" i="7"/>
  <c r="Q147" i="7"/>
  <c r="P148" i="7"/>
  <c r="Q148" i="7"/>
  <c r="P149" i="7"/>
  <c r="Q149" i="7"/>
  <c r="P150" i="7"/>
  <c r="Q150" i="7"/>
  <c r="P151" i="7"/>
  <c r="Q151" i="7"/>
  <c r="P152" i="7"/>
  <c r="Q152" i="7"/>
  <c r="P153" i="7"/>
  <c r="Q153" i="7"/>
  <c r="P154" i="7"/>
  <c r="Q154" i="7"/>
  <c r="P155" i="7"/>
  <c r="Q155" i="7"/>
  <c r="P156" i="7"/>
  <c r="Q156" i="7"/>
  <c r="P157" i="7"/>
  <c r="Q157" i="7"/>
  <c r="P158" i="7"/>
  <c r="Q158" i="7"/>
  <c r="P159" i="7"/>
  <c r="Q159" i="7"/>
  <c r="P160" i="7"/>
  <c r="Q160" i="7"/>
  <c r="P161" i="7"/>
  <c r="Q161" i="7"/>
  <c r="P162" i="7"/>
  <c r="Q162" i="7"/>
  <c r="P163" i="7"/>
  <c r="Q163" i="7"/>
  <c r="P164" i="7"/>
  <c r="Q164" i="7"/>
  <c r="P165" i="7"/>
  <c r="Q165" i="7"/>
  <c r="P166" i="7"/>
  <c r="Q166" i="7"/>
  <c r="P167" i="7"/>
  <c r="Q167" i="7"/>
  <c r="P168" i="7"/>
  <c r="Q168" i="7"/>
  <c r="P169" i="7"/>
  <c r="Q169" i="7"/>
  <c r="P170" i="7"/>
  <c r="Q170" i="7"/>
  <c r="P171" i="7"/>
  <c r="Q171" i="7"/>
  <c r="P172" i="7"/>
  <c r="Q172" i="7"/>
  <c r="P173" i="7"/>
  <c r="Q173" i="7"/>
  <c r="P174" i="7"/>
  <c r="Q174" i="7"/>
  <c r="P175" i="7"/>
  <c r="Q175" i="7"/>
  <c r="P176" i="7"/>
  <c r="Q176" i="7"/>
  <c r="P177" i="7"/>
  <c r="Q177" i="7"/>
  <c r="P178" i="7"/>
  <c r="Q178" i="7"/>
  <c r="P179" i="7"/>
  <c r="Q179" i="7"/>
  <c r="P180" i="7"/>
  <c r="Q180" i="7"/>
  <c r="P181" i="7"/>
  <c r="Q181" i="7"/>
  <c r="P182" i="7"/>
  <c r="Q182" i="7"/>
  <c r="P183" i="7"/>
  <c r="Q183" i="7"/>
  <c r="P184" i="7"/>
  <c r="Q184" i="7"/>
  <c r="P185" i="7"/>
  <c r="Q185" i="7"/>
  <c r="P186" i="7"/>
  <c r="Q186" i="7"/>
  <c r="P187" i="7"/>
  <c r="Q187" i="7"/>
  <c r="P188" i="7"/>
  <c r="Q188" i="7"/>
  <c r="P189" i="7"/>
  <c r="Q189" i="7"/>
  <c r="P190" i="7"/>
  <c r="Q190" i="7"/>
  <c r="P191" i="7"/>
  <c r="Q191" i="7"/>
  <c r="P192" i="7"/>
  <c r="Q192" i="7"/>
  <c r="P193" i="7"/>
  <c r="Q193" i="7"/>
  <c r="P194" i="7"/>
  <c r="Q194" i="7"/>
  <c r="P195" i="7"/>
  <c r="Q195" i="7"/>
  <c r="P196" i="7"/>
  <c r="Q196" i="7"/>
  <c r="P197" i="7"/>
  <c r="Q197" i="7"/>
  <c r="P198" i="7"/>
  <c r="Q198" i="7"/>
  <c r="P199" i="7"/>
  <c r="Q199" i="7"/>
  <c r="P200" i="7"/>
  <c r="Q200" i="7"/>
  <c r="P201" i="7"/>
  <c r="Q201" i="7"/>
  <c r="P202" i="7"/>
  <c r="Q202" i="7"/>
  <c r="P203" i="7"/>
  <c r="Q203" i="7"/>
  <c r="P204" i="7"/>
  <c r="Q204" i="7"/>
  <c r="P205" i="7"/>
  <c r="Q205" i="7"/>
  <c r="P206" i="7"/>
  <c r="Q206" i="7"/>
  <c r="P207" i="7"/>
  <c r="Q207" i="7"/>
  <c r="P208" i="7"/>
  <c r="Q208" i="7"/>
  <c r="P209" i="7"/>
  <c r="Q209" i="7"/>
  <c r="P210" i="7"/>
  <c r="Q210" i="7"/>
  <c r="P211" i="7"/>
  <c r="Q211" i="7"/>
  <c r="P212" i="7"/>
  <c r="Q212" i="7"/>
  <c r="P213" i="7"/>
  <c r="Q213" i="7"/>
  <c r="P214" i="7"/>
  <c r="Q214" i="7"/>
  <c r="P215" i="7"/>
  <c r="Q215" i="7"/>
  <c r="P216" i="7"/>
  <c r="Q216" i="7"/>
  <c r="P217" i="7"/>
  <c r="Q217" i="7"/>
  <c r="P218" i="7"/>
  <c r="Q218" i="7"/>
  <c r="P219" i="7"/>
  <c r="Q219" i="7"/>
  <c r="P220" i="7"/>
  <c r="Q220" i="7"/>
  <c r="P221" i="7"/>
  <c r="Q221" i="7"/>
  <c r="P222" i="7"/>
  <c r="Q222" i="7"/>
  <c r="P223" i="7"/>
  <c r="Q223" i="7"/>
  <c r="P224" i="7"/>
  <c r="Q224" i="7"/>
  <c r="P225" i="7"/>
  <c r="Q225" i="7"/>
  <c r="P226" i="7"/>
  <c r="Q226" i="7"/>
  <c r="P227" i="7"/>
  <c r="Q227" i="7"/>
  <c r="P228" i="7"/>
  <c r="Q228" i="7"/>
  <c r="P229" i="7"/>
  <c r="Q229" i="7"/>
  <c r="P230" i="7"/>
  <c r="Q230" i="7"/>
  <c r="P231" i="7"/>
  <c r="Q231" i="7"/>
  <c r="P232" i="7"/>
  <c r="Q232" i="7"/>
  <c r="P233" i="7"/>
  <c r="Q233" i="7"/>
  <c r="P234" i="7"/>
  <c r="Q234" i="7"/>
  <c r="P235" i="7"/>
  <c r="Q235" i="7"/>
  <c r="P236" i="7"/>
  <c r="Q236" i="7"/>
  <c r="P237" i="7"/>
  <c r="Q237" i="7"/>
  <c r="P238" i="7"/>
  <c r="Q238" i="7"/>
  <c r="P239" i="7"/>
  <c r="Q239" i="7"/>
  <c r="P240" i="7"/>
  <c r="Q240" i="7"/>
  <c r="P241" i="7"/>
  <c r="Q241" i="7"/>
  <c r="P242" i="7"/>
  <c r="Q242" i="7"/>
  <c r="P243" i="7"/>
  <c r="Q243" i="7"/>
  <c r="P244" i="7"/>
  <c r="Q244" i="7"/>
  <c r="P245" i="7"/>
  <c r="Q245" i="7"/>
  <c r="P246" i="7"/>
  <c r="Q246" i="7"/>
  <c r="P247" i="7"/>
  <c r="Q247" i="7"/>
  <c r="P248" i="7"/>
  <c r="Q248" i="7"/>
  <c r="P249" i="7"/>
  <c r="Q249" i="7"/>
  <c r="P250" i="7"/>
  <c r="Q250" i="7"/>
  <c r="P251" i="7"/>
  <c r="Q251" i="7"/>
  <c r="P252" i="7"/>
  <c r="Q252" i="7"/>
  <c r="P253" i="7"/>
  <c r="Q253" i="7"/>
  <c r="P254" i="7"/>
  <c r="Q254" i="7"/>
  <c r="P255" i="7"/>
  <c r="Q255" i="7"/>
  <c r="P256" i="7"/>
  <c r="Q256" i="7"/>
  <c r="P257" i="7"/>
  <c r="Q257" i="7"/>
  <c r="P258" i="7"/>
  <c r="Q258" i="7"/>
  <c r="P259" i="7"/>
  <c r="Q259" i="7"/>
  <c r="P260" i="7"/>
  <c r="Q260" i="7"/>
  <c r="P261" i="7"/>
  <c r="Q261" i="7"/>
  <c r="P262" i="7"/>
  <c r="Q262" i="7"/>
  <c r="P263" i="7"/>
  <c r="Q263" i="7"/>
  <c r="P264" i="7"/>
  <c r="Q264" i="7"/>
  <c r="P265" i="7"/>
  <c r="Q265" i="7"/>
  <c r="P266" i="7"/>
  <c r="Q266" i="7"/>
  <c r="P267" i="7"/>
  <c r="Q267" i="7"/>
  <c r="P268" i="7"/>
  <c r="Q268" i="7"/>
  <c r="P269" i="7"/>
  <c r="Q269" i="7"/>
  <c r="P270" i="7"/>
  <c r="Q270" i="7"/>
  <c r="P271" i="7"/>
  <c r="Q271" i="7"/>
  <c r="P272" i="7"/>
  <c r="Q272" i="7"/>
  <c r="P273" i="7"/>
  <c r="Q273" i="7"/>
  <c r="P274" i="7"/>
  <c r="Q274" i="7"/>
  <c r="P275" i="7"/>
  <c r="Q275" i="7"/>
  <c r="P276" i="7"/>
  <c r="Q276" i="7"/>
  <c r="P277" i="7"/>
  <c r="Q277" i="7"/>
  <c r="P278" i="7"/>
  <c r="Q278" i="7"/>
  <c r="P279" i="7"/>
  <c r="Q279" i="7"/>
  <c r="P280" i="7"/>
  <c r="Q280" i="7"/>
  <c r="P281" i="7"/>
  <c r="Q281" i="7"/>
  <c r="P282" i="7"/>
  <c r="Q282" i="7"/>
  <c r="P283" i="7"/>
  <c r="Q283" i="7"/>
  <c r="P284" i="7"/>
  <c r="Q284" i="7"/>
  <c r="P285" i="7"/>
  <c r="Q285" i="7"/>
  <c r="P286" i="7"/>
  <c r="Q286" i="7"/>
  <c r="P287" i="7"/>
  <c r="Q287" i="7"/>
  <c r="P288" i="7"/>
  <c r="Q288" i="7"/>
  <c r="P289" i="7"/>
  <c r="Q289" i="7"/>
  <c r="P290" i="7"/>
  <c r="Q290" i="7"/>
  <c r="P291" i="7"/>
  <c r="Q291" i="7"/>
  <c r="P292" i="7"/>
  <c r="Q292" i="7"/>
  <c r="P293" i="7"/>
  <c r="Q293" i="7"/>
  <c r="P294" i="7"/>
  <c r="Q294" i="7"/>
  <c r="P295" i="7"/>
  <c r="Q295" i="7"/>
  <c r="P296" i="7"/>
  <c r="Q296" i="7"/>
  <c r="P297" i="7"/>
  <c r="Q297" i="7"/>
  <c r="P298" i="7"/>
  <c r="Q298" i="7"/>
  <c r="P299" i="7"/>
  <c r="Q299" i="7"/>
  <c r="P300" i="7"/>
  <c r="Q300" i="7"/>
  <c r="P301" i="7"/>
  <c r="Q301" i="7"/>
  <c r="P302" i="7"/>
  <c r="Q302" i="7"/>
  <c r="P303" i="7"/>
  <c r="Q303" i="7"/>
  <c r="P304" i="7"/>
  <c r="Q304" i="7"/>
  <c r="P305" i="7"/>
  <c r="Q305" i="7"/>
  <c r="P306" i="7"/>
  <c r="Q306" i="7"/>
  <c r="P307" i="7"/>
  <c r="Q307" i="7"/>
  <c r="P308" i="7"/>
  <c r="Q308" i="7"/>
  <c r="P309" i="7"/>
  <c r="Q309" i="7"/>
  <c r="P310" i="7"/>
  <c r="Q310" i="7"/>
  <c r="P311" i="7"/>
  <c r="Q311" i="7"/>
  <c r="P312" i="7"/>
  <c r="Q312" i="7"/>
  <c r="P313" i="7"/>
  <c r="Q313" i="7"/>
  <c r="P314" i="7"/>
  <c r="Q314" i="7"/>
  <c r="P315" i="7"/>
  <c r="Q315" i="7"/>
  <c r="P316" i="7"/>
  <c r="Q316" i="7"/>
  <c r="P317" i="7"/>
  <c r="Q317" i="7"/>
  <c r="P318" i="7"/>
  <c r="Q318" i="7"/>
  <c r="P319" i="7"/>
  <c r="Q319" i="7"/>
  <c r="P320" i="7"/>
  <c r="Q320" i="7"/>
  <c r="P321" i="7"/>
  <c r="Q321" i="7"/>
  <c r="P322" i="7"/>
  <c r="Q322" i="7"/>
  <c r="P323" i="7"/>
  <c r="Q323" i="7"/>
  <c r="P324" i="7"/>
  <c r="Q324" i="7"/>
  <c r="P325" i="7"/>
  <c r="Q325" i="7"/>
  <c r="P326" i="7"/>
  <c r="Q326" i="7"/>
  <c r="P327" i="7"/>
  <c r="Q327" i="7"/>
  <c r="P328" i="7"/>
  <c r="Q328" i="7"/>
  <c r="P329" i="7"/>
  <c r="Q329" i="7"/>
  <c r="P330" i="7"/>
  <c r="Q330" i="7"/>
  <c r="P331" i="7"/>
  <c r="Q331" i="7"/>
  <c r="P332" i="7"/>
  <c r="Q332" i="7"/>
  <c r="P333" i="7"/>
  <c r="Q333" i="7"/>
  <c r="P334" i="7"/>
  <c r="Q334" i="7"/>
  <c r="P335" i="7"/>
  <c r="Q335" i="7"/>
  <c r="P336" i="7"/>
  <c r="Q336" i="7"/>
  <c r="P337" i="7"/>
  <c r="Q337" i="7"/>
  <c r="P338" i="7"/>
  <c r="Q338" i="7"/>
  <c r="P339" i="7"/>
  <c r="Q339" i="7"/>
  <c r="P340" i="7"/>
  <c r="Q340" i="7"/>
  <c r="P341" i="7"/>
  <c r="Q341" i="7"/>
  <c r="P342" i="7"/>
  <c r="Q342" i="7"/>
  <c r="P343" i="7"/>
  <c r="Q343" i="7"/>
  <c r="P344" i="7"/>
  <c r="Q344" i="7"/>
  <c r="P345" i="7"/>
  <c r="Q345" i="7"/>
  <c r="P346" i="7"/>
  <c r="Q346" i="7"/>
  <c r="P347" i="7"/>
  <c r="Q347" i="7"/>
  <c r="P348" i="7"/>
  <c r="Q348" i="7"/>
  <c r="P349" i="7"/>
  <c r="Q349" i="7"/>
  <c r="P350" i="7"/>
  <c r="Q350" i="7"/>
  <c r="P351" i="7"/>
  <c r="Q351" i="7"/>
  <c r="P352" i="7"/>
  <c r="Q352" i="7"/>
  <c r="P353" i="7"/>
  <c r="Q353" i="7"/>
  <c r="P354" i="7"/>
  <c r="Q354" i="7"/>
  <c r="P355" i="7"/>
  <c r="Q355" i="7"/>
  <c r="P356" i="7"/>
  <c r="Q356" i="7"/>
  <c r="P357" i="7"/>
  <c r="Q357" i="7"/>
  <c r="P358" i="7"/>
  <c r="Q358" i="7"/>
  <c r="P359" i="7"/>
  <c r="Q359" i="7"/>
  <c r="P360" i="7"/>
  <c r="Q360" i="7"/>
  <c r="P361" i="7"/>
  <c r="Q361" i="7"/>
  <c r="P362" i="7"/>
  <c r="Q362" i="7"/>
  <c r="P363" i="7"/>
  <c r="Q363" i="7"/>
  <c r="P364" i="7"/>
  <c r="Q364" i="7"/>
  <c r="P365" i="7"/>
  <c r="Q365" i="7"/>
  <c r="P366" i="7"/>
  <c r="Q366" i="7"/>
  <c r="P367" i="7"/>
  <c r="Q367" i="7"/>
  <c r="P368" i="7"/>
  <c r="Q368" i="7"/>
  <c r="P369" i="7"/>
  <c r="Q369" i="7"/>
  <c r="P370" i="7"/>
  <c r="Q370" i="7"/>
  <c r="P371" i="7"/>
  <c r="Q371" i="7"/>
  <c r="P372" i="7"/>
  <c r="Q372" i="7"/>
  <c r="P373" i="7"/>
  <c r="Q373" i="7"/>
  <c r="P374" i="7"/>
  <c r="Q374" i="7"/>
  <c r="P375" i="7"/>
  <c r="Q375" i="7"/>
  <c r="P376" i="7"/>
  <c r="Q376" i="7"/>
  <c r="P377" i="7"/>
  <c r="Q377" i="7"/>
  <c r="P378" i="7"/>
  <c r="Q378" i="7"/>
  <c r="P379" i="7"/>
  <c r="Q379" i="7"/>
  <c r="P380" i="7"/>
  <c r="Q380" i="7"/>
  <c r="P381" i="7"/>
  <c r="Q381" i="7"/>
  <c r="P382" i="7"/>
  <c r="Q382" i="7"/>
  <c r="P383" i="7"/>
  <c r="Q383" i="7"/>
  <c r="P384" i="7"/>
  <c r="Q384" i="7"/>
  <c r="P385" i="7"/>
  <c r="Q385" i="7"/>
  <c r="P386" i="7"/>
  <c r="Q386" i="7"/>
  <c r="P387" i="7"/>
  <c r="Q387" i="7"/>
  <c r="P388" i="7"/>
  <c r="Q388" i="7"/>
  <c r="P389" i="7"/>
  <c r="Q389" i="7"/>
  <c r="P390" i="7"/>
  <c r="Q390" i="7"/>
  <c r="P391" i="7"/>
  <c r="Q391" i="7"/>
  <c r="P392" i="7"/>
  <c r="Q392" i="7"/>
  <c r="P393" i="7"/>
  <c r="Q393" i="7"/>
  <c r="P394" i="7"/>
  <c r="Q394" i="7"/>
  <c r="P395" i="7"/>
  <c r="Q395" i="7"/>
  <c r="P396" i="7"/>
  <c r="Q396" i="7"/>
  <c r="P397" i="7"/>
  <c r="Q397" i="7"/>
  <c r="P398" i="7"/>
  <c r="Q398" i="7"/>
  <c r="P399" i="7"/>
  <c r="Q399" i="7"/>
  <c r="P400" i="7"/>
  <c r="Q400" i="7"/>
  <c r="P401" i="7"/>
  <c r="Q401" i="7"/>
  <c r="P402" i="7"/>
  <c r="Q402" i="7"/>
  <c r="P403" i="7"/>
  <c r="Q403" i="7"/>
  <c r="P404" i="7"/>
  <c r="Q404" i="7"/>
  <c r="P405" i="7"/>
  <c r="Q405" i="7"/>
  <c r="P406" i="7"/>
  <c r="Q406" i="7"/>
  <c r="P407" i="7"/>
  <c r="Q407" i="7"/>
  <c r="P408" i="7"/>
  <c r="Q408" i="7"/>
  <c r="P409" i="7"/>
  <c r="Q409" i="7"/>
  <c r="P410" i="7"/>
  <c r="Q410" i="7"/>
  <c r="P411" i="7"/>
  <c r="Q411" i="7"/>
  <c r="P412" i="7"/>
  <c r="Q412" i="7"/>
  <c r="P413" i="7"/>
  <c r="Q413" i="7"/>
  <c r="P414" i="7"/>
  <c r="Q414" i="7"/>
  <c r="P415" i="7"/>
  <c r="Q415" i="7"/>
  <c r="P416" i="7"/>
  <c r="Q416" i="7"/>
  <c r="P417" i="7"/>
  <c r="Q417" i="7"/>
  <c r="P418" i="7"/>
  <c r="Q418" i="7"/>
  <c r="P419" i="7"/>
  <c r="Q419" i="7"/>
  <c r="P420" i="7"/>
  <c r="Q420" i="7"/>
  <c r="P421" i="7"/>
  <c r="Q421" i="7"/>
  <c r="P422" i="7"/>
  <c r="Q422" i="7"/>
  <c r="P423" i="7"/>
  <c r="Q423" i="7"/>
  <c r="P424" i="7"/>
  <c r="Q424" i="7"/>
  <c r="P425" i="7"/>
  <c r="Q425" i="7"/>
  <c r="P426" i="7"/>
  <c r="Q426" i="7"/>
  <c r="P427" i="7"/>
  <c r="Q427" i="7"/>
  <c r="P428" i="7"/>
  <c r="Q428" i="7"/>
  <c r="P429" i="7"/>
  <c r="Q429" i="7"/>
  <c r="P430" i="7"/>
  <c r="Q430" i="7"/>
  <c r="P431" i="7"/>
  <c r="Q431" i="7"/>
  <c r="P432" i="7"/>
  <c r="Q432" i="7"/>
  <c r="P433" i="7"/>
  <c r="Q433" i="7"/>
  <c r="P434" i="7"/>
  <c r="Q434" i="7"/>
  <c r="P435" i="7"/>
  <c r="Q435" i="7"/>
  <c r="P436" i="7"/>
  <c r="Q436" i="7"/>
  <c r="P437" i="7"/>
  <c r="Q437" i="7"/>
  <c r="P438" i="7"/>
  <c r="Q438" i="7"/>
  <c r="P439" i="7"/>
  <c r="Q439" i="7"/>
  <c r="P440" i="7"/>
  <c r="Q440" i="7"/>
  <c r="P441" i="7"/>
  <c r="Q441" i="7"/>
  <c r="P442" i="7"/>
  <c r="Q442" i="7"/>
  <c r="P443" i="7"/>
  <c r="Q443" i="7"/>
  <c r="P444" i="7"/>
  <c r="Q444" i="7"/>
  <c r="P445" i="7"/>
  <c r="Q445" i="7"/>
  <c r="P446" i="7"/>
  <c r="Q446" i="7"/>
  <c r="P447" i="7"/>
  <c r="Q447" i="7"/>
  <c r="P448" i="7"/>
  <c r="Q448" i="7"/>
  <c r="P449" i="7"/>
  <c r="Q449" i="7"/>
  <c r="P450" i="7"/>
  <c r="Q450" i="7"/>
  <c r="P451" i="7"/>
  <c r="Q451" i="7"/>
  <c r="P452" i="7"/>
  <c r="Q452" i="7"/>
  <c r="P453" i="7"/>
  <c r="Q453" i="7"/>
  <c r="P454" i="7"/>
  <c r="Q454" i="7"/>
  <c r="P455" i="7"/>
  <c r="Q455" i="7"/>
  <c r="P456" i="7"/>
  <c r="Q456" i="7"/>
  <c r="P457" i="7"/>
  <c r="Q457" i="7"/>
  <c r="P458" i="7"/>
  <c r="Q458" i="7"/>
  <c r="P459" i="7"/>
  <c r="Q459" i="7"/>
  <c r="P460" i="7"/>
  <c r="Q460" i="7"/>
  <c r="P461" i="7"/>
  <c r="Q461" i="7"/>
  <c r="P462" i="7"/>
  <c r="Q462" i="7"/>
  <c r="P463" i="7"/>
  <c r="Q463" i="7"/>
  <c r="P464" i="7"/>
  <c r="Q464" i="7"/>
  <c r="P465" i="7"/>
  <c r="Q465" i="7"/>
  <c r="P466" i="7"/>
  <c r="Q466" i="7"/>
  <c r="P467" i="7"/>
  <c r="Q467" i="7"/>
  <c r="P468" i="7"/>
  <c r="Q468" i="7"/>
  <c r="P469" i="7"/>
  <c r="Q469" i="7"/>
  <c r="P470" i="7"/>
  <c r="Q470" i="7"/>
  <c r="P471" i="7"/>
  <c r="Q471" i="7"/>
  <c r="P472" i="7"/>
  <c r="Q472" i="7"/>
  <c r="P473" i="7"/>
  <c r="Q473" i="7"/>
  <c r="P474" i="7"/>
  <c r="Q474" i="7"/>
  <c r="P475" i="7"/>
  <c r="Q475" i="7"/>
  <c r="P476" i="7"/>
  <c r="Q476" i="7"/>
  <c r="P477" i="7"/>
  <c r="Q477" i="7"/>
  <c r="P478" i="7"/>
  <c r="Q478" i="7"/>
  <c r="P479" i="7"/>
  <c r="Q479" i="7"/>
  <c r="P480" i="7"/>
  <c r="Q480" i="7"/>
  <c r="P481" i="7"/>
  <c r="Q481" i="7"/>
  <c r="P482" i="7"/>
  <c r="Q482" i="7"/>
  <c r="P483" i="7"/>
  <c r="Q483" i="7"/>
  <c r="P484" i="7"/>
  <c r="Q484" i="7"/>
  <c r="P485" i="7"/>
  <c r="Q485" i="7"/>
  <c r="P486" i="7"/>
  <c r="Q486" i="7"/>
  <c r="P487" i="7"/>
  <c r="Q487" i="7"/>
  <c r="P488" i="7"/>
  <c r="Q488" i="7"/>
  <c r="P489" i="7"/>
  <c r="Q489" i="7"/>
  <c r="P490" i="7"/>
  <c r="Q490" i="7"/>
  <c r="P491" i="7"/>
  <c r="Q491" i="7"/>
  <c r="P492" i="7"/>
  <c r="Q492" i="7"/>
  <c r="P493" i="7"/>
  <c r="Q493" i="7"/>
  <c r="P494" i="7"/>
  <c r="Q494" i="7"/>
  <c r="P495" i="7"/>
  <c r="Q495" i="7"/>
  <c r="P496" i="7"/>
  <c r="Q496" i="7"/>
  <c r="P497" i="7"/>
  <c r="Q497" i="7"/>
  <c r="P498" i="7"/>
  <c r="Q498" i="7"/>
  <c r="P499" i="7"/>
  <c r="Q499" i="7"/>
  <c r="P500" i="7"/>
  <c r="Q500" i="7"/>
  <c r="P501" i="7"/>
  <c r="Q501" i="7"/>
  <c r="P502" i="7"/>
  <c r="Q502" i="7"/>
  <c r="P503" i="7"/>
  <c r="Q503" i="7"/>
  <c r="P504" i="7"/>
  <c r="Q504" i="7"/>
  <c r="P505" i="7"/>
  <c r="Q505" i="7"/>
  <c r="P506" i="7"/>
  <c r="Q506" i="7"/>
  <c r="P507" i="7"/>
  <c r="Q507" i="7"/>
  <c r="P508" i="7"/>
  <c r="Q508" i="7"/>
  <c r="P509" i="7"/>
  <c r="Q509" i="7"/>
  <c r="P510" i="7"/>
  <c r="Q510" i="7"/>
  <c r="P511" i="7"/>
  <c r="Q511" i="7"/>
  <c r="P512" i="7"/>
  <c r="Q512" i="7"/>
  <c r="P513" i="7"/>
  <c r="Q513" i="7"/>
  <c r="P514" i="7"/>
  <c r="Q514" i="7"/>
  <c r="P515" i="7"/>
  <c r="Q515" i="7"/>
  <c r="P516" i="7"/>
  <c r="Q516" i="7"/>
  <c r="P517" i="7"/>
  <c r="Q517" i="7"/>
  <c r="P518" i="7"/>
  <c r="Q518" i="7"/>
  <c r="P519" i="7"/>
  <c r="Q519" i="7"/>
  <c r="P520" i="7"/>
  <c r="Q520" i="7"/>
  <c r="P521" i="7"/>
  <c r="Q521" i="7"/>
  <c r="P522" i="7"/>
  <c r="Q522" i="7"/>
  <c r="P523" i="7"/>
  <c r="Q523" i="7"/>
  <c r="P524" i="7"/>
  <c r="Q524" i="7"/>
  <c r="P525" i="7"/>
  <c r="Q525" i="7"/>
  <c r="P526" i="7"/>
  <c r="Q526" i="7"/>
  <c r="P527" i="7"/>
  <c r="Q527" i="7"/>
  <c r="P528" i="7"/>
  <c r="Q528" i="7"/>
  <c r="P529" i="7"/>
  <c r="Q529" i="7"/>
  <c r="P530" i="7"/>
  <c r="Q530" i="7"/>
  <c r="P531" i="7"/>
  <c r="Q531" i="7"/>
  <c r="P532" i="7"/>
  <c r="Q532" i="7"/>
  <c r="P533" i="7"/>
  <c r="Q533" i="7"/>
  <c r="P534" i="7"/>
  <c r="Q534" i="7"/>
  <c r="P535" i="7"/>
  <c r="Q535" i="7"/>
  <c r="P536" i="7"/>
  <c r="Q536" i="7"/>
  <c r="P537" i="7"/>
  <c r="Q537" i="7"/>
  <c r="P538" i="7"/>
  <c r="Q538" i="7"/>
  <c r="P539" i="7"/>
  <c r="Q539" i="7"/>
  <c r="P540" i="7"/>
  <c r="Q540" i="7"/>
  <c r="P541" i="7"/>
  <c r="Q541" i="7"/>
  <c r="P542" i="7"/>
  <c r="Q542" i="7"/>
  <c r="P543" i="7"/>
  <c r="Q543" i="7"/>
  <c r="P544" i="7"/>
  <c r="Q544" i="7"/>
  <c r="P545" i="7"/>
  <c r="Q545" i="7"/>
  <c r="P546" i="7"/>
  <c r="Q546" i="7"/>
  <c r="P547" i="7"/>
  <c r="Q547" i="7"/>
  <c r="P548" i="7"/>
  <c r="Q548" i="7"/>
  <c r="P549" i="7"/>
  <c r="Q549" i="7"/>
  <c r="P550" i="7"/>
  <c r="Q550" i="7"/>
  <c r="P551" i="7"/>
  <c r="Q551" i="7"/>
  <c r="P552" i="7"/>
  <c r="Q552" i="7"/>
  <c r="P553" i="7"/>
  <c r="Q553" i="7"/>
  <c r="P554" i="7"/>
  <c r="Q554" i="7"/>
  <c r="P555" i="7"/>
  <c r="Q555" i="7"/>
  <c r="P556" i="7"/>
  <c r="Q556" i="7"/>
  <c r="P557" i="7"/>
  <c r="Q557" i="7"/>
  <c r="P558" i="7"/>
  <c r="Q558" i="7"/>
  <c r="P559" i="7"/>
  <c r="Q559" i="7"/>
  <c r="P560" i="7"/>
  <c r="Q560" i="7"/>
  <c r="P561" i="7"/>
  <c r="Q561" i="7"/>
  <c r="P562" i="7"/>
  <c r="Q562" i="7"/>
  <c r="P563" i="7"/>
  <c r="Q563" i="7"/>
  <c r="P564" i="7"/>
  <c r="Q564" i="7"/>
  <c r="P565" i="7"/>
  <c r="Q565" i="7"/>
  <c r="P566" i="7"/>
  <c r="Q566" i="7"/>
  <c r="P567" i="7"/>
  <c r="Q567" i="7"/>
  <c r="P568" i="7"/>
  <c r="Q568" i="7"/>
  <c r="P569" i="7"/>
  <c r="Q569" i="7"/>
  <c r="P570" i="7"/>
  <c r="Q570" i="7"/>
  <c r="P571" i="7"/>
  <c r="Q571" i="7"/>
  <c r="P572" i="7"/>
  <c r="Q572" i="7"/>
  <c r="P573" i="7"/>
  <c r="Q573" i="7"/>
  <c r="P574" i="7"/>
  <c r="Q574" i="7"/>
  <c r="P575" i="7"/>
  <c r="Q575" i="7"/>
  <c r="P576" i="7"/>
  <c r="Q576" i="7"/>
  <c r="P577" i="7"/>
  <c r="Q577" i="7"/>
  <c r="P578" i="7"/>
  <c r="Q578" i="7"/>
  <c r="P579" i="7"/>
  <c r="Q579" i="7"/>
  <c r="P580" i="7"/>
  <c r="Q580" i="7"/>
  <c r="P581" i="7"/>
  <c r="Q581" i="7"/>
  <c r="P582" i="7"/>
  <c r="Q582" i="7"/>
  <c r="P583" i="7"/>
  <c r="Q583" i="7"/>
  <c r="P584" i="7"/>
  <c r="Q584" i="7"/>
  <c r="P585" i="7"/>
  <c r="Q585" i="7"/>
  <c r="P586" i="7"/>
  <c r="Q586" i="7"/>
  <c r="P587" i="7"/>
  <c r="Q587" i="7"/>
  <c r="P588" i="7"/>
  <c r="Q588" i="7"/>
  <c r="P589" i="7"/>
  <c r="Q589" i="7"/>
  <c r="P590" i="7"/>
  <c r="Q590" i="7"/>
  <c r="P591" i="7"/>
  <c r="Q591" i="7"/>
  <c r="P592" i="7"/>
  <c r="Q592" i="7"/>
  <c r="P593" i="7"/>
  <c r="Q593" i="7"/>
  <c r="P594" i="7"/>
  <c r="Q594" i="7"/>
  <c r="P595" i="7"/>
  <c r="Q595" i="7"/>
  <c r="P596" i="7"/>
  <c r="Q596" i="7"/>
  <c r="P597" i="7"/>
  <c r="Q597" i="7"/>
  <c r="P598" i="7"/>
  <c r="Q598" i="7"/>
  <c r="P599" i="7"/>
  <c r="Q599" i="7"/>
  <c r="P600" i="7"/>
  <c r="Q600" i="7"/>
  <c r="P601" i="7"/>
  <c r="Q601" i="7"/>
  <c r="P602" i="7"/>
  <c r="Q602" i="7"/>
  <c r="P603" i="7"/>
  <c r="Q603" i="7"/>
  <c r="P604" i="7"/>
  <c r="Q604" i="7"/>
  <c r="P605" i="7"/>
  <c r="Q605" i="7"/>
  <c r="P606" i="7"/>
  <c r="Q606" i="7"/>
  <c r="P607" i="7"/>
  <c r="Q607" i="7"/>
  <c r="P608" i="7"/>
  <c r="Q608" i="7"/>
  <c r="P609" i="7"/>
  <c r="Q609" i="7"/>
  <c r="P610" i="7"/>
  <c r="Q610" i="7"/>
  <c r="P611" i="7"/>
  <c r="Q611" i="7"/>
  <c r="P612" i="7"/>
  <c r="Q612" i="7"/>
  <c r="P613" i="7"/>
  <c r="Q613" i="7"/>
  <c r="P614" i="7"/>
  <c r="Q614" i="7"/>
  <c r="P615" i="7"/>
  <c r="Q615" i="7"/>
  <c r="P616" i="7"/>
  <c r="Q616" i="7"/>
  <c r="P617" i="7"/>
  <c r="Q617" i="7"/>
  <c r="Q618" i="7"/>
  <c r="R618" i="7"/>
  <c r="O618" i="7"/>
  <c r="P2" i="8"/>
  <c r="Q2" i="8"/>
  <c r="P3" i="8"/>
  <c r="Q3" i="8"/>
  <c r="P4" i="8"/>
  <c r="Q4" i="8"/>
  <c r="P5" i="8"/>
  <c r="Q5" i="8"/>
  <c r="P6" i="8"/>
  <c r="Q6" i="8"/>
  <c r="P7" i="8"/>
  <c r="Q7" i="8"/>
  <c r="P8" i="8"/>
  <c r="Q8" i="8"/>
  <c r="P9" i="8"/>
  <c r="Q9" i="8"/>
  <c r="P10" i="8"/>
  <c r="Q10" i="8"/>
  <c r="P11" i="8"/>
  <c r="Q11" i="8"/>
  <c r="P12" i="8"/>
  <c r="Q12" i="8"/>
  <c r="P13" i="8"/>
  <c r="Q13" i="8"/>
  <c r="P14" i="8"/>
  <c r="Q14" i="8"/>
  <c r="P15" i="8"/>
  <c r="Q15" i="8"/>
  <c r="P16" i="8"/>
  <c r="Q16" i="8"/>
  <c r="P17" i="8"/>
  <c r="Q17" i="8"/>
  <c r="P18" i="8"/>
  <c r="Q18" i="8"/>
  <c r="P19" i="8"/>
  <c r="Q19" i="8"/>
  <c r="P20" i="8"/>
  <c r="Q20" i="8"/>
  <c r="P21" i="8"/>
  <c r="Q21" i="8"/>
  <c r="P22" i="8"/>
  <c r="Q22" i="8"/>
  <c r="P23" i="8"/>
  <c r="Q23" i="8"/>
  <c r="P24" i="8"/>
  <c r="Q24" i="8"/>
  <c r="P25" i="8"/>
  <c r="Q25" i="8"/>
  <c r="P26" i="8"/>
  <c r="Q26" i="8"/>
  <c r="P27" i="8"/>
  <c r="Q27" i="8"/>
  <c r="P28" i="8"/>
  <c r="Q28" i="8"/>
  <c r="P29" i="8"/>
  <c r="Q29" i="8"/>
  <c r="P30" i="8"/>
  <c r="Q30" i="8"/>
  <c r="P31" i="8"/>
  <c r="Q31" i="8"/>
  <c r="P32" i="8"/>
  <c r="Q32" i="8"/>
  <c r="P33" i="8"/>
  <c r="Q33" i="8"/>
  <c r="P34" i="8"/>
  <c r="Q34" i="8"/>
  <c r="P35" i="8"/>
  <c r="Q35" i="8"/>
  <c r="P36" i="8"/>
  <c r="Q36" i="8"/>
  <c r="P37" i="8"/>
  <c r="Q37" i="8"/>
  <c r="P38" i="8"/>
  <c r="Q38" i="8"/>
  <c r="P39" i="8"/>
  <c r="Q39" i="8"/>
  <c r="P40" i="8"/>
  <c r="Q40" i="8"/>
  <c r="P41" i="8"/>
  <c r="Q41" i="8"/>
  <c r="P42" i="8"/>
  <c r="Q42" i="8"/>
  <c r="P43" i="8"/>
  <c r="Q43" i="8"/>
  <c r="P44" i="8"/>
  <c r="Q44" i="8"/>
  <c r="P45" i="8"/>
  <c r="Q45" i="8"/>
  <c r="P46" i="8"/>
  <c r="Q46" i="8"/>
  <c r="P47" i="8"/>
  <c r="Q47" i="8"/>
  <c r="P48" i="8"/>
  <c r="Q48" i="8"/>
  <c r="P49" i="8"/>
  <c r="Q49" i="8"/>
  <c r="P50" i="8"/>
  <c r="Q50" i="8"/>
  <c r="P51" i="8"/>
  <c r="Q51" i="8"/>
  <c r="P52" i="8"/>
  <c r="Q52" i="8"/>
  <c r="P53" i="8"/>
  <c r="Q53" i="8"/>
  <c r="P54" i="8"/>
  <c r="Q54" i="8"/>
  <c r="P55" i="8"/>
  <c r="Q55" i="8"/>
  <c r="P56" i="8"/>
  <c r="Q56" i="8"/>
  <c r="P57" i="8"/>
  <c r="Q57" i="8"/>
  <c r="P58" i="8"/>
  <c r="Q58" i="8"/>
  <c r="P59" i="8"/>
  <c r="Q59" i="8"/>
  <c r="P60" i="8"/>
  <c r="Q60" i="8"/>
  <c r="P61" i="8"/>
  <c r="Q61" i="8"/>
  <c r="P62" i="8"/>
  <c r="Q62" i="8"/>
  <c r="P63" i="8"/>
  <c r="Q63" i="8"/>
  <c r="P64" i="8"/>
  <c r="Q64" i="8"/>
  <c r="P65" i="8"/>
  <c r="Q65" i="8"/>
  <c r="P66" i="8"/>
  <c r="Q66" i="8"/>
  <c r="P67" i="8"/>
  <c r="Q67" i="8"/>
  <c r="P68" i="8"/>
  <c r="Q68" i="8"/>
  <c r="P69" i="8"/>
  <c r="Q69" i="8"/>
  <c r="P70" i="8"/>
  <c r="Q70" i="8"/>
  <c r="P71" i="8"/>
  <c r="Q71" i="8"/>
  <c r="P72" i="8"/>
  <c r="Q72" i="8"/>
  <c r="P73" i="8"/>
  <c r="Q73" i="8"/>
  <c r="P74" i="8"/>
  <c r="Q74" i="8"/>
  <c r="P75" i="8"/>
  <c r="Q75" i="8"/>
  <c r="P76" i="8"/>
  <c r="Q76" i="8"/>
  <c r="P77" i="8"/>
  <c r="Q77" i="8"/>
  <c r="P78" i="8"/>
  <c r="Q78" i="8"/>
  <c r="P79" i="8"/>
  <c r="Q79" i="8"/>
  <c r="P80" i="8"/>
  <c r="Q80" i="8"/>
  <c r="P81" i="8"/>
  <c r="Q81" i="8"/>
  <c r="P82" i="8"/>
  <c r="Q82" i="8"/>
  <c r="P83" i="8"/>
  <c r="Q83" i="8"/>
  <c r="P84" i="8"/>
  <c r="Q84" i="8"/>
  <c r="P85" i="8"/>
  <c r="Q85" i="8"/>
  <c r="P86" i="8"/>
  <c r="Q86" i="8"/>
  <c r="P87" i="8"/>
  <c r="Q87" i="8"/>
  <c r="P88" i="8"/>
  <c r="Q88" i="8"/>
  <c r="P89" i="8"/>
  <c r="Q89" i="8"/>
  <c r="P90" i="8"/>
  <c r="Q90" i="8"/>
  <c r="P91" i="8"/>
  <c r="Q91" i="8"/>
  <c r="P92" i="8"/>
  <c r="Q92" i="8"/>
  <c r="P93" i="8"/>
  <c r="Q93" i="8"/>
  <c r="P94" i="8"/>
  <c r="Q94" i="8"/>
  <c r="P95" i="8"/>
  <c r="Q95" i="8"/>
  <c r="P96" i="8"/>
  <c r="Q96" i="8"/>
  <c r="P97" i="8"/>
  <c r="Q97" i="8"/>
  <c r="P98" i="8"/>
  <c r="Q98" i="8"/>
  <c r="P99" i="8"/>
  <c r="Q99" i="8"/>
  <c r="P100" i="8"/>
  <c r="Q100" i="8"/>
  <c r="P101" i="8"/>
  <c r="Q101" i="8"/>
  <c r="P102" i="8"/>
  <c r="Q102" i="8"/>
  <c r="P103" i="8"/>
  <c r="Q103" i="8"/>
  <c r="P104" i="8"/>
  <c r="Q104" i="8"/>
  <c r="P105" i="8"/>
  <c r="Q105" i="8"/>
  <c r="P106" i="8"/>
  <c r="Q106" i="8"/>
  <c r="P107" i="8"/>
  <c r="Q107" i="8"/>
  <c r="P108" i="8"/>
  <c r="Q108" i="8"/>
  <c r="P109" i="8"/>
  <c r="Q109" i="8"/>
  <c r="P110" i="8"/>
  <c r="Q110" i="8"/>
  <c r="P111" i="8"/>
  <c r="Q111" i="8"/>
  <c r="P112" i="8"/>
  <c r="Q112" i="8"/>
  <c r="P113" i="8"/>
  <c r="Q113" i="8"/>
  <c r="P114" i="8"/>
  <c r="Q114" i="8"/>
  <c r="P115" i="8"/>
  <c r="Q115" i="8"/>
  <c r="P116" i="8"/>
  <c r="Q116" i="8"/>
  <c r="P117" i="8"/>
  <c r="Q117" i="8"/>
  <c r="P118" i="8"/>
  <c r="Q118" i="8"/>
  <c r="P119" i="8"/>
  <c r="Q119" i="8"/>
  <c r="P120" i="8"/>
  <c r="Q120" i="8"/>
  <c r="P121" i="8"/>
  <c r="Q121" i="8"/>
  <c r="P122" i="8"/>
  <c r="Q122" i="8"/>
  <c r="P123" i="8"/>
  <c r="Q123" i="8"/>
  <c r="P124" i="8"/>
  <c r="Q124" i="8"/>
  <c r="P125" i="8"/>
  <c r="Q125" i="8"/>
  <c r="P126" i="8"/>
  <c r="Q126" i="8"/>
  <c r="P127" i="8"/>
  <c r="Q127" i="8"/>
  <c r="P128" i="8"/>
  <c r="Q128" i="8"/>
  <c r="P129" i="8"/>
  <c r="Q129" i="8"/>
  <c r="P130" i="8"/>
  <c r="Q130" i="8"/>
  <c r="P131" i="8"/>
  <c r="Q131" i="8"/>
  <c r="P132" i="8"/>
  <c r="Q132" i="8"/>
  <c r="P133" i="8"/>
  <c r="Q133" i="8"/>
  <c r="P134" i="8"/>
  <c r="Q134" i="8"/>
  <c r="P135" i="8"/>
  <c r="Q135" i="8"/>
  <c r="P136" i="8"/>
  <c r="Q136" i="8"/>
  <c r="P137" i="8"/>
  <c r="Q137" i="8"/>
  <c r="P138" i="8"/>
  <c r="Q138" i="8"/>
  <c r="P139" i="8"/>
  <c r="Q139" i="8"/>
  <c r="P140" i="8"/>
  <c r="Q140" i="8"/>
  <c r="P141" i="8"/>
  <c r="Q141" i="8"/>
  <c r="P142" i="8"/>
  <c r="Q142" i="8"/>
  <c r="P143" i="8"/>
  <c r="Q143" i="8"/>
  <c r="P144" i="8"/>
  <c r="Q144" i="8"/>
  <c r="P145" i="8"/>
  <c r="Q145" i="8"/>
  <c r="P146" i="8"/>
  <c r="Q146" i="8"/>
  <c r="P147" i="8"/>
  <c r="Q147" i="8"/>
  <c r="P148" i="8"/>
  <c r="Q148" i="8"/>
  <c r="P149" i="8"/>
  <c r="Q149" i="8"/>
  <c r="P150" i="8"/>
  <c r="Q150" i="8"/>
  <c r="P151" i="8"/>
  <c r="Q151" i="8"/>
  <c r="P152" i="8"/>
  <c r="Q152" i="8"/>
  <c r="P153" i="8"/>
  <c r="Q153" i="8"/>
  <c r="P154" i="8"/>
  <c r="Q154" i="8"/>
  <c r="P155" i="8"/>
  <c r="Q155" i="8"/>
  <c r="P156" i="8"/>
  <c r="Q156" i="8"/>
  <c r="P157" i="8"/>
  <c r="Q157" i="8"/>
  <c r="P158" i="8"/>
  <c r="Q158" i="8"/>
  <c r="P159" i="8"/>
  <c r="Q159" i="8"/>
  <c r="P160" i="8"/>
  <c r="Q160" i="8"/>
  <c r="P161" i="8"/>
  <c r="Q161" i="8"/>
  <c r="P162" i="8"/>
  <c r="Q162" i="8"/>
  <c r="P163" i="8"/>
  <c r="Q163" i="8"/>
  <c r="P164" i="8"/>
  <c r="Q164" i="8"/>
  <c r="P165" i="8"/>
  <c r="Q165" i="8"/>
  <c r="P166" i="8"/>
  <c r="Q166" i="8"/>
  <c r="P167" i="8"/>
  <c r="Q167" i="8"/>
  <c r="P168" i="8"/>
  <c r="Q168" i="8"/>
  <c r="P169" i="8"/>
  <c r="Q169" i="8"/>
  <c r="P170" i="8"/>
  <c r="Q170" i="8"/>
  <c r="P171" i="8"/>
  <c r="Q171" i="8"/>
  <c r="P172" i="8"/>
  <c r="Q172" i="8"/>
  <c r="P173" i="8"/>
  <c r="Q173" i="8"/>
  <c r="P174" i="8"/>
  <c r="Q174" i="8"/>
  <c r="P175" i="8"/>
  <c r="Q175" i="8"/>
  <c r="P176" i="8"/>
  <c r="Q176" i="8"/>
  <c r="P177" i="8"/>
  <c r="Q177" i="8"/>
  <c r="P178" i="8"/>
  <c r="Q178" i="8"/>
  <c r="P179" i="8"/>
  <c r="Q179" i="8"/>
  <c r="P180" i="8"/>
  <c r="Q180" i="8"/>
  <c r="P181" i="8"/>
  <c r="Q181" i="8"/>
  <c r="P182" i="8"/>
  <c r="Q182" i="8"/>
  <c r="P183" i="8"/>
  <c r="Q183" i="8"/>
  <c r="P184" i="8"/>
  <c r="Q184" i="8"/>
  <c r="P185" i="8"/>
  <c r="Q185" i="8"/>
  <c r="P186" i="8"/>
  <c r="Q186" i="8"/>
  <c r="P187" i="8"/>
  <c r="Q187" i="8"/>
  <c r="P188" i="8"/>
  <c r="Q188" i="8"/>
  <c r="P189" i="8"/>
  <c r="Q189" i="8"/>
  <c r="P190" i="8"/>
  <c r="Q190" i="8"/>
  <c r="P191" i="8"/>
  <c r="Q191" i="8"/>
  <c r="P192" i="8"/>
  <c r="Q192" i="8"/>
  <c r="P193" i="8"/>
  <c r="Q193" i="8"/>
  <c r="P194" i="8"/>
  <c r="Q194" i="8"/>
  <c r="P195" i="8"/>
  <c r="Q195" i="8"/>
  <c r="P196" i="8"/>
  <c r="Q196" i="8"/>
  <c r="P197" i="8"/>
  <c r="Q197" i="8"/>
  <c r="P198" i="8"/>
  <c r="Q198" i="8"/>
  <c r="P199" i="8"/>
  <c r="Q199" i="8"/>
  <c r="P200" i="8"/>
  <c r="Q200" i="8"/>
  <c r="P201" i="8"/>
  <c r="Q201" i="8"/>
  <c r="P202" i="8"/>
  <c r="Q202" i="8"/>
  <c r="P203" i="8"/>
  <c r="Q203" i="8"/>
  <c r="P204" i="8"/>
  <c r="Q204" i="8"/>
  <c r="P205" i="8"/>
  <c r="Q205" i="8"/>
  <c r="P206" i="8"/>
  <c r="Q206" i="8"/>
  <c r="P207" i="8"/>
  <c r="Q207" i="8"/>
  <c r="P208" i="8"/>
  <c r="Q208" i="8"/>
  <c r="P209" i="8"/>
  <c r="Q209" i="8"/>
  <c r="P210" i="8"/>
  <c r="Q210" i="8"/>
  <c r="P211" i="8"/>
  <c r="Q211" i="8"/>
  <c r="P212" i="8"/>
  <c r="Q212" i="8"/>
  <c r="P213" i="8"/>
  <c r="Q213" i="8"/>
  <c r="P214" i="8"/>
  <c r="Q214" i="8"/>
  <c r="P215" i="8"/>
  <c r="Q215" i="8"/>
  <c r="P216" i="8"/>
  <c r="Q216" i="8"/>
  <c r="P217" i="8"/>
  <c r="Q217" i="8"/>
  <c r="P218" i="8"/>
  <c r="Q218" i="8"/>
  <c r="P219" i="8"/>
  <c r="Q219" i="8"/>
  <c r="P220" i="8"/>
  <c r="Q220" i="8"/>
  <c r="P221" i="8"/>
  <c r="Q221" i="8"/>
  <c r="P222" i="8"/>
  <c r="Q222" i="8"/>
  <c r="P223" i="8"/>
  <c r="Q223" i="8"/>
  <c r="P224" i="8"/>
  <c r="Q224" i="8"/>
  <c r="P225" i="8"/>
  <c r="Q225" i="8"/>
  <c r="P226" i="8"/>
  <c r="Q226" i="8"/>
  <c r="P227" i="8"/>
  <c r="Q227" i="8"/>
  <c r="P228" i="8"/>
  <c r="Q228" i="8"/>
  <c r="P229" i="8"/>
  <c r="Q229" i="8"/>
  <c r="P230" i="8"/>
  <c r="Q230" i="8"/>
  <c r="P231" i="8"/>
  <c r="Q231" i="8"/>
  <c r="P232" i="8"/>
  <c r="Q232" i="8"/>
  <c r="P233" i="8"/>
  <c r="Q233" i="8"/>
  <c r="P234" i="8"/>
  <c r="Q234" i="8"/>
  <c r="P235" i="8"/>
  <c r="Q235" i="8"/>
  <c r="P236" i="8"/>
  <c r="Q236" i="8"/>
  <c r="P237" i="8"/>
  <c r="Q237" i="8"/>
  <c r="P238" i="8"/>
  <c r="Q238" i="8"/>
  <c r="P239" i="8"/>
  <c r="Q239" i="8"/>
  <c r="P240" i="8"/>
  <c r="Q240" i="8"/>
  <c r="P241" i="8"/>
  <c r="Q241" i="8"/>
  <c r="P242" i="8"/>
  <c r="Q242" i="8"/>
  <c r="P243" i="8"/>
  <c r="Q243" i="8"/>
  <c r="P244" i="8"/>
  <c r="Q244" i="8"/>
  <c r="P245" i="8"/>
  <c r="Q245" i="8"/>
  <c r="P246" i="8"/>
  <c r="Q246" i="8"/>
  <c r="P247" i="8"/>
  <c r="Q247" i="8"/>
  <c r="P248" i="8"/>
  <c r="Q248" i="8"/>
  <c r="P249" i="8"/>
  <c r="Q249" i="8"/>
  <c r="P250" i="8"/>
  <c r="Q250" i="8"/>
  <c r="P251" i="8"/>
  <c r="Q251" i="8"/>
  <c r="P252" i="8"/>
  <c r="Q252" i="8"/>
  <c r="P253" i="8"/>
  <c r="Q253" i="8"/>
  <c r="P254" i="8"/>
  <c r="Q254" i="8"/>
  <c r="P255" i="8"/>
  <c r="Q255" i="8"/>
  <c r="P256" i="8"/>
  <c r="Q256" i="8"/>
  <c r="P257" i="8"/>
  <c r="Q257" i="8"/>
  <c r="P258" i="8"/>
  <c r="Q258" i="8"/>
  <c r="P259" i="8"/>
  <c r="Q259" i="8"/>
  <c r="P260" i="8"/>
  <c r="Q260" i="8"/>
  <c r="P261" i="8"/>
  <c r="Q261" i="8"/>
  <c r="P262" i="8"/>
  <c r="Q262" i="8"/>
  <c r="P263" i="8"/>
  <c r="Q263" i="8"/>
  <c r="P264" i="8"/>
  <c r="Q264" i="8"/>
  <c r="P265" i="8"/>
  <c r="Q265" i="8"/>
  <c r="P266" i="8"/>
  <c r="Q266" i="8"/>
  <c r="P267" i="8"/>
  <c r="Q267" i="8"/>
  <c r="P268" i="8"/>
  <c r="Q268" i="8"/>
  <c r="P269" i="8"/>
  <c r="Q269" i="8"/>
  <c r="P270" i="8"/>
  <c r="Q270" i="8"/>
  <c r="P271" i="8"/>
  <c r="Q271" i="8"/>
  <c r="P272" i="8"/>
  <c r="Q272" i="8"/>
  <c r="P273" i="8"/>
  <c r="Q273" i="8"/>
  <c r="P274" i="8"/>
  <c r="Q274" i="8"/>
  <c r="P275" i="8"/>
  <c r="Q275" i="8"/>
  <c r="P276" i="8"/>
  <c r="Q276" i="8"/>
  <c r="P277" i="8"/>
  <c r="Q277" i="8"/>
  <c r="P278" i="8"/>
  <c r="Q278" i="8"/>
  <c r="P279" i="8"/>
  <c r="Q279" i="8"/>
  <c r="P280" i="8"/>
  <c r="Q280" i="8"/>
  <c r="P281" i="8"/>
  <c r="Q281" i="8"/>
  <c r="P282" i="8"/>
  <c r="Q282" i="8"/>
  <c r="P283" i="8"/>
  <c r="Q283" i="8"/>
  <c r="P284" i="8"/>
  <c r="Q284" i="8"/>
  <c r="P285" i="8"/>
  <c r="Q285" i="8"/>
  <c r="P286" i="8"/>
  <c r="Q286" i="8"/>
  <c r="P287" i="8"/>
  <c r="Q287" i="8"/>
  <c r="P288" i="8"/>
  <c r="Q288" i="8"/>
  <c r="P289" i="8"/>
  <c r="Q289" i="8"/>
  <c r="P290" i="8"/>
  <c r="Q290" i="8"/>
  <c r="P291" i="8"/>
  <c r="Q291" i="8"/>
  <c r="P292" i="8"/>
  <c r="Q292" i="8"/>
  <c r="P293" i="8"/>
  <c r="Q293" i="8"/>
  <c r="P294" i="8"/>
  <c r="Q294" i="8"/>
  <c r="P295" i="8"/>
  <c r="Q295" i="8"/>
  <c r="P296" i="8"/>
  <c r="Q296" i="8"/>
  <c r="P297" i="8"/>
  <c r="Q297" i="8"/>
  <c r="P298" i="8"/>
  <c r="Q298" i="8"/>
  <c r="P299" i="8"/>
  <c r="Q299" i="8"/>
  <c r="P300" i="8"/>
  <c r="Q300" i="8"/>
  <c r="P301" i="8"/>
  <c r="Q301" i="8"/>
  <c r="P302" i="8"/>
  <c r="Q302" i="8"/>
  <c r="P303" i="8"/>
  <c r="Q303" i="8"/>
  <c r="P304" i="8"/>
  <c r="Q304" i="8"/>
  <c r="P305" i="8"/>
  <c r="Q305" i="8"/>
  <c r="P306" i="8"/>
  <c r="Q306" i="8"/>
  <c r="P307" i="8"/>
  <c r="Q307" i="8"/>
  <c r="P308" i="8"/>
  <c r="Q308" i="8"/>
  <c r="P309" i="8"/>
  <c r="Q309" i="8"/>
  <c r="P310" i="8"/>
  <c r="Q310" i="8"/>
  <c r="P311" i="8"/>
  <c r="Q311" i="8"/>
  <c r="P312" i="8"/>
  <c r="Q312" i="8"/>
  <c r="P313" i="8"/>
  <c r="Q313" i="8"/>
  <c r="P314" i="8"/>
  <c r="Q314" i="8"/>
  <c r="P315" i="8"/>
  <c r="Q315" i="8"/>
  <c r="P316" i="8"/>
  <c r="Q316" i="8"/>
  <c r="P317" i="8"/>
  <c r="Q317" i="8"/>
  <c r="P318" i="8"/>
  <c r="Q318" i="8"/>
  <c r="P319" i="8"/>
  <c r="Q319" i="8"/>
  <c r="P320" i="8"/>
  <c r="Q320" i="8"/>
  <c r="P321" i="8"/>
  <c r="Q321" i="8"/>
  <c r="P322" i="8"/>
  <c r="Q322" i="8"/>
  <c r="P323" i="8"/>
  <c r="Q323" i="8"/>
  <c r="P324" i="8"/>
  <c r="Q324" i="8"/>
  <c r="P325" i="8"/>
  <c r="Q325" i="8"/>
  <c r="P326" i="8"/>
  <c r="Q326" i="8"/>
  <c r="P327" i="8"/>
  <c r="Q327" i="8"/>
  <c r="P328" i="8"/>
  <c r="Q328" i="8"/>
  <c r="P329" i="8"/>
  <c r="Q329" i="8"/>
  <c r="P330" i="8"/>
  <c r="Q330" i="8"/>
  <c r="P331" i="8"/>
  <c r="Q331" i="8"/>
  <c r="P332" i="8"/>
  <c r="Q332" i="8"/>
  <c r="P333" i="8"/>
  <c r="Q333" i="8"/>
  <c r="P334" i="8"/>
  <c r="Q334" i="8"/>
  <c r="P335" i="8"/>
  <c r="Q335" i="8"/>
  <c r="P336" i="8"/>
  <c r="Q336" i="8"/>
  <c r="P337" i="8"/>
  <c r="Q337" i="8"/>
  <c r="P338" i="8"/>
  <c r="Q338" i="8"/>
  <c r="P339" i="8"/>
  <c r="Q339" i="8"/>
  <c r="P340" i="8"/>
  <c r="Q340" i="8"/>
  <c r="P341" i="8"/>
  <c r="Q341" i="8"/>
  <c r="P342" i="8"/>
  <c r="Q342" i="8"/>
  <c r="P343" i="8"/>
  <c r="Q343" i="8"/>
  <c r="P344" i="8"/>
  <c r="Q344" i="8"/>
  <c r="P345" i="8"/>
  <c r="Q345" i="8"/>
  <c r="P346" i="8"/>
  <c r="Q346" i="8"/>
  <c r="P347" i="8"/>
  <c r="Q347" i="8"/>
  <c r="P348" i="8"/>
  <c r="Q348" i="8"/>
  <c r="P349" i="8"/>
  <c r="Q349" i="8"/>
  <c r="P350" i="8"/>
  <c r="Q350" i="8"/>
  <c r="P351" i="8"/>
  <c r="Q351" i="8"/>
  <c r="P352" i="8"/>
  <c r="Q352" i="8"/>
  <c r="P353" i="8"/>
  <c r="Q353" i="8"/>
  <c r="P354" i="8"/>
  <c r="Q354" i="8"/>
  <c r="P355" i="8"/>
  <c r="Q355" i="8"/>
  <c r="P356" i="8"/>
  <c r="Q356" i="8"/>
  <c r="P357" i="8"/>
  <c r="Q357" i="8"/>
  <c r="P358" i="8"/>
  <c r="Q358" i="8"/>
  <c r="P359" i="8"/>
  <c r="Q359" i="8"/>
  <c r="P360" i="8"/>
  <c r="Q360" i="8"/>
  <c r="P361" i="8"/>
  <c r="Q361" i="8"/>
  <c r="P362" i="8"/>
  <c r="Q362" i="8"/>
  <c r="P363" i="8"/>
  <c r="Q363" i="8"/>
  <c r="P364" i="8"/>
  <c r="Q364" i="8"/>
  <c r="P365" i="8"/>
  <c r="Q365" i="8"/>
  <c r="P366" i="8"/>
  <c r="Q366" i="8"/>
  <c r="P367" i="8"/>
  <c r="Q367" i="8"/>
  <c r="P368" i="8"/>
  <c r="Q368" i="8"/>
  <c r="P369" i="8"/>
  <c r="Q369" i="8"/>
  <c r="P370" i="8"/>
  <c r="Q370" i="8"/>
  <c r="P371" i="8"/>
  <c r="Q371" i="8"/>
  <c r="P372" i="8"/>
  <c r="Q372" i="8"/>
  <c r="P373" i="8"/>
  <c r="Q373" i="8"/>
  <c r="P374" i="8"/>
  <c r="Q374" i="8"/>
  <c r="P375" i="8"/>
  <c r="Q375" i="8"/>
  <c r="P376" i="8"/>
  <c r="Q376" i="8"/>
  <c r="P377" i="8"/>
  <c r="Q377" i="8"/>
  <c r="P378" i="8"/>
  <c r="Q378" i="8"/>
  <c r="P379" i="8"/>
  <c r="Q379" i="8"/>
  <c r="P380" i="8"/>
  <c r="Q380" i="8"/>
  <c r="P381" i="8"/>
  <c r="Q381" i="8"/>
  <c r="P382" i="8"/>
  <c r="Q382" i="8"/>
  <c r="P383" i="8"/>
  <c r="Q383" i="8"/>
  <c r="P384" i="8"/>
  <c r="Q384" i="8"/>
  <c r="P385" i="8"/>
  <c r="Q385" i="8"/>
  <c r="P386" i="8"/>
  <c r="Q386" i="8"/>
  <c r="P387" i="8"/>
  <c r="Q387" i="8"/>
  <c r="P388" i="8"/>
  <c r="Q388" i="8"/>
  <c r="P389" i="8"/>
  <c r="Q389" i="8"/>
  <c r="P390" i="8"/>
  <c r="Q390" i="8"/>
  <c r="P391" i="8"/>
  <c r="Q391" i="8"/>
  <c r="P392" i="8"/>
  <c r="Q392" i="8"/>
  <c r="P393" i="8"/>
  <c r="Q393" i="8"/>
  <c r="P394" i="8"/>
  <c r="Q394" i="8"/>
  <c r="P395" i="8"/>
  <c r="Q395" i="8"/>
  <c r="P396" i="8"/>
  <c r="Q396" i="8"/>
  <c r="P397" i="8"/>
  <c r="Q397" i="8"/>
  <c r="P398" i="8"/>
  <c r="Q398" i="8"/>
  <c r="P399" i="8"/>
  <c r="Q399" i="8"/>
  <c r="P400" i="8"/>
  <c r="Q400" i="8"/>
  <c r="P401" i="8"/>
  <c r="Q401" i="8"/>
  <c r="P402" i="8"/>
  <c r="Q402" i="8"/>
  <c r="P403" i="8"/>
  <c r="Q403" i="8"/>
  <c r="P404" i="8"/>
  <c r="Q404" i="8"/>
  <c r="P405" i="8"/>
  <c r="Q405" i="8"/>
  <c r="P406" i="8"/>
  <c r="Q406" i="8"/>
  <c r="P407" i="8"/>
  <c r="Q407" i="8"/>
  <c r="P408" i="8"/>
  <c r="Q408" i="8"/>
  <c r="P409" i="8"/>
  <c r="Q409" i="8"/>
  <c r="P410" i="8"/>
  <c r="Q410" i="8"/>
  <c r="P411" i="8"/>
  <c r="Q411" i="8"/>
  <c r="P412" i="8"/>
  <c r="Q412" i="8"/>
  <c r="P413" i="8"/>
  <c r="Q413" i="8"/>
  <c r="P414" i="8"/>
  <c r="Q414" i="8"/>
  <c r="P415" i="8"/>
  <c r="Q415" i="8"/>
  <c r="P416" i="8"/>
  <c r="Q416" i="8"/>
  <c r="P417" i="8"/>
  <c r="Q417" i="8"/>
  <c r="P418" i="8"/>
  <c r="Q418" i="8"/>
  <c r="P419" i="8"/>
  <c r="Q419" i="8"/>
  <c r="P420" i="8"/>
  <c r="Q420" i="8"/>
  <c r="P421" i="8"/>
  <c r="Q421" i="8"/>
  <c r="P422" i="8"/>
  <c r="Q422" i="8"/>
  <c r="P423" i="8"/>
  <c r="Q423" i="8"/>
  <c r="P424" i="8"/>
  <c r="Q424" i="8"/>
  <c r="P425" i="8"/>
  <c r="Q425" i="8"/>
  <c r="P426" i="8"/>
  <c r="Q426" i="8"/>
  <c r="P427" i="8"/>
  <c r="Q427" i="8"/>
  <c r="P428" i="8"/>
  <c r="Q428" i="8"/>
  <c r="P429" i="8"/>
  <c r="Q429" i="8"/>
  <c r="P430" i="8"/>
  <c r="Q430" i="8"/>
  <c r="P431" i="8"/>
  <c r="Q431" i="8"/>
  <c r="P432" i="8"/>
  <c r="Q432" i="8"/>
  <c r="P433" i="8"/>
  <c r="Q433" i="8"/>
  <c r="P434" i="8"/>
  <c r="Q434" i="8"/>
  <c r="P435" i="8"/>
  <c r="Q435" i="8"/>
  <c r="P436" i="8"/>
  <c r="Q436" i="8"/>
  <c r="P437" i="8"/>
  <c r="Q437" i="8"/>
  <c r="P438" i="8"/>
  <c r="Q438" i="8"/>
  <c r="P439" i="8"/>
  <c r="Q439" i="8"/>
  <c r="P440" i="8"/>
  <c r="Q440" i="8"/>
  <c r="P441" i="8"/>
  <c r="Q441" i="8"/>
  <c r="P442" i="8"/>
  <c r="Q442" i="8"/>
  <c r="P443" i="8"/>
  <c r="Q443" i="8"/>
  <c r="P444" i="8"/>
  <c r="Q444" i="8"/>
  <c r="P445" i="8"/>
  <c r="Q445" i="8"/>
  <c r="P446" i="8"/>
  <c r="Q446" i="8"/>
  <c r="P447" i="8"/>
  <c r="Q447" i="8"/>
  <c r="P448" i="8"/>
  <c r="Q448" i="8"/>
  <c r="P449" i="8"/>
  <c r="Q449" i="8"/>
  <c r="P450" i="8"/>
  <c r="Q450" i="8"/>
  <c r="P451" i="8"/>
  <c r="Q451" i="8"/>
  <c r="P452" i="8"/>
  <c r="Q452" i="8"/>
  <c r="P453" i="8"/>
  <c r="Q453" i="8"/>
  <c r="P454" i="8"/>
  <c r="Q454" i="8"/>
  <c r="P455" i="8"/>
  <c r="Q455" i="8"/>
  <c r="P456" i="8"/>
  <c r="Q456" i="8"/>
  <c r="P457" i="8"/>
  <c r="Q457" i="8"/>
  <c r="P458" i="8"/>
  <c r="Q458" i="8"/>
  <c r="P459" i="8"/>
  <c r="Q459" i="8"/>
  <c r="P460" i="8"/>
  <c r="Q460" i="8"/>
  <c r="P461" i="8"/>
  <c r="Q461" i="8"/>
  <c r="P462" i="8"/>
  <c r="Q462" i="8"/>
  <c r="P463" i="8"/>
  <c r="Q463" i="8"/>
  <c r="P464" i="8"/>
  <c r="Q464" i="8"/>
  <c r="P465" i="8"/>
  <c r="Q465" i="8"/>
  <c r="P466" i="8"/>
  <c r="Q466" i="8"/>
  <c r="P467" i="8"/>
  <c r="Q467" i="8"/>
  <c r="P468" i="8"/>
  <c r="Q468" i="8"/>
  <c r="P469" i="8"/>
  <c r="Q469" i="8"/>
  <c r="P470" i="8"/>
  <c r="Q470" i="8"/>
  <c r="P471" i="8"/>
  <c r="Q471" i="8"/>
  <c r="P472" i="8"/>
  <c r="Q472" i="8"/>
  <c r="P473" i="8"/>
  <c r="Q473" i="8"/>
  <c r="P474" i="8"/>
  <c r="Q474" i="8"/>
  <c r="P475" i="8"/>
  <c r="Q475" i="8"/>
  <c r="P476" i="8"/>
  <c r="Q476" i="8"/>
  <c r="P477" i="8"/>
  <c r="Q477" i="8"/>
  <c r="P478" i="8"/>
  <c r="Q478" i="8"/>
  <c r="P479" i="8"/>
  <c r="Q479" i="8"/>
  <c r="P480" i="8"/>
  <c r="Q480" i="8"/>
  <c r="P481" i="8"/>
  <c r="Q481" i="8"/>
  <c r="P482" i="8"/>
  <c r="Q482" i="8"/>
  <c r="P483" i="8"/>
  <c r="Q483" i="8"/>
  <c r="P484" i="8"/>
  <c r="Q484" i="8"/>
  <c r="P485" i="8"/>
  <c r="Q485" i="8"/>
  <c r="P486" i="8"/>
  <c r="Q486" i="8"/>
  <c r="P487" i="8"/>
  <c r="Q487" i="8"/>
  <c r="P488" i="8"/>
  <c r="Q488" i="8"/>
  <c r="P489" i="8"/>
  <c r="Q489" i="8"/>
  <c r="P490" i="8"/>
  <c r="Q490" i="8"/>
  <c r="P491" i="8"/>
  <c r="Q491" i="8"/>
  <c r="P492" i="8"/>
  <c r="Q492" i="8"/>
  <c r="P493" i="8"/>
  <c r="Q493" i="8"/>
  <c r="P494" i="8"/>
  <c r="Q494" i="8"/>
  <c r="P495" i="8"/>
  <c r="Q495" i="8"/>
  <c r="P496" i="8"/>
  <c r="Q496" i="8"/>
  <c r="P497" i="8"/>
  <c r="Q497" i="8"/>
  <c r="P498" i="8"/>
  <c r="Q498" i="8"/>
  <c r="P499" i="8"/>
  <c r="Q499" i="8"/>
  <c r="P500" i="8"/>
  <c r="Q500" i="8"/>
  <c r="P501" i="8"/>
  <c r="Q501" i="8"/>
  <c r="P502" i="8"/>
  <c r="Q502" i="8"/>
  <c r="P503" i="8"/>
  <c r="Q503" i="8"/>
  <c r="P504" i="8"/>
  <c r="Q504" i="8"/>
  <c r="P505" i="8"/>
  <c r="Q505" i="8"/>
  <c r="P506" i="8"/>
  <c r="Q506" i="8"/>
  <c r="P507" i="8"/>
  <c r="Q507" i="8"/>
  <c r="P508" i="8"/>
  <c r="Q508" i="8"/>
  <c r="P509" i="8"/>
  <c r="Q509" i="8"/>
  <c r="P510" i="8"/>
  <c r="Q510" i="8"/>
  <c r="P511" i="8"/>
  <c r="Q511" i="8"/>
  <c r="P512" i="8"/>
  <c r="Q512" i="8"/>
  <c r="P513" i="8"/>
  <c r="Q513" i="8"/>
  <c r="P514" i="8"/>
  <c r="Q514" i="8"/>
  <c r="P515" i="8"/>
  <c r="Q515" i="8"/>
  <c r="P516" i="8"/>
  <c r="Q516" i="8"/>
  <c r="P517" i="8"/>
  <c r="Q517" i="8"/>
  <c r="P518" i="8"/>
  <c r="Q518" i="8"/>
  <c r="P519" i="8"/>
  <c r="Q519" i="8"/>
  <c r="P520" i="8"/>
  <c r="Q520" i="8"/>
  <c r="P521" i="8"/>
  <c r="Q521" i="8"/>
  <c r="P522" i="8"/>
  <c r="Q522" i="8"/>
  <c r="P523" i="8"/>
  <c r="Q523" i="8"/>
  <c r="P524" i="8"/>
  <c r="Q524" i="8"/>
  <c r="P525" i="8"/>
  <c r="Q525" i="8"/>
  <c r="P526" i="8"/>
  <c r="Q526" i="8"/>
  <c r="P527" i="8"/>
  <c r="Q527" i="8"/>
  <c r="P528" i="8"/>
  <c r="Q528" i="8"/>
  <c r="P529" i="8"/>
  <c r="Q529" i="8"/>
  <c r="P530" i="8"/>
  <c r="Q530" i="8"/>
  <c r="P531" i="8"/>
  <c r="Q531" i="8"/>
  <c r="P532" i="8"/>
  <c r="Q532" i="8"/>
  <c r="P533" i="8"/>
  <c r="Q533" i="8"/>
  <c r="P534" i="8"/>
  <c r="Q534" i="8"/>
  <c r="P535" i="8"/>
  <c r="Q535" i="8"/>
  <c r="P536" i="8"/>
  <c r="Q536" i="8"/>
  <c r="P537" i="8"/>
  <c r="Q537" i="8"/>
  <c r="P538" i="8"/>
  <c r="Q538" i="8"/>
  <c r="P539" i="8"/>
  <c r="Q539" i="8"/>
  <c r="P540" i="8"/>
  <c r="Q540" i="8"/>
  <c r="P541" i="8"/>
  <c r="Q541" i="8"/>
  <c r="P542" i="8"/>
  <c r="Q542" i="8"/>
  <c r="P543" i="8"/>
  <c r="Q543" i="8"/>
  <c r="P544" i="8"/>
  <c r="Q544" i="8"/>
  <c r="P545" i="8"/>
  <c r="Q545" i="8"/>
  <c r="P546" i="8"/>
  <c r="Q546" i="8"/>
  <c r="P547" i="8"/>
  <c r="Q547" i="8"/>
  <c r="P548" i="8"/>
  <c r="Q548" i="8"/>
  <c r="P549" i="8"/>
  <c r="Q549" i="8"/>
  <c r="P550" i="8"/>
  <c r="Q550" i="8"/>
  <c r="P551" i="8"/>
  <c r="Q551" i="8"/>
  <c r="P552" i="8"/>
  <c r="Q552" i="8"/>
  <c r="P553" i="8"/>
  <c r="Q553" i="8"/>
  <c r="P554" i="8"/>
  <c r="Q554" i="8"/>
  <c r="P555" i="8"/>
  <c r="Q555" i="8"/>
  <c r="P556" i="8"/>
  <c r="Q556" i="8"/>
  <c r="P557" i="8"/>
  <c r="Q557" i="8"/>
  <c r="P558" i="8"/>
  <c r="Q558" i="8"/>
  <c r="P559" i="8"/>
  <c r="Q559" i="8"/>
  <c r="P560" i="8"/>
  <c r="Q560" i="8"/>
  <c r="P561" i="8"/>
  <c r="Q561" i="8"/>
  <c r="P562" i="8"/>
  <c r="Q562" i="8"/>
  <c r="P563" i="8"/>
  <c r="Q563" i="8"/>
  <c r="P564" i="8"/>
  <c r="Q564" i="8"/>
  <c r="Q565" i="8"/>
  <c r="R565" i="8"/>
  <c r="P2" i="1"/>
  <c r="Q2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/>
  <c r="P235" i="1"/>
  <c r="Q235" i="1"/>
  <c r="P236" i="1"/>
  <c r="Q236" i="1"/>
  <c r="P237" i="1"/>
  <c r="Q237" i="1"/>
  <c r="P238" i="1"/>
  <c r="Q238" i="1"/>
  <c r="P239" i="1"/>
  <c r="Q239" i="1"/>
  <c r="P240" i="1"/>
  <c r="Q240" i="1"/>
  <c r="P241" i="1"/>
  <c r="Q241" i="1"/>
  <c r="P242" i="1"/>
  <c r="Q242" i="1"/>
  <c r="P243" i="1"/>
  <c r="Q243" i="1"/>
  <c r="P244" i="1"/>
  <c r="Q244" i="1"/>
  <c r="P245" i="1"/>
  <c r="Q245" i="1"/>
  <c r="P246" i="1"/>
  <c r="Q246" i="1"/>
  <c r="P247" i="1"/>
  <c r="Q247" i="1"/>
  <c r="P248" i="1"/>
  <c r="Q248" i="1"/>
  <c r="P249" i="1"/>
  <c r="Q249" i="1"/>
  <c r="P250" i="1"/>
  <c r="Q250" i="1"/>
  <c r="P251" i="1"/>
  <c r="Q251" i="1"/>
  <c r="P252" i="1"/>
  <c r="Q252" i="1"/>
  <c r="P253" i="1"/>
  <c r="Q253" i="1"/>
  <c r="P254" i="1"/>
  <c r="Q254" i="1"/>
  <c r="P255" i="1"/>
  <c r="Q255" i="1"/>
  <c r="P256" i="1"/>
  <c r="Q256" i="1"/>
  <c r="P257" i="1"/>
  <c r="Q257" i="1"/>
  <c r="P258" i="1"/>
  <c r="Q258" i="1"/>
  <c r="P259" i="1"/>
  <c r="Q259" i="1"/>
  <c r="P260" i="1"/>
  <c r="Q260" i="1"/>
  <c r="P261" i="1"/>
  <c r="Q261" i="1"/>
  <c r="P262" i="1"/>
  <c r="Q262" i="1"/>
  <c r="P263" i="1"/>
  <c r="Q263" i="1"/>
  <c r="P264" i="1"/>
  <c r="Q264" i="1"/>
  <c r="P265" i="1"/>
  <c r="Q265" i="1"/>
  <c r="P266" i="1"/>
  <c r="Q266" i="1"/>
  <c r="P267" i="1"/>
  <c r="Q267" i="1"/>
  <c r="P268" i="1"/>
  <c r="Q268" i="1"/>
  <c r="P269" i="1"/>
  <c r="Q269" i="1"/>
  <c r="P270" i="1"/>
  <c r="Q270" i="1"/>
  <c r="P271" i="1"/>
  <c r="Q271" i="1"/>
  <c r="P272" i="1"/>
  <c r="Q272" i="1"/>
  <c r="P273" i="1"/>
  <c r="Q273" i="1"/>
  <c r="P274" i="1"/>
  <c r="Q274" i="1"/>
  <c r="P275" i="1"/>
  <c r="Q275" i="1"/>
  <c r="P276" i="1"/>
  <c r="Q276" i="1"/>
  <c r="P277" i="1"/>
  <c r="Q277" i="1"/>
  <c r="P278" i="1"/>
  <c r="Q278" i="1"/>
  <c r="P279" i="1"/>
  <c r="Q279" i="1"/>
  <c r="P280" i="1"/>
  <c r="Q280" i="1"/>
  <c r="P281" i="1"/>
  <c r="Q281" i="1"/>
  <c r="P282" i="1"/>
  <c r="Q282" i="1"/>
  <c r="P283" i="1"/>
  <c r="Q283" i="1"/>
  <c r="P284" i="1"/>
  <c r="Q284" i="1"/>
  <c r="P285" i="1"/>
  <c r="Q285" i="1"/>
  <c r="P286" i="1"/>
  <c r="Q286" i="1"/>
  <c r="P287" i="1"/>
  <c r="Q287" i="1"/>
  <c r="P288" i="1"/>
  <c r="Q288" i="1"/>
  <c r="P289" i="1"/>
  <c r="Q289" i="1"/>
  <c r="P290" i="1"/>
  <c r="Q290" i="1"/>
  <c r="P291" i="1"/>
  <c r="Q291" i="1"/>
  <c r="P292" i="1"/>
  <c r="Q292" i="1"/>
  <c r="P293" i="1"/>
  <c r="Q293" i="1"/>
  <c r="P294" i="1"/>
  <c r="Q294" i="1"/>
  <c r="P295" i="1"/>
  <c r="Q295" i="1"/>
  <c r="P296" i="1"/>
  <c r="Q296" i="1"/>
  <c r="P297" i="1"/>
  <c r="Q297" i="1"/>
  <c r="P298" i="1"/>
  <c r="Q298" i="1"/>
  <c r="P299" i="1"/>
  <c r="Q299" i="1"/>
  <c r="P300" i="1"/>
  <c r="Q300" i="1"/>
  <c r="P301" i="1"/>
  <c r="Q301" i="1"/>
  <c r="P302" i="1"/>
  <c r="Q302" i="1"/>
  <c r="P303" i="1"/>
  <c r="Q303" i="1"/>
  <c r="P304" i="1"/>
  <c r="Q304" i="1"/>
  <c r="P305" i="1"/>
  <c r="Q305" i="1"/>
  <c r="P306" i="1"/>
  <c r="Q306" i="1"/>
  <c r="P307" i="1"/>
  <c r="Q307" i="1"/>
  <c r="P308" i="1"/>
  <c r="Q308" i="1"/>
  <c r="P309" i="1"/>
  <c r="Q309" i="1"/>
  <c r="P310" i="1"/>
  <c r="Q310" i="1"/>
  <c r="P311" i="1"/>
  <c r="Q311" i="1"/>
  <c r="P312" i="1"/>
  <c r="Q312" i="1"/>
  <c r="P313" i="1"/>
  <c r="Q313" i="1"/>
  <c r="P314" i="1"/>
  <c r="Q314" i="1"/>
  <c r="P315" i="1"/>
  <c r="Q315" i="1"/>
  <c r="P316" i="1"/>
  <c r="Q316" i="1"/>
  <c r="P317" i="1"/>
  <c r="Q317" i="1"/>
  <c r="P318" i="1"/>
  <c r="Q318" i="1"/>
  <c r="P319" i="1"/>
  <c r="Q319" i="1"/>
  <c r="P320" i="1"/>
  <c r="Q320" i="1"/>
  <c r="P321" i="1"/>
  <c r="Q321" i="1"/>
  <c r="P322" i="1"/>
  <c r="Q322" i="1"/>
  <c r="P323" i="1"/>
  <c r="Q323" i="1"/>
  <c r="P324" i="1"/>
  <c r="Q324" i="1"/>
  <c r="P325" i="1"/>
  <c r="Q325" i="1"/>
  <c r="P326" i="1"/>
  <c r="Q326" i="1"/>
  <c r="P327" i="1"/>
  <c r="Q327" i="1"/>
  <c r="P328" i="1"/>
  <c r="Q328" i="1"/>
  <c r="P329" i="1"/>
  <c r="Q329" i="1"/>
  <c r="P330" i="1"/>
  <c r="Q330" i="1"/>
  <c r="P331" i="1"/>
  <c r="Q331" i="1"/>
  <c r="P332" i="1"/>
  <c r="Q332" i="1"/>
  <c r="P333" i="1"/>
  <c r="Q333" i="1"/>
  <c r="P334" i="1"/>
  <c r="Q334" i="1"/>
  <c r="P335" i="1"/>
  <c r="Q335" i="1"/>
  <c r="P336" i="1"/>
  <c r="Q336" i="1"/>
  <c r="P337" i="1"/>
  <c r="Q337" i="1"/>
  <c r="P338" i="1"/>
  <c r="Q338" i="1"/>
  <c r="P339" i="1"/>
  <c r="Q339" i="1"/>
  <c r="P340" i="1"/>
  <c r="Q340" i="1"/>
  <c r="P341" i="1"/>
  <c r="Q341" i="1"/>
  <c r="P342" i="1"/>
  <c r="Q342" i="1"/>
  <c r="P343" i="1"/>
  <c r="Q343" i="1"/>
  <c r="P344" i="1"/>
  <c r="Q344" i="1"/>
  <c r="P345" i="1"/>
  <c r="Q345" i="1"/>
  <c r="P346" i="1"/>
  <c r="Q346" i="1"/>
  <c r="P347" i="1"/>
  <c r="Q347" i="1"/>
  <c r="P348" i="1"/>
  <c r="Q348" i="1"/>
  <c r="P349" i="1"/>
  <c r="Q349" i="1"/>
  <c r="P350" i="1"/>
  <c r="Q350" i="1"/>
  <c r="P351" i="1"/>
  <c r="Q351" i="1"/>
  <c r="P352" i="1"/>
  <c r="Q352" i="1"/>
  <c r="P353" i="1"/>
  <c r="Q353" i="1"/>
  <c r="P354" i="1"/>
  <c r="Q354" i="1"/>
  <c r="P355" i="1"/>
  <c r="Q355" i="1"/>
  <c r="P356" i="1"/>
  <c r="Q356" i="1"/>
  <c r="P357" i="1"/>
  <c r="Q357" i="1"/>
  <c r="P358" i="1"/>
  <c r="Q358" i="1"/>
  <c r="P359" i="1"/>
  <c r="Q359" i="1"/>
  <c r="P360" i="1"/>
  <c r="Q360" i="1"/>
  <c r="P361" i="1"/>
  <c r="Q361" i="1"/>
  <c r="P362" i="1"/>
  <c r="Q362" i="1"/>
  <c r="P363" i="1"/>
  <c r="Q363" i="1"/>
  <c r="P364" i="1"/>
  <c r="Q364" i="1"/>
  <c r="P365" i="1"/>
  <c r="Q365" i="1"/>
  <c r="P366" i="1"/>
  <c r="Q366" i="1"/>
  <c r="P367" i="1"/>
  <c r="Q367" i="1"/>
  <c r="P368" i="1"/>
  <c r="Q368" i="1"/>
  <c r="P369" i="1"/>
  <c r="Q369" i="1"/>
  <c r="P370" i="1"/>
  <c r="Q370" i="1"/>
  <c r="P371" i="1"/>
  <c r="Q371" i="1"/>
  <c r="P372" i="1"/>
  <c r="Q372" i="1"/>
  <c r="P373" i="1"/>
  <c r="Q373" i="1"/>
  <c r="P374" i="1"/>
  <c r="Q374" i="1"/>
  <c r="P375" i="1"/>
  <c r="Q375" i="1"/>
  <c r="P376" i="1"/>
  <c r="Q376" i="1"/>
  <c r="P377" i="1"/>
  <c r="Q377" i="1"/>
  <c r="P378" i="1"/>
  <c r="Q378" i="1"/>
  <c r="P379" i="1"/>
  <c r="Q379" i="1"/>
  <c r="P380" i="1"/>
  <c r="Q380" i="1"/>
  <c r="P381" i="1"/>
  <c r="Q381" i="1"/>
  <c r="P382" i="1"/>
  <c r="Q382" i="1"/>
  <c r="P383" i="1"/>
  <c r="Q383" i="1"/>
  <c r="P384" i="1"/>
  <c r="Q384" i="1"/>
  <c r="P385" i="1"/>
  <c r="Q385" i="1"/>
  <c r="P386" i="1"/>
  <c r="Q386" i="1"/>
  <c r="P387" i="1"/>
  <c r="Q387" i="1"/>
  <c r="P388" i="1"/>
  <c r="Q388" i="1"/>
  <c r="P389" i="1"/>
  <c r="Q389" i="1"/>
  <c r="P390" i="1"/>
  <c r="Q390" i="1"/>
  <c r="P391" i="1"/>
  <c r="Q391" i="1"/>
  <c r="P392" i="1"/>
  <c r="Q392" i="1"/>
  <c r="P393" i="1"/>
  <c r="Q393" i="1"/>
  <c r="P394" i="1"/>
  <c r="Q394" i="1"/>
  <c r="P395" i="1"/>
  <c r="Q395" i="1"/>
  <c r="P396" i="1"/>
  <c r="Q396" i="1"/>
  <c r="P397" i="1"/>
  <c r="Q397" i="1"/>
  <c r="P398" i="1"/>
  <c r="Q398" i="1"/>
  <c r="P399" i="1"/>
  <c r="Q399" i="1"/>
  <c r="P400" i="1"/>
  <c r="Q400" i="1"/>
  <c r="P401" i="1"/>
  <c r="Q401" i="1"/>
  <c r="P402" i="1"/>
  <c r="Q402" i="1"/>
  <c r="P403" i="1"/>
  <c r="Q403" i="1"/>
  <c r="P404" i="1"/>
  <c r="Q404" i="1"/>
  <c r="P405" i="1"/>
  <c r="Q405" i="1"/>
  <c r="P406" i="1"/>
  <c r="Q406" i="1"/>
  <c r="P407" i="1"/>
  <c r="Q407" i="1"/>
  <c r="P408" i="1"/>
  <c r="Q408" i="1"/>
  <c r="P409" i="1"/>
  <c r="Q409" i="1"/>
  <c r="P410" i="1"/>
  <c r="Q410" i="1"/>
  <c r="P411" i="1"/>
  <c r="Q411" i="1"/>
  <c r="P412" i="1"/>
  <c r="Q412" i="1"/>
  <c r="P413" i="1"/>
  <c r="Q413" i="1"/>
  <c r="P414" i="1"/>
  <c r="Q414" i="1"/>
  <c r="P415" i="1"/>
  <c r="Q415" i="1"/>
  <c r="P416" i="1"/>
  <c r="Q416" i="1"/>
  <c r="P417" i="1"/>
  <c r="Q417" i="1"/>
  <c r="P418" i="1"/>
  <c r="Q418" i="1"/>
  <c r="P419" i="1"/>
  <c r="Q419" i="1"/>
  <c r="P420" i="1"/>
  <c r="Q420" i="1"/>
  <c r="P421" i="1"/>
  <c r="Q421" i="1"/>
  <c r="P422" i="1"/>
  <c r="Q422" i="1"/>
  <c r="P423" i="1"/>
  <c r="Q423" i="1"/>
  <c r="P424" i="1"/>
  <c r="Q424" i="1"/>
  <c r="P425" i="1"/>
  <c r="Q425" i="1"/>
  <c r="P426" i="1"/>
  <c r="Q426" i="1"/>
  <c r="P427" i="1"/>
  <c r="Q427" i="1"/>
  <c r="P428" i="1"/>
  <c r="Q428" i="1"/>
  <c r="P429" i="1"/>
  <c r="Q429" i="1"/>
  <c r="P430" i="1"/>
  <c r="Q430" i="1"/>
  <c r="P431" i="1"/>
  <c r="Q431" i="1"/>
  <c r="P432" i="1"/>
  <c r="Q432" i="1"/>
  <c r="P433" i="1"/>
  <c r="Q433" i="1"/>
  <c r="P434" i="1"/>
  <c r="Q434" i="1"/>
  <c r="P435" i="1"/>
  <c r="Q435" i="1"/>
  <c r="P436" i="1"/>
  <c r="Q436" i="1"/>
  <c r="P437" i="1"/>
  <c r="Q437" i="1"/>
  <c r="P438" i="1"/>
  <c r="Q438" i="1"/>
  <c r="P439" i="1"/>
  <c r="Q439" i="1"/>
  <c r="P440" i="1"/>
  <c r="Q440" i="1"/>
  <c r="P441" i="1"/>
  <c r="Q441" i="1"/>
  <c r="P442" i="1"/>
  <c r="Q442" i="1"/>
  <c r="P443" i="1"/>
  <c r="Q443" i="1"/>
  <c r="P444" i="1"/>
  <c r="Q444" i="1"/>
  <c r="P445" i="1"/>
  <c r="Q445" i="1"/>
  <c r="P446" i="1"/>
  <c r="Q446" i="1"/>
  <c r="P447" i="1"/>
  <c r="Q447" i="1"/>
  <c r="P448" i="1"/>
  <c r="Q448" i="1"/>
  <c r="P449" i="1"/>
  <c r="Q449" i="1"/>
  <c r="P450" i="1"/>
  <c r="Q450" i="1"/>
  <c r="P451" i="1"/>
  <c r="Q451" i="1"/>
  <c r="P452" i="1"/>
  <c r="Q452" i="1"/>
  <c r="P453" i="1"/>
  <c r="Q453" i="1"/>
  <c r="P454" i="1"/>
  <c r="Q454" i="1"/>
  <c r="P455" i="1"/>
  <c r="Q455" i="1"/>
  <c r="P456" i="1"/>
  <c r="Q456" i="1"/>
  <c r="P457" i="1"/>
  <c r="Q457" i="1"/>
  <c r="P458" i="1"/>
  <c r="Q458" i="1"/>
  <c r="P459" i="1"/>
  <c r="Q459" i="1"/>
  <c r="P460" i="1"/>
  <c r="Q460" i="1"/>
  <c r="P461" i="1"/>
  <c r="Q461" i="1"/>
  <c r="P462" i="1"/>
  <c r="Q462" i="1"/>
  <c r="P463" i="1"/>
  <c r="Q463" i="1"/>
  <c r="P464" i="1"/>
  <c r="Q464" i="1"/>
  <c r="P465" i="1"/>
  <c r="Q465" i="1"/>
  <c r="P466" i="1"/>
  <c r="Q466" i="1"/>
  <c r="P467" i="1"/>
  <c r="Q467" i="1"/>
  <c r="P468" i="1"/>
  <c r="Q468" i="1"/>
  <c r="P469" i="1"/>
  <c r="Q469" i="1"/>
  <c r="P470" i="1"/>
  <c r="Q470" i="1"/>
  <c r="P471" i="1"/>
  <c r="Q471" i="1"/>
  <c r="P472" i="1"/>
  <c r="Q472" i="1"/>
  <c r="P473" i="1"/>
  <c r="Q473" i="1"/>
  <c r="P474" i="1"/>
  <c r="Q474" i="1"/>
  <c r="P475" i="1"/>
  <c r="Q475" i="1"/>
  <c r="P476" i="1"/>
  <c r="Q476" i="1"/>
  <c r="P477" i="1"/>
  <c r="Q477" i="1"/>
  <c r="P478" i="1"/>
  <c r="Q478" i="1"/>
  <c r="P479" i="1"/>
  <c r="Q479" i="1"/>
  <c r="P480" i="1"/>
  <c r="Q480" i="1"/>
  <c r="P481" i="1"/>
  <c r="Q481" i="1"/>
  <c r="P482" i="1"/>
  <c r="Q482" i="1"/>
  <c r="P483" i="1"/>
  <c r="Q483" i="1"/>
  <c r="P484" i="1"/>
  <c r="Q484" i="1"/>
  <c r="P485" i="1"/>
  <c r="Q485" i="1"/>
  <c r="P486" i="1"/>
  <c r="Q486" i="1"/>
  <c r="P487" i="1"/>
  <c r="Q487" i="1"/>
  <c r="P488" i="1"/>
  <c r="Q488" i="1"/>
  <c r="P489" i="1"/>
  <c r="Q489" i="1"/>
  <c r="P490" i="1"/>
  <c r="Q490" i="1"/>
  <c r="P491" i="1"/>
  <c r="Q491" i="1"/>
  <c r="P492" i="1"/>
  <c r="Q492" i="1"/>
  <c r="P493" i="1"/>
  <c r="Q493" i="1"/>
  <c r="P494" i="1"/>
  <c r="Q494" i="1"/>
  <c r="P495" i="1"/>
  <c r="Q495" i="1"/>
  <c r="P496" i="1"/>
  <c r="Q496" i="1"/>
  <c r="P497" i="1"/>
  <c r="Q497" i="1"/>
  <c r="P498" i="1"/>
  <c r="Q498" i="1"/>
  <c r="P499" i="1"/>
  <c r="Q499" i="1"/>
  <c r="P500" i="1"/>
  <c r="Q500" i="1"/>
  <c r="P501" i="1"/>
  <c r="Q501" i="1"/>
  <c r="P502" i="1"/>
  <c r="Q502" i="1"/>
  <c r="P503" i="1"/>
  <c r="Q503" i="1"/>
  <c r="P504" i="1"/>
  <c r="Q504" i="1"/>
  <c r="P505" i="1"/>
  <c r="Q505" i="1"/>
  <c r="P506" i="1"/>
  <c r="Q506" i="1"/>
  <c r="P507" i="1"/>
  <c r="Q507" i="1"/>
  <c r="P508" i="1"/>
  <c r="Q508" i="1"/>
  <c r="P509" i="1"/>
  <c r="Q509" i="1"/>
  <c r="P510" i="1"/>
  <c r="Q510" i="1"/>
  <c r="P511" i="1"/>
  <c r="Q511" i="1"/>
  <c r="P512" i="1"/>
  <c r="Q512" i="1"/>
  <c r="P513" i="1"/>
  <c r="Q513" i="1"/>
  <c r="P514" i="1"/>
  <c r="Q514" i="1"/>
  <c r="P515" i="1"/>
  <c r="Q515" i="1"/>
  <c r="P516" i="1"/>
  <c r="Q516" i="1"/>
  <c r="P517" i="1"/>
  <c r="Q517" i="1"/>
  <c r="P518" i="1"/>
  <c r="Q518" i="1"/>
  <c r="P519" i="1"/>
  <c r="Q519" i="1"/>
  <c r="P520" i="1"/>
  <c r="Q520" i="1"/>
  <c r="P521" i="1"/>
  <c r="Q521" i="1"/>
  <c r="P522" i="1"/>
  <c r="Q522" i="1"/>
  <c r="P523" i="1"/>
  <c r="Q523" i="1"/>
  <c r="P524" i="1"/>
  <c r="Q524" i="1"/>
  <c r="P525" i="1"/>
  <c r="Q525" i="1"/>
  <c r="P526" i="1"/>
  <c r="Q526" i="1"/>
  <c r="P527" i="1"/>
  <c r="Q527" i="1"/>
  <c r="P528" i="1"/>
  <c r="Q528" i="1"/>
  <c r="P529" i="1"/>
  <c r="Q529" i="1"/>
  <c r="P530" i="1"/>
  <c r="Q530" i="1"/>
  <c r="P531" i="1"/>
  <c r="Q531" i="1"/>
  <c r="P532" i="1"/>
  <c r="Q532" i="1"/>
  <c r="P533" i="1"/>
  <c r="Q533" i="1"/>
  <c r="P534" i="1"/>
  <c r="Q534" i="1"/>
  <c r="P535" i="1"/>
  <c r="Q535" i="1"/>
  <c r="P536" i="1"/>
  <c r="Q536" i="1"/>
  <c r="P537" i="1"/>
  <c r="Q537" i="1"/>
  <c r="P538" i="1"/>
  <c r="Q538" i="1"/>
  <c r="P539" i="1"/>
  <c r="Q539" i="1"/>
  <c r="P540" i="1"/>
  <c r="Q540" i="1"/>
  <c r="P541" i="1"/>
  <c r="Q541" i="1"/>
  <c r="P542" i="1"/>
  <c r="Q542" i="1"/>
  <c r="P543" i="1"/>
  <c r="Q543" i="1"/>
  <c r="P544" i="1"/>
  <c r="Q544" i="1"/>
  <c r="P545" i="1"/>
  <c r="Q545" i="1"/>
  <c r="P546" i="1"/>
  <c r="Q546" i="1"/>
  <c r="P547" i="1"/>
  <c r="Q547" i="1"/>
  <c r="P548" i="1"/>
  <c r="Q548" i="1"/>
  <c r="P549" i="1"/>
  <c r="Q549" i="1"/>
  <c r="P550" i="1"/>
  <c r="Q550" i="1"/>
  <c r="P551" i="1"/>
  <c r="Q551" i="1"/>
  <c r="P552" i="1"/>
  <c r="Q552" i="1"/>
  <c r="P553" i="1"/>
  <c r="Q553" i="1"/>
  <c r="P554" i="1"/>
  <c r="Q554" i="1"/>
  <c r="P555" i="1"/>
  <c r="Q555" i="1"/>
  <c r="P556" i="1"/>
  <c r="Q556" i="1"/>
  <c r="P557" i="1"/>
  <c r="Q557" i="1"/>
  <c r="P558" i="1"/>
  <c r="Q558" i="1"/>
  <c r="P559" i="1"/>
  <c r="Q559" i="1"/>
  <c r="P560" i="1"/>
  <c r="Q560" i="1"/>
  <c r="P561" i="1"/>
  <c r="Q561" i="1"/>
  <c r="P562" i="1"/>
  <c r="Q562" i="1"/>
  <c r="P563" i="1"/>
  <c r="Q563" i="1"/>
  <c r="P564" i="1"/>
  <c r="Q564" i="1"/>
  <c r="P565" i="1"/>
  <c r="Q565" i="1"/>
  <c r="P566" i="1"/>
  <c r="Q566" i="1"/>
  <c r="P567" i="1"/>
  <c r="Q567" i="1"/>
  <c r="P568" i="1"/>
  <c r="Q568" i="1"/>
  <c r="P569" i="1"/>
  <c r="Q569" i="1"/>
  <c r="P570" i="1"/>
  <c r="Q570" i="1"/>
  <c r="P571" i="1"/>
  <c r="Q571" i="1"/>
  <c r="P572" i="1"/>
  <c r="Q572" i="1"/>
  <c r="P573" i="1"/>
  <c r="Q573" i="1"/>
  <c r="P574" i="1"/>
  <c r="Q574" i="1"/>
  <c r="P575" i="1"/>
  <c r="Q575" i="1"/>
  <c r="P576" i="1"/>
  <c r="Q576" i="1"/>
  <c r="P577" i="1"/>
  <c r="Q577" i="1"/>
  <c r="P578" i="1"/>
  <c r="Q578" i="1"/>
  <c r="P579" i="1"/>
  <c r="Q579" i="1"/>
  <c r="P580" i="1"/>
  <c r="Q580" i="1"/>
  <c r="P581" i="1"/>
  <c r="Q581" i="1"/>
  <c r="P582" i="1"/>
  <c r="Q582" i="1"/>
  <c r="P583" i="1"/>
  <c r="Q583" i="1"/>
  <c r="P584" i="1"/>
  <c r="Q584" i="1"/>
  <c r="P585" i="1"/>
  <c r="Q585" i="1"/>
  <c r="P586" i="1"/>
  <c r="Q586" i="1"/>
  <c r="P587" i="1"/>
  <c r="Q587" i="1"/>
  <c r="P588" i="1"/>
  <c r="Q588" i="1"/>
  <c r="P589" i="1"/>
  <c r="Q589" i="1"/>
  <c r="P590" i="1"/>
  <c r="Q590" i="1"/>
  <c r="P591" i="1"/>
  <c r="Q591" i="1"/>
  <c r="P592" i="1"/>
  <c r="Q592" i="1"/>
  <c r="P593" i="1"/>
  <c r="Q593" i="1"/>
  <c r="P594" i="1"/>
  <c r="Q594" i="1"/>
  <c r="P595" i="1"/>
  <c r="Q595" i="1"/>
  <c r="P596" i="1"/>
  <c r="Q596" i="1"/>
  <c r="P597" i="1"/>
  <c r="Q597" i="1"/>
  <c r="P598" i="1"/>
  <c r="Q598" i="1"/>
  <c r="P599" i="1"/>
  <c r="Q599" i="1"/>
  <c r="P600" i="1"/>
  <c r="Q600" i="1"/>
  <c r="P601" i="1"/>
  <c r="Q601" i="1"/>
  <c r="P602" i="1"/>
  <c r="Q602" i="1"/>
  <c r="P603" i="1"/>
  <c r="Q603" i="1"/>
  <c r="P604" i="1"/>
  <c r="Q604" i="1"/>
  <c r="P605" i="1"/>
  <c r="Q605" i="1"/>
  <c r="P606" i="1"/>
  <c r="Q606" i="1"/>
  <c r="P607" i="1"/>
  <c r="Q607" i="1"/>
  <c r="P608" i="1"/>
  <c r="Q608" i="1"/>
  <c r="P609" i="1"/>
  <c r="Q609" i="1"/>
  <c r="P610" i="1"/>
  <c r="Q610" i="1"/>
  <c r="P611" i="1"/>
  <c r="Q611" i="1"/>
  <c r="P612" i="1"/>
  <c r="Q612" i="1"/>
  <c r="P613" i="1"/>
  <c r="Q613" i="1"/>
  <c r="P614" i="1"/>
  <c r="Q614" i="1"/>
  <c r="P615" i="1"/>
  <c r="Q615" i="1"/>
  <c r="P616" i="1"/>
  <c r="Q616" i="1"/>
  <c r="P617" i="1"/>
  <c r="Q617" i="1"/>
  <c r="P618" i="1"/>
  <c r="Q618" i="1"/>
  <c r="P619" i="1"/>
  <c r="Q619" i="1"/>
  <c r="P620" i="1"/>
  <c r="Q620" i="1"/>
  <c r="P621" i="1"/>
  <c r="Q621" i="1"/>
  <c r="P622" i="1"/>
  <c r="Q622" i="1"/>
  <c r="P623" i="1"/>
  <c r="Q623" i="1"/>
  <c r="P624" i="1"/>
  <c r="Q624" i="1"/>
  <c r="P625" i="1"/>
  <c r="Q625" i="1"/>
  <c r="P626" i="1"/>
  <c r="Q626" i="1"/>
  <c r="P627" i="1"/>
  <c r="Q627" i="1"/>
  <c r="P628" i="1"/>
  <c r="Q628" i="1"/>
  <c r="P629" i="1"/>
  <c r="Q629" i="1"/>
  <c r="P630" i="1"/>
  <c r="Q630" i="1"/>
  <c r="P631" i="1"/>
  <c r="Q631" i="1"/>
  <c r="P632" i="1"/>
  <c r="Q632" i="1"/>
  <c r="P633" i="1"/>
  <c r="Q633" i="1"/>
  <c r="P634" i="1"/>
  <c r="Q634" i="1"/>
  <c r="P635" i="1"/>
  <c r="Q635" i="1"/>
  <c r="P636" i="1"/>
  <c r="Q636" i="1"/>
  <c r="P637" i="1"/>
  <c r="Q637" i="1"/>
  <c r="P638" i="1"/>
  <c r="Q638" i="1"/>
  <c r="P639" i="1"/>
  <c r="Q639" i="1"/>
  <c r="P640" i="1"/>
  <c r="Q640" i="1"/>
  <c r="P641" i="1"/>
  <c r="Q641" i="1"/>
  <c r="P642" i="1"/>
  <c r="Q642" i="1"/>
  <c r="P643" i="1"/>
  <c r="Q643" i="1"/>
  <c r="P644" i="1"/>
  <c r="Q644" i="1"/>
  <c r="P645" i="1"/>
  <c r="Q645" i="1"/>
  <c r="P646" i="1"/>
  <c r="Q646" i="1"/>
  <c r="P647" i="1"/>
  <c r="Q647" i="1"/>
  <c r="P648" i="1"/>
  <c r="Q648" i="1"/>
  <c r="P649" i="1"/>
  <c r="Q649" i="1"/>
  <c r="P650" i="1"/>
  <c r="Q650" i="1"/>
  <c r="P651" i="1"/>
  <c r="Q651" i="1"/>
  <c r="P652" i="1"/>
  <c r="Q652" i="1"/>
  <c r="P653" i="1"/>
  <c r="Q653" i="1"/>
  <c r="P654" i="1"/>
  <c r="Q654" i="1"/>
  <c r="P655" i="1"/>
  <c r="Q655" i="1"/>
  <c r="P656" i="1"/>
  <c r="Q656" i="1"/>
  <c r="P657" i="1"/>
  <c r="Q657" i="1"/>
  <c r="P658" i="1"/>
  <c r="Q658" i="1"/>
  <c r="P659" i="1"/>
  <c r="Q659" i="1"/>
  <c r="P660" i="1"/>
  <c r="Q660" i="1"/>
  <c r="P661" i="1"/>
  <c r="Q661" i="1"/>
  <c r="P662" i="1"/>
  <c r="Q662" i="1"/>
  <c r="P663" i="1"/>
  <c r="Q663" i="1"/>
  <c r="P664" i="1"/>
  <c r="Q664" i="1"/>
  <c r="P665" i="1"/>
  <c r="Q665" i="1"/>
  <c r="P666" i="1"/>
  <c r="Q666" i="1"/>
  <c r="P667" i="1"/>
  <c r="Q667" i="1"/>
  <c r="P668" i="1"/>
  <c r="Q668" i="1"/>
  <c r="P669" i="1"/>
  <c r="Q669" i="1"/>
  <c r="P670" i="1"/>
  <c r="Q670" i="1"/>
  <c r="P671" i="1"/>
  <c r="Q671" i="1"/>
  <c r="P672" i="1"/>
  <c r="Q672" i="1"/>
  <c r="P673" i="1"/>
  <c r="Q673" i="1"/>
  <c r="P674" i="1"/>
  <c r="Q674" i="1"/>
  <c r="P675" i="1"/>
  <c r="Q675" i="1"/>
  <c r="P676" i="1"/>
  <c r="Q676" i="1"/>
  <c r="P677" i="1"/>
  <c r="Q677" i="1"/>
  <c r="P678" i="1"/>
  <c r="Q678" i="1"/>
  <c r="P679" i="1"/>
  <c r="Q679" i="1"/>
  <c r="P680" i="1"/>
  <c r="Q680" i="1"/>
  <c r="P681" i="1"/>
  <c r="Q681" i="1"/>
  <c r="P682" i="1"/>
  <c r="Q682" i="1"/>
  <c r="P683" i="1"/>
  <c r="Q683" i="1"/>
  <c r="P684" i="1"/>
  <c r="Q684" i="1"/>
  <c r="P685" i="1"/>
  <c r="Q685" i="1"/>
  <c r="P686" i="1"/>
  <c r="Q686" i="1"/>
  <c r="P687" i="1"/>
  <c r="Q687" i="1"/>
  <c r="P688" i="1"/>
  <c r="Q688" i="1"/>
  <c r="P689" i="1"/>
  <c r="Q689" i="1"/>
  <c r="P690" i="1"/>
  <c r="Q690" i="1"/>
  <c r="P691" i="1"/>
  <c r="Q691" i="1"/>
  <c r="P692" i="1"/>
  <c r="Q692" i="1"/>
  <c r="P693" i="1"/>
  <c r="Q693" i="1"/>
  <c r="P694" i="1"/>
  <c r="Q694" i="1"/>
  <c r="P695" i="1"/>
  <c r="Q695" i="1"/>
  <c r="P696" i="1"/>
  <c r="Q696" i="1"/>
  <c r="P697" i="1"/>
  <c r="Q697" i="1"/>
  <c r="P698" i="1"/>
  <c r="Q698" i="1"/>
  <c r="P699" i="1"/>
  <c r="Q699" i="1"/>
  <c r="P700" i="1"/>
  <c r="Q700" i="1"/>
  <c r="P701" i="1"/>
  <c r="Q701" i="1"/>
  <c r="P702" i="1"/>
  <c r="Q702" i="1"/>
  <c r="P703" i="1"/>
  <c r="Q703" i="1"/>
  <c r="P704" i="1"/>
  <c r="Q704" i="1"/>
  <c r="P705" i="1"/>
  <c r="Q705" i="1"/>
  <c r="P706" i="1"/>
  <c r="Q706" i="1"/>
  <c r="P707" i="1"/>
  <c r="Q707" i="1"/>
  <c r="P708" i="1"/>
  <c r="Q708" i="1"/>
  <c r="P709" i="1"/>
  <c r="Q709" i="1"/>
  <c r="P710" i="1"/>
  <c r="Q710" i="1"/>
  <c r="P711" i="1"/>
  <c r="Q711" i="1"/>
  <c r="P712" i="1"/>
  <c r="Q712" i="1"/>
  <c r="P713" i="1"/>
  <c r="Q713" i="1"/>
  <c r="P714" i="1"/>
  <c r="Q714" i="1"/>
  <c r="P715" i="1"/>
  <c r="Q715" i="1"/>
  <c r="P716" i="1"/>
  <c r="Q716" i="1"/>
  <c r="P717" i="1"/>
  <c r="Q717" i="1"/>
  <c r="P718" i="1"/>
  <c r="Q718" i="1"/>
  <c r="P719" i="1"/>
  <c r="Q719" i="1"/>
  <c r="P720" i="1"/>
  <c r="Q720" i="1"/>
  <c r="P721" i="1"/>
  <c r="Q721" i="1"/>
  <c r="Q722" i="1"/>
  <c r="R722" i="1"/>
  <c r="D376" i="1"/>
</calcChain>
</file>

<file path=xl/sharedStrings.xml><?xml version="1.0" encoding="utf-8"?>
<sst xmlns="http://schemas.openxmlformats.org/spreadsheetml/2006/main" count="32619" uniqueCount="11673">
  <si>
    <t>name</t>
  </si>
  <si>
    <t xml:space="preserve"> player_id</t>
  </si>
  <si>
    <t xml:space="preserve"> birthdate</t>
  </si>
  <si>
    <t xml:space="preserve"> birthplace</t>
  </si>
  <si>
    <t xml:space="preserve"> birth_country</t>
  </si>
  <si>
    <t xml:space="preserve"> height</t>
  </si>
  <si>
    <t xml:space="preserve"> nationality1</t>
  </si>
  <si>
    <t xml:space="preserve"> nationality2</t>
  </si>
  <si>
    <t xml:space="preserve"> position</t>
  </si>
  <si>
    <t xml:space="preserve"> team</t>
  </si>
  <si>
    <t xml:space="preserve"> player_url</t>
  </si>
  <si>
    <t xml:space="preserve"> number</t>
  </si>
  <si>
    <t xml:space="preserve"> appearances</t>
  </si>
  <si>
    <t xml:space="preserve"> goals</t>
  </si>
  <si>
    <t xml:space="preserve"> minutes</t>
  </si>
  <si>
    <t>Brad Guzan</t>
  </si>
  <si>
    <t>Evergreen Park Illinois</t>
  </si>
  <si>
    <t>United States</t>
  </si>
  <si>
    <t>Poland</t>
  </si>
  <si>
    <t>GK</t>
  </si>
  <si>
    <t>https://wwwtransfermarktcouk/brad-guzan/profil/spieler/39471</t>
  </si>
  <si>
    <t>Kyle Reynish</t>
  </si>
  <si>
    <t>Valencia California</t>
  </si>
  <si>
    <t>N/A</t>
  </si>
  <si>
    <t>https://wwwtransfermarktcouk/kyle-reynish/profil/spieler/51444</t>
  </si>
  <si>
    <t>Leandro Gonzalez Pirez</t>
  </si>
  <si>
    <t>Buenos Aires</t>
  </si>
  <si>
    <t>Argentina</t>
  </si>
  <si>
    <t>Portugal</t>
  </si>
  <si>
    <t>CB</t>
  </si>
  <si>
    <t>https://wwwtransfermarktcouk/leandro-gonzalez-pirez/profil/spieler/113130</t>
  </si>
  <si>
    <t>Michael Parkhurst</t>
  </si>
  <si>
    <t>Providence Rhode Island</t>
  </si>
  <si>
    <t>Ireland</t>
  </si>
  <si>
    <t>https://wwwtransfermarktcouk/michael-parkhurst/profil/spieler/39897</t>
  </si>
  <si>
    <t>Anton Walkes</t>
  </si>
  <si>
    <t>London</t>
  </si>
  <si>
    <t>England</t>
  </si>
  <si>
    <t>RB</t>
  </si>
  <si>
    <t>https://wwwtransfermarktcouk/anton-walkes/profil/spieler/307763</t>
  </si>
  <si>
    <t>Tyrone Mears</t>
  </si>
  <si>
    <t>Stockport</t>
  </si>
  <si>
    <t>https://wwwtransfermarktcouk/tyrone-mears/profil/spieler/14050</t>
  </si>
  <si>
    <t>Mikey Ambrose</t>
  </si>
  <si>
    <t>El Paso Texas</t>
  </si>
  <si>
    <t>LB</t>
  </si>
  <si>
    <t>https://wwwtransfermarktcouk/mikey-ambrose/profil/spieler/255918</t>
  </si>
  <si>
    <t>Tyler Pasher</t>
  </si>
  <si>
    <t>Elmira Ontario</t>
  </si>
  <si>
    <t>Canada</t>
  </si>
  <si>
    <t>https://wwwtransfermarktcouk/tyler-pasher/profil/spieler/189018</t>
  </si>
  <si>
    <t>Miguel Almiron</t>
  </si>
  <si>
    <t>Asuncion</t>
  </si>
  <si>
    <t>Paraguay</t>
  </si>
  <si>
    <t>AM</t>
  </si>
  <si>
    <t>https://wwwtransfermarktcouk/miguel-almiron/profil/spieler/272999</t>
  </si>
  <si>
    <t>Julian Gressel</t>
  </si>
  <si>
    <t>Neustadt an der Aisch</t>
  </si>
  <si>
    <t>Germany</t>
  </si>
  <si>
    <t>RM</t>
  </si>
  <si>
    <t>https://wwwtransfermarktcouk/julian-gressel/profil/spieler/229640</t>
  </si>
  <si>
    <t>Chris McCann</t>
  </si>
  <si>
    <t>Dublin</t>
  </si>
  <si>
    <t>DM</t>
  </si>
  <si>
    <t>https://wwwtransfermarktcouk/chris-mccann/profil/spieler/36896</t>
  </si>
  <si>
    <t>Kevin Oliveira</t>
  </si>
  <si>
    <t>SÃ£o Vicente</t>
  </si>
  <si>
    <t>Cape Verde</t>
  </si>
  <si>
    <t>https://wwwtransfermarktcouk/kevin-oliveira/profil/spieler/312744</t>
  </si>
  <si>
    <t>Harrison Heath</t>
  </si>
  <si>
    <t>Newcastle-under-Lyme</t>
  </si>
  <si>
    <t>CM</t>
  </si>
  <si>
    <t>https://wwwtransfermarktcouk/harrison-heath/profil/spieler/265998</t>
  </si>
  <si>
    <t>Josef Martinez</t>
  </si>
  <si>
    <t>Valencia</t>
  </si>
  <si>
    <t>Venezuela</t>
  </si>
  <si>
    <t>CF</t>
  </si>
  <si>
    <t>https://wwwtransfermarktcouk/josef-martinez/profil/spieler/162569</t>
  </si>
  <si>
    <t>Yamil Asad</t>
  </si>
  <si>
    <t>San Antonio de Padua</t>
  </si>
  <si>
    <t>Lebanon</t>
  </si>
  <si>
    <t>LW</t>
  </si>
  <si>
    <t>https://wwwtransfermarktcouk/yamil-asad/profil/spieler/266600</t>
  </si>
  <si>
    <t>Kenwyne Jones</t>
  </si>
  <si>
    <t>Point Fortin</t>
  </si>
  <si>
    <t>Trinidad and Tobago</t>
  </si>
  <si>
    <t>https://wwwtransfermarktcouk/kenwyne-jones/profil/spieler/28245</t>
  </si>
  <si>
    <t>Jacob Peterson</t>
  </si>
  <si>
    <t>Portage Michigan</t>
  </si>
  <si>
    <t>RW</t>
  </si>
  <si>
    <t>https://wwwtransfermarktcouk/jacob-peterson/profil/spieler/13580</t>
  </si>
  <si>
    <t>Andrew Carleton</t>
  </si>
  <si>
    <t>Powder Springs Georgia</t>
  </si>
  <si>
    <t>https://wwwtransfermarktcouk/andrew-carleton/profil/spieler/370841</t>
  </si>
  <si>
    <t>Alec Kann</t>
  </si>
  <si>
    <t>Decatur Georgia</t>
  </si>
  <si>
    <t>https://wwwtransfermarktcouk/alec-kann/profil/spieler/216686</t>
  </si>
  <si>
    <t>Alexander Tambakis</t>
  </si>
  <si>
    <t>Athens</t>
  </si>
  <si>
    <t>Greece</t>
  </si>
  <si>
    <t>https://wwwtransfermarktcouk/alexander-tambakis/profil/spieler/68436</t>
  </si>
  <si>
    <t>Greg Garza</t>
  </si>
  <si>
    <t>Grapevine Texas</t>
  </si>
  <si>
    <t>Mexico</t>
  </si>
  <si>
    <t>https://wwwtransfermarktcouk/greg-garza/profil/spieler/118318</t>
  </si>
  <si>
    <t>Gbenga Arokoyo</t>
  </si>
  <si>
    <t>N</t>
  </si>
  <si>
    <t>Nigeria</t>
  </si>
  <si>
    <t>https://wwwtransfermarktcouk/gbenga-arokoyo/profil/spieler/184932</t>
  </si>
  <si>
    <t>Bobby Boswell</t>
  </si>
  <si>
    <t>Austin Texas</t>
  </si>
  <si>
    <t>https://wwwtransfermarktcouk/bobby-boswell/profil/spieler/39400</t>
  </si>
  <si>
    <t>Mark Bloom</t>
  </si>
  <si>
    <t>Marietta Georgia</t>
  </si>
  <si>
    <t>https://wwwtransfermarktcouk/mark-bloom/profil/spieler/153896</t>
  </si>
  <si>
    <t>Zach Loyd</t>
  </si>
  <si>
    <t>Tulsa Oklahoma</t>
  </si>
  <si>
    <t>https://wwwtransfermarktcouk/zach-loyd/profil/spieler/141220</t>
  </si>
  <si>
    <t>Miles Robinson</t>
  </si>
  <si>
    <t>Arlington Massachusetts</t>
  </si>
  <si>
    <t>https://wwwtransfermarktcouk/miles-robinson/profil/spieler/468022</t>
  </si>
  <si>
    <t>Carlos Carmona</t>
  </si>
  <si>
    <t>Coquimbo</t>
  </si>
  <si>
    <t>Chile</t>
  </si>
  <si>
    <t>https://wwwtransfermarktcouk/carlos-carmona/profil/spieler/76387</t>
  </si>
  <si>
    <t>Kevin Kratz</t>
  </si>
  <si>
    <t>Eschweiler</t>
  </si>
  <si>
    <t>https://wwwtransfermarktcouk/kevin-kratz/profil/spieler/42974</t>
  </si>
  <si>
    <t>Jeff Larentowicz</t>
  </si>
  <si>
    <t>Pasadena California</t>
  </si>
  <si>
    <t>https://wwwtransfermarktcouk/jeff-larentowicz/profil/spieler/24902</t>
  </si>
  <si>
    <t>Chris Goslin</t>
  </si>
  <si>
    <t>Kingston</t>
  </si>
  <si>
    <t>Jamaica</t>
  </si>
  <si>
    <t>https://wwwtransfermarktcouk/chris-goslin/profil/spieler/364718</t>
  </si>
  <si>
    <t>Andrew Wheeler-Omiunu</t>
  </si>
  <si>
    <t>Bellingham Massachusetts</t>
  </si>
  <si>
    <t>M</t>
  </si>
  <si>
    <t>https://wwwtransfermarktcouk/andrew-wheeler-omiunu/profil/spieler/487386</t>
  </si>
  <si>
    <t>Hector Villalba</t>
  </si>
  <si>
    <t>https://wwwtransfermarktcouk/hector-villalba/profil/spieler/237061</t>
  </si>
  <si>
    <t>Darlington Nagbe</t>
  </si>
  <si>
    <t>Monrovia</t>
  </si>
  <si>
    <t>Liberia</t>
  </si>
  <si>
    <t>https://wwwtransfermarktcouk/darlington-nagbe/profil/spieler/173489</t>
  </si>
  <si>
    <t>Romario Williams</t>
  </si>
  <si>
    <t>Portmore</t>
  </si>
  <si>
    <t>https://wwwtransfermarktcouk/romario-williams/profil/spieler/189782</t>
  </si>
  <si>
    <t>Brandon Vazquez</t>
  </si>
  <si>
    <t>Chula Vista California</t>
  </si>
  <si>
    <t>https://wwwtransfermarktcouk/brandon-vazquez/profil/spieler/389255</t>
  </si>
  <si>
    <t>Jeffrey Otoo</t>
  </si>
  <si>
    <t>Accra</t>
  </si>
  <si>
    <t>Ghana</t>
  </si>
  <si>
    <t>https://wwwtransfermarktcouk/jeffrey-otoo/profil/spieler/455727</t>
  </si>
  <si>
    <t>Clement Diop</t>
  </si>
  <si>
    <t>Paris</t>
  </si>
  <si>
    <t>France</t>
  </si>
  <si>
    <t>Senegal</t>
  </si>
  <si>
    <t>https://wwwtransfermarktcouk/clement-diop/profil/spieler/190915</t>
  </si>
  <si>
    <t>Brian Rowe</t>
  </si>
  <si>
    <t>Chicago Illinois</t>
  </si>
  <si>
    <t>https://wwwtransfermarktcouk/brian-rowe/profil/spieler/213545</t>
  </si>
  <si>
    <t>Jelle Van Damme</t>
  </si>
  <si>
    <t>Lokeren</t>
  </si>
  <si>
    <t>Belgium</t>
  </si>
  <si>
    <t>https://wwwtransfermarktcouk/jelle-van-damme/profil/spieler/4323</t>
  </si>
  <si>
    <t>Dave Romney</t>
  </si>
  <si>
    <t>Irvine California</t>
  </si>
  <si>
    <t>https://wwwtransfermarktcouk/dave-romney/profil/spieler/367552</t>
  </si>
  <si>
    <t>Ashley Cole</t>
  </si>
  <si>
    <t>Barbados</t>
  </si>
  <si>
    <t>https://wwwtransfermarktcouk/ashley-cole/profil/spieler/3182</t>
  </si>
  <si>
    <t>Nathan Smith</t>
  </si>
  <si>
    <t>Clovis California</t>
  </si>
  <si>
    <t>https://wwwtransfermarktcouk/nathan-smith/profil/spieler/189903</t>
  </si>
  <si>
    <t>Bradley Diallo</t>
  </si>
  <si>
    <t>Marseille</t>
  </si>
  <si>
    <t>Mali</t>
  </si>
  <si>
    <t>https://wwwtransfermarktcouk/bradley-diallo/profil/spieler/127129</t>
  </si>
  <si>
    <t>Josh Turnley</t>
  </si>
  <si>
    <t>Beaver Pennsylvania</t>
  </si>
  <si>
    <t>D</t>
  </si>
  <si>
    <t>https://wwwtransfermarktcouk/josh-turnley/profil/spieler/428504</t>
  </si>
  <si>
    <t>JoÃ£o Pedro</t>
  </si>
  <si>
    <t>GuimarÃ£es</t>
  </si>
  <si>
    <t>https://wwwtransfermarktcouk/joao-pedro/profil/spieler/235568</t>
  </si>
  <si>
    <t>Sebastian Lletget</t>
  </si>
  <si>
    <t>San Francisco Kalifornien</t>
  </si>
  <si>
    <t>https://wwwtransfermarktcouk/sebastian-lletget/profil/spieler/175996</t>
  </si>
  <si>
    <t>Baggio Husidic</t>
  </si>
  <si>
    <t>Velika KladuÅ¡a</t>
  </si>
  <si>
    <t>Jugoslawien (SFR)</t>
  </si>
  <si>
    <t>Bosnia-Herzegovina</t>
  </si>
  <si>
    <t>https://wwwtransfermarktcouk/baggio-husidic/profil/spieler/99857</t>
  </si>
  <si>
    <t>Raul Mendiola</t>
  </si>
  <si>
    <t>Ciudad Juarez</t>
  </si>
  <si>
    <t>https://wwwtransfermarktcouk/raul-mendiola/profil/spieler/267322</t>
  </si>
  <si>
    <t>Romain Alessandrini</t>
  </si>
  <si>
    <t>https://wwwtransfermarktcouk/romain-alessandrini/profil/spieler/98334</t>
  </si>
  <si>
    <t>Gyasi Zardes</t>
  </si>
  <si>
    <t>Hawthorne Kalifornien</t>
  </si>
  <si>
    <t>https://wwwtransfermarktcouk/gyasi-zardes/profil/spieler/254230</t>
  </si>
  <si>
    <t>Bradford Jamieson IV</t>
  </si>
  <si>
    <t>Los Angeles California</t>
  </si>
  <si>
    <t>https://wwwtransfermarktcouk/bradford-jamieson-iv/profil/spieler/314175</t>
  </si>
  <si>
    <t>Jose Villarreal</t>
  </si>
  <si>
    <t>Inglewood California</t>
  </si>
  <si>
    <t>https://wwwtransfermarktcouk/jose-villarreal/profil/spieler/211258</t>
  </si>
  <si>
    <t>Eric Lopez</t>
  </si>
  <si>
    <t>Barcelona</t>
  </si>
  <si>
    <t>Spain</t>
  </si>
  <si>
    <t>https://wwwtransfermarktcouk/eric-lopez/profil/spieler/176120</t>
  </si>
  <si>
    <t>David Bingham</t>
  </si>
  <si>
    <t>Castro Valley California</t>
  </si>
  <si>
    <t>https://wwwtransfermarktcouk/david-bingham/profil/spieler/176157</t>
  </si>
  <si>
    <t>Jon Kempin</t>
  </si>
  <si>
    <t>Leawood Kansas</t>
  </si>
  <si>
    <t>https://wwwtransfermarktcouk/jon-kempin/profil/spieler/161010</t>
  </si>
  <si>
    <t>Pele van Anholt</t>
  </si>
  <si>
    <t>Sneek</t>
  </si>
  <si>
    <t>Netherlands</t>
  </si>
  <si>
    <t>https://wwwtransfermarktcouk/pele-van-anholt/profil/spieler/106634</t>
  </si>
  <si>
    <t>Daniel Steres</t>
  </si>
  <si>
    <t>Burbank California</t>
  </si>
  <si>
    <t>https://wwwtransfermarktcouk/daniel-steres/profil/spieler/227909</t>
  </si>
  <si>
    <t>MichaÃ«l Ciani</t>
  </si>
  <si>
    <t>Guadeloupe</t>
  </si>
  <si>
    <t>https://wwwtransfermarktcouk/michael-ciani/profil/spieler/12906</t>
  </si>
  <si>
    <t>Robbie Rogers</t>
  </si>
  <si>
    <t>Rancho Palos Verdes Kalifornien</t>
  </si>
  <si>
    <t>https://wwwtransfermarktcouk/robbie-rogers/profil/spieler/51352</t>
  </si>
  <si>
    <t>Hugo Arellano</t>
  </si>
  <si>
    <t>Norwalk California</t>
  </si>
  <si>
    <t>https://wwwtransfermarktcouk/hugo-arellano/profil/spieler/315755</t>
  </si>
  <si>
    <t>Jonathan dos Santos</t>
  </si>
  <si>
    <t>Monterrey</t>
  </si>
  <si>
    <t>https://wwwtransfermarktcouk/jonathan-dos-santos/profil/spieler/60445</t>
  </si>
  <si>
    <t>Emmanuel Boateng</t>
  </si>
  <si>
    <t>LM</t>
  </si>
  <si>
    <t>https://wwwtransfermarktcouk/emmanuel-boateng/profil/spieler/279681</t>
  </si>
  <si>
    <t>Jermaine Jones</t>
  </si>
  <si>
    <t>Frankfurt am Main</t>
  </si>
  <si>
    <t>https://wwwtransfermarktcouk/jermaine-jones/profil/spieler/1321</t>
  </si>
  <si>
    <t>Rafael Garcia</t>
  </si>
  <si>
    <t>Granada Hills California</t>
  </si>
  <si>
    <t>https://wwwtransfermarktcouk/rafael-garcia/profil/spieler/218048</t>
  </si>
  <si>
    <t>Jaime Villarreal</t>
  </si>
  <si>
    <t>https://wwwtransfermarktcouk/jaime-villarreal/profil/spieler/221626</t>
  </si>
  <si>
    <t>Giovani dos Santos</t>
  </si>
  <si>
    <t>SS</t>
  </si>
  <si>
    <t>https://wwwtransfermarktcouk/giovani-dos-santos/profil/spieler/44674</t>
  </si>
  <si>
    <t>Jack McInerney</t>
  </si>
  <si>
    <t>Chattanooga Tennessee</t>
  </si>
  <si>
    <t>https://wwwtransfermarktcouk/jack-mcinerney/profil/spieler/131186</t>
  </si>
  <si>
    <t>Ariel Lassiter</t>
  </si>
  <si>
    <t>Turrialba</t>
  </si>
  <si>
    <t>Costa Rica</t>
  </si>
  <si>
    <t>https://wwwtransfermarktcouk/ariel-lassiter/profil/spieler/329713</t>
  </si>
  <si>
    <t>Jack McBean</t>
  </si>
  <si>
    <t>Newport Beach California</t>
  </si>
  <si>
    <t>Scotland</t>
  </si>
  <si>
    <t>https://wwwtransfermarktcouk/jack-mcbean/profil/spieler/176279</t>
  </si>
  <si>
    <t>Matt Lampson</t>
  </si>
  <si>
    <t>Cleveland Tennessee</t>
  </si>
  <si>
    <t>https://wwwtransfermarktcouk/matt-lampson/profil/spieler/210682</t>
  </si>
  <si>
    <t>Jorge Bava</t>
  </si>
  <si>
    <t>Montevideo</t>
  </si>
  <si>
    <t>Uruguay</t>
  </si>
  <si>
    <t>https://wwwtransfermarktcouk/jorge-bava/profil/spieler/66129</t>
  </si>
  <si>
    <t>Matt Polster</t>
  </si>
  <si>
    <t>Milwaukee Wisconsin</t>
  </si>
  <si>
    <t>https://wwwtransfermarktcouk/matt-polster/profil/spieler/354613</t>
  </si>
  <si>
    <t>Johan Kappelhof</t>
  </si>
  <si>
    <t>Amsterdam</t>
  </si>
  <si>
    <t>https://wwwtransfermarktcouk/johan-kappelhof/profil/spieler/124888</t>
  </si>
  <si>
    <t>Jonathan Campbell</t>
  </si>
  <si>
    <t>Greensboro North Carolina</t>
  </si>
  <si>
    <t>https://wwwtransfermarktcouk/jonathan-campbell/profil/spieler/417383</t>
  </si>
  <si>
    <t>Jorge Luis Corrales</t>
  </si>
  <si>
    <t>Pinar del Rio</t>
  </si>
  <si>
    <t>Cuba</t>
  </si>
  <si>
    <t>https://wwwtransfermarktcouk/jorge-luis-corrales/profil/spieler/210374</t>
  </si>
  <si>
    <t>Christian Dean</t>
  </si>
  <si>
    <t>Palo Alto California</t>
  </si>
  <si>
    <t>https://wwwtransfermarktcouk/christian-dean/profil/spieler/306394</t>
  </si>
  <si>
    <t>Bastian Schweinsteiger</t>
  </si>
  <si>
    <t>Kolbermoor</t>
  </si>
  <si>
    <t>https://wwwtransfermarktcouk/bastian-schweinsteiger/profil/spieler/2514</t>
  </si>
  <si>
    <t>Michael de Leeuw</t>
  </si>
  <si>
    <t>Goirle</t>
  </si>
  <si>
    <t>https://wwwtransfermarktcouk/michael-de-leeuw/profil/spieler/110906</t>
  </si>
  <si>
    <t>Djordje Mihailovic</t>
  </si>
  <si>
    <t>Lemont Illinois</t>
  </si>
  <si>
    <t>https://wwwtransfermarktcouk/djordje-mihailovic/profil/spieler/484756</t>
  </si>
  <si>
    <t>John Goossens</t>
  </si>
  <si>
    <t>Heemstede</t>
  </si>
  <si>
    <t>https://wwwtransfermarktcouk/john-goossens/profil/spieler/35527</t>
  </si>
  <si>
    <t>Daniel Johnson</t>
  </si>
  <si>
    <t>Duluth Minnesota</t>
  </si>
  <si>
    <t>https://wwwtransfermarktcouk/daniel-johnson/profil/spieler/482615</t>
  </si>
  <si>
    <t>Nemanja Nikolics</t>
  </si>
  <si>
    <t>Senta</t>
  </si>
  <si>
    <t>Hungary</t>
  </si>
  <si>
    <t>Serbia</t>
  </si>
  <si>
    <t>https://wwwtransfermarktcouk/nemanja-nikolics/profil/spieler/102281</t>
  </si>
  <si>
    <t>Luis Solignac</t>
  </si>
  <si>
    <t>https://wwwtransfermarktcouk/luis-solignac/profil/spieler/252144</t>
  </si>
  <si>
    <t>Joey Calistri</t>
  </si>
  <si>
    <t>Deerfield Illinois</t>
  </si>
  <si>
    <t>https://wwwtransfermarktcouk/joey-calistri/profil/spieler/413158</t>
  </si>
  <si>
    <t>Richard Sanchez</t>
  </si>
  <si>
    <t>Mission Hills Kalifornien</t>
  </si>
  <si>
    <t>https://wwwtransfermarktcouk/richard-sanchez/profil/spieler/178861</t>
  </si>
  <si>
    <t>Stefan Cleveland</t>
  </si>
  <si>
    <t>Dayton Ohio</t>
  </si>
  <si>
    <t>https://wwwtransfermarktcouk/stefan-cleveland/profil/spieler/482647</t>
  </si>
  <si>
    <t>Brandon Vincent</t>
  </si>
  <si>
    <t>https://wwwtransfermarktcouk/brandon-vincent/profil/spieler/417347</t>
  </si>
  <si>
    <t>JoÃ£o Meira</t>
  </si>
  <si>
    <t>Lisboa</t>
  </si>
  <si>
    <t>https://wwwtransfermarktcouk/joao-meira/profil/spieler/172143</t>
  </si>
  <si>
    <t>Michael Harrington</t>
  </si>
  <si>
    <t>Greenville North Carolina</t>
  </si>
  <si>
    <t>https://wwwtransfermarktcouk/michael-harrington/profil/spieler/59465</t>
  </si>
  <si>
    <t>Patrick Doody</t>
  </si>
  <si>
    <t>Naperville Illinois</t>
  </si>
  <si>
    <t>https://wwwtransfermarktcouk/patrick-doody/profil/spieler/354879</t>
  </si>
  <si>
    <t>Matej Dekovic</t>
  </si>
  <si>
    <t>Zagreb</t>
  </si>
  <si>
    <t>Croatia</t>
  </si>
  <si>
    <t>https://wwwtransfermarktcouk/matej-dekovic/profil/spieler/250368</t>
  </si>
  <si>
    <t>Dax McCarty</t>
  </si>
  <si>
    <t>Winter Park Florida</t>
  </si>
  <si>
    <t>https://wwwtransfermarktcouk/dax-mccarty/profil/spieler/39479</t>
  </si>
  <si>
    <t>Juninho</t>
  </si>
  <si>
    <t>SÃ£o Jose dos Campos</t>
  </si>
  <si>
    <t>Brazil</t>
  </si>
  <si>
    <t>https://wwwtransfermarktcouk/juninho/profil/spieler/85363</t>
  </si>
  <si>
    <t>Drew Conner</t>
  </si>
  <si>
    <t>Cary Illinois</t>
  </si>
  <si>
    <t>https://wwwtransfermarktcouk/drew-conner/profil/spieler/413159</t>
  </si>
  <si>
    <t>Collin Fernandez</t>
  </si>
  <si>
    <t>Downers Grove Illinois</t>
  </si>
  <si>
    <t>Peru</t>
  </si>
  <si>
    <t>https://wwwtransfermarktcouk/collin-fernandez/profil/spieler/345626</t>
  </si>
  <si>
    <t>Brandt Bronico</t>
  </si>
  <si>
    <t>Westminster Maryland</t>
  </si>
  <si>
    <t>https://wwwtransfermarktcouk/brandt-bronico/profil/spieler/271183</t>
  </si>
  <si>
    <t>David Accam</t>
  </si>
  <si>
    <t>https://wwwtransfermarktcouk/david-accam/profil/spieler/221855</t>
  </si>
  <si>
    <t>Arturo Alvarez</t>
  </si>
  <si>
    <t>Houston Texas</t>
  </si>
  <si>
    <t>El Salvador</t>
  </si>
  <si>
    <t>https://wwwtransfermarktcouk/arturo-alvarez/profil/spieler/39452</t>
  </si>
  <si>
    <t>David Arshakyan</t>
  </si>
  <si>
    <t>St Petersburg</t>
  </si>
  <si>
    <t>Russia</t>
  </si>
  <si>
    <t>Armenia</t>
  </si>
  <si>
    <t>https://wwwtransfermarktcouk/david-arshakyan/profil/spieler/238653</t>
  </si>
  <si>
    <t>David Ousted</t>
  </si>
  <si>
    <t>Greve</t>
  </si>
  <si>
    <t>Denmark</t>
  </si>
  <si>
    <t>https://wwwtransfermarktcouk/david-ousted/profil/spieler/22913</t>
  </si>
  <si>
    <t>Stefan Marinovic</t>
  </si>
  <si>
    <t>Auckland</t>
  </si>
  <si>
    <t>New Zealand</t>
  </si>
  <si>
    <t>https://wwwtransfermarktcouk/stefan-marinovic/profil/spieler/120619</t>
  </si>
  <si>
    <t>Spencer Richey</t>
  </si>
  <si>
    <t>Seattle Washington</t>
  </si>
  <si>
    <t>https://wwwtransfermarktcouk/spencer-richey/profil/spieler/131190</t>
  </si>
  <si>
    <t>Tim Parker</t>
  </si>
  <si>
    <t>Hicksville New York</t>
  </si>
  <si>
    <t>https://wwwtransfermarktcouk/tim-parker/profil/spieler/354737</t>
  </si>
  <si>
    <t>Marcel de Jong</t>
  </si>
  <si>
    <t>Newmarket Ontario</t>
  </si>
  <si>
    <t>https://wwwtransfermarktcouk/marcel-de-jong/profil/spieler/16968</t>
  </si>
  <si>
    <t>Aaron Maund</t>
  </si>
  <si>
    <t>Dorchester Massachusetts</t>
  </si>
  <si>
    <t>https://wwwtransfermarktcouk/aaron-maund/profil/spieler/125695</t>
  </si>
  <si>
    <t>Cole Seiler</t>
  </si>
  <si>
    <t>Anderson South Carolina</t>
  </si>
  <si>
    <t>https://wwwtransfermarktcouk/cole-seiler/profil/spieler/417386</t>
  </si>
  <si>
    <t>Sam Adekugbe</t>
  </si>
  <si>
    <t>https://wwwtransfermarktcouk/sam-adekugbe/profil/spieler/287578</t>
  </si>
  <si>
    <t>Nosa Igiebor</t>
  </si>
  <si>
    <t>Abuja</t>
  </si>
  <si>
    <t>https://wwwtransfermarktcouk/nosa-igiebor/profil/spieler/108636</t>
  </si>
  <si>
    <t>Tony Tchani</t>
  </si>
  <si>
    <t>Bafang</t>
  </si>
  <si>
    <t>Cameroon</t>
  </si>
  <si>
    <t>https://wwwtransfermarktcouk/tony-tchani/profil/spieler/146049</t>
  </si>
  <si>
    <t>Andrew Jacobson</t>
  </si>
  <si>
    <t>Palo Alto Kalifornien</t>
  </si>
  <si>
    <t>https://wwwtransfermarktcouk/andrew-jacobson/profil/spieler/67651</t>
  </si>
  <si>
    <t>Ben McKendry</t>
  </si>
  <si>
    <t>Vancouver British Columbia</t>
  </si>
  <si>
    <t>https://wwwtransfermarktcouk/ben-mckendry/profil/spieler/354601</t>
  </si>
  <si>
    <t>Brett Levis</t>
  </si>
  <si>
    <t>Saskatoon Saskatchewan</t>
  </si>
  <si>
    <t>https://wwwtransfermarktcouk/brett-levis/profil/spieler/360248</t>
  </si>
  <si>
    <t>Fredy Montero</t>
  </si>
  <si>
    <t>Campo de la Cruz</t>
  </si>
  <si>
    <t>Colombia</t>
  </si>
  <si>
    <t>https://wwwtransfermarktcouk/fredy-montero/profil/spieler/73852</t>
  </si>
  <si>
    <t>Kekuta Manneh</t>
  </si>
  <si>
    <t>Bakau</t>
  </si>
  <si>
    <t>The Gambia</t>
  </si>
  <si>
    <t>https://wwwtransfermarktcouk/kekuta-manneh/profil/spieler/253053</t>
  </si>
  <si>
    <t>Cristian Techera</t>
  </si>
  <si>
    <t>Quebracho</t>
  </si>
  <si>
    <t>https://wwwtransfermarktcouk/cristian-techera/profil/spieler/147105</t>
  </si>
  <si>
    <t>Nicolas Mezquida</t>
  </si>
  <si>
    <t>Paysandu</t>
  </si>
  <si>
    <t>Italy</t>
  </si>
  <si>
    <t>https://wwwtransfermarktcouk/nicolas-mezquida/profil/spieler/99993</t>
  </si>
  <si>
    <t>Erik Hurtado</t>
  </si>
  <si>
    <t>Fredericksburg Virginia</t>
  </si>
  <si>
    <t>https://wwwtransfermarktcouk/erik-hurtado/profil/spieler/255922</t>
  </si>
  <si>
    <t>Christian Bolanos</t>
  </si>
  <si>
    <t>San Jose</t>
  </si>
  <si>
    <t>https://wwwtransfermarktcouk/christian-bolanos/profil/spieler/38163</t>
  </si>
  <si>
    <t>Myer Bevan</t>
  </si>
  <si>
    <t>https://wwwtransfermarktcouk/myer-bevan/profil/spieler/419571</t>
  </si>
  <si>
    <t>Paolo Tornaghi</t>
  </si>
  <si>
    <t>Garbagnate Milanese</t>
  </si>
  <si>
    <t>https://wwwtransfermarktcouk/paolo-tornaghi/profil/spieler/45583</t>
  </si>
  <si>
    <t>Kendall Waston</t>
  </si>
  <si>
    <t>https://wwwtransfermarktcouk/kendall-waston/profil/spieler/195540</t>
  </si>
  <si>
    <t>Jordan Harvey</t>
  </si>
  <si>
    <t>Mission Viejo Kalifornien</t>
  </si>
  <si>
    <t>https://wwwtransfermarktcouk/jordan-harvey/profil/spieler/39354</t>
  </si>
  <si>
    <t>Sheanon Williams</t>
  </si>
  <si>
    <t>Boston Massachusetts</t>
  </si>
  <si>
    <t>https://wwwtransfermarktcouk/sheanon-williams/profil/spieler/125701</t>
  </si>
  <si>
    <t>Jakob Nerwinski</t>
  </si>
  <si>
    <t>Lawrenceville New Jersey</t>
  </si>
  <si>
    <t>https://wwwtransfermarktcouk/jakob-nerwinski/profil/spieler/482612</t>
  </si>
  <si>
    <t>David Edgar</t>
  </si>
  <si>
    <t>Kitchener Ontario</t>
  </si>
  <si>
    <t>https://wwwtransfermarktcouk/david-edgar/profil/spieler/44910</t>
  </si>
  <si>
    <t>Matias Laba</t>
  </si>
  <si>
    <t>Villa Raffo</t>
  </si>
  <si>
    <t>https://wwwtransfermarktcouk/matias-laba/profil/spieler/147496</t>
  </si>
  <si>
    <t>Ali Ghazal</t>
  </si>
  <si>
    <t>Assuan</t>
  </si>
  <si>
    <t>Egypt</t>
  </si>
  <si>
    <t>https://wwwtransfermarktcouk/ali-ghazal/profil/spieler/254981</t>
  </si>
  <si>
    <t>Russell Teibert</t>
  </si>
  <si>
    <t>Niagara Falls Ontario</t>
  </si>
  <si>
    <t>https://wwwtransfermarktcouk/russell-teibert/profil/spieler/103627</t>
  </si>
  <si>
    <t>Marco Bustos</t>
  </si>
  <si>
    <t>Winnipeg Manitoba</t>
  </si>
  <si>
    <t>https://wwwtransfermarktcouk/marco-bustos/profil/spieler/294685</t>
  </si>
  <si>
    <t>Mauro Rosales</t>
  </si>
  <si>
    <t>Villa Maria</t>
  </si>
  <si>
    <t>https://wwwtransfermarktcouk/mauro-rosales/profil/spieler/22813</t>
  </si>
  <si>
    <t>Yordy Reyna</t>
  </si>
  <si>
    <t>Chiclayo</t>
  </si>
  <si>
    <t>https://wwwtransfermarktcouk/yordy-reyna/profil/spieler/200779</t>
  </si>
  <si>
    <t>Kei Kamara</t>
  </si>
  <si>
    <t>Kenema</t>
  </si>
  <si>
    <t>Sierra Leone</t>
  </si>
  <si>
    <t>https://wwwtransfermarktcouk/kei-kamara/profil/spieler/39049</t>
  </si>
  <si>
    <t>Brek Shea</t>
  </si>
  <si>
    <t>College Station Texas</t>
  </si>
  <si>
    <t>Norway</t>
  </si>
  <si>
    <t>https://wwwtransfermarktcouk/brek-shea/profil/spieler/71107</t>
  </si>
  <si>
    <t>Alphonso Davies</t>
  </si>
  <si>
    <t>Buduburam</t>
  </si>
  <si>
    <t>https://wwwtransfermarktcouk/alphonso-davies/profil/spieler/424204</t>
  </si>
  <si>
    <t>Bernie Ibini-Isei</t>
  </si>
  <si>
    <t>Port Harcourt</t>
  </si>
  <si>
    <t>Australia</t>
  </si>
  <si>
    <t>https://wwwtransfermarktcouk/bernie-ibini-isei/profil/spieler/140205</t>
  </si>
  <si>
    <t>Kyle Greig</t>
  </si>
  <si>
    <t>Stevens Point Wisconsin</t>
  </si>
  <si>
    <t>https://wwwtransfermarktcouk/kyle-greig/profil/spieler/266616</t>
  </si>
  <si>
    <t>Joe Bendik</t>
  </si>
  <si>
    <t>Marrietta Georgia</t>
  </si>
  <si>
    <t>https://wwwtransfermarktcouk/joe-bendik/profil/spieler/168713</t>
  </si>
  <si>
    <t>Jake Fenlason</t>
  </si>
  <si>
    <t>San Diego California</t>
  </si>
  <si>
    <t>https://wwwtransfermarktcouk/jake-fenlason/profil/spieler/423457</t>
  </si>
  <si>
    <t>Mason Stajduhar</t>
  </si>
  <si>
    <t>Salem Massachusetts</t>
  </si>
  <si>
    <t>https://wwwtransfermarktcouk/mason-stajduhar/profil/spieler/401361</t>
  </si>
  <si>
    <t>Donny Toia</t>
  </si>
  <si>
    <t>Tucson Arizona</t>
  </si>
  <si>
    <t>https://wwwtransfermarktcouk/donny-toia/profil/spieler/181662</t>
  </si>
  <si>
    <t>Scott Sutter</t>
  </si>
  <si>
    <t>Switzerland</t>
  </si>
  <si>
    <t>https://wwwtransfermarktcouk/scott-sutter/profil/spieler/34520</t>
  </si>
  <si>
    <t>Jose Aja</t>
  </si>
  <si>
    <t>https://wwwtransfermarktcouk/jose-aja/profil/spieler/336457</t>
  </si>
  <si>
    <t>Kevin Alston</t>
  </si>
  <si>
    <t>Washington DC</t>
  </si>
  <si>
    <t>https://wwwtransfermarktcouk/kevin-alston/profil/spieler/99852</t>
  </si>
  <si>
    <t>Conor Donovan</t>
  </si>
  <si>
    <t>Fuquay-Varina North Carolina</t>
  </si>
  <si>
    <t>https://wwwtransfermarktcouk/conor-donovan/profil/spieler/336166</t>
  </si>
  <si>
    <t>Kaka</t>
  </si>
  <si>
    <t>Brasilia</t>
  </si>
  <si>
    <t>https://wwwtransfermarktcouk/kaka/profil/spieler/3366</t>
  </si>
  <si>
    <t>Dillon Powers</t>
  </si>
  <si>
    <t>Plano Texas</t>
  </si>
  <si>
    <t>https://wwwtransfermarktcouk/dillon-powers/profil/spieler/125698</t>
  </si>
  <si>
    <t>Will Johnson</t>
  </si>
  <si>
    <t>Toronto Ontario</t>
  </si>
  <si>
    <t>https://wwwtransfermarktcouk/will-johnson/profil/spieler/38215</t>
  </si>
  <si>
    <t>Servando Carrasco</t>
  </si>
  <si>
    <t>Coronado California</t>
  </si>
  <si>
    <t>https://wwwtransfermarktcouk/servando-carrasco/profil/spieler/174729</t>
  </si>
  <si>
    <t>Antonio Nocerino</t>
  </si>
  <si>
    <t>Napoli</t>
  </si>
  <si>
    <t>https://wwwtransfermarktcouk/antonio-nocerino/profil/spieler/22203</t>
  </si>
  <si>
    <t>Tony Rocha</t>
  </si>
  <si>
    <t>Spring Texas</t>
  </si>
  <si>
    <t>https://wwwtransfermarktcouk/tony-rocha/profil/spieler/261736</t>
  </si>
  <si>
    <t>Dom Dwyer</t>
  </si>
  <si>
    <t>Cuckfield</t>
  </si>
  <si>
    <t>https://wwwtransfermarktcouk/dom-dwyer/profil/spieler/105185</t>
  </si>
  <si>
    <t>Giles Barnes</t>
  </si>
  <si>
    <t>Barking London</t>
  </si>
  <si>
    <t>https://wwwtransfermarktcouk/giles-barnes/profil/spieler/37236</t>
  </si>
  <si>
    <t>Pierre da Silva</t>
  </si>
  <si>
    <t>Port Chester New York</t>
  </si>
  <si>
    <t>https://wwwtransfermarktcouk/pierre-da-silva/profil/spieler/315761</t>
  </si>
  <si>
    <t>Earl Edwards Jr</t>
  </si>
  <si>
    <t>https://wwwtransfermarktcouk/earl-edwards-jr-/profil/spieler/354886</t>
  </si>
  <si>
    <t>Josh Saunders</t>
  </si>
  <si>
    <t>Grants Pass Oregon</t>
  </si>
  <si>
    <t>Puerto Rico</t>
  </si>
  <si>
    <t>https://wwwtransfermarktcouk/josh-saunders/profil/spieler/32414</t>
  </si>
  <si>
    <t>Jonathan Spector</t>
  </si>
  <si>
    <t>Arlington Heights Illinois</t>
  </si>
  <si>
    <t>https://wwwtransfermarktcouk/jonathan-spector/profil/spieler/24637</t>
  </si>
  <si>
    <t>Leo Pereira</t>
  </si>
  <si>
    <t>Curitiba</t>
  </si>
  <si>
    <t>https://wwwtransfermarktcouk/leo-pereira/profil/spieler/288431</t>
  </si>
  <si>
    <t>Tommy Redding</t>
  </si>
  <si>
    <t>https://wwwtransfermarktcouk/tommy-redding/profil/spieler/318463</t>
  </si>
  <si>
    <t>Seb Hines</t>
  </si>
  <si>
    <t>Wetherby</t>
  </si>
  <si>
    <t>https://wwwtransfermarktcouk/seb-hines/profil/spieler/47839</t>
  </si>
  <si>
    <t>PC</t>
  </si>
  <si>
    <t>SÃ£o Paulo</t>
  </si>
  <si>
    <t>https://wwwtransfermarktcouk/pctm/profil/spieler/292221</t>
  </si>
  <si>
    <t>Rafael Ramos</t>
  </si>
  <si>
    <t>Seia</t>
  </si>
  <si>
    <t>https://wwwtransfermarktcouk/rafael-ramos/profil/spieler/290388</t>
  </si>
  <si>
    <t>Yoshimar Yotun</t>
  </si>
  <si>
    <t>Lima</t>
  </si>
  <si>
    <t>https://wwwtransfermarktcouk/yoshimar-yotun/profil/spieler/94880</t>
  </si>
  <si>
    <t>Cristian Higuita</t>
  </si>
  <si>
    <t>Cali</t>
  </si>
  <si>
    <t>https://wwwtransfermarktcouk/cristian-higuita/profil/spieler/211386</t>
  </si>
  <si>
    <t>Matias Perez Garcia</t>
  </si>
  <si>
    <t>Tartagal</t>
  </si>
  <si>
    <t>https://wwwtransfermarktcouk/matias-perez-garcia/profil/spieler/67439</t>
  </si>
  <si>
    <t>Luis Gil</t>
  </si>
  <si>
    <t>Garden Grove California</t>
  </si>
  <si>
    <t>https://wwwtransfermarktcouk/luis-gil/profil/spieler/131177</t>
  </si>
  <si>
    <t>Richmond Laryea</t>
  </si>
  <si>
    <t>https://wwwtransfermarktcouk/richmond-laryea/profil/spieler/417348</t>
  </si>
  <si>
    <t>Cyle Larin</t>
  </si>
  <si>
    <t>Brampton Ontario</t>
  </si>
  <si>
    <t>https://wwwtransfermarktcouk/cyle-larin/profil/spieler/343463</t>
  </si>
  <si>
    <t>Carlos Rivas</t>
  </si>
  <si>
    <t>Jamundi</t>
  </si>
  <si>
    <t>https://wwwtransfermarktcouk/carlos-rivas/profil/spieler/227390</t>
  </si>
  <si>
    <t>Hadji Barry</t>
  </si>
  <si>
    <t>Conakry</t>
  </si>
  <si>
    <t>Guinea</t>
  </si>
  <si>
    <t>https://wwwtransfermarktcouk/hadji-barry/profil/spieler/417384</t>
  </si>
  <si>
    <t>Moussa Sane</t>
  </si>
  <si>
    <t>Dakar</t>
  </si>
  <si>
    <t>https://wwwtransfermarktcouk/moussa-sane/profil/spieler/491924</t>
  </si>
  <si>
    <t>Andre Blake</t>
  </si>
  <si>
    <t>May Pen</t>
  </si>
  <si>
    <t>https://wwwtransfermarktcouk/andre-blake/profil/spieler/244149</t>
  </si>
  <si>
    <t>Jake McGuire</t>
  </si>
  <si>
    <t>Pomona California</t>
  </si>
  <si>
    <t>https://wwwtransfermarktcouk/jake-mcguire/profil/spieler/482650</t>
  </si>
  <si>
    <t>Richie Marquez</t>
  </si>
  <si>
    <t>https://wwwtransfermarktcouk/richie-marquez/profil/spieler/315948</t>
  </si>
  <si>
    <t>Raymon Gaddis</t>
  </si>
  <si>
    <t>Indianapolis Indiana</t>
  </si>
  <si>
    <t>https://wwwtransfermarktcouk/raymon-gaddis/profil/spieler/213017</t>
  </si>
  <si>
    <t>Ken Tribbett</t>
  </si>
  <si>
    <t>Centennial Colorado</t>
  </si>
  <si>
    <t>https://wwwtransfermarktcouk/ken-tribbett/profil/spieler/271662</t>
  </si>
  <si>
    <t>Giliano Wijnaldum</t>
  </si>
  <si>
    <t>Rotterdam</t>
  </si>
  <si>
    <t>Suriname</t>
  </si>
  <si>
    <t>https://wwwtransfermarktcouk/giliano-wijnaldum/profil/spieler/79121</t>
  </si>
  <si>
    <t>Oguchi Onyewu</t>
  </si>
  <si>
    <t>https://wwwtransfermarktcouk/oguchi-onyewu/profil/spieler/12517</t>
  </si>
  <si>
    <t>Alejandro Bedoya</t>
  </si>
  <si>
    <t>Englewood New Jersey</t>
  </si>
  <si>
    <t>https://wwwtransfermarktcouk/alejandro-bedoya/profil/spieler/111783</t>
  </si>
  <si>
    <t>Ilson Jr</t>
  </si>
  <si>
    <t>SÃ£o Bernardo do Campo</t>
  </si>
  <si>
    <t>https://wwwtransfermarktcouk/ilson-jr-/profil/spieler/52937</t>
  </si>
  <si>
    <t>Warren Creavalle</t>
  </si>
  <si>
    <t>Acworth Georgia</t>
  </si>
  <si>
    <t>Guyana</t>
  </si>
  <si>
    <t>https://wwwtransfermarktcouk/warren-creavalle/profil/spieler/213005</t>
  </si>
  <si>
    <t>Maurice Edu</t>
  </si>
  <si>
    <t>Fontana California</t>
  </si>
  <si>
    <t>https://wwwtransfermarktcouk/maurice-edu/profil/spieler/50987</t>
  </si>
  <si>
    <t>Brian Carroll</t>
  </si>
  <si>
    <t>Springfield Virginia</t>
  </si>
  <si>
    <t>https://wwwtransfermarktcouk/brian-carroll/profil/spieler/39404</t>
  </si>
  <si>
    <t>CJ Sapong</t>
  </si>
  <si>
    <t>Manassas Virginia</t>
  </si>
  <si>
    <t>https://wwwtransfermarktcouk/c-j-sapong/profil/spieler/174724</t>
  </si>
  <si>
    <t>FafÃ  Picault</t>
  </si>
  <si>
    <t>New York City New York</t>
  </si>
  <si>
    <t>Haiti</t>
  </si>
  <si>
    <t>https://wwwtransfermarktcouk/fafa-picault/profil/spieler/216683</t>
  </si>
  <si>
    <t>Jay Simpson</t>
  </si>
  <si>
    <t>Grenada</t>
  </si>
  <si>
    <t>https://wwwtransfermarktcouk/jay-simpson/profil/spieler/44801</t>
  </si>
  <si>
    <t>Charlie Davies</t>
  </si>
  <si>
    <t>Manchester New Hampshire</t>
  </si>
  <si>
    <t>https://wwwtransfermarktcouk/charlie-davies/profil/spieler/46472</t>
  </si>
  <si>
    <t>John McCarthy</t>
  </si>
  <si>
    <t>Cinnaminson New Jersey</t>
  </si>
  <si>
    <t>https://wwwtransfermarktcouk/john-mccarthy/profil/spieler/271718</t>
  </si>
  <si>
    <t>Keegan Rosenberry</t>
  </si>
  <si>
    <t>Harrisburg Pennsylvania</t>
  </si>
  <si>
    <t>https://wwwtransfermarktcouk/keegan-rosenberry/profil/spieler/268302</t>
  </si>
  <si>
    <t>Jack Elliott</t>
  </si>
  <si>
    <t>https://wwwtransfermarktcouk/jack-elliott/profil/spieler/490362</t>
  </si>
  <si>
    <t>Fabinho</t>
  </si>
  <si>
    <t>Ariquenes</t>
  </si>
  <si>
    <t>https://wwwtransfermarktcouk/fabinho/profil/spieler/75081</t>
  </si>
  <si>
    <t>Joshua Yaro</t>
  </si>
  <si>
    <t>Kumasi</t>
  </si>
  <si>
    <t>https://wwwtransfermarktcouk/joshua-yaro/profil/spieler/374554</t>
  </si>
  <si>
    <t>Aaron Jones</t>
  </si>
  <si>
    <t>Great Yarmouth</t>
  </si>
  <si>
    <t>https://wwwtransfermarktcouk/aaron-jones/profil/spieler/482653</t>
  </si>
  <si>
    <t>Auston Trusty</t>
  </si>
  <si>
    <t>Media Pennsylvania</t>
  </si>
  <si>
    <t>https://wwwtransfermarktcouk/auston-trusty/profil/spieler/389253</t>
  </si>
  <si>
    <t>Haris Medunjanin</t>
  </si>
  <si>
    <t>Sarajevo</t>
  </si>
  <si>
    <t>https://wwwtransfermarktcouk/haris-medunjanin/profil/spieler/30666</t>
  </si>
  <si>
    <t>Roland Alberg</t>
  </si>
  <si>
    <t>Hoorn</t>
  </si>
  <si>
    <t>https://wwwtransfermarktcouk/roland-alberg/profil/spieler/64481</t>
  </si>
  <si>
    <t>Derrick Jones</t>
  </si>
  <si>
    <t>Bantama</t>
  </si>
  <si>
    <t>https://wwwtransfermarktcouk/derrick-jones/profil/spieler/411554</t>
  </si>
  <si>
    <t>Adam Najem</t>
  </si>
  <si>
    <t>Clifton New Jersey</t>
  </si>
  <si>
    <t>https://wwwtransfermarktcouk/adam-najem/profil/spieler/221619</t>
  </si>
  <si>
    <t>Eric Ayuk</t>
  </si>
  <si>
    <t>Yaounde</t>
  </si>
  <si>
    <t>https://wwwtransfermarktcouk/eric-ayuk/profil/spieler/367750</t>
  </si>
  <si>
    <t>Chris Pontius</t>
  </si>
  <si>
    <t>Yorba Linda California</t>
  </si>
  <si>
    <t>https://wwwtransfermarktcouk/chris-pontius/profil/spieler/105993</t>
  </si>
  <si>
    <t>Fabian Herbers</t>
  </si>
  <si>
    <t>Ahaus</t>
  </si>
  <si>
    <t>https://wwwtransfermarktcouk/fabian-herbers/profil/spieler/196077</t>
  </si>
  <si>
    <t>Marcus Epps</t>
  </si>
  <si>
    <t>Jackson Mississippi</t>
  </si>
  <si>
    <t>https://wwwtransfermarktcouk/marcus-epps/profil/spieler/482646</t>
  </si>
  <si>
    <t>Matt Bersano</t>
  </si>
  <si>
    <t>Chandler Arizona</t>
  </si>
  <si>
    <t>https://wwwtransfermarktcouk/matt-bersano/profil/spieler/429255</t>
  </si>
  <si>
    <t>Nick Lima</t>
  </si>
  <si>
    <t>https://wwwtransfermarktcouk/nick-lima/profil/spieler/478802</t>
  </si>
  <si>
    <t>Kofi Sarkodie</t>
  </si>
  <si>
    <t>https://wwwtransfermarktcouk/kofi-sarkodie/profil/spieler/174725</t>
  </si>
  <si>
    <t>Victor Bernardez</t>
  </si>
  <si>
    <t>La Ceiba</t>
  </si>
  <si>
    <t>Honduras</t>
  </si>
  <si>
    <t>https://wwwtransfermarktcouk/victor-bernardez/profil/spieler/35349</t>
  </si>
  <si>
    <t>Marvell Wynne</t>
  </si>
  <si>
    <t>Pittsburgh Pennsylvania</t>
  </si>
  <si>
    <t>https://wwwtransfermarktcouk/marvell-wynne/profil/spieler/39393</t>
  </si>
  <si>
    <t>Harold Cummings</t>
  </si>
  <si>
    <t>Panama City</t>
  </si>
  <si>
    <t>Panama</t>
  </si>
  <si>
    <t>https://wwwtransfermarktcouk/harold-cummings/profil/spieler/121790</t>
  </si>
  <si>
    <t>Jacob Akanyirige</t>
  </si>
  <si>
    <t>https://wwwtransfermarktcouk/jacob-akanyirige/profil/spieler/557061</t>
  </si>
  <si>
    <t>Jahmir Hyka</t>
  </si>
  <si>
    <t>TiranÃ«</t>
  </si>
  <si>
    <t>Albania</t>
  </si>
  <si>
    <t>https://wwwtransfermarktcouk/jahmir-hyka/profil/spieler/41113</t>
  </si>
  <si>
    <t>Darwin Ceren</t>
  </si>
  <si>
    <t>Quezaltepeque</t>
  </si>
  <si>
    <t>https://wwwtransfermarktcouk/darwin-ceren/profil/spieler/229330</t>
  </si>
  <si>
    <t>Fatai Alashe</t>
  </si>
  <si>
    <t>Southfield Michigan</t>
  </si>
  <si>
    <t>https://wwwtransfermarktcouk/fatai-alashe/profil/spieler/268280</t>
  </si>
  <si>
    <t>Cordell Cato</t>
  </si>
  <si>
    <t>Carenage</t>
  </si>
  <si>
    <t>https://wwwtransfermarktcouk/cordell-cato/profil/spieler/155835</t>
  </si>
  <si>
    <t>Jackson Yueill</t>
  </si>
  <si>
    <t>St Paul Minnesota</t>
  </si>
  <si>
    <t>https://wwwtransfermarktcouk/jackson-yueill/profil/spieler/349707</t>
  </si>
  <si>
    <t>Lindo Mfeka</t>
  </si>
  <si>
    <t>Durban KwaZulu-Natal</t>
  </si>
  <si>
    <t>South Africa</t>
  </si>
  <si>
    <t>https://wwwtransfermarktcouk/lindo-mfeka/profil/spieler/482649</t>
  </si>
  <si>
    <t>Marc Pelosi</t>
  </si>
  <si>
    <t>Bad SÃ¤ckingen</t>
  </si>
  <si>
    <t>https://wwwtransfermarktcouk/marc-pelosi/profil/spieler/189894</t>
  </si>
  <si>
    <t>Danny Hoesen</t>
  </si>
  <si>
    <t>Heerlen Limburg</t>
  </si>
  <si>
    <t>Morocco</t>
  </si>
  <si>
    <t>https://wwwtransfermarktcouk/danny-hoesen/profil/spieler/81163</t>
  </si>
  <si>
    <t>Simon Dawkins</t>
  </si>
  <si>
    <t>Edgware</t>
  </si>
  <si>
    <t>https://wwwtransfermarktcouk/simon-dawkins/profil/spieler/57488</t>
  </si>
  <si>
    <t>Shea Salinas</t>
  </si>
  <si>
    <t>Lubbock Texas</t>
  </si>
  <si>
    <t>https://wwwtransfermarktcouk/shea-salinas/profil/spieler/80670</t>
  </si>
  <si>
    <t>Andrew Tarbell</t>
  </si>
  <si>
    <t>Mandeville Louisiana</t>
  </si>
  <si>
    <t>https://wwwtransfermarktcouk/andrew-tarbell/profil/spieler/417349</t>
  </si>
  <si>
    <t>JT Marcinkowski</t>
  </si>
  <si>
    <t>Alamo Kalifornien</t>
  </si>
  <si>
    <t>https://wwwtransfermarktcouk/jt-marcinkowski/profil/spieler/336163</t>
  </si>
  <si>
    <t>FranÃ§ois Affolter</t>
  </si>
  <si>
    <t>Biel</t>
  </si>
  <si>
    <t>https://wwwtransfermarktcouk/francois-affolter/profil/spieler/87268</t>
  </si>
  <si>
    <t>Shaun Francis</t>
  </si>
  <si>
    <t>Mandeville</t>
  </si>
  <si>
    <t>https://wwwtransfermarktcouk/shaun-francis/profil/spieler/144900</t>
  </si>
  <si>
    <t>Jimmy Ockford</t>
  </si>
  <si>
    <t>Yardley Pennsylvania</t>
  </si>
  <si>
    <t>https://wwwtransfermarktcouk/jimmy-ockford/profil/spieler/271724</t>
  </si>
  <si>
    <t>Andres Imperiale</t>
  </si>
  <si>
    <t>Rosario</t>
  </si>
  <si>
    <t>https://wwwtransfermarktcouk/andres-imperiale/profil/spieler/55194</t>
  </si>
  <si>
    <t>Kip Colvey</t>
  </si>
  <si>
    <t>Lihue Hawaii</t>
  </si>
  <si>
    <t>https://wwwtransfermarktcouk/kip-colvey/profil/spieler/172320</t>
  </si>
  <si>
    <t>Valeri Qazaishvili</t>
  </si>
  <si>
    <t>Ozurgeti</t>
  </si>
  <si>
    <t>Georgia</t>
  </si>
  <si>
    <t>https://wwwtransfermarktcouk/valeri-qazaishvili/profil/spieler/156115</t>
  </si>
  <si>
    <t>Florian Jungwirth</t>
  </si>
  <si>
    <t>GrÃ¤felfing</t>
  </si>
  <si>
    <t>https://wwwtransfermarktcouk/florian-jungwirth/profil/spieler/33078</t>
  </si>
  <si>
    <t>Anibal Godoy</t>
  </si>
  <si>
    <t>https://wwwtransfermarktcouk/anibal-godoy/profil/spieler/161671</t>
  </si>
  <si>
    <t>Tommy Thompson</t>
  </si>
  <si>
    <t>Hinsdale Illinois</t>
  </si>
  <si>
    <t>https://wwwtransfermarktcouk/tommy-thompson/profil/spieler/308005</t>
  </si>
  <si>
    <t>Chris Wehan</t>
  </si>
  <si>
    <t>Orange California</t>
  </si>
  <si>
    <t>https://wwwtransfermarktcouk/chris-wehan/profil/spieler/493305</t>
  </si>
  <si>
    <t>Luis Felipe Fernandes</t>
  </si>
  <si>
    <t>Mineola New York</t>
  </si>
  <si>
    <t>https://wwwtransfermarktcouk/luis-felipe-fernandes/profil/spieler/423441</t>
  </si>
  <si>
    <t>Matheus Silva</t>
  </si>
  <si>
    <t>TaboÃ£o da Serra</t>
  </si>
  <si>
    <t>https://wwwtransfermarktcouk/matheus-silva/profil/spieler/382033</t>
  </si>
  <si>
    <t>Chris Wondolowski</t>
  </si>
  <si>
    <t>Danville Kalifornien</t>
  </si>
  <si>
    <t>https://wwwtransfermarktcouk/chris-wondolowski/profil/spieler/39856</t>
  </si>
  <si>
    <t>Marcos Urena</t>
  </si>
  <si>
    <t>https://wwwtransfermarktcouk/marcos-urena/profil/spieler/118074</t>
  </si>
  <si>
    <t>Quincy Amarikwa</t>
  </si>
  <si>
    <t>Bakersfield Kalifornien</t>
  </si>
  <si>
    <t>https://wwwtransfermarktcouk/quincy-amarikwa/profil/spieler/105973</t>
  </si>
  <si>
    <t>Jesse Gonzalez</t>
  </si>
  <si>
    <t>Edenton North Carolina</t>
  </si>
  <si>
    <t>https://wwwtransfermarktcouk/jesse-gonzalez/profil/spieler/263770</t>
  </si>
  <si>
    <t>Jimmy Maurer</t>
  </si>
  <si>
    <t>Lawrenceville Georgia</t>
  </si>
  <si>
    <t>https://wwwtransfermarktcouk/jimmy-maurer/profil/spieler/183337</t>
  </si>
  <si>
    <t>Carlos Avilez</t>
  </si>
  <si>
    <t>Dallas Texas</t>
  </si>
  <si>
    <t>https://wwwtransfermarktcouk/carlos-avilez/profil/spieler/354311</t>
  </si>
  <si>
    <t>Walker Zimmerman</t>
  </si>
  <si>
    <t>https://wwwtransfermarktcouk/walker-zimmerman/profil/spieler/245337</t>
  </si>
  <si>
    <t>Anibal Chala</t>
  </si>
  <si>
    <t>Mira</t>
  </si>
  <si>
    <t>Ecuador</t>
  </si>
  <si>
    <t>https://wwwtransfermarktcouk/anibal-chala/profil/spieler/278796</t>
  </si>
  <si>
    <t>Maynor Figueroa</t>
  </si>
  <si>
    <t>Jutiapa</t>
  </si>
  <si>
    <t>https://wwwtransfermarktcouk/maynor-figueroa/profil/spieler/62240</t>
  </si>
  <si>
    <t>Aaron Guillen</t>
  </si>
  <si>
    <t>Chihuahua</t>
  </si>
  <si>
    <t>https://wwwtransfermarktcouk/aaron-guillen/profil/spieler/415334</t>
  </si>
  <si>
    <t>Reggie Cannon</t>
  </si>
  <si>
    <t>https://wwwtransfermarktcouk/reggie-cannon/profil/spieler/478940</t>
  </si>
  <si>
    <t>Carlos Gruezo</t>
  </si>
  <si>
    <t>Santo Domingo</t>
  </si>
  <si>
    <t>https://wwwtransfermarktcouk/carlos-gruezo/profil/spieler/189475</t>
  </si>
  <si>
    <t>Victor Ulloa</t>
  </si>
  <si>
    <t>https://wwwtransfermarktcouk/victor-ulloa/profil/spieler/158123</t>
  </si>
  <si>
    <t>Luis Gonzalez</t>
  </si>
  <si>
    <t>Cariaco</t>
  </si>
  <si>
    <t>https://wwwtransfermarktcouk/luis-gonzalez/profil/spieler/86428</t>
  </si>
  <si>
    <t>Jacori Hayes</t>
  </si>
  <si>
    <t>Andrews Air Force Base Maryland</t>
  </si>
  <si>
    <t>https://wwwtransfermarktcouk/jacori-hayes/profil/spieler/482621</t>
  </si>
  <si>
    <t>Roland Lamah</t>
  </si>
  <si>
    <t>Abidjan</t>
  </si>
  <si>
    <t>Cote d'Ivoire</t>
  </si>
  <si>
    <t>https://wwwtransfermarktcouk/roland-lamah/profil/spieler/35035</t>
  </si>
  <si>
    <t>Tesho Akindele</t>
  </si>
  <si>
    <t>Calgary Alberta</t>
  </si>
  <si>
    <t>https://wwwtransfermarktcouk/tesho-akindele/profil/spieler/307720</t>
  </si>
  <si>
    <t>Coy Craft</t>
  </si>
  <si>
    <t>Abingdon Virginia</t>
  </si>
  <si>
    <t>https://wwwtransfermarktcouk/coy-craft/profil/spieler/343610</t>
  </si>
  <si>
    <t>Paxton Pomykal</t>
  </si>
  <si>
    <t>Lewisville Texas</t>
  </si>
  <si>
    <t>https://wwwtransfermarktcouk/paxton-pomykal/profil/spieler/455978</t>
  </si>
  <si>
    <t>Bryan Reynolds</t>
  </si>
  <si>
    <t>Fort Worth Texas</t>
  </si>
  <si>
    <t>ST</t>
  </si>
  <si>
    <t>https://wwwtransfermarktcouk/bryan-reynolds/profil/spieler/475208</t>
  </si>
  <si>
    <t>Chris Seitz</t>
  </si>
  <si>
    <t>San Luis Obispo California</t>
  </si>
  <si>
    <t>https://wwwtransfermarktcouk/chris-seitz/profil/spieler/51424</t>
  </si>
  <si>
    <t>Jacob Lissek</t>
  </si>
  <si>
    <t>Highlands Ranch Colorado</t>
  </si>
  <si>
    <t>https://wwwtransfermarktcouk/jacob-lissek/profil/spieler/379575</t>
  </si>
  <si>
    <t>Matt Hedges</t>
  </si>
  <si>
    <t>Rochester New York</t>
  </si>
  <si>
    <t>https://wwwtransfermarktcouk/matt-hedges/profil/spieler/212984</t>
  </si>
  <si>
    <t>Ryan Hollingshead</t>
  </si>
  <si>
    <t>Sacramento California</t>
  </si>
  <si>
    <t>https://wwwtransfermarktcouk/ryan-hollingshead/profil/spieler/256354</t>
  </si>
  <si>
    <t>Atiba Harris</t>
  </si>
  <si>
    <t>Basseterre</t>
  </si>
  <si>
    <t>St Kitts &amp; Nevis</t>
  </si>
  <si>
    <t>https://wwwtransfermarktcouk/atiba-harris/profil/spieler/39415</t>
  </si>
  <si>
    <t>Hernan Grana</t>
  </si>
  <si>
    <t>Quilmes</t>
  </si>
  <si>
    <t>https://wwwtransfermarktcouk/hernan-grana/profil/spieler/78482</t>
  </si>
  <si>
    <t>Walker Hume</t>
  </si>
  <si>
    <t>https://wwwtransfermarktcouk/walker-hume/profil/spieler/482660</t>
  </si>
  <si>
    <t>Kellyn Acosta</t>
  </si>
  <si>
    <t>https://wwwtransfermarktcouk/kellyn-acosta/profil/spieler/189895</t>
  </si>
  <si>
    <t>Mauro Diaz</t>
  </si>
  <si>
    <t>Concepcion del Uruguay</t>
  </si>
  <si>
    <t>https://wwwtransfermarktcouk/mauro-diaz/profil/spieler/87845</t>
  </si>
  <si>
    <t>Carlos Cermeno</t>
  </si>
  <si>
    <t>Maturin</t>
  </si>
  <si>
    <t>https://wwwtransfermarktcouk/carlos-cermeno/profil/spieler/271257</t>
  </si>
  <si>
    <t>Javier Morales</t>
  </si>
  <si>
    <t>Lomas de Zamora</t>
  </si>
  <si>
    <t>https://wwwtransfermarktcouk/javier-morales/profil/spieler/30886</t>
  </si>
  <si>
    <t>Maximiliano Urruti</t>
  </si>
  <si>
    <t>https://wwwtransfermarktcouk/maximiliano-urruti/profil/spieler/193781</t>
  </si>
  <si>
    <t>Michael Barrios</t>
  </si>
  <si>
    <t>Barranquilla</t>
  </si>
  <si>
    <t>https://wwwtransfermarktcouk/michael-barrios/profil/spieler/313286</t>
  </si>
  <si>
    <t>Cristian Colman</t>
  </si>
  <si>
    <t>San Cosme y Damian</t>
  </si>
  <si>
    <t>https://wwwtransfermarktcouk/cristian-colman/profil/spieler/389398</t>
  </si>
  <si>
    <t>Adonijah Reid</t>
  </si>
  <si>
    <t>https://wwwtransfermarktcouk/adonijah-reid/profil/spieler/482663</t>
  </si>
  <si>
    <t>Jesus Ferreira</t>
  </si>
  <si>
    <t>Santa Marta</t>
  </si>
  <si>
    <t>https://wwwtransfermarktcouk/jesus-ferreira/profil/spieler/474249</t>
  </si>
  <si>
    <t>Cody Cropper</t>
  </si>
  <si>
    <t>Atlanta Georgia</t>
  </si>
  <si>
    <t>https://wwwtransfermarktcouk/cody-cropper/profil/spieler/170540</t>
  </si>
  <si>
    <t>Matt Turner</t>
  </si>
  <si>
    <t>Park Ridge New Jersey</t>
  </si>
  <si>
    <t>https://wwwtransfermarktcouk/matt-turner/profil/spieler/425306</t>
  </si>
  <si>
    <t>Andrew Farrell</t>
  </si>
  <si>
    <t>Louisville Kentucky</t>
  </si>
  <si>
    <t>https://wwwtransfermarktcouk/andrew-farrell/profil/spieler/253616</t>
  </si>
  <si>
    <t>Antonio Delamea Mlinar</t>
  </si>
  <si>
    <t>Celje</t>
  </si>
  <si>
    <t>Slovenia</t>
  </si>
  <si>
    <t>https://wwwtransfermarktcouk/antonio-delamea-mlinar/profil/spieler/87214</t>
  </si>
  <si>
    <t>Je-Vaughn Watson</t>
  </si>
  <si>
    <t>St Catherine</t>
  </si>
  <si>
    <t>https://wwwtransfermarktcouk/je-vaughn-watson/profil/spieler/84510</t>
  </si>
  <si>
    <t>Donnie Smith</t>
  </si>
  <si>
    <t>Matthews North Carolina</t>
  </si>
  <si>
    <t>https://wwwtransfermarktcouk/donnie-smith/profil/spieler/256359</t>
  </si>
  <si>
    <t>Lee Nguyen</t>
  </si>
  <si>
    <t>Richardson Texas</t>
  </si>
  <si>
    <t>Vietnam</t>
  </si>
  <si>
    <t>https://wwwtransfermarktcouk/lee-nguyen/profil/spieler/37604</t>
  </si>
  <si>
    <t>Scott Caldwell</t>
  </si>
  <si>
    <t>Weymouth Massachusetts</t>
  </si>
  <si>
    <t>https://wwwtransfermarktcouk/scott-caldwell/profil/spieler/228117</t>
  </si>
  <si>
    <t>Daigo Kobayashi</t>
  </si>
  <si>
    <t>Fuji Shizuoka</t>
  </si>
  <si>
    <t>Japan</t>
  </si>
  <si>
    <t>https://wwwtransfermarktcouk/daigo-kobayashi/profil/spieler/63754</t>
  </si>
  <si>
    <t>Krisztian Nemeth</t>
  </si>
  <si>
    <t>GyÅ‘r</t>
  </si>
  <si>
    <t>https://wwwtransfermarktcouk/krisztian-nemeth/profil/spieler/48262</t>
  </si>
  <si>
    <t>Kelyn Rowe</t>
  </si>
  <si>
    <t>Federal Way Washington</t>
  </si>
  <si>
    <t>https://wwwtransfermarktcouk/kelyn-rowe/profil/spieler/183118</t>
  </si>
  <si>
    <t>Femi Hollinger-Janzen</t>
  </si>
  <si>
    <t>Cotonou</t>
  </si>
  <si>
    <t>Benin</t>
  </si>
  <si>
    <t>https://wwwtransfermarktcouk/femi-hollinger-janzen/profil/spieler/427612</t>
  </si>
  <si>
    <t>Brad Knighton</t>
  </si>
  <si>
    <t>Hickory North Carolina</t>
  </si>
  <si>
    <t>https://wwwtransfermarktcouk/brad-knighton/profil/spieler/59470</t>
  </si>
  <si>
    <t>Benjamin Angoua</t>
  </si>
  <si>
    <t>Anyama</t>
  </si>
  <si>
    <t>https://wwwtransfermarktcouk/benjamin-angoua/profil/spieler/55046</t>
  </si>
  <si>
    <t>Chris Tierney</t>
  </si>
  <si>
    <t>Wellesley Massachusetts</t>
  </si>
  <si>
    <t>https://wwwtransfermarktcouk/chris-tierney/profil/spieler/105999</t>
  </si>
  <si>
    <t>Claude Dielna</t>
  </si>
  <si>
    <t>Clichy-la-Garenne</t>
  </si>
  <si>
    <t>https://wwwtransfermarktcouk/claude-dielna/profil/spieler/57135</t>
  </si>
  <si>
    <t>London Woodberry</t>
  </si>
  <si>
    <t>McKinney Texas</t>
  </si>
  <si>
    <t>https://wwwtransfermarktcouk/london-woodberry/profil/spieler/251431</t>
  </si>
  <si>
    <t>Joshua Smith</t>
  </si>
  <si>
    <t>Fort Polk Louisiana</t>
  </si>
  <si>
    <t>https://wwwtransfermarktcouk/joshua-smith/profil/spieler/94187</t>
  </si>
  <si>
    <t>Xavier Kouassi</t>
  </si>
  <si>
    <t>Toumodi</t>
  </si>
  <si>
    <t>https://wwwtransfermarktcouk/xavier-kouassi/profil/spieler/132587</t>
  </si>
  <si>
    <t>Gershon Koffie</t>
  </si>
  <si>
    <t>Koforidua</t>
  </si>
  <si>
    <t>https://wwwtransfermarktcouk/gershon-koffie/profil/spieler/176986</t>
  </si>
  <si>
    <t>Zachary Herivaux</t>
  </si>
  <si>
    <t>Suita</t>
  </si>
  <si>
    <t>https://wwwtransfermarktcouk/zachary-herivaux/profil/spieler/354752</t>
  </si>
  <si>
    <t>Diego Fagundez</t>
  </si>
  <si>
    <t>https://wwwtransfermarktcouk/diego-fagundez/profil/spieler/170100</t>
  </si>
  <si>
    <t>Juan Agudelo</t>
  </si>
  <si>
    <t>Manizales</t>
  </si>
  <si>
    <t>https://wwwtransfermarktcouk/juan-agudelo/profil/spieler/131171</t>
  </si>
  <si>
    <t>Teal Bunbury</t>
  </si>
  <si>
    <t>Hamilton Ontario</t>
  </si>
  <si>
    <t>https://wwwtransfermarktcouk/teal-bunbury/profil/spieler/141217</t>
  </si>
  <si>
    <t>Brian Wright</t>
  </si>
  <si>
    <t>https://wwwtransfermarktcouk/brian-wright/profil/spieler/482623</t>
  </si>
  <si>
    <t>Tyler Deric</t>
  </si>
  <si>
    <t>https://wwwtransfermarktcouk/tyler-deric/profil/spieler/105979</t>
  </si>
  <si>
    <t>Joe Willis</t>
  </si>
  <si>
    <t>St Louis Missouri</t>
  </si>
  <si>
    <t>https://wwwtransfermarktcouk/joe-willis/profil/spieler/175615</t>
  </si>
  <si>
    <t>AJ DeLaGarza</t>
  </si>
  <si>
    <t>Bryans Road Maryland</t>
  </si>
  <si>
    <t>Guam</t>
  </si>
  <si>
    <t>https://wwwtransfermarktcouk/a-j-delagarza/profil/spieler/105997</t>
  </si>
  <si>
    <t>Leonardo</t>
  </si>
  <si>
    <t>https://wwwtransfermarktcouk/leonardo/profil/spieler/137148</t>
  </si>
  <si>
    <t>Adolfo Machado</t>
  </si>
  <si>
    <t>Panama-Stadt</t>
  </si>
  <si>
    <t>https://wwwtransfermarktcouk/adolfo-machado/profil/spieler/81286</t>
  </si>
  <si>
    <t>Dylan Remick</t>
  </si>
  <si>
    <t>Inverness Illinois</t>
  </si>
  <si>
    <t>https://wwwtransfermarktcouk/dylan-remick/profil/spieler/259840</t>
  </si>
  <si>
    <t>Kevin Garcia</t>
  </si>
  <si>
    <t>Flushing New York</t>
  </si>
  <si>
    <t>https://wwwtransfermarktcouk/kevin-garcia/profil/spieler/271546</t>
  </si>
  <si>
    <t>Juan David Cabezas</t>
  </si>
  <si>
    <t>https://wwwtransfermarktcouk/juan-david-cabezas/profil/spieler/84268</t>
  </si>
  <si>
    <t>Ricardo Clark</t>
  </si>
  <si>
    <t>https://wwwtransfermarktcouk/ricardo-clark/profil/spieler/39840</t>
  </si>
  <si>
    <t>Jose Escalante</t>
  </si>
  <si>
    <t>Tegucigalpa</t>
  </si>
  <si>
    <t>https://wwwtransfermarktcouk/jose-escalante/profil/spieler/240406</t>
  </si>
  <si>
    <t>Memo Rodriguez</t>
  </si>
  <si>
    <t>Wharton Texas</t>
  </si>
  <si>
    <t>https://wwwtransfermarktcouk/memo-rodriguez/profil/spieler/367063</t>
  </si>
  <si>
    <t>George Malki</t>
  </si>
  <si>
    <t>https://wwwtransfermarktcouk/george-malki/profil/spieler/307935</t>
  </si>
  <si>
    <t>Tomas Martinez</t>
  </si>
  <si>
    <t>Beccar</t>
  </si>
  <si>
    <t>https://wwwtransfermarktcouk/tomas-martinez/profil/spieler/271438</t>
  </si>
  <si>
    <t>Alberth Elis</t>
  </si>
  <si>
    <t>San Pedro Sula</t>
  </si>
  <si>
    <t>https://wwwtransfermarktcouk/alberth-elis/profil/spieler/281319</t>
  </si>
  <si>
    <t>Andrew Wenger</t>
  </si>
  <si>
    <t>Lancaster Pennsylvania</t>
  </si>
  <si>
    <t>https://wwwtransfermarktcouk/andrew-wenger/profil/spieler/206799</t>
  </si>
  <si>
    <t>Christian Lucatero</t>
  </si>
  <si>
    <t>Pasadena Texas</t>
  </si>
  <si>
    <t>https://wwwtransfermarktcouk/christian-lucatero/profil/spieler/381188</t>
  </si>
  <si>
    <t>Calle Brown</t>
  </si>
  <si>
    <t>Leesburg Virginia</t>
  </si>
  <si>
    <t>https://wwwtransfermarktcouk/calle-brown/profil/spieler/369158</t>
  </si>
  <si>
    <t>Philippe Senderos</t>
  </si>
  <si>
    <t>Genf</t>
  </si>
  <si>
    <t>https://wwwtransfermarktcouk/philippe-senderos/profil/spieler/4277</t>
  </si>
  <si>
    <t>Jalil Anibaba</t>
  </si>
  <si>
    <t>https://wwwtransfermarktcouk/jalil-anibaba/profil/spieler/174715</t>
  </si>
  <si>
    <t>DaMarcus Beasley</t>
  </si>
  <si>
    <t>Fort Wayne Indiana</t>
  </si>
  <si>
    <t>https://wwwtransfermarktcouk/damarcus-beasley/profil/spieler/20584</t>
  </si>
  <si>
    <t>Taylor Hunter</t>
  </si>
  <si>
    <t>Aurora Colorado</t>
  </si>
  <si>
    <t>https://wwwtransfermarktcouk/taylor-hunter/profil/spieler/369602</t>
  </si>
  <si>
    <t>Alex</t>
  </si>
  <si>
    <t>https://wwwtransfermarktcouk/alex/profil/spieler/82502</t>
  </si>
  <si>
    <t>Eric Alexander</t>
  </si>
  <si>
    <t>https://wwwtransfermarktcouk/eric-alexander/profil/spieler/146031</t>
  </si>
  <si>
    <t>Boniek Garcia</t>
  </si>
  <si>
    <t>https://wwwtransfermarktcouk/boniek-garcia/profil/spieler/62241</t>
  </si>
  <si>
    <t>Joe Holland</t>
  </si>
  <si>
    <t>Birmingham</t>
  </si>
  <si>
    <t>https://wwwtransfermarktcouk/joe-holland/profil/spieler/482614</t>
  </si>
  <si>
    <t>Charlie Ward</t>
  </si>
  <si>
    <t>Redditch</t>
  </si>
  <si>
    <t>https://wwwtransfermarktcouk/charlie-ward/profil/spieler/259892</t>
  </si>
  <si>
    <t>Ã‰rick Torres</t>
  </si>
  <si>
    <t>Guadalajara</t>
  </si>
  <si>
    <t>https://wwwtransfermarktcouk/erick-torres/profil/spieler/170016</t>
  </si>
  <si>
    <t>Mauro Manotas</t>
  </si>
  <si>
    <t>Sabanalarga</t>
  </si>
  <si>
    <t>https://wwwtransfermarktcouk/mauro-manotas/profil/spieler/325614</t>
  </si>
  <si>
    <t>Romell Quioto</t>
  </si>
  <si>
    <t>Balfate</t>
  </si>
  <si>
    <t>https://wwwtransfermarktcouk/romell-quioto/profil/spieler/221907</t>
  </si>
  <si>
    <t>Vicente Sanchez</t>
  </si>
  <si>
    <t>https://wwwtransfermarktcouk/vicente-sanchez/profil/spieler/53060</t>
  </si>
  <si>
    <t>Tim Howard</t>
  </si>
  <si>
    <t>North Brunswick New Jersey</t>
  </si>
  <si>
    <t>https://wwwtransfermarktcouk/tim-howard/profil/spieler/4267</t>
  </si>
  <si>
    <t>Cody Mizell</t>
  </si>
  <si>
    <t>Woodstock Georgia</t>
  </si>
  <si>
    <t>https://wwwtransfermarktcouk/cody-mizell/profil/spieler/297422</t>
  </si>
  <si>
    <t>Eric Miller</t>
  </si>
  <si>
    <t>Jacksonville Florida</t>
  </si>
  <si>
    <t>https://wwwtransfermarktcouk/eric-miller/profil/spieler/245315</t>
  </si>
  <si>
    <t>Mekeil Williams</t>
  </si>
  <si>
    <t>Port of Spain</t>
  </si>
  <si>
    <t>https://wwwtransfermarktcouk/mekeil-williams/profil/spieler/123112</t>
  </si>
  <si>
    <t>Kortne Ford</t>
  </si>
  <si>
    <t>Olathe Kansas</t>
  </si>
  <si>
    <t>https://wwwtransfermarktcouk/kortne-ford/profil/spieler/480719</t>
  </si>
  <si>
    <t>Bobby Burling</t>
  </si>
  <si>
    <t>Clear Lake City Texas</t>
  </si>
  <si>
    <t>https://wwwtransfermarktcouk/bobby-burling/profil/spieler/50635</t>
  </si>
  <si>
    <t>Sam Cronin</t>
  </si>
  <si>
    <t>https://wwwtransfermarktcouk/sam-cronin/profil/spieler/99689</t>
  </si>
  <si>
    <t>Mohammed Saeid</t>
  </si>
  <si>
    <t>Ã–rebro</t>
  </si>
  <si>
    <t>Sweden</t>
  </si>
  <si>
    <t>Eritrea</t>
  </si>
  <si>
    <t>https://wwwtransfermarktcouk/mohammed-saeid/profil/spieler/211085</t>
  </si>
  <si>
    <t>Mike Azira</t>
  </si>
  <si>
    <t>Kampala</t>
  </si>
  <si>
    <t>Uganda</t>
  </si>
  <si>
    <t>https://wwwtransfermarktcouk/mike-azira/profil/spieler/228498</t>
  </si>
  <si>
    <t>Sam Hamilton</t>
  </si>
  <si>
    <t>Denver Colorado</t>
  </si>
  <si>
    <t>https://wwwtransfermarktcouk/sam-hamilton/profil/spieler/482619</t>
  </si>
  <si>
    <t>Shkelzen Gashi</t>
  </si>
  <si>
    <t>Ã‡abiq KlinÃ«</t>
  </si>
  <si>
    <t>https://wwwtransfermarktcouk/shkelzen-gashi/profil/spieler/32704</t>
  </si>
  <si>
    <t>Dominique Badji</t>
  </si>
  <si>
    <t>https://wwwtransfermarktcouk/dominique-badji/profil/spieler/354840</t>
  </si>
  <si>
    <t>Dillon Serna</t>
  </si>
  <si>
    <t>Brighton Colorado</t>
  </si>
  <si>
    <t>https://wwwtransfermarktcouk/dillon-serna/profil/spieler/189902</t>
  </si>
  <si>
    <t>Joshua Gatt</t>
  </si>
  <si>
    <t>Plymouth Michigan</t>
  </si>
  <si>
    <t>https://wwwtransfermarktcouk/joshua-gatt/profil/spieler/140798</t>
  </si>
  <si>
    <t>Alan Gordon</t>
  </si>
  <si>
    <t>Long Beach California</t>
  </si>
  <si>
    <t>https://wwwtransfermarktcouk/alan-gordon/profil/spieler/39468</t>
  </si>
  <si>
    <t>Zac MacMath</t>
  </si>
  <si>
    <t>St Petersburg Florida</t>
  </si>
  <si>
    <t>https://wwwtransfermarktcouk/zac-macmath/profil/spieler/156300</t>
  </si>
  <si>
    <t>John Berner</t>
  </si>
  <si>
    <t>https://wwwtransfermarktcouk/john-berner/profil/spieler/307902</t>
  </si>
  <si>
    <t>Axel SjÃ¶berg</t>
  </si>
  <si>
    <t>Stockholm</t>
  </si>
  <si>
    <t>https://wwwtransfermarktcouk/axel-sjoberg/profil/spieler/113116</t>
  </si>
  <si>
    <t>Jared Watts</t>
  </si>
  <si>
    <t>Statesville North Carolina</t>
  </si>
  <si>
    <t>https://wwwtransfermarktcouk/jared-watts/profil/spieler/131192</t>
  </si>
  <si>
    <t>Marc Burch</t>
  </si>
  <si>
    <t>Cincinnati Ohio</t>
  </si>
  <si>
    <t>https://wwwtransfermarktcouk/marc-burch/profil/spieler/39455</t>
  </si>
  <si>
    <t>Mike da Fonte</t>
  </si>
  <si>
    <t>Ossining New York</t>
  </si>
  <si>
    <t>https://wwwtransfermarktcouk/mike-da-fonte/profil/spieler/249624</t>
  </si>
  <si>
    <t>Dennis Castillo</t>
  </si>
  <si>
    <t>https://wwwtransfermarktcouk/dennis-castillo/profil/spieler/417624</t>
  </si>
  <si>
    <t>Bismark Adjei-Boateng</t>
  </si>
  <si>
    <t>https://wwwtransfermarktcouk/bismark-adjei-boateng/profil/spieler/236272</t>
  </si>
  <si>
    <t>Ricardo Perez</t>
  </si>
  <si>
    <t>https://wwwtransfermarktcouk/ricardo-perez/profil/spieler/480720</t>
  </si>
  <si>
    <t>Stefan Aigner</t>
  </si>
  <si>
    <t>MÃ¼nchen</t>
  </si>
  <si>
    <t>https://wwwtransfermarktcouk/stefan-aigner/profil/spieler/35183</t>
  </si>
  <si>
    <t>Marlon Hairston</t>
  </si>
  <si>
    <t>https://wwwtransfermarktcouk/marlon-hairston/profil/spieler/306401</t>
  </si>
  <si>
    <t>Caleb Calvert</t>
  </si>
  <si>
    <t>Wrightwood California</t>
  </si>
  <si>
    <t>https://wwwtransfermarktcouk/caleb-calvert/profil/spieler/278150</t>
  </si>
  <si>
    <t>Kevin Doyle</t>
  </si>
  <si>
    <t>Adamstown</t>
  </si>
  <si>
    <t>https://wwwtransfermarktcouk/kevin-doyle/profil/spieler/35193</t>
  </si>
  <si>
    <t>Alex Bono</t>
  </si>
  <si>
    <t>Baldwinsville New York</t>
  </si>
  <si>
    <t>https://wwwtransfermarktcouk/alex-bono/profil/spieler/272881</t>
  </si>
  <si>
    <t>Mark Pais</t>
  </si>
  <si>
    <t>https://wwwtransfermarktcouk/mark-pais/profil/spieler/364644</t>
  </si>
  <si>
    <t>Eriq Zavaleta</t>
  </si>
  <si>
    <t>Westfield Indiana</t>
  </si>
  <si>
    <t>https://wwwtransfermarktcouk/eriq-zavaleta/profil/spieler/131193</t>
  </si>
  <si>
    <t>Steven Beitashour</t>
  </si>
  <si>
    <t>San Jose Kalifornien</t>
  </si>
  <si>
    <t>Iran</t>
  </si>
  <si>
    <t>https://wwwtransfermarktcouk/steven-beitashour/profil/spieler/145114</t>
  </si>
  <si>
    <t>Drew Moor</t>
  </si>
  <si>
    <t>https://wwwtransfermarktcouk/drew-moor/profil/spieler/39503</t>
  </si>
  <si>
    <t>Jason Hernandez</t>
  </si>
  <si>
    <t>https://wwwtransfermarktcouk/jason-hernandez/profil/spieler/28153</t>
  </si>
  <si>
    <t>Ã–yvind Alseth</t>
  </si>
  <si>
    <t>Trondheim</t>
  </si>
  <si>
    <t>https://wwwtransfermarktcouk/oyvind-alseth/profil/spieler/208305</t>
  </si>
  <si>
    <t>Victor Vazquez</t>
  </si>
  <si>
    <t>https://wwwtransfermarktcouk/victor-vazquez/profil/spieler/35813</t>
  </si>
  <si>
    <t>Jonathan Osorio</t>
  </si>
  <si>
    <t>https://wwwtransfermarktcouk/jonathan-osorio/profil/spieler/260807</t>
  </si>
  <si>
    <t>Jay Chapman</t>
  </si>
  <si>
    <t>https://wwwtransfermarktcouk/jay-chapman/profil/spieler/189032</t>
  </si>
  <si>
    <t>BenoÃ®t Cheyrou</t>
  </si>
  <si>
    <t>Suresnes</t>
  </si>
  <si>
    <t>https://wwwtransfermarktcouk/benoit-cheyrou/profil/spieler/5645</t>
  </si>
  <si>
    <t>Sebastian Giovinco</t>
  </si>
  <si>
    <t>Torino</t>
  </si>
  <si>
    <t>https://wwwtransfermarktcouk/sebastian-giovinco/profil/spieler/52312</t>
  </si>
  <si>
    <t>Tosaint Ricketts</t>
  </si>
  <si>
    <t>Edmonton Alberta</t>
  </si>
  <si>
    <t>https://wwwtransfermarktcouk/tosaint-ricketts/profil/spieler/94579</t>
  </si>
  <si>
    <t>Tsubasa Endoh</t>
  </si>
  <si>
    <t>https://wwwtransfermarktcouk/tsubasa-endoh/profil/spieler/417350</t>
  </si>
  <si>
    <t>Ben Spencer</t>
  </si>
  <si>
    <t>Albuquerque New Mexico</t>
  </si>
  <si>
    <t>https://wwwtransfermarktcouk/ben-spencer/profil/spieler/221623</t>
  </si>
  <si>
    <t>Clint Irwin</t>
  </si>
  <si>
    <t>Charlotte North Carolina</t>
  </si>
  <si>
    <t>https://wwwtransfermarktcouk/clint-irwin/profil/spieler/222110</t>
  </si>
  <si>
    <t>Justin Morrow</t>
  </si>
  <si>
    <t>Cleveland Ohio</t>
  </si>
  <si>
    <t>https://wwwtransfermarktcouk/justin-morrow/profil/spieler/145116</t>
  </si>
  <si>
    <t>Chris Mavinga</t>
  </si>
  <si>
    <t>Meaux</t>
  </si>
  <si>
    <t>Congo DR</t>
  </si>
  <si>
    <t>https://wwwtransfermarktcouk/chris-mavinga/profil/spieler/93732</t>
  </si>
  <si>
    <t>Nick Hagglund</t>
  </si>
  <si>
    <t>https://wwwtransfermarktcouk/nick-hagglund/profil/spieler/307890</t>
  </si>
  <si>
    <t>Ashtone Morgan</t>
  </si>
  <si>
    <t>https://wwwtransfermarktcouk/ashtone-morgan/profil/spieler/164559</t>
  </si>
  <si>
    <t>Brandon Aubrey</t>
  </si>
  <si>
    <t>https://wwwtransfermarktcouk/brandon-aubrey/profil/spieler/482624</t>
  </si>
  <si>
    <t>Michael Bradley</t>
  </si>
  <si>
    <t>Princeton New Jersey</t>
  </si>
  <si>
    <t>https://wwwtransfermarktcouk/michael-bradley/profil/spieler/30593</t>
  </si>
  <si>
    <t>Marky Delgado</t>
  </si>
  <si>
    <t>Glendora California</t>
  </si>
  <si>
    <t>https://wwwtransfermarktcouk/marky-delgado/profil/spieler/222565</t>
  </si>
  <si>
    <t>Nicolas Hasler</t>
  </si>
  <si>
    <t>Vaduz</t>
  </si>
  <si>
    <t>Liechtenstein</t>
  </si>
  <si>
    <t>https://wwwtransfermarktcouk/nicolas-hasler/profil/spieler/114038</t>
  </si>
  <si>
    <t>Armando Cooper</t>
  </si>
  <si>
    <t>Colon</t>
  </si>
  <si>
    <t>https://wwwtransfermarktcouk/armando-cooper/profil/spieler/122016</t>
  </si>
  <si>
    <t>Sergio Camargo</t>
  </si>
  <si>
    <t>Cucuta</t>
  </si>
  <si>
    <t>https://wwwtransfermarktcouk/sergio-camargo/profil/spieler/189031</t>
  </si>
  <si>
    <t>Jozy Altidore</t>
  </si>
  <si>
    <t>Livingston New Jersey</t>
  </si>
  <si>
    <t>https://wwwtransfermarktcouk/jozy-altidore/profil/spieler/39378</t>
  </si>
  <si>
    <t>Raheem Edwards</t>
  </si>
  <si>
    <t>https://wwwtransfermarktcouk/raheem-edwards/profil/spieler/367429</t>
  </si>
  <si>
    <t>Jordan Hamilton</t>
  </si>
  <si>
    <t>Scarborough Ontario</t>
  </si>
  <si>
    <t>https://wwwtransfermarktcouk/jordan-hamilton/profil/spieler/294707</t>
  </si>
  <si>
    <t>Ayo Akinola</t>
  </si>
  <si>
    <t>Detroit Michigan</t>
  </si>
  <si>
    <t>https://wwwtransfermarktcouk/ayo-akinola/profil/spieler/370979</t>
  </si>
  <si>
    <t>Stefan Frei</t>
  </si>
  <si>
    <t>AltstÃ¤tten</t>
  </si>
  <si>
    <t>https://wwwtransfermarktcouk/stefan-frei/profil/spieler/99617</t>
  </si>
  <si>
    <t>Bryan Meredith</t>
  </si>
  <si>
    <t>Scotch Plains New Jersey</t>
  </si>
  <si>
    <t>https://wwwtransfermarktcouk/bryan-meredith/profil/spieler/192399</t>
  </si>
  <si>
    <t>Joevin Jones</t>
  </si>
  <si>
    <t>https://wwwtransfermarktcouk/joevin-jones/profil/spieler/154194</t>
  </si>
  <si>
    <t>Waylon Francis</t>
  </si>
  <si>
    <t>Puerto Limon</t>
  </si>
  <si>
    <t>https://wwwtransfermarktcouk/waylon-francis/profil/spieler/211587</t>
  </si>
  <si>
    <t>Chad Marshall</t>
  </si>
  <si>
    <t>Riverside California</t>
  </si>
  <si>
    <t>https://wwwtransfermarktcouk/chad-marshall/profil/spieler/26841</t>
  </si>
  <si>
    <t>Brad Evans</t>
  </si>
  <si>
    <t>Phoenix Arizona</t>
  </si>
  <si>
    <t>https://wwwtransfermarktcouk/brad-evans/profil/spieler/59460</t>
  </si>
  <si>
    <t>Nicolas Lodeiro</t>
  </si>
  <si>
    <t>https://wwwtransfermarktcouk/nicolas-lodeiro/profil/spieler/72653</t>
  </si>
  <si>
    <t>Cristian Roldan</t>
  </si>
  <si>
    <t>Artesia California</t>
  </si>
  <si>
    <t>Guatemala</t>
  </si>
  <si>
    <t>https://wwwtransfermarktcouk/cristian-roldan/profil/spieler/354792</t>
  </si>
  <si>
    <t>Osvaldo Alonso</t>
  </si>
  <si>
    <t>San Cristobal</t>
  </si>
  <si>
    <t>https://wwwtransfermarktcouk/osvaldo-alonso/profil/spieler/62810</t>
  </si>
  <si>
    <t>Zach Mathers</t>
  </si>
  <si>
    <t>https://wwwtransfermarktcouk/zach-mathers/profil/spieler/417622</t>
  </si>
  <si>
    <t>Aaron Kovar</t>
  </si>
  <si>
    <t>https://wwwtransfermarktcouk/aaron-kovar/profil/spieler/306743</t>
  </si>
  <si>
    <t>Jordy Delem</t>
  </si>
  <si>
    <t>Le FranÃ§ois</t>
  </si>
  <si>
    <t>Martinique</t>
  </si>
  <si>
    <t>https://wwwtransfermarktcouk/jordy-delem/profil/spieler/269944</t>
  </si>
  <si>
    <t>Will Bruin</t>
  </si>
  <si>
    <t>https://wwwtransfermarktcouk/will-bruin/profil/spieler/173486</t>
  </si>
  <si>
    <t>Lamar Neagle</t>
  </si>
  <si>
    <t>Tacoma Washington</t>
  </si>
  <si>
    <t>https://wwwtransfermarktcouk/lamar-neagle/profil/spieler/114979</t>
  </si>
  <si>
    <t>Seyi Adekoya</t>
  </si>
  <si>
    <t>https://wwwtransfermarktcouk/seyi-adekoya/profil/spieler/483047</t>
  </si>
  <si>
    <t>Tyler Miller</t>
  </si>
  <si>
    <t>Woodbury New Jersey</t>
  </si>
  <si>
    <t>https://wwwtransfermarktcouk/tyler-miller/profil/spieler/353479</t>
  </si>
  <si>
    <t>Kelvin Leerdam</t>
  </si>
  <si>
    <t>Paramaribo</t>
  </si>
  <si>
    <t>https://wwwtransfermarktcouk/kelvin-leerdam/profil/spieler/92936</t>
  </si>
  <si>
    <t>Roman Torres</t>
  </si>
  <si>
    <t>https://wwwtransfermarktcouk/roman-torres/profil/spieler/74182</t>
  </si>
  <si>
    <t>Nouhou Tolo</t>
  </si>
  <si>
    <t>Douala</t>
  </si>
  <si>
    <t>https://wwwtransfermarktcouk/nouhou-tolo/profil/spieler/436332</t>
  </si>
  <si>
    <t>Tony Alfaro</t>
  </si>
  <si>
    <t>Puruandiro</t>
  </si>
  <si>
    <t>https://wwwtransfermarktcouk/tony-alfaro/profil/spieler/417616</t>
  </si>
  <si>
    <t>Oniel Fisher</t>
  </si>
  <si>
    <t>https://wwwtransfermarktcouk/oniel-fisher/profil/spieler/357278</t>
  </si>
  <si>
    <t>Victor Rodriguez</t>
  </si>
  <si>
    <t>Sabadell</t>
  </si>
  <si>
    <t>https://wwwtransfermarktcouk/victor-rodriguez/profil/spieler/129753</t>
  </si>
  <si>
    <t>Gustav Svensson</t>
  </si>
  <si>
    <t>GÃ¶teborg</t>
  </si>
  <si>
    <t>https://wwwtransfermarktcouk/gustav-svensson/profil/spieler/41362</t>
  </si>
  <si>
    <t>Alvaro Fernandez</t>
  </si>
  <si>
    <t>Agraciada</t>
  </si>
  <si>
    <t>https://wwwtransfermarktcouk/alvaro-fernandez/profil/spieler/76213</t>
  </si>
  <si>
    <t>Calum Mallace</t>
  </si>
  <si>
    <t>Torphichen</t>
  </si>
  <si>
    <t>https://wwwtransfermarktcouk/calum-mallace/profil/spieler/212989</t>
  </si>
  <si>
    <t>Henry Wingo</t>
  </si>
  <si>
    <t>https://wwwtransfermarktcouk/henry-wingo/profil/spieler/378478</t>
  </si>
  <si>
    <t>Clint Dempsey</t>
  </si>
  <si>
    <t>Nacogdoches Texas</t>
  </si>
  <si>
    <t>https://wwwtransfermarktcouk/clint-dempsey/profil/spieler/27577</t>
  </si>
  <si>
    <t>Jordan Morris</t>
  </si>
  <si>
    <t xml:space="preserve">Seattle Washington </t>
  </si>
  <si>
    <t>https://wwwtransfermarktcouk/jordan-morris/profil/spieler/337807</t>
  </si>
  <si>
    <t>Harry Shipp</t>
  </si>
  <si>
    <t>Lake Forest Illinois</t>
  </si>
  <si>
    <t>https://wwwtransfermarktcouk/harry-shipp/profil/spieler/302792</t>
  </si>
  <si>
    <t>Jake Gleeson</t>
  </si>
  <si>
    <t>Palmerston North</t>
  </si>
  <si>
    <t>https://wwwtransfermarktcouk/jake-gleeson/profil/spieler/140647</t>
  </si>
  <si>
    <t>Kendall McIntosh</t>
  </si>
  <si>
    <t>Oakland California</t>
  </si>
  <si>
    <t>https://wwwtransfermarktcouk/kendall-mcintosh/profil/spieler/189890</t>
  </si>
  <si>
    <t>Liam Ridgewell</t>
  </si>
  <si>
    <t>https://wwwtransfermarktcouk/liam-ridgewell/profil/spieler/4070</t>
  </si>
  <si>
    <t>Vytautas Andriuskevicius</t>
  </si>
  <si>
    <t>Alytus</t>
  </si>
  <si>
    <t>UDSSR</t>
  </si>
  <si>
    <t>Lithuania</t>
  </si>
  <si>
    <t>https://wwwtransfermarktcouk/vytautas-andriuskevicius/profil/spieler/120034</t>
  </si>
  <si>
    <t>Roy Miller</t>
  </si>
  <si>
    <t>https://wwwtransfermarktcouk/roy-miller/profil/spieler/36454</t>
  </si>
  <si>
    <t>Chance Myers</t>
  </si>
  <si>
    <t>Thousand Oaks California</t>
  </si>
  <si>
    <t>https://wwwtransfermarktcouk/chance-myers/profil/spieler/70858</t>
  </si>
  <si>
    <t>Marco Farfan</t>
  </si>
  <si>
    <t>Portland Oregon</t>
  </si>
  <si>
    <t>https://wwwtransfermarktcouk/marco-farfan/profil/spieler/429443</t>
  </si>
  <si>
    <t>Diego Valeri</t>
  </si>
  <si>
    <t>Lanus</t>
  </si>
  <si>
    <t>https://wwwtransfermarktcouk/diego-valeri/profil/spieler/54588</t>
  </si>
  <si>
    <t>David Guzman</t>
  </si>
  <si>
    <t>https://wwwtransfermarktcouk/david-guzman/profil/spieler/124978</t>
  </si>
  <si>
    <t>Jack Barmby</t>
  </si>
  <si>
    <t>Harlow</t>
  </si>
  <si>
    <t>https://wwwtransfermarktcouk/jack-barmby/profil/spieler/218086</t>
  </si>
  <si>
    <t>Amobi Okugo</t>
  </si>
  <si>
    <t>Hayward California</t>
  </si>
  <si>
    <t>https://wwwtransfermarktcouk/amobi-okugo/profil/spieler/145501</t>
  </si>
  <si>
    <t>Fanendo Adi</t>
  </si>
  <si>
    <t>Lagos</t>
  </si>
  <si>
    <t>https://wwwtransfermarktcouk/fanendo-adi/profil/spieler/79654</t>
  </si>
  <si>
    <t>Darren Mattocks</t>
  </si>
  <si>
    <t>https://wwwtransfermarktcouk/darren-mattocks/profil/spieler/206793</t>
  </si>
  <si>
    <t>Jeremy Ebobisse</t>
  </si>
  <si>
    <t xml:space="preserve">Paris </t>
  </si>
  <si>
    <t>https://wwwtransfermarktcouk/jeremy-ebobisse/profil/spieler/460529</t>
  </si>
  <si>
    <t>Augustine Williams</t>
  </si>
  <si>
    <t>Freetown</t>
  </si>
  <si>
    <t>https://wwwtransfermarktcouk/augustine-williams/profil/spieler/454110</t>
  </si>
  <si>
    <t>Jeff Attinella</t>
  </si>
  <si>
    <t>Clearwater Florida</t>
  </si>
  <si>
    <t>https://wwwtransfermarktcouk/jeff-attinella/profil/spieler/179323</t>
  </si>
  <si>
    <t>Larrys Mabiala</t>
  </si>
  <si>
    <t>Montfermeil</t>
  </si>
  <si>
    <t>https://wwwtransfermarktcouk/larrys-mabiala/profil/spieler/55366</t>
  </si>
  <si>
    <t>Alvas Powell</t>
  </si>
  <si>
    <t>Danvers Pen</t>
  </si>
  <si>
    <t>https://wwwtransfermarktcouk/alvas-powell/profil/spieler/189772</t>
  </si>
  <si>
    <t>Zarek Valentin</t>
  </si>
  <si>
    <t>https://wwwtransfermarktcouk/zarek-valentin/profil/spieler/173492</t>
  </si>
  <si>
    <t>Lawrence Olum</t>
  </si>
  <si>
    <t>Nairobi</t>
  </si>
  <si>
    <t>Kenya</t>
  </si>
  <si>
    <t>https://wwwtransfermarktcouk/lawrence-olum/profil/spieler/72613</t>
  </si>
  <si>
    <t>Rennico Clarke</t>
  </si>
  <si>
    <t>https://wwwtransfermarktcouk/rennico-clarke/profil/spieler/354653</t>
  </si>
  <si>
    <t>Harold Hanson</t>
  </si>
  <si>
    <t>Ontario California</t>
  </si>
  <si>
    <t>https://wwwtransfermarktcouk/harold-hanson/profil/spieler/370842</t>
  </si>
  <si>
    <t>Sebastian Blanco</t>
  </si>
  <si>
    <t>https://wwwtransfermarktcouk/sebastian-blanco/profil/spieler/54576</t>
  </si>
  <si>
    <t>Diego Chara</t>
  </si>
  <si>
    <t>https://wwwtransfermarktcouk/diego-chara/profil/spieler/77163</t>
  </si>
  <si>
    <t>Ben Zemanski</t>
  </si>
  <si>
    <t>Akron Ohio</t>
  </si>
  <si>
    <t>https://wwwtransfermarktcouk/ben-zemanski/profil/spieler/146818</t>
  </si>
  <si>
    <t>Bill Tuiloma</t>
  </si>
  <si>
    <t>Otahuhu</t>
  </si>
  <si>
    <t>Samoa</t>
  </si>
  <si>
    <t>https://wwwtransfermarktcouk/bill-tuiloma/profil/spieler/172333</t>
  </si>
  <si>
    <t>Dairon Asprilla</t>
  </si>
  <si>
    <t>Istmina</t>
  </si>
  <si>
    <t>https://wwwtransfermarktcouk/dairon-asprilla/profil/spieler/260381</t>
  </si>
  <si>
    <t>Victor Arboleda</t>
  </si>
  <si>
    <t>El Cerrito</t>
  </si>
  <si>
    <t>https://wwwtransfermarktcouk/victor-arboleda/profil/spieler/369190</t>
  </si>
  <si>
    <t>Sean Johnson</t>
  </si>
  <si>
    <t>Lilburn Georgia</t>
  </si>
  <si>
    <t>https://wwwtransfermarktcouk/sean-johnson/profil/spieler/126630</t>
  </si>
  <si>
    <t>Brad Stuver</t>
  </si>
  <si>
    <t>Mayfield Ohio</t>
  </si>
  <si>
    <t>https://wwwtransfermarktcouk/brad-stuver/profil/spieler/300600</t>
  </si>
  <si>
    <t>Maxime Chanot</t>
  </si>
  <si>
    <t>Nancy</t>
  </si>
  <si>
    <t>Luxembourg</t>
  </si>
  <si>
    <t>https://wwwtransfermarktcouk/maxime-chanot/profil/spieler/89030</t>
  </si>
  <si>
    <t>Ben Sweat</t>
  </si>
  <si>
    <t>Palm Harbor Florida</t>
  </si>
  <si>
    <t>https://wwwtransfermarktcouk/ben-sweat/profil/spieler/268310</t>
  </si>
  <si>
    <t>Frederic Brillant</t>
  </si>
  <si>
    <t>Sedan</t>
  </si>
  <si>
    <t>https://wwwtransfermarktcouk/frederic-brillant/profil/spieler/75062</t>
  </si>
  <si>
    <t>Ethan White</t>
  </si>
  <si>
    <t>Kensington Maryland</t>
  </si>
  <si>
    <t>https://wwwtransfermarktcouk/ethan-white/profil/spieler/172188</t>
  </si>
  <si>
    <t>Andraz Struna</t>
  </si>
  <si>
    <t>Koper</t>
  </si>
  <si>
    <t>https://wwwtransfermarktcouk/andraz-struna/profil/spieler/70592</t>
  </si>
  <si>
    <t>Maxi Moralez</t>
  </si>
  <si>
    <t>Granadero Baigorria</t>
  </si>
  <si>
    <t>https://wwwtransfermarktcouk/maxi-moralez/profil/spieler/30687</t>
  </si>
  <si>
    <t>Mix Diskerud</t>
  </si>
  <si>
    <t>Oslo</t>
  </si>
  <si>
    <t>https://wwwtransfermarktcouk/mix-diskerud/profil/spieler/103559</t>
  </si>
  <si>
    <t>Alexander Ring</t>
  </si>
  <si>
    <t>Helsinki</t>
  </si>
  <si>
    <t>Finland</t>
  </si>
  <si>
    <t>https://wwwtransfermarktcouk/alexander-ring/profil/spieler/82113</t>
  </si>
  <si>
    <t>Mikey Lopez</t>
  </si>
  <si>
    <t>https://wwwtransfermarktcouk/mikey-lopez/profil/spieler/236587</t>
  </si>
  <si>
    <t>Kwame Awuah</t>
  </si>
  <si>
    <t>https://wwwtransfermarktcouk/kwame-awuah/profil/spieler/482620</t>
  </si>
  <si>
    <t>David Villa</t>
  </si>
  <si>
    <t>Tuilla</t>
  </si>
  <si>
    <t>https://wwwtransfermarktcouk/david-villa/profil/spieler/7980</t>
  </si>
  <si>
    <t>Rodney Wallace</t>
  </si>
  <si>
    <t>https://wwwtransfermarktcouk/rodney-wallace/profil/spieler/99859</t>
  </si>
  <si>
    <t>Khiry Shelton</t>
  </si>
  <si>
    <t>Fort Carson Colorado</t>
  </si>
  <si>
    <t>https://wwwtransfermarktcouk/khiry-shelton/profil/spieler/354609</t>
  </si>
  <si>
    <t>Jonathan Lewis</t>
  </si>
  <si>
    <t>Plantation Florida</t>
  </si>
  <si>
    <t>https://wwwtransfermarktcouk/jonathan-lewis/profil/spieler/479610</t>
  </si>
  <si>
    <t>Eirik Johansen</t>
  </si>
  <si>
    <t>TÃ¸nsberg</t>
  </si>
  <si>
    <t>https://wwwtransfermarktcouk/eirik-johansen/profil/spieler/121387</t>
  </si>
  <si>
    <t>Andre Rawls</t>
  </si>
  <si>
    <t>Saint Louis Missouri</t>
  </si>
  <si>
    <t>https://wwwtransfermarktcouk/andre-rawls/profil/spieler/354887</t>
  </si>
  <si>
    <t>Alexander Callens</t>
  </si>
  <si>
    <t>Callao</t>
  </si>
  <si>
    <t>https://wwwtransfermarktcouk/alexander-callens/profil/spieler/147462</t>
  </si>
  <si>
    <t>Ronald Matarrita</t>
  </si>
  <si>
    <t>San Ramon</t>
  </si>
  <si>
    <t>https://wwwtransfermarktcouk/ronald-matarrita/profil/spieler/268273</t>
  </si>
  <si>
    <t>Saad Abdul-Salaam</t>
  </si>
  <si>
    <t>Gahanna Ohio</t>
  </si>
  <si>
    <t>https://wwwtransfermarktcouk/saad-abdul-salaam/profil/spieler/270532</t>
  </si>
  <si>
    <t>RJ Allen</t>
  </si>
  <si>
    <t>Old Bridge New Jersey</t>
  </si>
  <si>
    <t>https://wwwtransfermarktcouk/r-j-allen/profil/spieler/257020</t>
  </si>
  <si>
    <t>Shannon Gomez</t>
  </si>
  <si>
    <t>Chaguanas</t>
  </si>
  <si>
    <t>https://wwwtransfermarktcouk/shannon-gomez/profil/spieler/354577</t>
  </si>
  <si>
    <t>Andrea Pirlo</t>
  </si>
  <si>
    <t>Flero</t>
  </si>
  <si>
    <t>https://wwwtransfermarktcouk/andrea-pirlo/profil/spieler/5817</t>
  </si>
  <si>
    <t>Yangel Herrera</t>
  </si>
  <si>
    <t>La Guaira Vargas</t>
  </si>
  <si>
    <t>https://wwwtransfermarktcouk/yangel-herrera/profil/spieler/378293</t>
  </si>
  <si>
    <t>Miguel Camargo</t>
  </si>
  <si>
    <t>Ciudad de Panama</t>
  </si>
  <si>
    <t>https://wwwtransfermarktcouk/miguel-camargo/profil/spieler/333089</t>
  </si>
  <si>
    <t>John Stertzer</t>
  </si>
  <si>
    <t>Oakton Virginia</t>
  </si>
  <si>
    <t>https://wwwtransfermarktcouk/john-stertzer/profil/spieler/251425</t>
  </si>
  <si>
    <t>James Sands</t>
  </si>
  <si>
    <t>Rye New York</t>
  </si>
  <si>
    <t>https://wwwtransfermarktcouk/james-sands/profil/spieler/393321</t>
  </si>
  <si>
    <t>Jack Harrison</t>
  </si>
  <si>
    <t>Stoke-on-Trent</t>
  </si>
  <si>
    <t>https://wwwtransfermarktcouk/jack-harrison/profil/spieler/417346</t>
  </si>
  <si>
    <t>Tommy McNamara</t>
  </si>
  <si>
    <t>West Nyack New York</t>
  </si>
  <si>
    <t>https://wwwtransfermarktcouk/tommy-mcnamara/profil/spieler/307892</t>
  </si>
  <si>
    <t>Sean Okoli</t>
  </si>
  <si>
    <t>https://wwwtransfermarktcouk/sean-okoli/profil/spieler/306757</t>
  </si>
  <si>
    <t>Zack Steffen</t>
  </si>
  <si>
    <t>Coatesville Pennsylvania</t>
  </si>
  <si>
    <t>https://wwwtransfermarktcouk/zack-steffen/profil/spieler/221624</t>
  </si>
  <si>
    <t>Nicolai Naess</t>
  </si>
  <si>
    <t>https://wwwtransfermarktcouk/nicolai-naess/profil/spieler/222275</t>
  </si>
  <si>
    <t>Harrison Afful</t>
  </si>
  <si>
    <t>https://wwwtransfermarktcouk/harrison-afful/profil/spieler/65830</t>
  </si>
  <si>
    <t>Josh Williams</t>
  </si>
  <si>
    <t>https://wwwtransfermarktcouk/josh-williams/profil/spieler/163492</t>
  </si>
  <si>
    <t>Hector Jimenez</t>
  </si>
  <si>
    <t>Huntington Park Kalifornien</t>
  </si>
  <si>
    <t>https://wwwtransfermarktcouk/hector-jimenez/profil/spieler/178226</t>
  </si>
  <si>
    <t>Lalas Abubakar</t>
  </si>
  <si>
    <t>https://wwwtransfermarktcouk/lalas-abubakar/profil/spieler/482611</t>
  </si>
  <si>
    <t>Gaston Sauro</t>
  </si>
  <si>
    <t>https://wwwtransfermarktcouk/gaston-sauro/profil/spieler/96740</t>
  </si>
  <si>
    <t>Artur</t>
  </si>
  <si>
    <t>Brumado</t>
  </si>
  <si>
    <t>https://wwwtransfermarktcouk/artur/profil/spieler/435488</t>
  </si>
  <si>
    <t>Federico Higuain</t>
  </si>
  <si>
    <t>https://wwwtransfermarktcouk/federico-higuain/profil/spieler/45612</t>
  </si>
  <si>
    <t>Dilly Duka</t>
  </si>
  <si>
    <t>Montville New Jersey</t>
  </si>
  <si>
    <t>https://wwwtransfermarktcouk/dilly-duka/profil/spieler/105336</t>
  </si>
  <si>
    <t>Cristian Martinez</t>
  </si>
  <si>
    <t>https://wwwtransfermarktcouk/cristian-martinez/profil/spieler/419247</t>
  </si>
  <si>
    <t>Ben Swanson</t>
  </si>
  <si>
    <t xml:space="preserve">Grove City Ohio </t>
  </si>
  <si>
    <t>https://wwwtransfermarktcouk/ben-swanson/profil/spieler/336175</t>
  </si>
  <si>
    <t>Pedro Santos</t>
  </si>
  <si>
    <t>https://wwwtransfermarktcouk/pedro-santos/profil/spieler/131163</t>
  </si>
  <si>
    <t>Ola Kamara</t>
  </si>
  <si>
    <t>https://wwwtransfermarktcouk/ola-kamara/profil/spieler/62067</t>
  </si>
  <si>
    <t>Niko Hansen</t>
  </si>
  <si>
    <t>Randers</t>
  </si>
  <si>
    <t>https://wwwtransfermarktcouk/niko-hansen/profil/spieler/482613</t>
  </si>
  <si>
    <t>Logan Ketterer</t>
  </si>
  <si>
    <t>Madison Wisconsin</t>
  </si>
  <si>
    <t>https://wwwtransfermarktcouk/logan-ketterer/profil/spieler/493563</t>
  </si>
  <si>
    <t>Jonathan Mensah</t>
  </si>
  <si>
    <t>https://wwwtransfermarktcouk/jonathan-mensah/profil/spieler/110622</t>
  </si>
  <si>
    <t>Jukka Raitala</t>
  </si>
  <si>
    <t>Kerava</t>
  </si>
  <si>
    <t>https://wwwtransfermarktcouk/jukka-raitala/profil/spieler/47785</t>
  </si>
  <si>
    <t>Alex Crognale</t>
  </si>
  <si>
    <t>Columbus Ohio</t>
  </si>
  <si>
    <t>https://wwwtransfermarktcouk/alex-crognale/profil/spieler/478530</t>
  </si>
  <si>
    <t>Connor Maloney</t>
  </si>
  <si>
    <t>https://wwwtransfermarktcouk/connor-maloney/profil/spieler/492054</t>
  </si>
  <si>
    <t>Wil Trapp</t>
  </si>
  <si>
    <t>https://wwwtransfermarktcouk/wil-trapp/profil/spieler/199559</t>
  </si>
  <si>
    <t>Mohammed Abu</t>
  </si>
  <si>
    <t>https://wwwtransfermarktcouk/mohammed-abu/profil/spieler/164478</t>
  </si>
  <si>
    <t>Mike Grella</t>
  </si>
  <si>
    <t>Glen Cove New York</t>
  </si>
  <si>
    <t>https://wwwtransfermarktcouk/mike-grella/profil/spieler/103952</t>
  </si>
  <si>
    <t>Marshall Hollingsworth</t>
  </si>
  <si>
    <t>Libertyville Illinois</t>
  </si>
  <si>
    <t>https://wwwtransfermarktcouk/marshall-hollingsworth/profil/spieler/417629</t>
  </si>
  <si>
    <t>Abuchi Obinwa</t>
  </si>
  <si>
    <t>https://wwwtransfermarktcouk/abuchi-obinwa/profil/spieler/333675</t>
  </si>
  <si>
    <t>Rodrigo Saravia</t>
  </si>
  <si>
    <t>Guatemala-Stadt</t>
  </si>
  <si>
    <t>https://wwwtransfermarktcouk/rodrigo-saravia/profil/spieler/417389</t>
  </si>
  <si>
    <t>Justin Meram</t>
  </si>
  <si>
    <t>Shelby Township Michigan</t>
  </si>
  <si>
    <t>Iraq</t>
  </si>
  <si>
    <t>https://wwwtransfermarktcouk/justin-meram/profil/spieler/175387</t>
  </si>
  <si>
    <t>Ethan Finlay</t>
  </si>
  <si>
    <t>https://wwwtransfermarktcouk/ethan-finlay/profil/spieler/212949</t>
  </si>
  <si>
    <t>Adam Jahn</t>
  </si>
  <si>
    <t>El Macero Kalifornien</t>
  </si>
  <si>
    <t>https://wwwtransfermarktcouk/adam-jahn/profil/spieler/260858</t>
  </si>
  <si>
    <t>Luis Robles</t>
  </si>
  <si>
    <t>Fort Huachuca Arizona</t>
  </si>
  <si>
    <t>https://wwwtransfermarktcouk/luis-robles/profil/spieler/47289</t>
  </si>
  <si>
    <t>Evan Louro</t>
  </si>
  <si>
    <t>South River New Jersey</t>
  </si>
  <si>
    <t>https://wwwtransfermarktcouk/evan-louro/profil/spieler/375564</t>
  </si>
  <si>
    <t>Connor Lade</t>
  </si>
  <si>
    <t>https://wwwtransfermarktcouk/connor-lade/profil/spieler/209845</t>
  </si>
  <si>
    <t>Sal Zizzo</t>
  </si>
  <si>
    <t>San Diego Kalifornien</t>
  </si>
  <si>
    <t>https://wwwtransfermarktcouk/sal-zizzo/profil/spieler/54326</t>
  </si>
  <si>
    <t>Aurelien Collin</t>
  </si>
  <si>
    <t>Enghien-les-Bains</t>
  </si>
  <si>
    <t>https://wwwtransfermarktcouk/aurelien-collin/profil/spieler/45155</t>
  </si>
  <si>
    <t>Gideon Baah</t>
  </si>
  <si>
    <t>https://wwwtransfermarktcouk/gideon-baah/profil/spieler/265719</t>
  </si>
  <si>
    <t>Justin Bilyeu</t>
  </si>
  <si>
    <t>https://wwwtransfermarktcouk/justin-bilyeu/profil/spieler/417388</t>
  </si>
  <si>
    <t>Sacha Kljestan</t>
  </si>
  <si>
    <t>Huntington Beach Kalifornien</t>
  </si>
  <si>
    <t>https://wwwtransfermarktcouk/sacha-kljestan/profil/spieler/39475</t>
  </si>
  <si>
    <t>Tyler Adams</t>
  </si>
  <si>
    <t>Wappingers Falls New York</t>
  </si>
  <si>
    <t>https://wwwtransfermarktcouk/tyler-adams/profil/spieler/332705</t>
  </si>
  <si>
    <t>Zeiko Lewis</t>
  </si>
  <si>
    <t>Spanish Point</t>
  </si>
  <si>
    <t>Bermuda</t>
  </si>
  <si>
    <t>https://wwwtransfermarktcouk/zeiko-lewis/profil/spieler/220574</t>
  </si>
  <si>
    <t>Arun Basuljevic</t>
  </si>
  <si>
    <t>Mahopac New York</t>
  </si>
  <si>
    <t>https://wwwtransfermarktcouk/arun-basuljevic/profil/spieler/375561</t>
  </si>
  <si>
    <t>Daniel Royer</t>
  </si>
  <si>
    <t>Schladming</t>
  </si>
  <si>
    <t>Austria</t>
  </si>
  <si>
    <t>https://wwwtransfermarktcouk/daniel-royer/profil/spieler/74762</t>
  </si>
  <si>
    <t>Alex Muyl</t>
  </si>
  <si>
    <t>https://wwwtransfermarktcouk/alex-muyl/profil/spieler/413690</t>
  </si>
  <si>
    <t>Gonzalo Veron</t>
  </si>
  <si>
    <t>Moreno</t>
  </si>
  <si>
    <t>https://wwwtransfermarktcouk/gonzalo-veron/profil/spieler/133551</t>
  </si>
  <si>
    <t>Ryan Meara</t>
  </si>
  <si>
    <t>Yonkers New York</t>
  </si>
  <si>
    <t>https://wwwtransfermarktcouk/ryan-meara/profil/spieler/213051</t>
  </si>
  <si>
    <t>Kemar Lawrence</t>
  </si>
  <si>
    <t>https://wwwtransfermarktcouk/kemar-lawrence/profil/spieler/288710</t>
  </si>
  <si>
    <t>Aaron Long</t>
  </si>
  <si>
    <t>Oak Hills California</t>
  </si>
  <si>
    <t>https://wwwtransfermarktcouk/aaron-long/profil/spieler/271072</t>
  </si>
  <si>
    <t>Michael Murillo</t>
  </si>
  <si>
    <t>https://wwwtransfermarktcouk/michael-murillo/profil/spieler/354482</t>
  </si>
  <si>
    <t>Damien Perrinelle</t>
  </si>
  <si>
    <t>https://wwwtransfermarktcouk/damien-perrinelle/profil/spieler/57540</t>
  </si>
  <si>
    <t>Hassan Ndam</t>
  </si>
  <si>
    <t>Foumban</t>
  </si>
  <si>
    <t>https://wwwtransfermarktcouk/hassan-ndam/profil/spieler/485529</t>
  </si>
  <si>
    <t>Fidel Escobar</t>
  </si>
  <si>
    <t>https://wwwtransfermarktcouk/fidel-escobar/profil/spieler/345716</t>
  </si>
  <si>
    <t>Felipe Martins</t>
  </si>
  <si>
    <t>Engenheiro Beltrao</t>
  </si>
  <si>
    <t>https://wwwtransfermarktcouk/felipe-martins/profil/spieler/85012</t>
  </si>
  <si>
    <t>Sean Davis</t>
  </si>
  <si>
    <t>Long Branch New Jersey</t>
  </si>
  <si>
    <t>https://wwwtransfermarktcouk/sean-davis/profil/spieler/271184</t>
  </si>
  <si>
    <t>Derrick Etienne</t>
  </si>
  <si>
    <t>Richmond Virginia</t>
  </si>
  <si>
    <t>https://wwwtransfermarktcouk/derrick-etienne/profil/spieler/354763</t>
  </si>
  <si>
    <t>Vincent Bezecourt</t>
  </si>
  <si>
    <t>Aire-sur-l'Adour</t>
  </si>
  <si>
    <t>https://wwwtransfermarktcouk/vincent-bezecourt/profil/spieler/429455</t>
  </si>
  <si>
    <t>Dan Metzger</t>
  </si>
  <si>
    <t>Holmdel New Jersey</t>
  </si>
  <si>
    <t>https://wwwtransfermarktcouk/dan-metzger/profil/spieler/253779</t>
  </si>
  <si>
    <t>Bradley Wright-Phillips</t>
  </si>
  <si>
    <t>https://wwwtransfermarktcouk/bradley-wright-phillips/profil/spieler/28813</t>
  </si>
  <si>
    <t>Fredrik Gulbrandsen</t>
  </si>
  <si>
    <t>LillestrÃ¸m</t>
  </si>
  <si>
    <t>https://wwwtransfermarktcouk/fredrik-gulbrandsen/profil/spieler/110708</t>
  </si>
  <si>
    <t>Muhamed Keita</t>
  </si>
  <si>
    <t>Banjul</t>
  </si>
  <si>
    <t>https://wwwtransfermarktcouk/muhamed-keita/profil/spieler/73420</t>
  </si>
  <si>
    <t>Brandon Allen</t>
  </si>
  <si>
    <t>https://wwwtransfermarktcouk/brandon-allen/profil/spieler/253740</t>
  </si>
  <si>
    <t>Evan Bush</t>
  </si>
  <si>
    <t>Concord Township Ohio</t>
  </si>
  <si>
    <t>https://wwwtransfermarktcouk/evan-bush/profil/spieler/148916</t>
  </si>
  <si>
    <t>Maxime Crepeau</t>
  </si>
  <si>
    <t>Greenfield Park Quebec</t>
  </si>
  <si>
    <t>https://wwwtransfermarktcouk/maxime-crepeau/profil/spieler/189014</t>
  </si>
  <si>
    <t>Laurent Ciman</t>
  </si>
  <si>
    <t>Farciennes</t>
  </si>
  <si>
    <t>https://wwwtransfermarktcouk/laurent-ciman/profil/spieler/22338</t>
  </si>
  <si>
    <t>Ambroise Oyongo</t>
  </si>
  <si>
    <t>Ndikinimeki</t>
  </si>
  <si>
    <t>https://wwwtransfermarktcouk/ambroise-oyongo/profil/spieler/184922</t>
  </si>
  <si>
    <t>Victor Cabrera</t>
  </si>
  <si>
    <t>Lules</t>
  </si>
  <si>
    <t>https://wwwtransfermarktcouk/victor-cabrera/profil/spieler/353463</t>
  </si>
  <si>
    <t>Kyle Fisher</t>
  </si>
  <si>
    <t>Easley South Carolina</t>
  </si>
  <si>
    <t>https://wwwtransfermarktcouk/kyle-fisher/profil/spieler/325377</t>
  </si>
  <si>
    <t>Wandrille LefÃ¨vre</t>
  </si>
  <si>
    <t>Chartres</t>
  </si>
  <si>
    <t>https://wwwtransfermarktcouk/wandrille-lefevre/profil/spieler/190544</t>
  </si>
  <si>
    <t>Blerim Dzemaili</t>
  </si>
  <si>
    <t>Tetovo</t>
  </si>
  <si>
    <t>Macedonia</t>
  </si>
  <si>
    <t>https://wwwtransfermarktcouk/blerim-dzemaili/profil/spieler/9967</t>
  </si>
  <si>
    <t>Hernan Bernardello</t>
  </si>
  <si>
    <t>https://wwwtransfermarktcouk/hernan-bernardello/profil/spieler/55860</t>
  </si>
  <si>
    <t>Ballou Tabla</t>
  </si>
  <si>
    <t>https://wwwtransfermarktcouk/ballou-tabla/profil/spieler/408886</t>
  </si>
  <si>
    <t>Adrian Arregui</t>
  </si>
  <si>
    <t>Berazategui</t>
  </si>
  <si>
    <t>https://wwwtransfermarktcouk/adrian-arregui/profil/spieler/358016</t>
  </si>
  <si>
    <t>Louis Beland-Goyette</t>
  </si>
  <si>
    <t>Pointe-Claire Quebec</t>
  </si>
  <si>
    <t>https://wwwtransfermarktcouk/louis-beland-goyette/profil/spieler/345998</t>
  </si>
  <si>
    <t>Patrice Bernier</t>
  </si>
  <si>
    <t>Brossard Quebec</t>
  </si>
  <si>
    <t>https://wwwtransfermarktcouk/patrice-bernier/profil/spieler/26277</t>
  </si>
  <si>
    <t>Anthony Jackson-Hamel</t>
  </si>
  <si>
    <t>Quebec City Quebec</t>
  </si>
  <si>
    <t>Dominican Republic</t>
  </si>
  <si>
    <t>https://wwwtransfermarktcouk/anthony-jackson-hamel/profil/spieler/333093</t>
  </si>
  <si>
    <t>David ChoiniÃ¨re</t>
  </si>
  <si>
    <t>Saint-Jean-sur-Richelieu Quebec</t>
  </si>
  <si>
    <t>https://wwwtransfermarktcouk/david-choiniere/profil/spieler/436293</t>
  </si>
  <si>
    <t>Eric Kronberg</t>
  </si>
  <si>
    <t>Santa Rosa California</t>
  </si>
  <si>
    <t>https://wwwtransfermarktcouk/eric-kronberg/profil/spieler/37001</t>
  </si>
  <si>
    <t>Chris Duvall</t>
  </si>
  <si>
    <t>Duluth Georgia</t>
  </si>
  <si>
    <t>https://wwwtransfermarktcouk/chris-duvall/profil/spieler/307887</t>
  </si>
  <si>
    <t>Deian Boldor</t>
  </si>
  <si>
    <t>TimiÅŸoara</t>
  </si>
  <si>
    <t>Romania</t>
  </si>
  <si>
    <t>https://wwwtransfermarktcouk/deian-boldor/profil/spieler/239570</t>
  </si>
  <si>
    <t>Hassoun Camara</t>
  </si>
  <si>
    <t>Noisy-le-Sec</t>
  </si>
  <si>
    <t>https://wwwtransfermarktcouk/hassoun-camara/profil/spieler/41045</t>
  </si>
  <si>
    <t>Ignacio Piatti</t>
  </si>
  <si>
    <t>General Baldissera</t>
  </si>
  <si>
    <t>https://wwwtransfermarktcouk/ignacio-piatti/profil/spieler/37433</t>
  </si>
  <si>
    <t>Daniel Lovitz</t>
  </si>
  <si>
    <t>Wyndmoor Pennsylvania</t>
  </si>
  <si>
    <t>https://wwwtransfermarktcouk/daniel-lovitz/profil/spieler/271198</t>
  </si>
  <si>
    <t>Samuel Piette</t>
  </si>
  <si>
    <t>Repentigny Quebec</t>
  </si>
  <si>
    <t>https://wwwtransfermarktcouk/samuel-piette/profil/spieler/189019</t>
  </si>
  <si>
    <t>Andres Romero</t>
  </si>
  <si>
    <t>Bell Ville</t>
  </si>
  <si>
    <t>https://wwwtransfermarktcouk/andres-romero/profil/spieler/88104</t>
  </si>
  <si>
    <t>Marco Donadel</t>
  </si>
  <si>
    <t>Conegliano</t>
  </si>
  <si>
    <t>https://wwwtransfermarktcouk/marco-donadel/profil/spieler/6427</t>
  </si>
  <si>
    <t>Shamit Shome</t>
  </si>
  <si>
    <t>Bangladesh</t>
  </si>
  <si>
    <t>https://wwwtransfermarktcouk/shamit-shome/profil/spieler/423445</t>
  </si>
  <si>
    <t>Matteo Mancosu</t>
  </si>
  <si>
    <t>Cagliari</t>
  </si>
  <si>
    <t>https://wwwtransfermarktcouk/matteo-mancosu/profil/spieler/230611</t>
  </si>
  <si>
    <t>Dominic Oduro</t>
  </si>
  <si>
    <t>https://wwwtransfermarktcouk/dominic-oduro/profil/spieler/40117</t>
  </si>
  <si>
    <t>Michael Salazar</t>
  </si>
  <si>
    <t>Belize</t>
  </si>
  <si>
    <t>https://wwwtransfermarktcouk/michael-salazar/profil/spieler/277353</t>
  </si>
  <si>
    <t>Nick DePuy</t>
  </si>
  <si>
    <t>https://wwwtransfermarktcouk/nick-depuy/profil/spieler/482622</t>
  </si>
  <si>
    <t>Nick Rimando</t>
  </si>
  <si>
    <t>Montclair Kalifornien</t>
  </si>
  <si>
    <t>Philippines</t>
  </si>
  <si>
    <t>https://wwwtransfermarktcouk/nick-rimando/profil/spieler/39434</t>
  </si>
  <si>
    <t>Connor Sparrow</t>
  </si>
  <si>
    <t>https://wwwtransfermarktcouk/connor-sparrow/profil/spieler/430502</t>
  </si>
  <si>
    <t>Tony Beltran</t>
  </si>
  <si>
    <t>Claremont California</t>
  </si>
  <si>
    <t>https://wwwtransfermarktcouk/tony-beltran/profil/spieler/54927</t>
  </si>
  <si>
    <t>Marcelo Silva</t>
  </si>
  <si>
    <t>Mercedes</t>
  </si>
  <si>
    <t>https://wwwtransfermarktcouk/marcelo-silva/profil/spieler/76743</t>
  </si>
  <si>
    <t>David Horst</t>
  </si>
  <si>
    <t>Pine Grove Pennsylvania</t>
  </si>
  <si>
    <t>https://wwwtransfermarktcouk/david-horst/profil/spieler/108746</t>
  </si>
  <si>
    <t>Justin Schmidt</t>
  </si>
  <si>
    <t>Everett Washington</t>
  </si>
  <si>
    <t>https://wwwtransfermarktcouk/justin-schmidt/profil/spieler/482658</t>
  </si>
  <si>
    <t>Demar Phillips</t>
  </si>
  <si>
    <t>https://wwwtransfermarktcouk/demar-phillips/profil/spieler/58323</t>
  </si>
  <si>
    <t>Taylor Peay</t>
  </si>
  <si>
    <t>Salt Lake City Utah</t>
  </si>
  <si>
    <t>https://wwwtransfermarktcouk/taylor-peay/profil/spieler/307901</t>
  </si>
  <si>
    <t>Aaron Herrera</t>
  </si>
  <si>
    <t>https://wwwtransfermarktcouk/aaron-herrera/profil/spieler/401362</t>
  </si>
  <si>
    <t>Luke Mulholland</t>
  </si>
  <si>
    <t>Preston</t>
  </si>
  <si>
    <t>https://wwwtransfermarktcouk/luke-mulholland/profil/spieler/101399</t>
  </si>
  <si>
    <t>Sebastian Saucedo</t>
  </si>
  <si>
    <t>San Fernando Valley California</t>
  </si>
  <si>
    <t>https://wwwtransfermarktcouk/sebastian-saucedo/profil/spieler/345624</t>
  </si>
  <si>
    <t>Ricardo Velazco</t>
  </si>
  <si>
    <t>Casa Grande Arizona</t>
  </si>
  <si>
    <t>https://wwwtransfermarktcouk/ricardo-velazco/profil/spieler/271080</t>
  </si>
  <si>
    <t>Jose Hernandez</t>
  </si>
  <si>
    <t>Mexiko-Stadt</t>
  </si>
  <si>
    <t>https://wwwtransfermarktcouk/jose-hernandez/profil/spieler/367569</t>
  </si>
  <si>
    <t>Yura Movsisyan</t>
  </si>
  <si>
    <t>Baku</t>
  </si>
  <si>
    <t>https://wwwtransfermarktcouk/yura-movsisyan/profil/spieler/39280</t>
  </si>
  <si>
    <t>Jefferson Savarino</t>
  </si>
  <si>
    <t>Maracaibo</t>
  </si>
  <si>
    <t>https://wwwtransfermarktcouk/jefferson-savarino/profil/spieler/309193</t>
  </si>
  <si>
    <t>Brooks Lennon</t>
  </si>
  <si>
    <t>Paradise Valley Arizona</t>
  </si>
  <si>
    <t>https://wwwtransfermarktcouk/brooks-lennon/profil/spieler/345627</t>
  </si>
  <si>
    <t>Chad Barrett</t>
  </si>
  <si>
    <t>https://wwwtransfermarktcouk/chad-barrett/profil/spieler/39262</t>
  </si>
  <si>
    <t>Matt Van Oekel</t>
  </si>
  <si>
    <t>Chesapeake Virginia</t>
  </si>
  <si>
    <t>https://wwwtransfermarktcouk/matt-van-oekel/profil/spieler/113514</t>
  </si>
  <si>
    <t>Eduardo Fernandez</t>
  </si>
  <si>
    <t>https://wwwtransfermarktcouk/eduardo-fernandez/profil/spieler/212803</t>
  </si>
  <si>
    <t>Justen Glad</t>
  </si>
  <si>
    <t>https://wwwtransfermarktcouk/justen-glad/profil/spieler/334597</t>
  </si>
  <si>
    <t>Danilo Acosta</t>
  </si>
  <si>
    <t>https://wwwtransfermarktcouk/danilo-acosta/profil/spieler/375074</t>
  </si>
  <si>
    <t>Chris Schuler</t>
  </si>
  <si>
    <t>https://wwwtransfermarktcouk/chris-schuler/profil/spieler/145502</t>
  </si>
  <si>
    <t>Chris Wingert</t>
  </si>
  <si>
    <t>Babylon New York</t>
  </si>
  <si>
    <t>https://wwwtransfermarktcouk/chris-wingert/profil/spieler/26859</t>
  </si>
  <si>
    <t>Reagan Dunk</t>
  </si>
  <si>
    <t>https://wwwtransfermarktcouk/reagan-dunk/profil/spieler/482617</t>
  </si>
  <si>
    <t>Albert Rusnak</t>
  </si>
  <si>
    <t>VyÅ¡kov</t>
  </si>
  <si>
    <t>Czech Republic</t>
  </si>
  <si>
    <t>Slovakia</t>
  </si>
  <si>
    <t>https://wwwtransfermarktcouk/albert-rusnak/profil/spieler/43228</t>
  </si>
  <si>
    <t>Sunny</t>
  </si>
  <si>
    <t>https://wwwtransfermarktcouk/sunny/profil/spieler/51479</t>
  </si>
  <si>
    <t>Kyle Beckerman</t>
  </si>
  <si>
    <t>Crofton Maryland</t>
  </si>
  <si>
    <t>https://wwwtransfermarktcouk/kyle-beckerman/profil/spieler/26995</t>
  </si>
  <si>
    <t>Nick Besler</t>
  </si>
  <si>
    <t>Overland Parks Kansas</t>
  </si>
  <si>
    <t>https://wwwtransfermarktcouk/nick-besler/profil/spieler/354597</t>
  </si>
  <si>
    <t>Omar Holness</t>
  </si>
  <si>
    <t>https://wwwtransfermarktcouk/omar-holness/profil/spieler/189758</t>
  </si>
  <si>
    <t>Joao Plata</t>
  </si>
  <si>
    <t>Guayaquil</t>
  </si>
  <si>
    <t>https://wwwtransfermarktcouk/joao-plata/profil/spieler/179319</t>
  </si>
  <si>
    <t>Luis Silva</t>
  </si>
  <si>
    <t>Los Angeles Kalifornien</t>
  </si>
  <si>
    <t>https://wwwtransfermarktcouk/luis-silva/profil/spieler/213001</t>
  </si>
  <si>
    <t>Jordan Allen</t>
  </si>
  <si>
    <t>https://wwwtransfermarktcouk/jordan-allen/profil/spieler/305383</t>
  </si>
  <si>
    <t>Bill Hamid</t>
  </si>
  <si>
    <t>Annandale Virginia</t>
  </si>
  <si>
    <t>https://wwwtransfermarktcouk/bill-hamid/profil/spieler/77714</t>
  </si>
  <si>
    <t>Travis Worra</t>
  </si>
  <si>
    <t>https://wwwtransfermarktcouk/travis-worra/profil/spieler/360227</t>
  </si>
  <si>
    <t>Steve Birnbaum</t>
  </si>
  <si>
    <t>Newport Kalifornien</t>
  </si>
  <si>
    <t>https://wwwtransfermarktcouk/steve-birnbaum/profil/spieler/307728</t>
  </si>
  <si>
    <t>Kofi Opare</t>
  </si>
  <si>
    <t>Mampong</t>
  </si>
  <si>
    <t>https://wwwtransfermarktcouk/kofi-opare/profil/spieler/256357</t>
  </si>
  <si>
    <t>Maxim Tissot</t>
  </si>
  <si>
    <t>Gatineau Quebec</t>
  </si>
  <si>
    <t>https://wwwtransfermarktcouk/maxim-tissot/profil/spieler/261691</t>
  </si>
  <si>
    <t>Chris Odoi-Atsem</t>
  </si>
  <si>
    <t>Howard County Maryland</t>
  </si>
  <si>
    <t>https://wwwtransfermarktcouk/chris-odoi-atsem/profil/spieler/482616</t>
  </si>
  <si>
    <t>Luciano Acosta</t>
  </si>
  <si>
    <t>https://wwwtransfermarktcouk/luciano-acosta/profil/spieler/315169</t>
  </si>
  <si>
    <t>Nick DeLeon</t>
  </si>
  <si>
    <t>https://wwwtransfermarktcouk/nick-deleon/profil/spieler/212979</t>
  </si>
  <si>
    <t>Russell Canouse</t>
  </si>
  <si>
    <t>https://wwwtransfermarktcouk/russell-canouse/profil/spieler/184133</t>
  </si>
  <si>
    <t>Julian BÃ¼scher</t>
  </si>
  <si>
    <t>Soest</t>
  </si>
  <si>
    <t>https://wwwtransfermarktcouk/julian-buscher/profil/spieler/149200</t>
  </si>
  <si>
    <t>Marcelo Sarvas</t>
  </si>
  <si>
    <t>https://wwwtransfermarktcouk/marcelo-sarvas/profil/spieler/48198</t>
  </si>
  <si>
    <t>Patrick Mullins</t>
  </si>
  <si>
    <t>New Orleans Louisiana</t>
  </si>
  <si>
    <t>https://wwwtransfermarktcouk/patrick-mullins/profil/spieler/251421</t>
  </si>
  <si>
    <t>Sebastien Le Toux</t>
  </si>
  <si>
    <t>Mont-Saint-Aignan</t>
  </si>
  <si>
    <t>https://wwwtransfermarktcouk/sebastien-le-toux/profil/spieler/23944</t>
  </si>
  <si>
    <t>Lloyd Sam</t>
  </si>
  <si>
    <t>Leeds</t>
  </si>
  <si>
    <t>https://wwwtransfermarktcouk/lloyd-sam/profil/spieler/12131</t>
  </si>
  <si>
    <t>Jose Guillermo Ortiz</t>
  </si>
  <si>
    <t>https://wwwtransfermarktcouk/jose-guillermo-ortiz/profil/spieler/256343</t>
  </si>
  <si>
    <t>Chris Rolfe</t>
  </si>
  <si>
    <t>Kettering Ohio</t>
  </si>
  <si>
    <t>https://wwwtransfermarktcouk/chris-rolfe/profil/spieler/39293</t>
  </si>
  <si>
    <t>Steve Clark</t>
  </si>
  <si>
    <t>Mason Michigan</t>
  </si>
  <si>
    <t>https://wwwtransfermarktcouk/steve-clark/profil/spieler/141704</t>
  </si>
  <si>
    <t>Eric Klenofsky</t>
  </si>
  <si>
    <t>Lincoln Park New Jersey</t>
  </si>
  <si>
    <t>https://wwwtransfermarktcouk/eric-klenofsky/profil/spieler/482657</t>
  </si>
  <si>
    <t>Taylor Kemp</t>
  </si>
  <si>
    <t>https://wwwtransfermarktcouk/taylor-kemp/profil/spieler/255929</t>
  </si>
  <si>
    <t>Sean Franklin</t>
  </si>
  <si>
    <t>Panorama City Kalifornien</t>
  </si>
  <si>
    <t>https://wwwtransfermarktcouk/sean-franklin/profil/spieler/73114</t>
  </si>
  <si>
    <t>Chris Korb</t>
  </si>
  <si>
    <t>Gates Mills Ohio</t>
  </si>
  <si>
    <t>https://wwwtransfermarktcouk/chris-korb/profil/spieler/180103</t>
  </si>
  <si>
    <t>Jalen Robinson</t>
  </si>
  <si>
    <t>Catonsville Maryland</t>
  </si>
  <si>
    <t>https://wwwtransfermarktcouk/jalen-robinson/profil/spieler/310441</t>
  </si>
  <si>
    <t>Paul Arriola</t>
  </si>
  <si>
    <t>https://wwwtransfermarktcouk/paul-arriola/profil/spieler/189876</t>
  </si>
  <si>
    <t>Ian Harkes</t>
  </si>
  <si>
    <t>Derby</t>
  </si>
  <si>
    <t>https://wwwtransfermarktcouk/ian-harkes/profil/spieler/482493</t>
  </si>
  <si>
    <t>Jared Jeffrey</t>
  </si>
  <si>
    <t>https://wwwtransfermarktcouk/jared-jeffrey/profil/spieler/69426</t>
  </si>
  <si>
    <t>Rob Vincent</t>
  </si>
  <si>
    <t>Liverpool</t>
  </si>
  <si>
    <t>https://wwwtransfermarktcouk/rob-vincent/profil/spieler/266914</t>
  </si>
  <si>
    <t>Chris Durkin</t>
  </si>
  <si>
    <t>Glen Allen Virginia</t>
  </si>
  <si>
    <t>https://wwwtransfermarktcouk/chris-durkin/profil/spieler/367423</t>
  </si>
  <si>
    <t>Zoltan Stieber</t>
  </si>
  <si>
    <t>Sarvar</t>
  </si>
  <si>
    <t>https://wwwtransfermarktcouk/zoltan-stieber/profil/spieler/61591</t>
  </si>
  <si>
    <t>Patrick Nyarko</t>
  </si>
  <si>
    <t>https://wwwtransfermarktcouk/patrick-nyarko/profil/spieler/70135</t>
  </si>
  <si>
    <t>Deshorn Brown</t>
  </si>
  <si>
    <t>Manchester</t>
  </si>
  <si>
    <t>https://wwwtransfermarktcouk/deshorn-brown/profil/spieler/228500</t>
  </si>
  <si>
    <t>Alhaji Kamara</t>
  </si>
  <si>
    <t>https://wwwtransfermarktcouk/alhaji-kamara/profil/spieler/235355</t>
  </si>
  <si>
    <t>Bruno Miranda</t>
  </si>
  <si>
    <t>Santa Cruz de la Sierra</t>
  </si>
  <si>
    <t>Bolivia</t>
  </si>
  <si>
    <t>https://wwwtransfermarktcouk/bruno-miranda/profil/spieler/431065</t>
  </si>
  <si>
    <t>Tim Melia</t>
  </si>
  <si>
    <t>Great River New York</t>
  </si>
  <si>
    <t>https://wwwtransfermarktcouk/tim-melia/profil/spieler/119722</t>
  </si>
  <si>
    <t>Adrian Zendejas</t>
  </si>
  <si>
    <t>https://wwwtransfermarktcouk/adrian-zendejas/profil/spieler/384129</t>
  </si>
  <si>
    <t>Ike Opara</t>
  </si>
  <si>
    <t>Durham North Carolina</t>
  </si>
  <si>
    <t>https://wwwtransfermarktcouk/ike-opara/profil/spieler/125696</t>
  </si>
  <si>
    <t>Jimmy Medranda</t>
  </si>
  <si>
    <t>Mosquera</t>
  </si>
  <si>
    <t>https://wwwtransfermarktcouk/jimmy-medranda/profil/spieler/283624</t>
  </si>
  <si>
    <t>Seth Sinovic</t>
  </si>
  <si>
    <t>Kansas City Missouri</t>
  </si>
  <si>
    <t>https://wwwtransfermarktcouk/seth-sinovic/profil/spieler/144959</t>
  </si>
  <si>
    <t>Erik Palmer-Brown</t>
  </si>
  <si>
    <t>Napoleon Ohio</t>
  </si>
  <si>
    <t>https://wwwtransfermarktcouk/erik-palmer-brown/profil/spieler/282199</t>
  </si>
  <si>
    <t>Igor JuliÃ£o</t>
  </si>
  <si>
    <t>Leopoldina</t>
  </si>
  <si>
    <t>https://wwwtransfermarktcouk/igor-juliao/profil/spieler/223977</t>
  </si>
  <si>
    <t>Colton Storm</t>
  </si>
  <si>
    <t>https://wwwtransfermarktcouk/colton-storm/profil/spieler/482618</t>
  </si>
  <si>
    <t>Roger Espinoza</t>
  </si>
  <si>
    <t>Puerto Cortes</t>
  </si>
  <si>
    <t>https://wwwtransfermarktcouk/roger-espinoza/profil/spieler/71096</t>
  </si>
  <si>
    <t>Ilie Sanchez</t>
  </si>
  <si>
    <t>https://wwwtransfermarktcouk/ilie-sanchez/profil/spieler/65298</t>
  </si>
  <si>
    <t>James Musa</t>
  </si>
  <si>
    <t>Plymouth</t>
  </si>
  <si>
    <t>https://wwwtransfermarktcouk/james-musa/profil/spieler/135510</t>
  </si>
  <si>
    <t>Diego Rubio</t>
  </si>
  <si>
    <t>Santiago de Chile</t>
  </si>
  <si>
    <t>https://wwwtransfermarktcouk/diego-rubio/profil/spieler/179308</t>
  </si>
  <si>
    <t>Cristian Lobato</t>
  </si>
  <si>
    <t>Esparreguera</t>
  </si>
  <si>
    <t>https://wwwtransfermarktcouk/cristian-lobato/profil/spieler/175787</t>
  </si>
  <si>
    <t>Cameron Iwasa</t>
  </si>
  <si>
    <t>https://wwwtransfermarktcouk/cameron-iwasa/profil/spieler/354838</t>
  </si>
  <si>
    <t>Cameron Porter</t>
  </si>
  <si>
    <t>Centerville Ohio</t>
  </si>
  <si>
    <t>https://wwwtransfermarktcouk/cameron-porter/profil/spieler/354888</t>
  </si>
  <si>
    <t>Andrew Dykstra</t>
  </si>
  <si>
    <t>Honolulu Hawaii</t>
  </si>
  <si>
    <t>https://wwwtransfermarktcouk/andrew-dykstra/profil/spieler/108456</t>
  </si>
  <si>
    <t>Matt Besler</t>
  </si>
  <si>
    <t>Overland Park Kansas</t>
  </si>
  <si>
    <t>https://wwwtransfermarktcouk/matt-besler/profil/spieler/105975</t>
  </si>
  <si>
    <t>Graham Zusi</t>
  </si>
  <si>
    <t>Longwood Florida</t>
  </si>
  <si>
    <t>https://wwwtransfermarktcouk/graham-zusi/profil/spieler/108353</t>
  </si>
  <si>
    <t>Kevin Ellis</t>
  </si>
  <si>
    <t>https://wwwtransfermarktcouk/kevin-ellis/profil/spieler/177165</t>
  </si>
  <si>
    <t>Amer Didic</t>
  </si>
  <si>
    <t>Zenica</t>
  </si>
  <si>
    <t>https://wwwtransfermarktcouk/amer-didic/profil/spieler/425248</t>
  </si>
  <si>
    <t>Benny Feilhaber</t>
  </si>
  <si>
    <t>Rio de Janeiro</t>
  </si>
  <si>
    <t>https://wwwtransfermarktcouk/benny-feilhaber/profil/spieler/33118</t>
  </si>
  <si>
    <t>Soni Mustivar</t>
  </si>
  <si>
    <t>Aubervilliers</t>
  </si>
  <si>
    <t>https://wwwtransfermarktcouk/soni-mustivar/profil/spieler/85195</t>
  </si>
  <si>
    <t>Gerso</t>
  </si>
  <si>
    <t>Bissau</t>
  </si>
  <si>
    <t>Guinea-Bissau</t>
  </si>
  <si>
    <t>https://wwwtransfermarktcouk/gerso/profil/spieler/197157</t>
  </si>
  <si>
    <t>Latif Blessing</t>
  </si>
  <si>
    <t>https://wwwtransfermarktcouk/latif-blessing/profil/spieler/398238</t>
  </si>
  <si>
    <t>Daniel Salloi</t>
  </si>
  <si>
    <t>Siofok</t>
  </si>
  <si>
    <t>https://wwwtransfermarktcouk/daniel-salloi/profil/spieler/321946</t>
  </si>
  <si>
    <t>Soony Saad</t>
  </si>
  <si>
    <t>Dearborn Michigan</t>
  </si>
  <si>
    <t>https://wwwtransfermarktcouk/soony-saad/profil/spieler/175622</t>
  </si>
  <si>
    <t>Kharlton Belmar</t>
  </si>
  <si>
    <t>Virginia Beach Virginia</t>
  </si>
  <si>
    <t>https://wwwtransfermarktcouk/kharlton-belmar/profil/spieler/325368</t>
  </si>
  <si>
    <t>Gianluca Busio</t>
  </si>
  <si>
    <t>https://wwwtransfermarktcouk/gianluca-busio/profil/spieler/504209</t>
  </si>
  <si>
    <t>Bobby Shuttleworth</t>
  </si>
  <si>
    <t>Tonawanda New York</t>
  </si>
  <si>
    <t>https://wwwtransfermarktcouk/bobby-shuttleworth/profil/spieler/115887</t>
  </si>
  <si>
    <t>Patrick McLain</t>
  </si>
  <si>
    <t>Eau Claire Wisconsin</t>
  </si>
  <si>
    <t>https://wwwtransfermarktcouk/patrick-mclain/profil/spieler/217168</t>
  </si>
  <si>
    <t>Alex Kapp</t>
  </si>
  <si>
    <t>Queens New York</t>
  </si>
  <si>
    <t>https://wwwtransfermarktcouk/alex-kapp/profil/spieler/374125</t>
  </si>
  <si>
    <t>Francisco Calvo</t>
  </si>
  <si>
    <t>https://wwwtransfermarktcouk/francisco-calvo/profil/spieler/188470</t>
  </si>
  <si>
    <t>Michael Boxall</t>
  </si>
  <si>
    <t>https://wwwtransfermarktcouk/michael-boxall/profil/spieler/81723</t>
  </si>
  <si>
    <t>Jermaine Taylor</t>
  </si>
  <si>
    <t>Portland</t>
  </si>
  <si>
    <t>https://wwwtransfermarktcouk/jermaine-taylor/profil/spieler/77839</t>
  </si>
  <si>
    <t>Justin Davis</t>
  </si>
  <si>
    <t>Litchfield Park Arizona</t>
  </si>
  <si>
    <t>https://wwwtransfermarktcouk/justin-davis/profil/spieler/185899</t>
  </si>
  <si>
    <t>Kevin Venegas</t>
  </si>
  <si>
    <t>https://wwwtransfermarktcouk/kevin-venegas/profil/spieler/222633</t>
  </si>
  <si>
    <t>Collen Warner</t>
  </si>
  <si>
    <t>https://wwwtransfermarktcouk/collen-warner/profil/spieler/147418</t>
  </si>
  <si>
    <t>Rasmus SchÃ¼ller</t>
  </si>
  <si>
    <t>Espoo</t>
  </si>
  <si>
    <t>https://wwwtransfermarktcouk/rasmus-schuller/profil/spieler/72266</t>
  </si>
  <si>
    <t>Jose Leiton</t>
  </si>
  <si>
    <t>https://wwwtransfermarktcouk/jose-leiton/profil/spieler/278826</t>
  </si>
  <si>
    <t>Thomas de Villardi</t>
  </si>
  <si>
    <t>Vincennes</t>
  </si>
  <si>
    <t>https://wwwtransfermarktcouk/thomas-de-villardi/profil/spieler/482664</t>
  </si>
  <si>
    <t>Kevin Molino</t>
  </si>
  <si>
    <t>https://wwwtransfermarktcouk/kevin-molino/profil/spieler/123096</t>
  </si>
  <si>
    <t>Sam Nicholson</t>
  </si>
  <si>
    <t>Edinburgh</t>
  </si>
  <si>
    <t>https://wwwtransfermarktcouk/sam-nicholson/profil/spieler/169573</t>
  </si>
  <si>
    <t>Bashkim Kadrii</t>
  </si>
  <si>
    <t>Kopenhagen</t>
  </si>
  <si>
    <t>https://wwwtransfermarktcouk/bashkim-kadrii/profil/spieler/91851</t>
  </si>
  <si>
    <t>Bernardo Anor</t>
  </si>
  <si>
    <t>Caracas</t>
  </si>
  <si>
    <t>https://wwwtransfermarktcouk/bernardo-anor/profil/spieler/178768</t>
  </si>
  <si>
    <t>John Alvbage</t>
  </si>
  <si>
    <t>Torslanda</t>
  </si>
  <si>
    <t>https://wwwtransfermarktcouk/john-alvbage/profil/spieler/22012</t>
  </si>
  <si>
    <t>Billy Heavner</t>
  </si>
  <si>
    <t>Landisville Pennsylvania</t>
  </si>
  <si>
    <t>https://wwwtransfermarktcouk/billy-heavner/profil/spieler/495992</t>
  </si>
  <si>
    <t>JerÃ´me Thiesson</t>
  </si>
  <si>
    <t>ZÃ¼rich</t>
  </si>
  <si>
    <t>https://wwwtransfermarktcouk/jerome-thiesson/profil/spieler/34600</t>
  </si>
  <si>
    <t>Brent Kallman</t>
  </si>
  <si>
    <t>Omaha Nebraska</t>
  </si>
  <si>
    <t>https://wwwtransfermarktcouk/brent-kallman/profil/spieler/226643</t>
  </si>
  <si>
    <t>Vadim Demidov</t>
  </si>
  <si>
    <t>Riga</t>
  </si>
  <si>
    <t>https://wwwtransfermarktcouk/vadim-demidov/profil/spieler/37247</t>
  </si>
  <si>
    <t>Joe Greenspan</t>
  </si>
  <si>
    <t>Westfield New Jersey</t>
  </si>
  <si>
    <t>https://wwwtransfermarktcouk/joe-greenspan/profil/spieler/355585</t>
  </si>
  <si>
    <t>Johan Venegas</t>
  </si>
  <si>
    <t>https://wwwtransfermarktcouk/johan-venegas/profil/spieler/195424</t>
  </si>
  <si>
    <t>Miguel Ibarra</t>
  </si>
  <si>
    <t>https://wwwtransfermarktcouk/miguel-ibarra/profil/spieler/220521</t>
  </si>
  <si>
    <t>Ibson</t>
  </si>
  <si>
    <t>https://wwwtransfermarktcouk/ibson/profil/spieler/29377</t>
  </si>
  <si>
    <t>Collin Martin</t>
  </si>
  <si>
    <t>Chevy Chase Maryland</t>
  </si>
  <si>
    <t>https://wwwtransfermarktcouk/collin-martin/profil/spieler/253777</t>
  </si>
  <si>
    <t>Christian Ramirez</t>
  </si>
  <si>
    <t>https://wwwtransfermarktcouk/christian-ramirez/profil/spieler/236590</t>
  </si>
  <si>
    <t>Abu Danladi</t>
  </si>
  <si>
    <t>Takoradi</t>
  </si>
  <si>
    <t>https://wwwtransfermarktcouk/abu-danladi/profil/spieler/476676</t>
  </si>
  <si>
    <t>Ismaila Jome</t>
  </si>
  <si>
    <t>https://wwwtransfermarktcouk/ismaila-jome/profil/spieler/431216</t>
  </si>
  <si>
    <t>Age</t>
  </si>
  <si>
    <t>Age*Minutes</t>
  </si>
  <si>
    <t>Manuel Neuer</t>
  </si>
  <si>
    <t>Gelsenkirchen-Buer</t>
  </si>
  <si>
    <t>https://wwwtransfermarktcouk/manuel-neuer/profil/spieler/17259</t>
  </si>
  <si>
    <t>Christian FrÃ¼chtl</t>
  </si>
  <si>
    <t>Bischofsmais</t>
  </si>
  <si>
    <t>https://wwwtransfermarktcouk/christian-fruchtl/profil/spieler/336307</t>
  </si>
  <si>
    <t>Leo Weinkauf</t>
  </si>
  <si>
    <t>https://wwwtransfermarktcouk/leo-weinkauf/profil/spieler/196427</t>
  </si>
  <si>
    <t>Mats Hummels</t>
  </si>
  <si>
    <t>Bergisch Gladbach</t>
  </si>
  <si>
    <t>https://wwwtransfermarktcouk/mats-hummels/profil/spieler/39728</t>
  </si>
  <si>
    <t>David Alaba</t>
  </si>
  <si>
    <t>Wien</t>
  </si>
  <si>
    <t>https://wwwtransfermarktcouk/david-alaba/profil/spieler/59016</t>
  </si>
  <si>
    <t>Joshua Kimmich</t>
  </si>
  <si>
    <t>Rottweil</t>
  </si>
  <si>
    <t>https://wwwtransfermarktcouk/joshua-kimmich/profil/spieler/161056</t>
  </si>
  <si>
    <t>Rafinha</t>
  </si>
  <si>
    <t>Londrina</t>
  </si>
  <si>
    <t>https://wwwtransfermarktcouk/rafinha/profil/spieler/33947</t>
  </si>
  <si>
    <t>Felix GÃ¶tze</t>
  </si>
  <si>
    <t>Memmingen</t>
  </si>
  <si>
    <t>https://wwwtransfermarktcouk/felix-gotze/profil/spieler/330635</t>
  </si>
  <si>
    <t>Thiago</t>
  </si>
  <si>
    <t>San Pietro Vernotico</t>
  </si>
  <si>
    <t>https://wwwtransfermarktcouk/thiago/profil/spieler/60444</t>
  </si>
  <si>
    <t>Corentin Tolisso</t>
  </si>
  <si>
    <t>Tarare</t>
  </si>
  <si>
    <t>Togo</t>
  </si>
  <si>
    <t>https://wwwtransfermarktcouk/corentin-tolisso/profil/spieler/190393</t>
  </si>
  <si>
    <t>Renato Sanches</t>
  </si>
  <si>
    <t>Lissabon</t>
  </si>
  <si>
    <t>Sao Tome and Principe</t>
  </si>
  <si>
    <t>https://wwwtransfermarktcouk/renato-sanches/profil/spieler/258027</t>
  </si>
  <si>
    <t>Franck Ribery</t>
  </si>
  <si>
    <t>Boulogne-sur-Mer</t>
  </si>
  <si>
    <t>https://wwwtransfermarktcouk/franck-ribery/profil/spieler/22068</t>
  </si>
  <si>
    <t>Niklas Dorsch</t>
  </si>
  <si>
    <t>Lichtenfels</t>
  </si>
  <si>
    <t>https://wwwtransfermarktcouk/niklas-dorsch/profil/spieler/251302</t>
  </si>
  <si>
    <t>Thomas MÃ¼ller</t>
  </si>
  <si>
    <t>Weilheim</t>
  </si>
  <si>
    <t>https://wwwtransfermarktcouk/thomas-muller/profil/spieler/58358</t>
  </si>
  <si>
    <t>Arjen Robben</t>
  </si>
  <si>
    <t>Bedum</t>
  </si>
  <si>
    <t>https://wwwtransfermarktcouk/arjen-robben/profil/spieler/4360</t>
  </si>
  <si>
    <t>Milos Pantovic</t>
  </si>
  <si>
    <t>https://wwwtransfermarktcouk/milos-pantovic/profil/spieler/232144</t>
  </si>
  <si>
    <t>Sven Ulreich</t>
  </si>
  <si>
    <t>Schorndorf</t>
  </si>
  <si>
    <t>https://wwwtransfermarktcouk/sven-ulreich/profil/spieler/40680</t>
  </si>
  <si>
    <t>Tom Starke</t>
  </si>
  <si>
    <t>Freital</t>
  </si>
  <si>
    <t>DDR</t>
  </si>
  <si>
    <t>https://wwwtransfermarktcouk/tom-starke/profil/spieler/80</t>
  </si>
  <si>
    <t>Ron-Thorben Hoffmann</t>
  </si>
  <si>
    <t>Rostock</t>
  </si>
  <si>
    <t>https://wwwtransfermarktcouk/ron-thorben-hoffmann/profil/spieler/317444</t>
  </si>
  <si>
    <t>JerÃ´me Boateng</t>
  </si>
  <si>
    <t>Berlin</t>
  </si>
  <si>
    <t>https://wwwtransfermarktcouk/jerome-boateng/profil/spieler/26485</t>
  </si>
  <si>
    <t>Niklas SÃ¼le</t>
  </si>
  <si>
    <t>https://wwwtransfermarktcouk/niklas-sule/profil/spieler/166601</t>
  </si>
  <si>
    <t>Joel Pohjanpalo</t>
  </si>
  <si>
    <t>https://wwwtransfermarktcouk/joel-pohjanpalo/profil/spieler/173491</t>
  </si>
  <si>
    <t>Yann Sommer</t>
  </si>
  <si>
    <t>Morges</t>
  </si>
  <si>
    <t>https://wwwtransfermarktcouk/yann-sommer/profil/spieler/42205</t>
  </si>
  <si>
    <t>Christofer Heimeroth</t>
  </si>
  <si>
    <t>Unna</t>
  </si>
  <si>
    <t>https://wwwtransfermarktcouk/christofer-heimeroth/profil/spieler/1144</t>
  </si>
  <si>
    <t>Matthias Ginter</t>
  </si>
  <si>
    <t>Freiburg</t>
  </si>
  <si>
    <t>https://wwwtransfermarktcouk/matthias-ginter/profil/spieler/124502</t>
  </si>
  <si>
    <t>Nico Elvedi</t>
  </si>
  <si>
    <t>https://wwwtransfermarktcouk/nico-elvedi/profil/spieler/192635</t>
  </si>
  <si>
    <t>Reece Oxford</t>
  </si>
  <si>
    <t>https://wwwtransfermarktcouk/reece-oxford/profil/spieler/314295</t>
  </si>
  <si>
    <t>Mamadou Doucoure</t>
  </si>
  <si>
    <t>https://wwwtransfermarktcouk/mamadou-doucoure/profil/spieler/340480</t>
  </si>
  <si>
    <t>Christoph Kramer</t>
  </si>
  <si>
    <t>Solingen</t>
  </si>
  <si>
    <t>https://wwwtransfermarktcouk/christoph-kramer/profil/spieler/82097</t>
  </si>
  <si>
    <t>Tobias Strobl</t>
  </si>
  <si>
    <t>https://wwwtransfermarktcouk/tobias-strobl/profil/spieler/57845</t>
  </si>
  <si>
    <t>MickaÃ«l Cuisance</t>
  </si>
  <si>
    <t>StraÃŸburg</t>
  </si>
  <si>
    <t>https://wwwtransfermarktcouk/mickael-cuisance/profil/spieler/344600</t>
  </si>
  <si>
    <t>Lars Stindl</t>
  </si>
  <si>
    <t>Speyer</t>
  </si>
  <si>
    <t>https://wwwtransfermarktcouk/lars-stindl/profil/spieler/48298</t>
  </si>
  <si>
    <t>Vincenzo Grifo</t>
  </si>
  <si>
    <t>Pforzheim</t>
  </si>
  <si>
    <t>https://wwwtransfermarktcouk/vincenzo-grifo/profil/spieler/185077</t>
  </si>
  <si>
    <t>Fabian Johnson</t>
  </si>
  <si>
    <t>https://wwwtransfermarktcouk/fabian-johnson/profil/spieler/31041</t>
  </si>
  <si>
    <t>Ibrahima Traore</t>
  </si>
  <si>
    <t>Villepinte</t>
  </si>
  <si>
    <t>https://wwwtransfermarktcouk/ibrahima-traore/profil/spieler/47285</t>
  </si>
  <si>
    <t>Josip Drmic</t>
  </si>
  <si>
    <t>BÃ¤ch/Freienbach SZ</t>
  </si>
  <si>
    <t>https://wwwtransfermarktcouk/josip-drmic/profil/spieler/140579</t>
  </si>
  <si>
    <t>Julio Villalba</t>
  </si>
  <si>
    <t>Ciudad del Este</t>
  </si>
  <si>
    <t>https://wwwtransfermarktcouk/julio-villalba/profil/spieler/401717</t>
  </si>
  <si>
    <t>Kwame Yeboah</t>
  </si>
  <si>
    <t>Gold Coast</t>
  </si>
  <si>
    <t>https://wwwtransfermarktcouk/kwame-yeboah/profil/spieler/187383</t>
  </si>
  <si>
    <t>Tobias Sippel</t>
  </si>
  <si>
    <t>Bad DÃ¼rkheim</t>
  </si>
  <si>
    <t>https://wwwtransfermarktcouk/tobias-sippel/profil/spieler/31653</t>
  </si>
  <si>
    <t>Moritz Nicolas</t>
  </si>
  <si>
    <t>Gladbeck</t>
  </si>
  <si>
    <t>https://wwwtransfermarktcouk/moritz-nicolas/profil/spieler/284270</t>
  </si>
  <si>
    <t>Jannik Vestergaard</t>
  </si>
  <si>
    <t>https://wwwtransfermarktcouk/jannik-vestergaard/profil/spieler/99331</t>
  </si>
  <si>
    <t>Tony Jantschke</t>
  </si>
  <si>
    <t>Hoyerswerda</t>
  </si>
  <si>
    <t>https://wwwtransfermarktcouk/tony-jantschke/profil/spieler/47587</t>
  </si>
  <si>
    <t>Oscar Wendt</t>
  </si>
  <si>
    <t>https://wwwtransfermarktcouk/oscar-wendt/profil/spieler/19305</t>
  </si>
  <si>
    <t>Justin Hoffmanns</t>
  </si>
  <si>
    <t>https://wwwtransfermarktcouk/justin-hoffmanns/profil/spieler/276567</t>
  </si>
  <si>
    <t>Denis Zakaria</t>
  </si>
  <si>
    <t>https://wwwtransfermarktcouk/denis-zakaria/profil/spieler/334526</t>
  </si>
  <si>
    <t>Laszlo Benes</t>
  </si>
  <si>
    <t>Dunajska Streda</t>
  </si>
  <si>
    <t>https://wwwtransfermarktcouk/laszlo-benes/profil/spieler/243188</t>
  </si>
  <si>
    <t>Marcel Benger</t>
  </si>
  <si>
    <t>https://wwwtransfermarktcouk/marcel-benger/profil/spieler/330269</t>
  </si>
  <si>
    <t>Thorgan Hazard</t>
  </si>
  <si>
    <t>La LouviÃ¨re</t>
  </si>
  <si>
    <t>https://wwwtransfermarktcouk/thorgan-hazard/profil/spieler/102226</t>
  </si>
  <si>
    <t>Patrick Herrmann</t>
  </si>
  <si>
    <t>Uchtelfangen</t>
  </si>
  <si>
    <t>https://wwwtransfermarktcouk/patrick-herrmann/profil/spieler/32711</t>
  </si>
  <si>
    <t>Raffael</t>
  </si>
  <si>
    <t>Fortaleza</t>
  </si>
  <si>
    <t>https://wwwtransfermarktcouk/raffael/profil/spieler/19819</t>
  </si>
  <si>
    <t>Jonas Hofmann</t>
  </si>
  <si>
    <t>Heidelberg</t>
  </si>
  <si>
    <t>https://wwwtransfermarktcouk/jonas-hofmann/profil/spieler/7161</t>
  </si>
  <si>
    <t>Raul Bobadilla</t>
  </si>
  <si>
    <t>https://wwwtransfermarktcouk/raul-bobadilla/profil/spieler/51356</t>
  </si>
  <si>
    <t>Ba-Muaka Simakala</t>
  </si>
  <si>
    <t>https://wwwtransfermarktcouk/ba-muaka-simakala/profil/spieler/227974</t>
  </si>
  <si>
    <t>Oliver Baumann</t>
  </si>
  <si>
    <t>Breisach am Rhein</t>
  </si>
  <si>
    <t>https://wwwtransfermarktcouk/oliver-baumann/profil/spieler/55089</t>
  </si>
  <si>
    <t>Alexander Stolz</t>
  </si>
  <si>
    <t>https://wwwtransfermarktcouk/alexander-stolz/profil/spieler/10329</t>
  </si>
  <si>
    <t>Jeremy Toljan</t>
  </si>
  <si>
    <t>Stuttgart</t>
  </si>
  <si>
    <t>https://wwwtransfermarktcouk/jeremy-toljan/profil/spieler/129674</t>
  </si>
  <si>
    <t>Benjamin HÃ¼bner</t>
  </si>
  <si>
    <t>Wiesbaden</t>
  </si>
  <si>
    <t>https://wwwtransfermarktcouk/benjamin-hubner/profil/spieler/52348</t>
  </si>
  <si>
    <t>Felix Passlack</t>
  </si>
  <si>
    <t>Bottrop</t>
  </si>
  <si>
    <t>https://wwwtransfermarktcouk/felix-passlack/profil/spieler/274461</t>
  </si>
  <si>
    <t>Ermin Bicakcic</t>
  </si>
  <si>
    <t>Zvornik</t>
  </si>
  <si>
    <t>https://wwwtransfermarktcouk/ermin-bicakcic/profil/spieler/51676</t>
  </si>
  <si>
    <t>Kevin Akpoguma</t>
  </si>
  <si>
    <t>Neustadt an der WeinstraÃŸe</t>
  </si>
  <si>
    <t>https://wwwtransfermarktcouk/kevin-akpoguma/profil/spieler/160241</t>
  </si>
  <si>
    <t>Kerem Demirbay</t>
  </si>
  <si>
    <t>Herten</t>
  </si>
  <si>
    <t>Turkey</t>
  </si>
  <si>
    <t>https://wwwtransfermarktcouk/kerem-demirbay/profil/spieler/125858</t>
  </si>
  <si>
    <t>Steven Zuber</t>
  </si>
  <si>
    <t>Winterthur</t>
  </si>
  <si>
    <t>https://wwwtransfermarktcouk/steven-zuber/profil/spieler/68033</t>
  </si>
  <si>
    <t>Florian Grillitsch</t>
  </si>
  <si>
    <t>Neunkirchen</t>
  </si>
  <si>
    <t>https://wwwtransfermarktcouk/florian-grillitsch/profil/spieler/195736</t>
  </si>
  <si>
    <t>Eugen Polanski</t>
  </si>
  <si>
    <t>Sosnowiec</t>
  </si>
  <si>
    <t>https://wwwtransfermarktcouk/eugen-polanski/profil/spieler/19548</t>
  </si>
  <si>
    <t>Philipp Ochs</t>
  </si>
  <si>
    <t>Wertheim</t>
  </si>
  <si>
    <t>https://wwwtransfermarktcouk/philipp-ochs/profil/spieler/207592</t>
  </si>
  <si>
    <t>Serge Gnabry</t>
  </si>
  <si>
    <t>https://wwwtransfermarktcouk/serge-gnabry/profil/spieler/159471</t>
  </si>
  <si>
    <t>Sandro Wagner</t>
  </si>
  <si>
    <t>https://wwwtransfermarktcouk/sandro-wagner/profil/spieler/39743</t>
  </si>
  <si>
    <t>Bruno Nazario</t>
  </si>
  <si>
    <t>Cascavel</t>
  </si>
  <si>
    <t>https://wwwtransfermarktcouk/bruno-nazario/profil/spieler/250010</t>
  </si>
  <si>
    <t>Meris Skenderovic</t>
  </si>
  <si>
    <t>Mannheim</t>
  </si>
  <si>
    <t>Montenegro</t>
  </si>
  <si>
    <t>https://wwwtransfermarktcouk/meris-skenderovic/profil/spieler/284047</t>
  </si>
  <si>
    <t>Gregor Kobel</t>
  </si>
  <si>
    <t>https://wwwtransfermarktcouk/gregor-kobel/profil/spieler/257814</t>
  </si>
  <si>
    <t>Havard Nordtveit</t>
  </si>
  <si>
    <t>Vats</t>
  </si>
  <si>
    <t>https://wwwtransfermarktcouk/havard-nordtveit/profil/spieler/42234</t>
  </si>
  <si>
    <t>Kevin Vogt</t>
  </si>
  <si>
    <t>Witten</t>
  </si>
  <si>
    <t>https://wwwtransfermarktcouk/kevin-vogt/profil/spieler/84435</t>
  </si>
  <si>
    <t>Pavel Kaderabek</t>
  </si>
  <si>
    <t>Prag</t>
  </si>
  <si>
    <t>https://wwwtransfermarktcouk/pavel-kaderabek/profil/spieler/143798</t>
  </si>
  <si>
    <t>Nico Schulz</t>
  </si>
  <si>
    <t>https://wwwtransfermarktcouk/nico-schulz/profil/spieler/85867</t>
  </si>
  <si>
    <t>Justin Hoogma</t>
  </si>
  <si>
    <t>Enschede</t>
  </si>
  <si>
    <t>https://wwwtransfermarktcouk/justin-hoogma/profil/spieler/411287</t>
  </si>
  <si>
    <t>Stefan Posch</t>
  </si>
  <si>
    <t>Judenburg</t>
  </si>
  <si>
    <t>https://wwwtransfermarktcouk/stefan-posch/profil/spieler/223974</t>
  </si>
  <si>
    <t>Nadiem Amiri</t>
  </si>
  <si>
    <t>Ludwigshafen am Rhein</t>
  </si>
  <si>
    <t>Afghanistan</t>
  </si>
  <si>
    <t>https://wwwtransfermarktcouk/nadiem-amiri/profil/spieler/232454</t>
  </si>
  <si>
    <t>Lukas Rupp</t>
  </si>
  <si>
    <t>https://wwwtransfermarktcouk/lukas-rupp/profil/spieler/82863</t>
  </si>
  <si>
    <t>Dennis Geiger</t>
  </si>
  <si>
    <t>Mosbach</t>
  </si>
  <si>
    <t>https://wwwtransfermarktcouk/dennis-geiger/profil/spieler/251309</t>
  </si>
  <si>
    <t>Robert Zulj</t>
  </si>
  <si>
    <t>Wels</t>
  </si>
  <si>
    <t>https://wwwtransfermarktcouk/robert-zulj/profil/spieler/122676</t>
  </si>
  <si>
    <t>Andrej Kramaric</t>
  </si>
  <si>
    <t>https://wwwtransfermarktcouk/andrej-kramaric/profil/spieler/46580</t>
  </si>
  <si>
    <t>Mark Uth</t>
  </si>
  <si>
    <t>KÃ¶ln</t>
  </si>
  <si>
    <t>https://wwwtransfermarktcouk/mark-uth/profil/spieler/112935</t>
  </si>
  <si>
    <t>Adam Szalai</t>
  </si>
  <si>
    <t>Budapest</t>
  </si>
  <si>
    <t>https://wwwtransfermarktcouk/adam-szalai/profil/spieler/39106</t>
  </si>
  <si>
    <t>Robin Hack</t>
  </si>
  <si>
    <t>https://wwwtransfermarktcouk/robin-hack/profil/spieler/284010</t>
  </si>
  <si>
    <t>Rune Jarstein</t>
  </si>
  <si>
    <t>Porsgrunn</t>
  </si>
  <si>
    <t>https://wwwtransfermarktcouk/rune-jarstein/profil/spieler/24112</t>
  </si>
  <si>
    <t>Jonathan Klinsmann</t>
  </si>
  <si>
    <t>Newport Beach</t>
  </si>
  <si>
    <t>https://wwwtransfermarktcouk/jonathan-klinsmann/profil/spieler/334992</t>
  </si>
  <si>
    <t>Niklas Stark</t>
  </si>
  <si>
    <t>Neustadt ad Aisch</t>
  </si>
  <si>
    <t>https://wwwtransfermarktcouk/niklas-stark/profil/spieler/162434</t>
  </si>
  <si>
    <t>Karim Rekik</t>
  </si>
  <si>
    <t>Den Haag</t>
  </si>
  <si>
    <t>Tunisia</t>
  </si>
  <si>
    <t>https://wwwtransfermarktcouk/karim-rekik/profil/spieler/182579</t>
  </si>
  <si>
    <t>Peter Pekarik</t>
  </si>
  <si>
    <t>Å½ilina</t>
  </si>
  <si>
    <t>CSSR</t>
  </si>
  <si>
    <t>https://wwwtransfermarktcouk/peter-pekarik/profil/spieler/51100</t>
  </si>
  <si>
    <t>Jordan Torunarigha</t>
  </si>
  <si>
    <t>Chemnitz</t>
  </si>
  <si>
    <t>https://wwwtransfermarktcouk/jordan-torunarigha/profil/spieler/227110</t>
  </si>
  <si>
    <t>Vladimir Darida</t>
  </si>
  <si>
    <t>Pilsen</t>
  </si>
  <si>
    <t>https://wwwtransfermarktcouk/vladimir-darida/profil/spieler/179643</t>
  </si>
  <si>
    <t>Ondrej Duda</t>
  </si>
  <si>
    <t>Snina</t>
  </si>
  <si>
    <t>https://wwwtransfermarktcouk/ondrej-duda/profil/spieler/232418</t>
  </si>
  <si>
    <t>Fabian Lustenberger</t>
  </si>
  <si>
    <t>Wolhusen</t>
  </si>
  <si>
    <t>https://wwwtransfermarktcouk/fabian-lustenberger/profil/spieler/42203</t>
  </si>
  <si>
    <t>Julius Kade</t>
  </si>
  <si>
    <t>https://wwwtransfermarktcouk/julius-kade/profil/spieler/317735</t>
  </si>
  <si>
    <t>Salomon Kalou</t>
  </si>
  <si>
    <t>Oume</t>
  </si>
  <si>
    <t>https://wwwtransfermarktcouk/salomon-kalou/profil/spieler/7971</t>
  </si>
  <si>
    <t>Vedad Ibisevic</t>
  </si>
  <si>
    <t>Vlasenica</t>
  </si>
  <si>
    <t>https://wwwtransfermarktcouk/vedad-ibisevic/profil/spieler/21175</t>
  </si>
  <si>
    <t>Alexander Esswein</t>
  </si>
  <si>
    <t>Worms</t>
  </si>
  <si>
    <t>https://wwwtransfermarktcouk/alexander-esswein/profil/spieler/45662</t>
  </si>
  <si>
    <t>Julian Schieber</t>
  </si>
  <si>
    <t>Backnang</t>
  </si>
  <si>
    <t>https://wwwtransfermarktcouk/julian-schieber/profil/spieler/58124</t>
  </si>
  <si>
    <t>Palko Dardai</t>
  </si>
  <si>
    <t>https://wwwtransfermarktcouk/palko-dardai/profil/spieler/300508</t>
  </si>
  <si>
    <t>Thomas Kraft</t>
  </si>
  <si>
    <t>Kirchen (Sieg)</t>
  </si>
  <si>
    <t>https://wwwtransfermarktcouk/thomas-kraft/profil/spieler/39732</t>
  </si>
  <si>
    <t>Mitchell Weiser</t>
  </si>
  <si>
    <t>Troisdorf</t>
  </si>
  <si>
    <t>https://wwwtransfermarktcouk/mitchell-weiser/profil/spieler/119211</t>
  </si>
  <si>
    <t>Marvin Plattenhardt</t>
  </si>
  <si>
    <t>Filderstadt</t>
  </si>
  <si>
    <t>https://wwwtransfermarktcouk/marvin-plattenhardt/profil/spieler/89592</t>
  </si>
  <si>
    <t>Sebastian Langkamp</t>
  </si>
  <si>
    <t>https://wwwtransfermarktcouk/sebastian-langkamp/profil/spieler/39094</t>
  </si>
  <si>
    <t>Maximilian MittelstÃ¤dt</t>
  </si>
  <si>
    <t>https://wwwtransfermarktcouk/maximilian-mittelstadt/profil/spieler/282660</t>
  </si>
  <si>
    <t>Florian Baak</t>
  </si>
  <si>
    <t>https://wwwtransfermarktcouk/florian-baak/profil/spieler/296345</t>
  </si>
  <si>
    <t>Per Ciljan Skjelbred</t>
  </si>
  <si>
    <t>Trondheim SÃ¶r-TrÃ¶ndelag</t>
  </si>
  <si>
    <t>https://wwwtransfermarktcouk/per-ciljan-skjelbred/profil/spieler/18918</t>
  </si>
  <si>
    <t>Valentin Stocker</t>
  </si>
  <si>
    <t>Kriens</t>
  </si>
  <si>
    <t>https://wwwtransfermarktcouk/valentin-stocker/profil/spieler/45178</t>
  </si>
  <si>
    <t>Arne Maier</t>
  </si>
  <si>
    <t>Ludwigsfelde</t>
  </si>
  <si>
    <t>https://wwwtransfermarktcouk/arne-maier/profil/spieler/296397</t>
  </si>
  <si>
    <t>Davie Selke</t>
  </si>
  <si>
    <t>Ethiopia</t>
  </si>
  <si>
    <t>https://wwwtransfermarktcouk/davie-selke/profil/spieler/178459</t>
  </si>
  <si>
    <t>Mathew Leckie</t>
  </si>
  <si>
    <t>Melbourne</t>
  </si>
  <si>
    <t>https://wwwtransfermarktcouk/mathew-leckie/profil/spieler/126214</t>
  </si>
  <si>
    <t>Valentino Lazaro</t>
  </si>
  <si>
    <t>Graz</t>
  </si>
  <si>
    <t>https://wwwtransfermarktcouk/valentino-lazaro/profil/spieler/186368</t>
  </si>
  <si>
    <t>Genki Haraguchi</t>
  </si>
  <si>
    <t>Kumagaya Saitama</t>
  </si>
  <si>
    <t>https://wwwtransfermarktcouk/genki-haraguchi/profil/spieler/79377</t>
  </si>
  <si>
    <t>Sinan Kurt</t>
  </si>
  <si>
    <t>MÃ¶nchengladbach</t>
  </si>
  <si>
    <t>https://wwwtransfermarktcouk/sinan-kurt/profil/spieler/170530</t>
  </si>
  <si>
    <t>Alexander Schwolow</t>
  </si>
  <si>
    <t>https://wwwtransfermarktcouk/alexander-schwolow/profil/spieler/93763</t>
  </si>
  <si>
    <t>Patric Klandt</t>
  </si>
  <si>
    <t>https://wwwtransfermarktcouk/patric-klandt/profil/spieler/2154</t>
  </si>
  <si>
    <t>Marc-Oliver Kempf</t>
  </si>
  <si>
    <t>Lich</t>
  </si>
  <si>
    <t>https://wwwtransfermarktcouk/marc-oliver-kempf/profil/spieler/160938</t>
  </si>
  <si>
    <t>Philipp Lienhart</t>
  </si>
  <si>
    <t>Lilienfeld</t>
  </si>
  <si>
    <t>https://wwwtransfermarktcouk/philipp-lienhart/profil/spieler/225657</t>
  </si>
  <si>
    <t>Robin Koch</t>
  </si>
  <si>
    <t>Kaiserslautern</t>
  </si>
  <si>
    <t>https://wwwtransfermarktcouk/robin-koch/profil/spieler/328784</t>
  </si>
  <si>
    <t>Aleksandar Ignjovski</t>
  </si>
  <si>
    <t>PanÄevo</t>
  </si>
  <si>
    <t>https://wwwtransfermarktcouk/aleksandar-ignjovski/profil/spieler/74295</t>
  </si>
  <si>
    <t>Georg Niedermeier</t>
  </si>
  <si>
    <t>https://wwwtransfermarktcouk/georg-niedermeier/profil/spieler/31570</t>
  </si>
  <si>
    <t>Nicolas HÃ¶fler</t>
  </si>
  <si>
    <t>Ãœberlingen</t>
  </si>
  <si>
    <t>https://wwwtransfermarktcouk/nicolas-hofler/profil/spieler/55099</t>
  </si>
  <si>
    <t>Mike Frantz</t>
  </si>
  <si>
    <t>SaarbrÃ¼cken</t>
  </si>
  <si>
    <t>https://wwwtransfermarktcouk/mike-frantz/profil/spieler/30942</t>
  </si>
  <si>
    <t>Jonas Meffert</t>
  </si>
  <si>
    <t>https://wwwtransfermarktcouk/jonas-meffert/profil/spieler/107574</t>
  </si>
  <si>
    <t>Caleb Stanko</t>
  </si>
  <si>
    <t>Holly Michigan</t>
  </si>
  <si>
    <t>https://wwwtransfermarktcouk/caleb-stanko/profil/spieler/190269</t>
  </si>
  <si>
    <t>Nils Petersen</t>
  </si>
  <si>
    <t>Wernigerode</t>
  </si>
  <si>
    <t>https://wwwtransfermarktcouk/nils-petersen/profil/spieler/42936</t>
  </si>
  <si>
    <t>Yoric Ravet</t>
  </si>
  <si>
    <t>Echirolles</t>
  </si>
  <si>
    <t>https://wwwtransfermarktcouk/yoric-ravet/profil/spieler/82461</t>
  </si>
  <si>
    <t>Onur Bulut</t>
  </si>
  <si>
    <t>Werdohl</t>
  </si>
  <si>
    <t>https://wwwtransfermarktcouk/onur-bulut/profil/spieler/152733</t>
  </si>
  <si>
    <t>Tim Kleindienst</t>
  </si>
  <si>
    <t>JÃ¼terbog</t>
  </si>
  <si>
    <t>https://wwwtransfermarktcouk/tim-kleindienst/profil/spieler/193033</t>
  </si>
  <si>
    <t>Florian Kath</t>
  </si>
  <si>
    <t>Balingen</t>
  </si>
  <si>
    <t>https://wwwtransfermarktcouk/florian-kath/profil/spieler/218011</t>
  </si>
  <si>
    <t>Rafal Gikiewicz</t>
  </si>
  <si>
    <t>Olsztyn</t>
  </si>
  <si>
    <t>https://wwwtransfermarktcouk/rafal-gikiewicz/profil/spieler/78339</t>
  </si>
  <si>
    <t>Caglar SÃ¶yÃ¼ncÃ¼</t>
  </si>
  <si>
    <t>Izmir</t>
  </si>
  <si>
    <t>https://wwwtransfermarktcouk/caglar-soyuncu/profil/spieler/320141</t>
  </si>
  <si>
    <t>Christian GÃ¼nter</t>
  </si>
  <si>
    <t>Villingen-Schwenningen</t>
  </si>
  <si>
    <t>https://wwwtransfermarktcouk/christian-gunter/profil/spieler/93707</t>
  </si>
  <si>
    <t>Pascal Stenzel</t>
  </si>
  <si>
    <t>BÃ¼nde</t>
  </si>
  <si>
    <t>https://wwwtransfermarktcouk/pascal-stenzel/profil/spieler/195246</t>
  </si>
  <si>
    <t>Manuel Gulde</t>
  </si>
  <si>
    <t>https://wwwtransfermarktcouk/manuel-gulde/profil/spieler/45683</t>
  </si>
  <si>
    <t>Lukas KÃ¼bler</t>
  </si>
  <si>
    <t>Bonn</t>
  </si>
  <si>
    <t>https://wwwtransfermarktcouk/lukas-kubler/profil/spieler/93604</t>
  </si>
  <si>
    <t>Bartosz Kapustka</t>
  </si>
  <si>
    <t>Tarnow</t>
  </si>
  <si>
    <t>https://wwwtransfermarktcouk/bartosz-kapustka/profil/spieler/246579</t>
  </si>
  <si>
    <t>Amir Abrashi</t>
  </si>
  <si>
    <t>Bischofszell</t>
  </si>
  <si>
    <t>https://wwwtransfermarktcouk/amir-abrashi/profil/spieler/66005</t>
  </si>
  <si>
    <t>Vincent Sierro</t>
  </si>
  <si>
    <t>Sion</t>
  </si>
  <si>
    <t>https://wwwtransfermarktcouk/vincent-sierro/profil/spieler/280387</t>
  </si>
  <si>
    <t>Julian Schuster</t>
  </si>
  <si>
    <t>Bietigheim-Bissingen</t>
  </si>
  <si>
    <t>https://wwwtransfermarktcouk/julian-schuster/profil/spieler/29865</t>
  </si>
  <si>
    <t>Florian Niederlechner</t>
  </si>
  <si>
    <t>Ebersberg</t>
  </si>
  <si>
    <t>https://wwwtransfermarktcouk/florian-niederlechner/profil/spieler/152963</t>
  </si>
  <si>
    <t>Janik Haberer</t>
  </si>
  <si>
    <t>Wangen im AllgÃ¤u</t>
  </si>
  <si>
    <t>https://wwwtransfermarktcouk/janik-haberer/profil/spieler/177779</t>
  </si>
  <si>
    <t>Marco Terrazzino</t>
  </si>
  <si>
    <t>https://wwwtransfermarktcouk/marco-terrazzino/profil/spieler/67869</t>
  </si>
  <si>
    <t>Ryan Kent</t>
  </si>
  <si>
    <t>Oldham</t>
  </si>
  <si>
    <t>https://wwwtransfermarktcouk/ryan-kent/profil/spieler/279457</t>
  </si>
  <si>
    <t>Karim Guede</t>
  </si>
  <si>
    <t>Hamburg</t>
  </si>
  <si>
    <t>https://wwwtransfermarktcouk/karim-guede/profil/spieler/10885</t>
  </si>
  <si>
    <t>Julian Pollersbeck</t>
  </si>
  <si>
    <t>AltÃ¶tting</t>
  </si>
  <si>
    <t>https://wwwtransfermarktcouk/julian-pollersbeck/profil/spieler/228975</t>
  </si>
  <si>
    <t>Tom Mickel</t>
  </si>
  <si>
    <t>https://wwwtransfermarktcouk/tom-mickel/profil/spieler/44607</t>
  </si>
  <si>
    <t>Kyriakos Papadopoulos</t>
  </si>
  <si>
    <t>Katerini</t>
  </si>
  <si>
    <t>https://wwwtransfermarktcouk/kyriakos-papadopoulos/profil/spieler/58489</t>
  </si>
  <si>
    <t>Gotoku Sakai</t>
  </si>
  <si>
    <t>https://wwwtransfermarktcouk/gotoku-sakai/profil/spieler/103310</t>
  </si>
  <si>
    <t>Mergim Mavraj</t>
  </si>
  <si>
    <t>Hanau</t>
  </si>
  <si>
    <t>https://wwwtransfermarktcouk/mergim-mavraj/profil/spieler/38267</t>
  </si>
  <si>
    <t>Bjarne Thoelke</t>
  </si>
  <si>
    <t>Gifhorn</t>
  </si>
  <si>
    <t>https://wwwtransfermarktcouk/bjarne-thoelke/profil/spieler/94210</t>
  </si>
  <si>
    <t>Walace</t>
  </si>
  <si>
    <t>Salvador</t>
  </si>
  <si>
    <t>https://wwwtransfermarktcouk/walace/profil/spieler/323954</t>
  </si>
  <si>
    <t>Gideon Jung</t>
  </si>
  <si>
    <t>DÃ¼sseldorf</t>
  </si>
  <si>
    <t>https://wwwtransfermarktcouk/gideon-jung/profil/spieler/247661</t>
  </si>
  <si>
    <t>Aaron Hunt</t>
  </si>
  <si>
    <t>Goslar</t>
  </si>
  <si>
    <t>https://wwwtransfermarktcouk/aaron-hunt/profil/spieler/4687</t>
  </si>
  <si>
    <t>Sejad Salihovic</t>
  </si>
  <si>
    <t>Gornji Å epak</t>
  </si>
  <si>
    <t>https://wwwtransfermarktcouk/sejad-salihovic/profil/spieler/9354</t>
  </si>
  <si>
    <t>Bobby Wood</t>
  </si>
  <si>
    <t>https://wwwtransfermarktcouk/bobby-wood/profil/spieler/72519</t>
  </si>
  <si>
    <t>Nicolai MÃ¼ller</t>
  </si>
  <si>
    <t>Lohr am Main</t>
  </si>
  <si>
    <t>https://wwwtransfermarktcouk/nicolai-muller/profil/spieler/39426</t>
  </si>
  <si>
    <t>Sven Schipplock</t>
  </si>
  <si>
    <t>Reutlingen</t>
  </si>
  <si>
    <t>https://wwwtransfermarktcouk/sven-schipplock/profil/spieler/52530</t>
  </si>
  <si>
    <t>Jann-Fiete Arp</t>
  </si>
  <si>
    <t>Bad Segeberg</t>
  </si>
  <si>
    <t>https://wwwtransfermarktcouk/jann-fiete-arp/profil/spieler/343337</t>
  </si>
  <si>
    <t>Tatsuya Ito</t>
  </si>
  <si>
    <t>Taito Tokio</t>
  </si>
  <si>
    <t>https://wwwtransfermarktcouk/tatsuya-ito/profil/spieler/381248</t>
  </si>
  <si>
    <t>Christian Mathenia</t>
  </si>
  <si>
    <t>Mainz</t>
  </si>
  <si>
    <t>https://wwwtransfermarktcouk/christian-mathenia/profil/spieler/82361</t>
  </si>
  <si>
    <t>Andreas Hirzel</t>
  </si>
  <si>
    <t>https://wwwtransfermarktcouk/andreas-hirzel/profil/spieler/167189</t>
  </si>
  <si>
    <t>Douglas Santos</t>
  </si>
  <si>
    <t>JoÃ£o Pessoa</t>
  </si>
  <si>
    <t>https://wwwtransfermarktcouk/douglas-santos/profil/spieler/220793</t>
  </si>
  <si>
    <t>Rick van Drongelen</t>
  </si>
  <si>
    <t>Axel</t>
  </si>
  <si>
    <t>https://wwwtransfermarktcouk/rick-van-drongelen/profil/spieler/354340</t>
  </si>
  <si>
    <t>Dennis Diekmeier</t>
  </si>
  <si>
    <t>Thedinghausen</t>
  </si>
  <si>
    <t>https://wwwtransfermarktcouk/dennis-diekmeier/profil/spieler/42044</t>
  </si>
  <si>
    <t>Jonas Behounek</t>
  </si>
  <si>
    <t>Kaltenkirchen</t>
  </si>
  <si>
    <t>https://wwwtransfermarktcouk/jonas-behounek/profil/spieler/270159</t>
  </si>
  <si>
    <t>Lewis Holtby</t>
  </si>
  <si>
    <t>Erkelenz</t>
  </si>
  <si>
    <t>https://wwwtransfermarktcouk/lewis-holtby/profil/spieler/55508</t>
  </si>
  <si>
    <t>Albin Ekdal</t>
  </si>
  <si>
    <t>Bromma</t>
  </si>
  <si>
    <t>https://wwwtransfermarktcouk/albin-ekdal/profil/spieler/49275</t>
  </si>
  <si>
    <t>Vasilije Janjicic</t>
  </si>
  <si>
    <t>https://wwwtransfermarktcouk/vasilije-janjicic/profil/spieler/265254</t>
  </si>
  <si>
    <t>Filip Kostic</t>
  </si>
  <si>
    <t>Kragujevac</t>
  </si>
  <si>
    <t>Yugoslavia (Republic)</t>
  </si>
  <si>
    <t>https://wwwtransfermarktcouk/filip-kostic/profil/spieler/161011</t>
  </si>
  <si>
    <t>Andre Hahn</t>
  </si>
  <si>
    <t>Otterndorf</t>
  </si>
  <si>
    <t>https://wwwtransfermarktcouk/andre-hahn/profil/spieler/42783</t>
  </si>
  <si>
    <t>Luca Waldschmidt</t>
  </si>
  <si>
    <t>Siegen</t>
  </si>
  <si>
    <t>https://wwwtransfermarktcouk/luca-waldschmidt/profil/spieler/196095</t>
  </si>
  <si>
    <t>Bakery Jatta</t>
  </si>
  <si>
    <t>Gunjur</t>
  </si>
  <si>
    <t>https://wwwtransfermarktcouk/bakery-jatta/profil/spieler/415194</t>
  </si>
  <si>
    <t>TÃ¶rles KnÃ¶ll</t>
  </si>
  <si>
    <t>https://wwwtransfermarktcouk/torles-knoll/profil/spieler/284737</t>
  </si>
  <si>
    <t>Mats KÃ¶hlert</t>
  </si>
  <si>
    <t>https://wwwtransfermarktcouk/mats-kohlert/profil/spieler/288067</t>
  </si>
  <si>
    <t>Ron-Robert Zieler</t>
  </si>
  <si>
    <t>https://wwwtransfermarktcouk/ron-robert-zieler/profil/spieler/21327</t>
  </si>
  <si>
    <t>Alexander Meyer</t>
  </si>
  <si>
    <t>Bad Oldesloe</t>
  </si>
  <si>
    <t>https://wwwtransfermarktcouk/alexander-meyer/profil/spieler/76158</t>
  </si>
  <si>
    <t>Benjamin Pavard</t>
  </si>
  <si>
    <t>Maubeuge</t>
  </si>
  <si>
    <t>https://wwwtransfermarktcouk/benjamin-pavard/profil/spieler/353366</t>
  </si>
  <si>
    <t>Emiliano Insua</t>
  </si>
  <si>
    <t>https://wwwtransfermarktcouk/emiliano-insua/profil/spieler/45599</t>
  </si>
  <si>
    <t>Holger Badstuber</t>
  </si>
  <si>
    <t>https://wwwtransfermarktcouk/holger-badstuber/profil/spieler/54659</t>
  </si>
  <si>
    <t>Dennis Aogo</t>
  </si>
  <si>
    <t>Karlsruhe</t>
  </si>
  <si>
    <t>https://wwwtransfermarktcouk/dennis-aogo/profil/spieler/19354</t>
  </si>
  <si>
    <t>Santiago Ascacibar</t>
  </si>
  <si>
    <t>La Plata</t>
  </si>
  <si>
    <t>https://wwwtransfermarktcouk/santiago-ascacibar/profil/spieler/423436</t>
  </si>
  <si>
    <t>Orel Mangala</t>
  </si>
  <si>
    <t>BrÃ¼ssel</t>
  </si>
  <si>
    <t>https://wwwtransfermarktcouk/orel-mangala/profil/spieler/289592</t>
  </si>
  <si>
    <t>Ebenezer Ofori</t>
  </si>
  <si>
    <t>https://wwwtransfermarktcouk/ebenezer-ofori/profil/spieler/262597</t>
  </si>
  <si>
    <t>Berkay Ã–zcan</t>
  </si>
  <si>
    <t>https://wwwtransfermarktcouk/berkay-ozcan/profil/spieler/249952</t>
  </si>
  <si>
    <t>Nicolas Sessa</t>
  </si>
  <si>
    <t>https://wwwtransfermarktcouk/nicolas-sessa/profil/spieler/259135</t>
  </si>
  <si>
    <t>Carlos Mane</t>
  </si>
  <si>
    <t>https://wwwtransfermarktcouk/carlos-mane/profil/spieler/182711</t>
  </si>
  <si>
    <t>Josip Brekalo</t>
  </si>
  <si>
    <t>https://wwwtransfermarktcouk/josip-brekalo/profil/spieler/293169</t>
  </si>
  <si>
    <t>Takuma Asano</t>
  </si>
  <si>
    <t>Komono Mie</t>
  </si>
  <si>
    <t>https://wwwtransfermarktcouk/takuma-asano/profil/spieler/245744</t>
  </si>
  <si>
    <t>Mitchell Langerak</t>
  </si>
  <si>
    <t>Emerald Queensland</t>
  </si>
  <si>
    <t>https://wwwtransfermarktcouk/mitchell-langerak/profil/spieler/49347</t>
  </si>
  <si>
    <t>Jens Grahl</t>
  </si>
  <si>
    <t>https://wwwtransfermarktcouk/jens-grahl/profil/spieler/40034</t>
  </si>
  <si>
    <t>Timo Baumgartl</t>
  </si>
  <si>
    <t>BÃ¶blingen</t>
  </si>
  <si>
    <t>https://wwwtransfermarktcouk/timo-baumgartl/profil/spieler/187491</t>
  </si>
  <si>
    <t>Andreas Beck</t>
  </si>
  <si>
    <t>Kemerowo</t>
  </si>
  <si>
    <t>https://wwwtransfermarktcouk/andreas-beck/profil/spieler/31182</t>
  </si>
  <si>
    <t>Marcin Kaminski</t>
  </si>
  <si>
    <t>Konin</t>
  </si>
  <si>
    <t>https://wwwtransfermarktcouk/marcin-kaminski/profil/spieler/129358</t>
  </si>
  <si>
    <t>Ailton</t>
  </si>
  <si>
    <t>Lauro de Freitas</t>
  </si>
  <si>
    <t>https://wwwtransfermarktcouk/ailton/profil/spieler/283863</t>
  </si>
  <si>
    <t>Christian Gentner</t>
  </si>
  <si>
    <t>NÃ¼rtingen</t>
  </si>
  <si>
    <t>https://wwwtransfermarktcouk/christian-gentner/profil/spieler/19112</t>
  </si>
  <si>
    <t>Anto Grgic</t>
  </si>
  <si>
    <t>Schlieren</t>
  </si>
  <si>
    <t>https://wwwtransfermarktcouk/anto-grgic/profil/spieler/192637</t>
  </si>
  <si>
    <t>Matthias Zimmermann</t>
  </si>
  <si>
    <t>https://wwwtransfermarktcouk/matthias-zimmermann/profil/spieler/86848</t>
  </si>
  <si>
    <t>Dzenis Burnic</t>
  </si>
  <si>
    <t>Hamm</t>
  </si>
  <si>
    <t>https://wwwtransfermarktcouk/dzenis-burnic/profil/spieler/251295</t>
  </si>
  <si>
    <t>Chadrac Akolo</t>
  </si>
  <si>
    <t>Kinshasa</t>
  </si>
  <si>
    <t>Zaire</t>
  </si>
  <si>
    <t>https://wwwtransfermarktcouk/chadrac-akolo/profil/spieler/247459</t>
  </si>
  <si>
    <t>Simon Terodde</t>
  </si>
  <si>
    <t>Bocholt</t>
  </si>
  <si>
    <t>https://wwwtransfermarktcouk/simon-terodde/profil/spieler/36284</t>
  </si>
  <si>
    <t>Anastasios Donis</t>
  </si>
  <si>
    <t>Blackburn</t>
  </si>
  <si>
    <t>https://wwwtransfermarktcouk/anastasios-donis/profil/spieler/243606</t>
  </si>
  <si>
    <t>Daniel Ginczek</t>
  </si>
  <si>
    <t>Arnsberg</t>
  </si>
  <si>
    <t>https://wwwtransfermarktcouk/daniel-ginczek/profil/spieler/79501</t>
  </si>
  <si>
    <t>Michael Esser</t>
  </si>
  <si>
    <t>Castrop-Rauxel</t>
  </si>
  <si>
    <t>https://wwwtransfermarktcouk/michael-esser/profil/spieler/61989</t>
  </si>
  <si>
    <t>Samuel Sahin-Radlinger</t>
  </si>
  <si>
    <t>Ried/Innkreis</t>
  </si>
  <si>
    <t>https://wwwtransfermarktcouk/samuel-sahin-radlinger/profil/spieler/77563</t>
  </si>
  <si>
    <t>Waldemar Anton</t>
  </si>
  <si>
    <t xml:space="preserve">Almalyk   </t>
  </si>
  <si>
    <t>Uzbekistan</t>
  </si>
  <si>
    <t>https://wwwtransfermarktcouk/waldemar-anton/profil/spieler/193004</t>
  </si>
  <si>
    <t>Matthias Ostrzolek</t>
  </si>
  <si>
    <t>Bochum</t>
  </si>
  <si>
    <t>https://wwwtransfermarktcouk/matthias-ostrzolek/profil/spieler/53669</t>
  </si>
  <si>
    <t>Oliver Sorg</t>
  </si>
  <si>
    <t>Engen</t>
  </si>
  <si>
    <t>https://wwwtransfermarktcouk/oliver-sorg/profil/spieler/55114</t>
  </si>
  <si>
    <t>Felipe</t>
  </si>
  <si>
    <t>Americana</t>
  </si>
  <si>
    <t>https://wwwtransfermarktcouk/felipe/profil/spieler/68815</t>
  </si>
  <si>
    <t>Marvin Bakalorz</t>
  </si>
  <si>
    <t>Offenbach am Main</t>
  </si>
  <si>
    <t>https://wwwtransfermarktcouk/marvin-bakalorz/profil/spieler/53602</t>
  </si>
  <si>
    <t>Edgar Prib</t>
  </si>
  <si>
    <t>Nerjungri</t>
  </si>
  <si>
    <t>https://wwwtransfermarktcouk/edgar-prib/profil/spieler/60028</t>
  </si>
  <si>
    <t>Iver Fossum</t>
  </si>
  <si>
    <t>Drammen</t>
  </si>
  <si>
    <t>https://wwwtransfermarktcouk/iver-fossum/profil/spieler/226450</t>
  </si>
  <si>
    <t>Mike-Steven BÃ¤hre</t>
  </si>
  <si>
    <t>Garbsen</t>
  </si>
  <si>
    <t>https://wwwtransfermarktcouk/mike-steven-bahre/profil/spieler/193006</t>
  </si>
  <si>
    <t>Jonathas</t>
  </si>
  <si>
    <t>Betim</t>
  </si>
  <si>
    <t>https://wwwtransfermarktcouk/jonathas/profil/spieler/58345</t>
  </si>
  <si>
    <t>Martin Harnik</t>
  </si>
  <si>
    <t>https://wwwtransfermarktcouk/martin-harnik/profil/spieler/31159</t>
  </si>
  <si>
    <t>Niclas FÃ¼llkrug</t>
  </si>
  <si>
    <t>Hannover</t>
  </si>
  <si>
    <t>https://wwwtransfermarktcouk/niclas-fullkrug/profil/spieler/75489</t>
  </si>
  <si>
    <t>Noah Joel Sarenren Bazee</t>
  </si>
  <si>
    <t>Stadthagen</t>
  </si>
  <si>
    <t>https://wwwtransfermarktcouk/noah-joel-sarenren-bazee/profil/spieler/283001</t>
  </si>
  <si>
    <t>Charlison Benschop</t>
  </si>
  <si>
    <t>Willemstad</t>
  </si>
  <si>
    <t>Netherlands Antilles</t>
  </si>
  <si>
    <t>Curacao</t>
  </si>
  <si>
    <t>https://wwwtransfermarktcouk/charlison-benschop/profil/spieler/66783</t>
  </si>
  <si>
    <t>Philipp Tschauner</t>
  </si>
  <si>
    <t>Schwabach</t>
  </si>
  <si>
    <t>https://wwwtransfermarktcouk/philipp-tschauner/profil/spieler/21726</t>
  </si>
  <si>
    <t>Salif Sane</t>
  </si>
  <si>
    <t>Lormont</t>
  </si>
  <si>
    <t>https://wwwtransfermarktcouk/salif-sane/profil/spieler/126534</t>
  </si>
  <si>
    <t>Julian Korb</t>
  </si>
  <si>
    <t>Essen</t>
  </si>
  <si>
    <t>https://wwwtransfermarktcouk/julian-korb/profil/spieler/77809</t>
  </si>
  <si>
    <t>Miiko Albornoz</t>
  </si>
  <si>
    <t>https://wwwtransfermarktcouk/miiko-albornoz/profil/spieler/75852</t>
  </si>
  <si>
    <t>Florian HÃ¼bner</t>
  </si>
  <si>
    <t>https://wwwtransfermarktcouk/florian-hubner/profil/spieler/85822</t>
  </si>
  <si>
    <t>Timo HÃ¼bers</t>
  </si>
  <si>
    <t>Hildesheim</t>
  </si>
  <si>
    <t>https://wwwtransfermarktcouk/timo-hubers/profil/spieler/236981</t>
  </si>
  <si>
    <t>Manuel Schmiedebach</t>
  </si>
  <si>
    <t>https://wwwtransfermarktcouk/manuel-schmiedebach/profil/spieler/41507</t>
  </si>
  <si>
    <t>Pirmin Schwegler</t>
  </si>
  <si>
    <t>Ettiswil</t>
  </si>
  <si>
    <t>https://wwwtransfermarktcouk/pirmin-schwegler/profil/spieler/14533</t>
  </si>
  <si>
    <t>Sebastian Maier</t>
  </si>
  <si>
    <t>Landshut</t>
  </si>
  <si>
    <t>https://wwwtransfermarktcouk/sebastian-maier/profil/spieler/126285</t>
  </si>
  <si>
    <t>Tom Baller</t>
  </si>
  <si>
    <t>https://wwwtransfermarktcouk/tom-baller/profil/spieler/264957</t>
  </si>
  <si>
    <t>Ihlas Bebou</t>
  </si>
  <si>
    <t>Aledjo Kadara</t>
  </si>
  <si>
    <t>https://wwwtransfermarktcouk/ihlas-bebou/profil/spieler/237164</t>
  </si>
  <si>
    <t>Felix Klaus</t>
  </si>
  <si>
    <t>OsnabrÃ¼ck</t>
  </si>
  <si>
    <t>https://wwwtransfermarktcouk/felix-klaus/profil/spieler/89591</t>
  </si>
  <si>
    <t>Kenan Karaman</t>
  </si>
  <si>
    <t>https://wwwtransfermarktcouk/kenan-karaman/profil/spieler/119557</t>
  </si>
  <si>
    <t>Uffe Bech</t>
  </si>
  <si>
    <t>https://wwwtransfermarktcouk/uffe-bech/profil/spieler/94939</t>
  </si>
  <si>
    <t>Yousef Emghames</t>
  </si>
  <si>
    <t>https://wwwtransfermarktcouk/yousef-emghames/profil/spieler/337026</t>
  </si>
  <si>
    <t>Kevin Trapp</t>
  </si>
  <si>
    <t>Merzig</t>
  </si>
  <si>
    <t>https://wwwtransfermarktcouk/kevin-trapp/profil/spieler/45672</t>
  </si>
  <si>
    <t>Remy Descamps</t>
  </si>
  <si>
    <t>Marcq-en-BarÅ“ul</t>
  </si>
  <si>
    <t>https://wwwtransfermarktcouk/remy-descamps/profil/spieler/282028</t>
  </si>
  <si>
    <t>Layvin Kurzawa</t>
  </si>
  <si>
    <t>Frejus</t>
  </si>
  <si>
    <t>https://wwwtransfermarktcouk/layvin-kurzawa/profil/spieler/126710</t>
  </si>
  <si>
    <t>Yuri Berchiche</t>
  </si>
  <si>
    <t>Zarautz</t>
  </si>
  <si>
    <t>https://wwwtransfermarktcouk/yuri-berchiche/profil/spieler/61812</t>
  </si>
  <si>
    <t>Presnel Kimpembe</t>
  </si>
  <si>
    <t>Beaumont-sur-Oise</t>
  </si>
  <si>
    <t>https://wwwtransfermarktcouk/presnel-kimpembe/profil/spieler/282041</t>
  </si>
  <si>
    <t>Alec Georgen</t>
  </si>
  <si>
    <t>Clamart</t>
  </si>
  <si>
    <t>https://wwwtransfermarktcouk/alec-georgen/profil/spieler/324800</t>
  </si>
  <si>
    <t>Blaise Matuidi</t>
  </si>
  <si>
    <t>Toulouse</t>
  </si>
  <si>
    <t>Angola</t>
  </si>
  <si>
    <t>https://wwwtransfermarktcouk/blaise-matuidi/profil/spieler/33923</t>
  </si>
  <si>
    <t>Javier Pastore</t>
  </si>
  <si>
    <t>Cordoba</t>
  </si>
  <si>
    <t>https://wwwtransfermarktcouk/javier-pastore/profil/spieler/55215</t>
  </si>
  <si>
    <t>Giovani Lo Celso</t>
  </si>
  <si>
    <t>https://wwwtransfermarktcouk/giovani-lo-celso/profil/spieler/348795</t>
  </si>
  <si>
    <t>Thiago Motta</t>
  </si>
  <si>
    <t>https://wwwtransfermarktcouk/thiago-motta/profil/spieler/7602</t>
  </si>
  <si>
    <t>Antoine Bernede</t>
  </si>
  <si>
    <t>https://wwwtransfermarktcouk/antoine-bernede/profil/spieler/395512</t>
  </si>
  <si>
    <t>Kylian Mbappe</t>
  </si>
  <si>
    <t>Bondy</t>
  </si>
  <si>
    <t>https://wwwtransfermarktcouk/kylian-mbappe/profil/spieler/342229</t>
  </si>
  <si>
    <t>Angel Di Maria</t>
  </si>
  <si>
    <t>https://wwwtransfermarktcouk/angel-di-maria/profil/spieler/45320</t>
  </si>
  <si>
    <t>Julian Draxler</t>
  </si>
  <si>
    <t>https://wwwtransfermarktcouk/julian-draxler/profil/spieler/85148</t>
  </si>
  <si>
    <t>Alphonse Areola</t>
  </si>
  <si>
    <t>https://wwwtransfermarktcouk/alphonse-areola/profil/spieler/120629</t>
  </si>
  <si>
    <t>Marquinhos</t>
  </si>
  <si>
    <t>https://wwwtransfermarktcouk/marquinhos/profil/spieler/181767</t>
  </si>
  <si>
    <t>Thiago Silva</t>
  </si>
  <si>
    <t>https://wwwtransfermarktcouk/thiago-silva/profil/spieler/29241</t>
  </si>
  <si>
    <t>Thomas Meunier</t>
  </si>
  <si>
    <t>Sainte-Ode</t>
  </si>
  <si>
    <t>https://wwwtransfermarktcouk/thomas-meunier/profil/spieler/100986</t>
  </si>
  <si>
    <t>Dani Alves</t>
  </si>
  <si>
    <t>Juazeiro</t>
  </si>
  <si>
    <t>https://wwwtransfermarktcouk/dani-alves/profil/spieler/15951</t>
  </si>
  <si>
    <t>Marco Verratti</t>
  </si>
  <si>
    <t>Pescara</t>
  </si>
  <si>
    <t>https://wwwtransfermarktcouk/marco-verratti/profil/spieler/102558</t>
  </si>
  <si>
    <t>Adrien Rabiot</t>
  </si>
  <si>
    <t>Saint-Maurice</t>
  </si>
  <si>
    <t>https://wwwtransfermarktcouk/adrien-rabiot/profil/spieler/182913</t>
  </si>
  <si>
    <t>Hatem Ben Arfa</t>
  </si>
  <si>
    <t>https://wwwtransfermarktcouk/hatem-ben-arfa/profil/spieler/18900</t>
  </si>
  <si>
    <t>Christopher Nkunku</t>
  </si>
  <si>
    <t>Lagny-sur-Marne</t>
  </si>
  <si>
    <t>https://wwwtransfermarktcouk/christopher-nkunku/profil/spieler/344381</t>
  </si>
  <si>
    <t>Stanley N'Soki</t>
  </si>
  <si>
    <t>Poissy</t>
  </si>
  <si>
    <t>https://wwwtransfermarktcouk/stanley-nsoki/profil/spieler/371141</t>
  </si>
  <si>
    <t>Neymar</t>
  </si>
  <si>
    <t>Mogi das Cruzes</t>
  </si>
  <si>
    <t>https://wwwtransfermarktcouk/neymar/profil/spieler/68290</t>
  </si>
  <si>
    <t>Edinson Cavani</t>
  </si>
  <si>
    <t>Salto</t>
  </si>
  <si>
    <t>https://wwwtransfermarktcouk/edinson-cavani/profil/spieler/48280</t>
  </si>
  <si>
    <t>Lucas</t>
  </si>
  <si>
    <t>https://wwwtransfermarktcouk/lucas/profil/spieler/77100</t>
  </si>
  <si>
    <t>GonÃ§alo Guedes</t>
  </si>
  <si>
    <t>Benavente</t>
  </si>
  <si>
    <t>https://wwwtransfermarktcouk/goncalo-guedes/profil/spieler/225122</t>
  </si>
  <si>
    <t>Anthony Lopes</t>
  </si>
  <si>
    <t>Givors</t>
  </si>
  <si>
    <t>https://wwwtransfermarktcouk/anthony-lopes/profil/spieler/60561</t>
  </si>
  <si>
    <t>Lucas Mocio</t>
  </si>
  <si>
    <t>Villefranche-sur-SaÃ´ne</t>
  </si>
  <si>
    <t>https://wwwtransfermarktcouk/lucas-mocio/profil/spieler/190366</t>
  </si>
  <si>
    <t>Marcelo</t>
  </si>
  <si>
    <t>https://wwwtransfermarktcouk/marcelo/profil/spieler/52920</t>
  </si>
  <si>
    <t>Kenny Tete</t>
  </si>
  <si>
    <t>Mozambique</t>
  </si>
  <si>
    <t>https://wwwtransfermarktcouk/kenny-tete/profil/spieler/206746</t>
  </si>
  <si>
    <t>Ferland Mendy</t>
  </si>
  <si>
    <t>Meulan-En-Yvelines</t>
  </si>
  <si>
    <t>https://wwwtransfermarktcouk/ferland-mendy/profil/spieler/291417</t>
  </si>
  <si>
    <t>Louis Nganioni</t>
  </si>
  <si>
    <t>Melun</t>
  </si>
  <si>
    <t>https://wwwtransfermarktcouk/louis-nganioni/profil/spieler/182909</t>
  </si>
  <si>
    <t>Dylan Mboumbouni</t>
  </si>
  <si>
    <t>Lyon</t>
  </si>
  <si>
    <t>Central African Republic</t>
  </si>
  <si>
    <t>https://wwwtransfermarktcouk/dylan-mboumbouni/profil/spieler/353396</t>
  </si>
  <si>
    <t>Sergi Darder</t>
  </si>
  <si>
    <t>ArtÃ </t>
  </si>
  <si>
    <t>https://wwwtransfermarktcouk/sergi-darder/profil/spieler/142021</t>
  </si>
  <si>
    <t>Jordan Ferri</t>
  </si>
  <si>
    <t>Cavaillon</t>
  </si>
  <si>
    <t>https://wwwtransfermarktcouk/jordan-ferri/profil/spieler/118284</t>
  </si>
  <si>
    <t>Tanguy NDombÃ¨le</t>
  </si>
  <si>
    <t>Longjumeau</t>
  </si>
  <si>
    <t>https://wwwtransfermarktcouk/tanguy-ndombele/profil/spieler/450936</t>
  </si>
  <si>
    <t>Houssem Aouar</t>
  </si>
  <si>
    <t>Algeria</t>
  </si>
  <si>
    <t>https://wwwtransfermarktcouk/houssem-aouar/profil/spieler/395693</t>
  </si>
  <si>
    <t>Elisha Owusu</t>
  </si>
  <si>
    <t>Montreuil</t>
  </si>
  <si>
    <t>https://wwwtransfermarktcouk/elisha-owusu/profil/spieler/395695</t>
  </si>
  <si>
    <t>Maxwel Cornet</t>
  </si>
  <si>
    <t>Bregbo</t>
  </si>
  <si>
    <t>https://wwwtransfermarktcouk/maxwel-cornet/profil/spieler/234781</t>
  </si>
  <si>
    <t>Bertrand Traore</t>
  </si>
  <si>
    <t>Bobo-Dioulasso</t>
  </si>
  <si>
    <t>Burkina Faso</t>
  </si>
  <si>
    <t>https://wwwtransfermarktcouk/bertrand-traore/profil/spieler/131996</t>
  </si>
  <si>
    <t>Amine Gouiri</t>
  </si>
  <si>
    <t>Bourgoin-Jallieu</t>
  </si>
  <si>
    <t>https://wwwtransfermarktcouk/amine-gouiri/profil/spieler/418659</t>
  </si>
  <si>
    <t>Mathieu Gorgelin</t>
  </si>
  <si>
    <t>Amberieu-en-Bugey</t>
  </si>
  <si>
    <t>https://wwwtransfermarktcouk/mathieu-gorgelin/profil/spieler/60543</t>
  </si>
  <si>
    <t>Mapou Yanga-Mbiwa</t>
  </si>
  <si>
    <t>Bangui</t>
  </si>
  <si>
    <t>https://wwwtransfermarktcouk/mapou-yanga-mbiwa/profil/spieler/57480</t>
  </si>
  <si>
    <t>Mouctar Diakhaby</t>
  </si>
  <si>
    <t>VendÃ´me</t>
  </si>
  <si>
    <t>https://wwwtransfermarktcouk/mouctar-diakhaby/profil/spieler/346289</t>
  </si>
  <si>
    <t>Rafael</t>
  </si>
  <si>
    <t>Petropolis</t>
  </si>
  <si>
    <t>https://wwwtransfermarktcouk/rafael/profil/spieler/61892</t>
  </si>
  <si>
    <t>MarÃ§al</t>
  </si>
  <si>
    <t>https://wwwtransfermarktcouk/marcal/profil/spieler/137745</t>
  </si>
  <si>
    <t>Jeremy Morel</t>
  </si>
  <si>
    <t>Lorient</t>
  </si>
  <si>
    <t>https://wwwtransfermarktcouk/jeremy-morel/profil/spieler/23960</t>
  </si>
  <si>
    <t>Nabil Fekir</t>
  </si>
  <si>
    <t>https://wwwtransfermarktcouk/nabil-fekir/profil/spieler/203496</t>
  </si>
  <si>
    <t>Lucas Tousart</t>
  </si>
  <si>
    <t>Arras</t>
  </si>
  <si>
    <t>https://wwwtransfermarktcouk/lucas-tousart/profil/spieler/353948</t>
  </si>
  <si>
    <t>Pape Cheikh</t>
  </si>
  <si>
    <t>https://wwwtransfermarktcouk/pape-cheikh/profil/spieler/336828</t>
  </si>
  <si>
    <t>Clement Grenier</t>
  </si>
  <si>
    <t>Annonay</t>
  </si>
  <si>
    <t>https://wwwtransfermarktcouk/clement-grenier/profil/spieler/72479</t>
  </si>
  <si>
    <t>Christopher Martins Pereira</t>
  </si>
  <si>
    <t>Luxemburg</t>
  </si>
  <si>
    <t>https://wwwtransfermarktcouk/christopher-martins-pereira/profil/spieler/248054</t>
  </si>
  <si>
    <t>Memphis Depay</t>
  </si>
  <si>
    <t>Moordrecht</t>
  </si>
  <si>
    <t>https://wwwtransfermarktcouk/memphis-depay/profil/spieler/167850</t>
  </si>
  <si>
    <t>Mariano Diaz</t>
  </si>
  <si>
    <t>https://wwwtransfermarktcouk/mariano-diaz/profil/spieler/225020</t>
  </si>
  <si>
    <t>Myziane Maolida</t>
  </si>
  <si>
    <t>Comoros</t>
  </si>
  <si>
    <t>https://wwwtransfermarktcouk/myziane-maolida/profil/spieler/371142</t>
  </si>
  <si>
    <t>Willem Geubbels</t>
  </si>
  <si>
    <t>Villeurbanne</t>
  </si>
  <si>
    <t>https://wwwtransfermarktcouk/willem-geubbels/profil/spieler/463620</t>
  </si>
  <si>
    <t>Yoan Cardinale</t>
  </si>
  <si>
    <t>La Ciotat</t>
  </si>
  <si>
    <t>https://wwwtransfermarktcouk/yoan-cardinale/profil/spieler/241231</t>
  </si>
  <si>
    <t>Simon Pouplin</t>
  </si>
  <si>
    <t>Cholet</t>
  </si>
  <si>
    <t>https://wwwtransfermarktcouk/simon-pouplin/profil/spieler/24105</t>
  </si>
  <si>
    <t>Dalbert</t>
  </si>
  <si>
    <t>Barra Mansa</t>
  </si>
  <si>
    <t>https://wwwtransfermarktcouk/dalbert/profil/spieler/312862</t>
  </si>
  <si>
    <t>Marlon</t>
  </si>
  <si>
    <t>Duque de Caxias</t>
  </si>
  <si>
    <t>https://wwwtransfermarktcouk/marlon/profil/spieler/273236</t>
  </si>
  <si>
    <t>Maxime Le Marchand</t>
  </si>
  <si>
    <t>Saint-Malo</t>
  </si>
  <si>
    <t>https://wwwtransfermarktcouk/maxime-le-marchand/profil/spieler/60558</t>
  </si>
  <si>
    <t>Racine Coly</t>
  </si>
  <si>
    <t>https://wwwtransfermarktcouk/racine-coly/profil/spieler/323379</t>
  </si>
  <si>
    <t>Olivier Boscagli</t>
  </si>
  <si>
    <t>Monaco</t>
  </si>
  <si>
    <t>https://wwwtransfermarktcouk/olivier-boscagli/profil/spieler/318508</t>
  </si>
  <si>
    <t>Gautier Lloris</t>
  </si>
  <si>
    <t>Nizza</t>
  </si>
  <si>
    <t>https://wwwtransfermarktcouk/gautier-lloris/profil/spieler/249636</t>
  </si>
  <si>
    <t>Jean MichaÃ«l Seri</t>
  </si>
  <si>
    <t>Grand-Bereby</t>
  </si>
  <si>
    <t>https://wwwtransfermarktcouk/jean-michael-seri/profil/spieler/178614</t>
  </si>
  <si>
    <t>Nampalys Mendy</t>
  </si>
  <si>
    <t>La Seyne-sur-Mer</t>
  </si>
  <si>
    <t>https://wwwtransfermarktcouk/nampalys-mendy/profil/spieler/111051</t>
  </si>
  <si>
    <t>Valentin Eysseric</t>
  </si>
  <si>
    <t>Aix-en-Provence</t>
  </si>
  <si>
    <t>https://wwwtransfermarktcouk/valentin-eysseric/profil/spieler/126687</t>
  </si>
  <si>
    <t>Remi Walter</t>
  </si>
  <si>
    <t>Essey-lÃ¨s-Nancy</t>
  </si>
  <si>
    <t>https://wwwtransfermarktcouk/remi-walter/profil/spieler/215686</t>
  </si>
  <si>
    <t>Arnaud Lusamba</t>
  </si>
  <si>
    <t>Metz</t>
  </si>
  <si>
    <t>https://wwwtransfermarktcouk/arnaud-lusamba/profil/spieler/272631</t>
  </si>
  <si>
    <t>Albert Rafetraniaina</t>
  </si>
  <si>
    <t>Ambohitrony</t>
  </si>
  <si>
    <t>Madagascar</t>
  </si>
  <si>
    <t>https://wwwtransfermarktcouk/albert-rafetraniaina/profil/spieler/236783</t>
  </si>
  <si>
    <t>Alassane Plea</t>
  </si>
  <si>
    <t>Lille</t>
  </si>
  <si>
    <t>https://wwwtransfermarktcouk/alassane-plea/profil/spieler/167329</t>
  </si>
  <si>
    <t>Pierre Lees Melou</t>
  </si>
  <si>
    <t>Langon</t>
  </si>
  <si>
    <t>https://wwwtransfermarktcouk/pierre-lees-melou/profil/spieler/377393</t>
  </si>
  <si>
    <t>Bassem Srarfi</t>
  </si>
  <si>
    <t>Tunis</t>
  </si>
  <si>
    <t>https://wwwtransfermarktcouk/bassem-srarfi/profil/spieler/401836</t>
  </si>
  <si>
    <t>Hicham Mahou</t>
  </si>
  <si>
    <t>https://wwwtransfermarktcouk/hicham-mahou/profil/spieler/344610</t>
  </si>
  <si>
    <t>Walter Benitez</t>
  </si>
  <si>
    <t>General San Martin</t>
  </si>
  <si>
    <t>https://wwwtransfermarktcouk/walter-benitez/profil/spieler/296802</t>
  </si>
  <si>
    <t>Yannis Clementia</t>
  </si>
  <si>
    <t>Fort-de-France</t>
  </si>
  <si>
    <t>https://wwwtransfermarktcouk/yannis-clementia/profil/spieler/549318</t>
  </si>
  <si>
    <t>Malang Sarr</t>
  </si>
  <si>
    <t>https://wwwtransfermarktcouk/malang-sarr/profil/spieler/344596</t>
  </si>
  <si>
    <t>Arnaud Souquet</t>
  </si>
  <si>
    <t>https://wwwtransfermarktcouk/arnaud-souquet/profil/spieler/111058</t>
  </si>
  <si>
    <t>Dante</t>
  </si>
  <si>
    <t>Salvador da Bahia</t>
  </si>
  <si>
    <t>https://wwwtransfermarktcouk/dante/profil/spieler/16136</t>
  </si>
  <si>
    <t>Christophe Jallet</t>
  </si>
  <si>
    <t>Cognac</t>
  </si>
  <si>
    <t>https://wwwtransfermarktcouk/christophe-jallet/profil/spieler/28335</t>
  </si>
  <si>
    <t>Patrick Burner</t>
  </si>
  <si>
    <t>https://wwwtransfermarktcouk/patrick-burner/profil/spieler/444725</t>
  </si>
  <si>
    <t>Romain Perraud</t>
  </si>
  <si>
    <t>https://wwwtransfermarktcouk/romain-perraud/profil/spieler/318523</t>
  </si>
  <si>
    <t>Vincent Koziello</t>
  </si>
  <si>
    <t>Grasse</t>
  </si>
  <si>
    <t>https://wwwtransfermarktcouk/vincent-koziello/profil/spieler/290551</t>
  </si>
  <si>
    <t>Wylan Cyprien</t>
  </si>
  <si>
    <t>Les Abymes</t>
  </si>
  <si>
    <t>https://wwwtransfermarktcouk/wylan-cyprien/profil/spieler/182889</t>
  </si>
  <si>
    <t>Wesley Sneijder</t>
  </si>
  <si>
    <t>Utrecht</t>
  </si>
  <si>
    <t>https://wwwtransfermarktcouk/wesley-sneijder/profil/spieler/4673</t>
  </si>
  <si>
    <t>Jean-Victor Makengo</t>
  </si>
  <si>
    <t>Etampes</t>
  </si>
  <si>
    <t>https://wwwtransfermarktcouk/jean-victor-makengo/profil/spieler/322305</t>
  </si>
  <si>
    <t>Adrien TamÃ¨ze</t>
  </si>
  <si>
    <t>https://wwwtransfermarktcouk/adrien-tameze/profil/spieler/157507</t>
  </si>
  <si>
    <t>Mario Balotelli</t>
  </si>
  <si>
    <t>Palermo</t>
  </si>
  <si>
    <t>https://wwwtransfermarktcouk/mario-balotelli/profil/spieler/45146</t>
  </si>
  <si>
    <t>Allan Saint-Maximin</t>
  </si>
  <si>
    <t>ChÃ¢tenay-Malabry</t>
  </si>
  <si>
    <t>https://wwwtransfermarktcouk/allan-saint-maximin/profil/spieler/272642</t>
  </si>
  <si>
    <t>MickaÃ«l Le Bihan</t>
  </si>
  <si>
    <t>Ploemeur</t>
  </si>
  <si>
    <t>https://wwwtransfermarktcouk/mickael-le-bihan/profil/spieler/139018</t>
  </si>
  <si>
    <t>Vincent Marcel</t>
  </si>
  <si>
    <t>Basse-Terre</t>
  </si>
  <si>
    <t>https://wwwtransfermarktcouk/vincent-marcel/profil/spieler/453597</t>
  </si>
  <si>
    <t>Ignatius Ganago</t>
  </si>
  <si>
    <t>https://wwwtransfermarktcouk/ignatius-ganago/profil/spieler/531949</t>
  </si>
  <si>
    <t>Stephane Ruffier</t>
  </si>
  <si>
    <t>Bayonne</t>
  </si>
  <si>
    <t>https://wwwtransfermarktcouk/stephane-ruffier/profil/spieler/39910</t>
  </si>
  <si>
    <t>Jessy Moulin</t>
  </si>
  <si>
    <t>Valence</t>
  </si>
  <si>
    <t>https://wwwtransfermarktcouk/jessy-moulin/profil/spieler/33925</t>
  </si>
  <si>
    <t>LoÃ¯c Perrin</t>
  </si>
  <si>
    <t>Saint-Ã‰tienne</t>
  </si>
  <si>
    <t>https://wwwtransfermarktcouk/loic-perrin/profil/spieler/22390</t>
  </si>
  <si>
    <t>Kevin Theophile-Catherine</t>
  </si>
  <si>
    <t>Saint-Brieuc</t>
  </si>
  <si>
    <t>https://wwwtransfermarktcouk/kevin-theophile-catherine/profil/spieler/60603</t>
  </si>
  <si>
    <t>Gabriel Silva</t>
  </si>
  <si>
    <t>https://wwwtransfermarktcouk/gabriel-silva/profil/spieler/114340</t>
  </si>
  <si>
    <t>Cheikh M'Bengue</t>
  </si>
  <si>
    <t>https://wwwtransfermarktcouk/cheikh-mbengue/profil/spieler/56795</t>
  </si>
  <si>
    <t>Alexandros Katranis</t>
  </si>
  <si>
    <t>Volos</t>
  </si>
  <si>
    <t>https://wwwtransfermarktcouk/alexandros-katranis/profil/spieler/324341</t>
  </si>
  <si>
    <t>Rayan Souici</t>
  </si>
  <si>
    <t>Pierre-Benite</t>
  </si>
  <si>
    <t>https://wwwtransfermarktcouk/rayan-souici/profil/spieler/324727</t>
  </si>
  <si>
    <t>Assane Diousse</t>
  </si>
  <si>
    <t>https://wwwtransfermarktcouk/assane-diousse/profil/spieler/287635</t>
  </si>
  <si>
    <t>Bryan Dabo</t>
  </si>
  <si>
    <t>https://wwwtransfermarktcouk/bryan-dabo/profil/spieler/149446</t>
  </si>
  <si>
    <t>Vincent Pajot</t>
  </si>
  <si>
    <t>Domont</t>
  </si>
  <si>
    <t>https://wwwtransfermarktcouk/vincent-pajot/profil/spieler/126699</t>
  </si>
  <si>
    <t>Kenny Rocha Santos</t>
  </si>
  <si>
    <t>https://wwwtransfermarktcouk/kenny-rocha-santos/profil/spieler/476527</t>
  </si>
  <si>
    <t>LoÃ¯s Diony</t>
  </si>
  <si>
    <t>Mont-de-Marsan</t>
  </si>
  <si>
    <t>https://wwwtransfermarktcouk/lois-diony/profil/spieler/126552</t>
  </si>
  <si>
    <t>Jonathan Bamba</t>
  </si>
  <si>
    <t>Alfortville</t>
  </si>
  <si>
    <t>https://wwwtransfermarktcouk/jonathan-bamba/profil/spieler/292818</t>
  </si>
  <si>
    <t>Oussama Tannane</t>
  </si>
  <si>
    <t>Tetouan</t>
  </si>
  <si>
    <t>https://wwwtransfermarktcouk/oussama-tannane/profil/spieler/235540</t>
  </si>
  <si>
    <t>Alexander SÃ¶derlund</t>
  </si>
  <si>
    <t>Haugesund</t>
  </si>
  <si>
    <t>https://wwwtransfermarktcouk/alexander-soderlund/profil/spieler/87479</t>
  </si>
  <si>
    <t>Anthony Maisonnial</t>
  </si>
  <si>
    <t>Saint-Priest-en-Jarez</t>
  </si>
  <si>
    <t>https://wwwtransfermarktcouk/anthony-maisonnial/profil/spieler/324829</t>
  </si>
  <si>
    <t>Alexis Guendouz</t>
  </si>
  <si>
    <t>https://wwwtransfermarktcouk/alexis-guendouz/profil/spieler/478872</t>
  </si>
  <si>
    <t>Florentin Pogba</t>
  </si>
  <si>
    <t>https://wwwtransfermarktcouk/florentin-pogba/profil/spieler/140497</t>
  </si>
  <si>
    <t>Leo Lacroix</t>
  </si>
  <si>
    <t>Lausanne</t>
  </si>
  <si>
    <t>https://wwwtransfermarktcouk/leo-lacroix/profil/spieler/149652</t>
  </si>
  <si>
    <t>RonaÃ«l Pierre-Gabriel</t>
  </si>
  <si>
    <t>https://wwwtransfermarktcouk/ronael-pierre-gabriel/profil/spieler/410185</t>
  </si>
  <si>
    <t>Saidy Janko</t>
  </si>
  <si>
    <t>https://wwwtransfermarktcouk/saidy-janko/profil/spieler/196435</t>
  </si>
  <si>
    <t>Ben Karamoko</t>
  </si>
  <si>
    <t>https://wwwtransfermarktcouk/ben-karamoko/profil/spieler/290549</t>
  </si>
  <si>
    <t>Remy Cabella</t>
  </si>
  <si>
    <t>Ajaccio</t>
  </si>
  <si>
    <t>https://wwwtransfermarktcouk/remy-cabella/profil/spieler/113707</t>
  </si>
  <si>
    <t>Hernani</t>
  </si>
  <si>
    <t>SÃ£o GonÃ§alo do Sapucai</t>
  </si>
  <si>
    <t>https://wwwtransfermarktcouk/hernani/profil/spieler/181768</t>
  </si>
  <si>
    <t>Ole Selnaes</t>
  </si>
  <si>
    <t>https://wwwtransfermarktcouk/ole-selnaes/profil/spieler/175961</t>
  </si>
  <si>
    <t>Habib MaÃ¯ga</t>
  </si>
  <si>
    <t>Gagnoa</t>
  </si>
  <si>
    <t>https://wwwtransfermarktcouk/habib-maiga/profil/spieler/293944</t>
  </si>
  <si>
    <t>Mahdi Camara</t>
  </si>
  <si>
    <t>Martigues</t>
  </si>
  <si>
    <t>https://wwwtransfermarktcouk/mahdi-camara/profil/spieler/324795</t>
  </si>
  <si>
    <t>Robert Beric</t>
  </si>
  <si>
    <t>Krsko</t>
  </si>
  <si>
    <t>https://wwwtransfermarktcouk/robert-beric/profil/spieler/91415</t>
  </si>
  <si>
    <t>Romain Hamouma</t>
  </si>
  <si>
    <t>Lure</t>
  </si>
  <si>
    <t>https://wwwtransfermarktcouk/romain-hamouma/profil/spieler/98349</t>
  </si>
  <si>
    <t>Kevin Monnet-Paquet</t>
  </si>
  <si>
    <t>Rwanda</t>
  </si>
  <si>
    <t>https://wwwtransfermarktcouk/kevin-monnet-paquet/profil/spieler/44045</t>
  </si>
  <si>
    <t>Vagner</t>
  </si>
  <si>
    <t>https://wwwtransfermarktcouk/vagner/profil/spieler/353211</t>
  </si>
  <si>
    <t>Tomas Koubek</t>
  </si>
  <si>
    <t>Hradec Kralove</t>
  </si>
  <si>
    <t>https://wwwtransfermarktcouk/tomas-koubek/profil/spieler/146714</t>
  </si>
  <si>
    <t>RaÃ¯s M'Bolhi</t>
  </si>
  <si>
    <t>https://wwwtransfermarktcouk/rais-mbolhi/profil/spieler/33465</t>
  </si>
  <si>
    <t>Joris Gnagnon</t>
  </si>
  <si>
    <t>https://wwwtransfermarktcouk/joris-gnagnon/profil/spieler/378954</t>
  </si>
  <si>
    <t>Mexer</t>
  </si>
  <si>
    <t>Maputo</t>
  </si>
  <si>
    <t>https://wwwtransfermarktcouk/mexer/profil/spieler/127610</t>
  </si>
  <si>
    <t>Romain Danze</t>
  </si>
  <si>
    <t>Douarnenez</t>
  </si>
  <si>
    <t>https://wwwtransfermarktcouk/romain-danze/profil/spieler/39906</t>
  </si>
  <si>
    <t>Mehdi Zeffane</t>
  </si>
  <si>
    <t>Sainte-Foy-lÃ¨s-Lyon</t>
  </si>
  <si>
    <t>https://wwwtransfermarktcouk/mehdi-zeffane/profil/spieler/118303</t>
  </si>
  <si>
    <t>Jeremy Gelin</t>
  </si>
  <si>
    <t>Quimper</t>
  </si>
  <si>
    <t>https://wwwtransfermarktcouk/jeremy-gelin/profil/spieler/288237</t>
  </si>
  <si>
    <t>Wahbi Khazri</t>
  </si>
  <si>
    <t>https://wwwtransfermarktcouk/wahbi-khazri/profil/spieler/103565</t>
  </si>
  <si>
    <t>Benjamin Andre</t>
  </si>
  <si>
    <t>https://wwwtransfermarktcouk/benjamin-andre/profil/spieler/84301</t>
  </si>
  <si>
    <t>Yoann Gourcuff</t>
  </si>
  <si>
    <t>https://wwwtransfermarktcouk/yoann-gourcuff/profil/spieler/18912</t>
  </si>
  <si>
    <t>Sanjin Prcic</t>
  </si>
  <si>
    <t>Belfort</t>
  </si>
  <si>
    <t>https://wwwtransfermarktcouk/sanjin-prcic/profil/spieler/125783</t>
  </si>
  <si>
    <t>Sebastien Salles-Lamonge</t>
  </si>
  <si>
    <t>Tarbes</t>
  </si>
  <si>
    <t>https://wwwtransfermarktcouk/sebastien-salles-lamonge/profil/spieler/288251</t>
  </si>
  <si>
    <t>Anthony Ribelin</t>
  </si>
  <si>
    <t>NÃ®mes</t>
  </si>
  <si>
    <t>https://wwwtransfermarktcouk/anthony-ribelin/profil/spieler/334006</t>
  </si>
  <si>
    <t>Sabri Toufiqui</t>
  </si>
  <si>
    <t>Herouville-Saint-Clair</t>
  </si>
  <si>
    <t>https://wwwtransfermarktcouk/sabri-toufiqui/profil/spieler/264966</t>
  </si>
  <si>
    <t>Firmin Mubele</t>
  </si>
  <si>
    <t>https://wwwtransfermarktcouk/firmin-mubele/profil/spieler/265504</t>
  </si>
  <si>
    <t>Brandon</t>
  </si>
  <si>
    <t>Santanyi</t>
  </si>
  <si>
    <t>https://wwwtransfermarktcouk/brandon/profil/spieler/251680</t>
  </si>
  <si>
    <t>Abdoulaye Diallo</t>
  </si>
  <si>
    <t>Reims</t>
  </si>
  <si>
    <t>https://wwwtransfermarktcouk/abdoulaye-diallo/profil/spieler/126681</t>
  </si>
  <si>
    <t>Edvinas Gertmonas</t>
  </si>
  <si>
    <t>Å ilalÄ—</t>
  </si>
  <si>
    <t>https://wwwtransfermarktcouk/edvinas-gertmonas/profil/spieler/229292</t>
  </si>
  <si>
    <t>Ramy Bensebaini</t>
  </si>
  <si>
    <t>Constantine</t>
  </si>
  <si>
    <t>https://wwwtransfermarktcouk/ramy-bensebaini/profil/spieler/284732</t>
  </si>
  <si>
    <t>Hamari Traore</t>
  </si>
  <si>
    <t>Bamako</t>
  </si>
  <si>
    <t>https://wwwtransfermarktcouk/hamari-traore/profil/spieler/297070</t>
  </si>
  <si>
    <t>Ludovic Baal</t>
  </si>
  <si>
    <t>Cayenne</t>
  </si>
  <si>
    <t>French Guiana</t>
  </si>
  <si>
    <t>https://wwwtransfermarktcouk/ludovic-baal/profil/spieler/39913</t>
  </si>
  <si>
    <t>Afonso Figueiredo</t>
  </si>
  <si>
    <t>Oeiras</t>
  </si>
  <si>
    <t>https://wwwtransfermarktcouk/afonso-figueiredo/profil/spieler/237000</t>
  </si>
  <si>
    <t>Gerzino Nyamsi</t>
  </si>
  <si>
    <t>https://wwwtransfermarktcouk/gerzino-nyamsi/profil/spieler/378953</t>
  </si>
  <si>
    <t>Faitout Maouassa</t>
  </si>
  <si>
    <t>https://wwwtransfermarktcouk/faitout-maouassa/profil/spieler/357072</t>
  </si>
  <si>
    <t>Benjamin Bourigeaud</t>
  </si>
  <si>
    <t>Calais</t>
  </si>
  <si>
    <t>https://wwwtransfermarktcouk/benjamin-bourigeaud/profil/spieler/266359</t>
  </si>
  <si>
    <t>Adrien Hunou</t>
  </si>
  <si>
    <t>Evry</t>
  </si>
  <si>
    <t>https://wwwtransfermarktcouk/adrien-hunou/profil/spieler/203507</t>
  </si>
  <si>
    <t>Morgan Amalfitano</t>
  </si>
  <si>
    <t>https://wwwtransfermarktcouk/morgan-amalfitano/profil/spieler/39883</t>
  </si>
  <si>
    <t>Nicolas Janvier</t>
  </si>
  <si>
    <t>https://wwwtransfermarktcouk/nicolas-janvier/profil/spieler/324803</t>
  </si>
  <si>
    <t>James Lea Siliki</t>
  </si>
  <si>
    <t>Sarcelles</t>
  </si>
  <si>
    <t>https://wwwtransfermarktcouk/james-lea-siliki/profil/spieler/346291</t>
  </si>
  <si>
    <t>IsmaÃ¯la Sarr</t>
  </si>
  <si>
    <t>Saint-Louis</t>
  </si>
  <si>
    <t>https://wwwtransfermarktcouk/ismaila-sarr/profil/spieler/410225</t>
  </si>
  <si>
    <t>Kermit Erasmus</t>
  </si>
  <si>
    <t>Port Elizabeth Eastern Cape</t>
  </si>
  <si>
    <t>https://wwwtransfermarktcouk/kermit-erasmus/profil/spieler/65992</t>
  </si>
  <si>
    <t>Jordan Tell</t>
  </si>
  <si>
    <t>https://wwwtransfermarktcouk/jordan-tell/profil/spieler/272644</t>
  </si>
  <si>
    <t>Ciprian Tatarusanu</t>
  </si>
  <si>
    <t>Bukarest</t>
  </si>
  <si>
    <t>https://wwwtransfermarktcouk/ciprian-tatarusanu/profil/spieler/55282</t>
  </si>
  <si>
    <t>Alexandre Olliero</t>
  </si>
  <si>
    <t>La Rochelle</t>
  </si>
  <si>
    <t>https://wwwtransfermarktcouk/alexandre-olliero/profil/spieler/395602</t>
  </si>
  <si>
    <t>Diego Carlos</t>
  </si>
  <si>
    <t>Barra Bonita (SP)</t>
  </si>
  <si>
    <t>https://wwwtransfermarktcouk/diego-carlos/profil/spieler/329145</t>
  </si>
  <si>
    <t>Leo Dubois</t>
  </si>
  <si>
    <t>Segre</t>
  </si>
  <si>
    <t>https://wwwtransfermarktcouk/leo-dubois/profil/spieler/236400</t>
  </si>
  <si>
    <t>Lucas Lima</t>
  </si>
  <si>
    <t>EstaÃ§Ã£o (RS)</t>
  </si>
  <si>
    <t>https://wwwtransfermarktcouk/lucas-lima/profil/spieler/182323</t>
  </si>
  <si>
    <t>Wilfried Moimbe</t>
  </si>
  <si>
    <t>Vichy</t>
  </si>
  <si>
    <t>Reunion</t>
  </si>
  <si>
    <t>https://wwwtransfermarktcouk/wilfried-moimbe/profil/spieler/66398</t>
  </si>
  <si>
    <t>Anthony Walongwa</t>
  </si>
  <si>
    <t>Nantes</t>
  </si>
  <si>
    <t>https://wwwtransfermarktcouk/anthony-walongwa/profil/spieler/247300</t>
  </si>
  <si>
    <t>Valentin Rongier</t>
  </si>
  <si>
    <t>Macon</t>
  </si>
  <si>
    <t>https://wwwtransfermarktcouk/valentin-rongier/profil/spieler/332889</t>
  </si>
  <si>
    <t>Andrei Girotto</t>
  </si>
  <si>
    <t>Bento GonÃ§alves</t>
  </si>
  <si>
    <t>https://wwwtransfermarktcouk/andrei-girotto/profil/spieler/270051</t>
  </si>
  <si>
    <t>Rene Krhin</t>
  </si>
  <si>
    <t>Maribor</t>
  </si>
  <si>
    <t>https://wwwtransfermarktcouk/rene-krhin/profil/spieler/73092</t>
  </si>
  <si>
    <t>Guillaume Gillet</t>
  </si>
  <si>
    <t>LiÃ¨ge</t>
  </si>
  <si>
    <t>https://wwwtransfermarktcouk/guillaume-gillet/profil/spieler/31952</t>
  </si>
  <si>
    <t>Abdoulaye Toure</t>
  </si>
  <si>
    <t>https://wwwtransfermarktcouk/abdoulaye-toure/profil/spieler/181382</t>
  </si>
  <si>
    <t>Najib Gandi</t>
  </si>
  <si>
    <t>https://wwwtransfermarktcouk/najib-gandi/profil/spieler/226276</t>
  </si>
  <si>
    <t>Kalifa Coulibaly</t>
  </si>
  <si>
    <t>https://wwwtransfermarktcouk/kalifa-coulibaly/profil/spieler/184935</t>
  </si>
  <si>
    <t>Prejuce Nakoulma</t>
  </si>
  <si>
    <t>Ougadougou</t>
  </si>
  <si>
    <t>https://wwwtransfermarktcouk/prejuce-nakoulma/profil/spieler/69246</t>
  </si>
  <si>
    <t>Yassine El Ghanassy</t>
  </si>
  <si>
    <t>https://wwwtransfermarktcouk/yassine-el-ghanassy/profil/spieler/90368</t>
  </si>
  <si>
    <t>Alexis Alegue</t>
  </si>
  <si>
    <t>https://wwwtransfermarktcouk/alexis-alegue/profil/spieler/228999</t>
  </si>
  <si>
    <t>Santy Ngom</t>
  </si>
  <si>
    <t>Le Mans</t>
  </si>
  <si>
    <t>https://wwwtransfermarktcouk/santy-ngom/profil/spieler/174089</t>
  </si>
  <si>
    <t>Maxime Dupe</t>
  </si>
  <si>
    <t>Malestroit</t>
  </si>
  <si>
    <t>https://wwwtransfermarktcouk/maxime-dupe/profil/spieler/127188</t>
  </si>
  <si>
    <t>Quentin Braat</t>
  </si>
  <si>
    <t>Fontainebleau</t>
  </si>
  <si>
    <t>https://wwwtransfermarktcouk/quentin-braat/profil/spieler/390942</t>
  </si>
  <si>
    <t>Nicolas Pallois</t>
  </si>
  <si>
    <t>Elbeuf</t>
  </si>
  <si>
    <t>https://wwwtransfermarktcouk/nicolas-pallois/profil/spieler/139279</t>
  </si>
  <si>
    <t>Koffi Djidji</t>
  </si>
  <si>
    <t>Bagnolet</t>
  </si>
  <si>
    <t>https://wwwtransfermarktcouk/koffi-djidji/profil/spieler/183031</t>
  </si>
  <si>
    <t>Chidozie Awaziem</t>
  </si>
  <si>
    <t>Enugu</t>
  </si>
  <si>
    <t>https://wwwtransfermarktcouk/chidozie-awaziem/profil/spieler/358143</t>
  </si>
  <si>
    <t>Enock Kwateng</t>
  </si>
  <si>
    <t>Mantes-la-Jolie</t>
  </si>
  <si>
    <t>https://wwwtransfermarktcouk/enock-kwateng/profil/spieler/288241</t>
  </si>
  <si>
    <t>David Alcibiade</t>
  </si>
  <si>
    <t>Creteil</t>
  </si>
  <si>
    <t>https://wwwtransfermarktcouk/david-alcibiade/profil/spieler/126662</t>
  </si>
  <si>
    <t>Adrien Thomasson</t>
  </si>
  <si>
    <t>Bourg-Saint-Maurice</t>
  </si>
  <si>
    <t>https://wwwtransfermarktcouk/adrien-thomasson/profil/spieler/215977</t>
  </si>
  <si>
    <t>Alexander Kacaniklic</t>
  </si>
  <si>
    <t>Helsingborg</t>
  </si>
  <si>
    <t>https://wwwtransfermarktcouk/alexander-kacaniklic/profil/spieler/51040</t>
  </si>
  <si>
    <t>Jules Iloki</t>
  </si>
  <si>
    <t>Congo</t>
  </si>
  <si>
    <t>https://wwwtransfermarktcouk/jules-iloki/profil/spieler/227240</t>
  </si>
  <si>
    <t>Kayembe</t>
  </si>
  <si>
    <t>Brussel</t>
  </si>
  <si>
    <t>https://wwwtransfermarktcouk/kayembe/profil/spieler/129586</t>
  </si>
  <si>
    <t>Samuel Moutoussamy</t>
  </si>
  <si>
    <t>https://wwwtransfermarktcouk/samuel-moutoussamy/profil/spieler/353403</t>
  </si>
  <si>
    <t>Emiliano Sala</t>
  </si>
  <si>
    <t>Cululu las Colonias</t>
  </si>
  <si>
    <t>https://wwwtransfermarktcouk/emiliano-sala/profil/spieler/190780</t>
  </si>
  <si>
    <t>Mariusz Stepinski</t>
  </si>
  <si>
    <t>Sieradz</t>
  </si>
  <si>
    <t>https://wwwtransfermarktcouk/mariusz-stepinski/profil/spieler/210363</t>
  </si>
  <si>
    <t>Kolbeinn Sigthorsson</t>
  </si>
  <si>
    <t>Reykjavik</t>
  </si>
  <si>
    <t>Iceland</t>
  </si>
  <si>
    <t>https://wwwtransfermarktcouk/kolbeinn-sigthorsson/profil/spieler/52246</t>
  </si>
  <si>
    <t>Yacine Bammou</t>
  </si>
  <si>
    <t>https://wwwtransfermarktcouk/yacine-bammou/profil/spieler/276255</t>
  </si>
  <si>
    <t>Randal Kolo Muani</t>
  </si>
  <si>
    <t>https://wwwtransfermarktcouk/randal-kolo-muani/profil/spieler/487969</t>
  </si>
  <si>
    <t>Benjamin Lecomte</t>
  </si>
  <si>
    <t>https://wwwtransfermarktcouk/benjamin-lecomte/profil/spieler/127181</t>
  </si>
  <si>
    <t>Dimitry Bertaud</t>
  </si>
  <si>
    <t>Montpellier</t>
  </si>
  <si>
    <t>https://wwwtransfermarktcouk/dimitry-bertaud/profil/spieler/371816</t>
  </si>
  <si>
    <t>Pedro Mendes</t>
  </si>
  <si>
    <t>NeuchÃ¢tel</t>
  </si>
  <si>
    <t>https://wwwtransfermarktcouk/pedro-mendes/profil/spieler/72857</t>
  </si>
  <si>
    <t>LukaÅ¡ PokornÃ½</t>
  </si>
  <si>
    <t>https://wwwtransfermarktcouk/luka-scaron-pokorny/profil/spieler/279529</t>
  </si>
  <si>
    <t>Daniel Congre</t>
  </si>
  <si>
    <t>https://wwwtransfermarktcouk/daniel-congre/profil/spieler/22386</t>
  </si>
  <si>
    <t>Hilton</t>
  </si>
  <si>
    <t>https://wwwtransfermarktcouk/hilton/profil/spieler/4811</t>
  </si>
  <si>
    <t>Nicolas Cozza</t>
  </si>
  <si>
    <t>Ganges</t>
  </si>
  <si>
    <t>https://wwwtransfermarktcouk/nicolas-cozza/profil/spieler/485965</t>
  </si>
  <si>
    <t>Ellyes Skhiri</t>
  </si>
  <si>
    <t>Lunel</t>
  </si>
  <si>
    <t>https://wwwtransfermarktcouk/ellyes-skhiri/profil/spieler/290587</t>
  </si>
  <si>
    <t>Facundo Piriz</t>
  </si>
  <si>
    <t>Tarariras</t>
  </si>
  <si>
    <t>https://wwwtransfermarktcouk/facundo-piriz/profil/spieler/148607</t>
  </si>
  <si>
    <t>Junior Sambia</t>
  </si>
  <si>
    <t>https://wwwtransfermarktcouk/junior-sambia/profil/spieler/335147</t>
  </si>
  <si>
    <t>Giovanni Sio</t>
  </si>
  <si>
    <t>Saint-Sebastien-sur-Loire</t>
  </si>
  <si>
    <t>https://wwwtransfermarktcouk/giovanni-sio/profil/spieler/76293</t>
  </si>
  <si>
    <t>Kevin Berigaud</t>
  </si>
  <si>
    <t>Thonon-les-Bains</t>
  </si>
  <si>
    <t>https://wwwtransfermarktcouk/kevin-berigaud/profil/spieler/98351</t>
  </si>
  <si>
    <t>Keagan Dolly</t>
  </si>
  <si>
    <t>Johannesburg Gauteng</t>
  </si>
  <si>
    <t>https://wwwtransfermarktcouk/keagan-dolly/profil/spieler/234006</t>
  </si>
  <si>
    <t>Souleymane Camara</t>
  </si>
  <si>
    <t>https://wwwtransfermarktcouk/souleymane-camara/profil/spieler/5303</t>
  </si>
  <si>
    <t>Laurent Pionnier</t>
  </si>
  <si>
    <t>Bagnols-sur-CÃ¨ze</t>
  </si>
  <si>
    <t>https://wwwtransfermarktcouk/laurent-pionnier/profil/spieler/5686</t>
  </si>
  <si>
    <t>JerÃ´me Roussillon</t>
  </si>
  <si>
    <t>https://wwwtransfermarktcouk/jerome-roussillon/profil/spieler/127076</t>
  </si>
  <si>
    <t>Nordi Mukiele</t>
  </si>
  <si>
    <t>https://wwwtransfermarktcouk/nordi-mukiele/profil/spieler/348026</t>
  </si>
  <si>
    <t>William Remy</t>
  </si>
  <si>
    <t>Courbevoie</t>
  </si>
  <si>
    <t>https://wwwtransfermarktcouk/william-remy/profil/spieler/89637</t>
  </si>
  <si>
    <t>Ruben Aguilar</t>
  </si>
  <si>
    <t>Grenoble</t>
  </si>
  <si>
    <t>https://wwwtransfermarktcouk/ruben-aguilar/profil/spieler/203746</t>
  </si>
  <si>
    <t>Morgan Poaty</t>
  </si>
  <si>
    <t>Rodez</t>
  </si>
  <si>
    <t>https://wwwtransfermarktcouk/morgan-poaty/profil/spieler/272640</t>
  </si>
  <si>
    <t>Bryan Passi</t>
  </si>
  <si>
    <t>https://wwwtransfermarktcouk/bryan-passi/profil/spieler/411416</t>
  </si>
  <si>
    <t>Paul Lasne</t>
  </si>
  <si>
    <t>Saint-Cloud</t>
  </si>
  <si>
    <t>https://wwwtransfermarktcouk/paul-lasne/profil/spieler/93726</t>
  </si>
  <si>
    <t>Stephane SessÃ¨gnon</t>
  </si>
  <si>
    <t>Allahe</t>
  </si>
  <si>
    <t>https://wwwtransfermarktcouk/stephane-sessegnon/profil/spieler/37157</t>
  </si>
  <si>
    <t>Killian Sanson</t>
  </si>
  <si>
    <t>Saint-Doulchard</t>
  </si>
  <si>
    <t>https://wwwtransfermarktcouk/killian-sanson/profil/spieler/411379</t>
  </si>
  <si>
    <t>Casimir Ninga</t>
  </si>
  <si>
    <t>N'Djamena</t>
  </si>
  <si>
    <t>Chad</t>
  </si>
  <si>
    <t>https://wwwtransfermarktcouk/casimir-ninga/profil/spieler/392810</t>
  </si>
  <si>
    <t>Isaac Mbenza</t>
  </si>
  <si>
    <t>Saint-Denis</t>
  </si>
  <si>
    <t>https://wwwtransfermarktcouk/isaac-mbenza/profil/spieler/260806</t>
  </si>
  <si>
    <t>Jonathan Ikone</t>
  </si>
  <si>
    <t>https://wwwtransfermarktcouk/jonathan-ikone/profil/spieler/324690</t>
  </si>
  <si>
    <t>Jeremie Porsan-Clemente</t>
  </si>
  <si>
    <t>Schoelcher</t>
  </si>
  <si>
    <t>https://wwwtransfermarktcouk/jeremie-porsan-clemente/profil/spieler/290872</t>
  </si>
  <si>
    <t>Baptiste Reynet</t>
  </si>
  <si>
    <t>Romans</t>
  </si>
  <si>
    <t>https://wwwtransfermarktcouk/baptiste-reynet/profil/spieler/190786</t>
  </si>
  <si>
    <t>Bobby Allain</t>
  </si>
  <si>
    <t>https://wwwtransfermarktcouk/bobby-allain/profil/spieler/314862</t>
  </si>
  <si>
    <t>Wesley Lautoa</t>
  </si>
  <si>
    <t>Ã‰pernay</t>
  </si>
  <si>
    <t>Neukaledonien</t>
  </si>
  <si>
    <t>https://wwwtransfermarktcouk/wesley-lautoa/profil/spieler/154199</t>
  </si>
  <si>
    <t>Fouad Chafik</t>
  </si>
  <si>
    <t>Pierrelatte</t>
  </si>
  <si>
    <t>https://wwwtransfermarktcouk/fouad-chafik/profil/spieler/216499</t>
  </si>
  <si>
    <t>Vincent RÃ¼fli</t>
  </si>
  <si>
    <t>Carouge</t>
  </si>
  <si>
    <t>https://wwwtransfermarktcouk/vincent-rufli/profil/spieler/23874</t>
  </si>
  <si>
    <t>Oussama Haddadi</t>
  </si>
  <si>
    <t>https://wwwtransfermarktcouk/oussama-haddadi/profil/spieler/191407</t>
  </si>
  <si>
    <t>Valentin Rosier</t>
  </si>
  <si>
    <t>https://wwwtransfermarktcouk/valentin-rosier/profil/spieler/441170</t>
  </si>
  <si>
    <t>Mehdi Abeid</t>
  </si>
  <si>
    <t>https://wwwtransfermarktcouk/mehdi-abeid/profil/spieler/111036</t>
  </si>
  <si>
    <t>Frederic Sammaritano</t>
  </si>
  <si>
    <t>Vannes</t>
  </si>
  <si>
    <t>https://wwwtransfermarktcouk/frederic-sammaritano/profil/spieler/80173</t>
  </si>
  <si>
    <t>Dylan Bahamboula</t>
  </si>
  <si>
    <t>Grigny</t>
  </si>
  <si>
    <t>https://wwwtransfermarktcouk/dylan-bahamboula/profil/spieler/290928</t>
  </si>
  <si>
    <t>Florent Balmont</t>
  </si>
  <si>
    <t>https://wwwtransfermarktcouk/florent-balmont/profil/spieler/5348</t>
  </si>
  <si>
    <t>Eden Massouema</t>
  </si>
  <si>
    <t>https://wwwtransfermarktcouk/eden-massouema/profil/spieler/452876</t>
  </si>
  <si>
    <t>Benjamin Jeannot</t>
  </si>
  <si>
    <t>Laxou</t>
  </si>
  <si>
    <t>https://wwwtransfermarktcouk/benjamin-jeannot/profil/spieler/111048</t>
  </si>
  <si>
    <t>Wesley SaÃ¯d</t>
  </si>
  <si>
    <t>Noisy-le-Grand</t>
  </si>
  <si>
    <t>Mauritius</t>
  </si>
  <si>
    <t>https://wwwtransfermarktcouk/wesley-said/profil/spieler/182916</t>
  </si>
  <si>
    <t>Mamadou Thiam</t>
  </si>
  <si>
    <t>https://wwwtransfermarktcouk/mamadou-thiam/profil/spieler/368624</t>
  </si>
  <si>
    <t>Benjamin Leroy</t>
  </si>
  <si>
    <t>Cucq</t>
  </si>
  <si>
    <t>https://wwwtransfermarktcouk/benjamin-leroy/profil/spieler/124901</t>
  </si>
  <si>
    <t>Papy Djilobodji</t>
  </si>
  <si>
    <t>Kaolack</t>
  </si>
  <si>
    <t>https://wwwtransfermarktcouk/papy-djilobodji/profil/spieler/136610</t>
  </si>
  <si>
    <t>Cedric Yambere</t>
  </si>
  <si>
    <t>Bordeaux</t>
  </si>
  <si>
    <t>https://wwwtransfermarktcouk/cedric-yambere/profil/spieler/291140</t>
  </si>
  <si>
    <t>Adam Lang</t>
  </si>
  <si>
    <t>Veszprem</t>
  </si>
  <si>
    <t>https://wwwtransfermarktcouk/adam-lang/profil/spieler/168088</t>
  </si>
  <si>
    <t>Arnold Bouka Moutou</t>
  </si>
  <si>
    <t>https://wwwtransfermarktcouk/arnold-bouka-moutou/profil/spieler/57358</t>
  </si>
  <si>
    <t>Cedric Varrault</t>
  </si>
  <si>
    <t>Blois</t>
  </si>
  <si>
    <t>https://wwwtransfermarktcouk/cedric-varrault/profil/spieler/5543</t>
  </si>
  <si>
    <t>Xeka</t>
  </si>
  <si>
    <t>Paredes</t>
  </si>
  <si>
    <t>https://wwwtransfermarktcouk/xeka/profil/spieler/290256</t>
  </si>
  <si>
    <t>Jordan Marie</t>
  </si>
  <si>
    <t>Epinal</t>
  </si>
  <si>
    <t>https://wwwtransfermarktcouk/jordan-marie/profil/spieler/231025</t>
  </si>
  <si>
    <t>Romain Amalfitano</t>
  </si>
  <si>
    <t>https://wwwtransfermarktcouk/romain-amalfitano/profil/spieler/137841</t>
  </si>
  <si>
    <t>Jessy Benet</t>
  </si>
  <si>
    <t>Le Creusot</t>
  </si>
  <si>
    <t>https://wwwtransfermarktcouk/jessy-benet/profil/spieler/332047</t>
  </si>
  <si>
    <t>Erwan Maury</t>
  </si>
  <si>
    <t>Colmar</t>
  </si>
  <si>
    <t>https://wwwtransfermarktcouk/erwan-maury/profil/spieler/386053</t>
  </si>
  <si>
    <t>Julio TavarÃ¨s</t>
  </si>
  <si>
    <t>Tarrafal de SÃ£o Nicolau</t>
  </si>
  <si>
    <t>https://wwwtransfermarktcouk/julio-tavares/profil/spieler/216426</t>
  </si>
  <si>
    <t>NaÃ¯m Sliti</t>
  </si>
  <si>
    <t>https://wwwtransfermarktcouk/naim-sliti/profil/spieler/184491</t>
  </si>
  <si>
    <t>Chang-Hoon Kwon</t>
  </si>
  <si>
    <t>Seoul</t>
  </si>
  <si>
    <t>Korea South</t>
  </si>
  <si>
    <t>https://wwwtransfermarktcouk/chang-hoon-kwon/profil/spieler/259350</t>
  </si>
  <si>
    <t>Remy Vercoutre</t>
  </si>
  <si>
    <t>Grande-Synthe</t>
  </si>
  <si>
    <t>https://wwwtransfermarktcouk/remy-vercoutre/profil/spieler/5338</t>
  </si>
  <si>
    <t>Matthieu Dreyer</t>
  </si>
  <si>
    <t>https://wwwtransfermarktcouk/matthieu-dreyer/profil/spieler/57134</t>
  </si>
  <si>
    <t>Frederic Guilbert</t>
  </si>
  <si>
    <t>Valognes</t>
  </si>
  <si>
    <t>https://wwwtransfermarktcouk/frederic-guilbert/profil/spieler/354352</t>
  </si>
  <si>
    <t>Alexander Djiku</t>
  </si>
  <si>
    <t>https://wwwtransfermarktcouk/alexander-djiku/profil/spieler/250844</t>
  </si>
  <si>
    <t>Vincent Bessat</t>
  </si>
  <si>
    <t>https://wwwtransfermarktcouk/vincent-bessat/profil/spieler/50142</t>
  </si>
  <si>
    <t>Baissama Sankoh</t>
  </si>
  <si>
    <t>Nogent-sur-Marne</t>
  </si>
  <si>
    <t>https://wwwtransfermarktcouk/baissama-sankoh/profil/spieler/171557</t>
  </si>
  <si>
    <t>Florian Le Joncour</t>
  </si>
  <si>
    <t>https://wwwtransfermarktcouk/florian-le-joncour/profil/spieler/352332</t>
  </si>
  <si>
    <t>Youssef AÃ¯t Bennasser</t>
  </si>
  <si>
    <t>Toul</t>
  </si>
  <si>
    <t>https://wwwtransfermarktcouk/youssef-ait-bennasser/profil/spieler/265569</t>
  </si>
  <si>
    <t>IsmaÃ«l Diomande</t>
  </si>
  <si>
    <t>https://wwwtransfermarktcouk/ismael-diomande/profil/spieler/170495</t>
  </si>
  <si>
    <t>Jordan Leborgne</t>
  </si>
  <si>
    <t>Pointe-Ã -Pitre</t>
  </si>
  <si>
    <t>https://wwwtransfermarktcouk/jordan-leborgne/profil/spieler/379742</t>
  </si>
  <si>
    <t>Julien Feret</t>
  </si>
  <si>
    <t>https://wwwtransfermarktcouk/julien-feret/profil/spieler/28328</t>
  </si>
  <si>
    <t>Jessy Deminguet</t>
  </si>
  <si>
    <t>Caen</t>
  </si>
  <si>
    <t>https://wwwtransfermarktcouk/jessy-deminguet/profil/spieler/539232</t>
  </si>
  <si>
    <t>Ronny Rodelin</t>
  </si>
  <si>
    <t>https://wwwtransfermarktcouk/ronny-rodelin/profil/spieler/76055</t>
  </si>
  <si>
    <t>Christian Kouakou</t>
  </si>
  <si>
    <t>https://wwwtransfermarktcouk/christian-kouakou/profil/spieler/230221</t>
  </si>
  <si>
    <t>Jordan N'Kololo</t>
  </si>
  <si>
    <t>https://wwwtransfermarktcouk/jordan-nkololo/profil/spieler/228434</t>
  </si>
  <si>
    <t>Brice Samba</t>
  </si>
  <si>
    <t>Linzolo</t>
  </si>
  <si>
    <t>https://wwwtransfermarktcouk/brice-samba/profil/spieler/191056</t>
  </si>
  <si>
    <t>Damien Da Silva</t>
  </si>
  <si>
    <t>Talence</t>
  </si>
  <si>
    <t>https://wwwtransfermarktcouk/damien-da-silva/profil/spieler/57370</t>
  </si>
  <si>
    <t>Romain Genevois</t>
  </si>
  <si>
    <t>L'EstÃ¨re</t>
  </si>
  <si>
    <t>https://wwwtransfermarktcouk/romain-genevois/profil/spieler/57525</t>
  </si>
  <si>
    <t>Emmanuel Imorou</t>
  </si>
  <si>
    <t>Bourges</t>
  </si>
  <si>
    <t>https://wwwtransfermarktcouk/emmanuel-imorou/profil/spieler/74709</t>
  </si>
  <si>
    <t>Adama Mbengue</t>
  </si>
  <si>
    <t>Rufisque</t>
  </si>
  <si>
    <t>https://wwwtransfermarktcouk/adama-mbengue/profil/spieler/230066</t>
  </si>
  <si>
    <t>Mouhamadou Dabo</t>
  </si>
  <si>
    <t>https://wwwtransfermarktcouk/mouhamadou-dabo/profil/spieler/33914</t>
  </si>
  <si>
    <t>Yoel Armougom</t>
  </si>
  <si>
    <t>https://wwwtransfermarktcouk/yoel-armougom/profil/spieler/548716</t>
  </si>
  <si>
    <t>Stef Peeters</t>
  </si>
  <si>
    <t>Bree</t>
  </si>
  <si>
    <t>https://wwwtransfermarktcouk/stef-peeters/profil/spieler/208542</t>
  </si>
  <si>
    <t>Jonathan Delaplace</t>
  </si>
  <si>
    <t>https://wwwtransfermarktcouk/jonathan-delaplace/profil/spieler/149551</t>
  </si>
  <si>
    <t>Durel Avounou</t>
  </si>
  <si>
    <t>Brazzaville</t>
  </si>
  <si>
    <t>https://wwwtransfermarktcouk/durel-avounou/profil/spieler/416168</t>
  </si>
  <si>
    <t>Valentin Voisin</t>
  </si>
  <si>
    <t>Cherbourg</t>
  </si>
  <si>
    <t>https://wwwtransfermarktcouk/valentin-voisin/profil/spieler/390548</t>
  </si>
  <si>
    <t>Ivan Santini</t>
  </si>
  <si>
    <t>Zadar</t>
  </si>
  <si>
    <t>https://wwwtransfermarktcouk/ivan-santini/profil/spieler/45832</t>
  </si>
  <si>
    <t>Herve Bazile</t>
  </si>
  <si>
    <t>https://wwwtransfermarktcouk/herve-bazile/profil/spieler/95680</t>
  </si>
  <si>
    <t>Jeff Louis</t>
  </si>
  <si>
    <t>Port-au-Prince</t>
  </si>
  <si>
    <t>https://wwwtransfermarktcouk/jeff-louis/profil/spieler/164451</t>
  </si>
  <si>
    <t>Jan Repas</t>
  </si>
  <si>
    <t>Ljubljana</t>
  </si>
  <si>
    <t>https://wwwtransfermarktcouk/jan-repas/profil/spieler/245083</t>
  </si>
  <si>
    <t>Mamadou Samassa</t>
  </si>
  <si>
    <t>https://wwwtransfermarktcouk/mamadou-samassa/profil/spieler/72422</t>
  </si>
  <si>
    <t>Yehvann Diouf</t>
  </si>
  <si>
    <t>Montreuil-sous-Bois</t>
  </si>
  <si>
    <t>https://wwwtransfermarktcouk/yehvann-diouf/profil/spieler/448632</t>
  </si>
  <si>
    <t>Jeremy Cordoval</t>
  </si>
  <si>
    <t>Villeneuve-Saint-Georges</t>
  </si>
  <si>
    <t>https://wwwtransfermarktcouk/jeremy-cordoval/profil/spieler/106225</t>
  </si>
  <si>
    <t>Johann Obiang</t>
  </si>
  <si>
    <t>Le Blanc</t>
  </si>
  <si>
    <t>Gabon</t>
  </si>
  <si>
    <t>https://wwwtransfermarktcouk/johann-obiang/profil/spieler/254358</t>
  </si>
  <si>
    <t>Gabriel</t>
  </si>
  <si>
    <t>https://wwwtransfermarktcouk/gabriel/profil/spieler/435338</t>
  </si>
  <si>
    <t>Mory Kone</t>
  </si>
  <si>
    <t>https://wwwtransfermarktcouk/mory-kone/profil/spieler/157494</t>
  </si>
  <si>
    <t>Khamis Digol N'Dozangue</t>
  </si>
  <si>
    <t>https://wwwtransfermarktcouk/khamis-digol-ndozangue/profil/spieler/456445</t>
  </si>
  <si>
    <t>Samuel Grandsir</t>
  </si>
  <si>
    <t>Evreux</t>
  </si>
  <si>
    <t>https://wwwtransfermarktcouk/samuel-grandsir/profil/spieler/432772</t>
  </si>
  <si>
    <t>Bryan Pele</t>
  </si>
  <si>
    <t>https://wwwtransfermarktcouk/bryan-pele/profil/spieler/170938</t>
  </si>
  <si>
    <t>Karim Azamoum</t>
  </si>
  <si>
    <t>Rognac</t>
  </si>
  <si>
    <t>https://wwwtransfermarktcouk/karim-azamoum/profil/spieler/275361</t>
  </si>
  <si>
    <t>Stephane Darbion</t>
  </si>
  <si>
    <t>Belley</t>
  </si>
  <si>
    <t>https://wwwtransfermarktcouk/stephane-darbion/profil/spieler/14951</t>
  </si>
  <si>
    <t>Benjamin Nivet</t>
  </si>
  <si>
    <t>https://wwwtransfermarktcouk/benjamin-nivet/profil/spieler/33927</t>
  </si>
  <si>
    <t>Hyun-Jun Suk</t>
  </si>
  <si>
    <t>Chungju</t>
  </si>
  <si>
    <t>https://wwwtransfermarktcouk/hyun-jun-suk/profil/spieler/129990</t>
  </si>
  <si>
    <t>RaphaÃ«l CacerÃ¨s</t>
  </si>
  <si>
    <t>Carpentras</t>
  </si>
  <si>
    <t>https://wwwtransfermarktcouk/raphael-caceres/profil/spieler/154169</t>
  </si>
  <si>
    <t>Erwin Zelazny</t>
  </si>
  <si>
    <t>https://wwwtransfermarktcouk/erwin-zelazny/profil/spieler/77395</t>
  </si>
  <si>
    <t>Mathieu Deplagne</t>
  </si>
  <si>
    <t>https://wwwtransfermarktcouk/mathieu-deplagne/profil/spieler/127128</t>
  </si>
  <si>
    <t>Jimmy Giraudon</t>
  </si>
  <si>
    <t>https://wwwtransfermarktcouk/jimmy-giraudon/profil/spieler/213052</t>
  </si>
  <si>
    <t>Christophe Herelle</t>
  </si>
  <si>
    <t>https://wwwtransfermarktcouk/christophe-herelle/profil/spieler/170544</t>
  </si>
  <si>
    <t>Oswaldo Vizcarrondo</t>
  </si>
  <si>
    <t>https://wwwtransfermarktcouk/oswaldo-vizcarrondo/profil/spieler/55237</t>
  </si>
  <si>
    <t>Charles Traore</t>
  </si>
  <si>
    <t>Aulnay-sous-Bois</t>
  </si>
  <si>
    <t>https://wwwtransfermarktcouk/charles-traore/profil/spieler/394906</t>
  </si>
  <si>
    <t>FranÃ§ois Bellugou</t>
  </si>
  <si>
    <t>Prades</t>
  </si>
  <si>
    <t>https://wwwtransfermarktcouk/francois-bellugou/profil/spieler/75282</t>
  </si>
  <si>
    <t>Tristan Dingome</t>
  </si>
  <si>
    <t>Les Ulis</t>
  </si>
  <si>
    <t>https://wwwtransfermarktcouk/tristan-dingome/profil/spieler/126683</t>
  </si>
  <si>
    <t>AloÃ¯s Confais</t>
  </si>
  <si>
    <t>https://wwwtransfermarktcouk/alois-confais/profil/spieler/292820</t>
  </si>
  <si>
    <t>SaÃ®f-Eddine Khaoui</t>
  </si>
  <si>
    <t>https://wwwtransfermarktcouk/saif-eddine-khaoui/profil/spieler/270411</t>
  </si>
  <si>
    <t>Chaouki Ben Saada</t>
  </si>
  <si>
    <t>Bastia</t>
  </si>
  <si>
    <t>https://wwwtransfermarktcouk/chaouki-ben-saada/profil/spieler/5597</t>
  </si>
  <si>
    <t>Adama Niane</t>
  </si>
  <si>
    <t>https://wwwtransfermarktcouk/adama-niane/profil/spieler/253842</t>
  </si>
  <si>
    <t>Jonathan Tinhan</t>
  </si>
  <si>
    <t>https://wwwtransfermarktcouk/jonathan-tinhan/profil/spieler/120760</t>
  </si>
  <si>
    <t>Mamadou Sissako</t>
  </si>
  <si>
    <t>Mauritania</t>
  </si>
  <si>
    <t>https://wwwtransfermarktcouk/mamadou-sissako/profil/spieler/250038</t>
  </si>
  <si>
    <t>Danijel Subasic</t>
  </si>
  <si>
    <t>https://wwwtransfermarktcouk/danijel-subasic/profil/spieler/27941</t>
  </si>
  <si>
    <t>Seydou Sy</t>
  </si>
  <si>
    <t>https://wwwtransfermarktcouk/seydou-sy/profil/spieler/333694</t>
  </si>
  <si>
    <t>Djibril Sidibe</t>
  </si>
  <si>
    <t>Troyes</t>
  </si>
  <si>
    <t>https://wwwtransfermarktcouk/djibril-sidibe/profil/spieler/161869</t>
  </si>
  <si>
    <t>Jemerson</t>
  </si>
  <si>
    <t>Jeremoabo</t>
  </si>
  <si>
    <t>https://wwwtransfermarktcouk/jemerson/profil/spieler/258254</t>
  </si>
  <si>
    <t>Jorge</t>
  </si>
  <si>
    <t>https://wwwtransfermarktcouk/jorge/profil/spieler/345084</t>
  </si>
  <si>
    <t>Andrea Raggi</t>
  </si>
  <si>
    <t>La Spezia</t>
  </si>
  <si>
    <t>https://wwwtransfermarktcouk/andrea-raggi/profil/spieler/28845</t>
  </si>
  <si>
    <t>Pierre-Daniel Nguinda</t>
  </si>
  <si>
    <t>https://wwwtransfermarktcouk/pierre-daniel-nguinda/profil/spieler/342204</t>
  </si>
  <si>
    <t>Youri Tielemans</t>
  </si>
  <si>
    <t>Sint-Pieters-Leeuw</t>
  </si>
  <si>
    <t>https://wwwtransfermarktcouk/youri-tielemans/profil/spieler/249565</t>
  </si>
  <si>
    <t>Soualiho MeÃ¯te</t>
  </si>
  <si>
    <t>https://wwwtransfermarktcouk/soualiho-meite/profil/spieler/164913</t>
  </si>
  <si>
    <t>Kevin N'Doram</t>
  </si>
  <si>
    <t>https://wwwtransfermarktcouk/kevin-ndoram/profil/spieler/342209</t>
  </si>
  <si>
    <t>Keita Balde</t>
  </si>
  <si>
    <t>ArbÃ¹cies</t>
  </si>
  <si>
    <t>https://wwwtransfermarktcouk/keita-balde/profil/spieler/238752</t>
  </si>
  <si>
    <t>Stevan Jovetic</t>
  </si>
  <si>
    <t>Titograd</t>
  </si>
  <si>
    <t>https://wwwtransfermarktcouk/stevan-jovetic/profil/spieler/46104</t>
  </si>
  <si>
    <t>Rachid Ghezzal</t>
  </si>
  <si>
    <t>Decines-Charpieu</t>
  </si>
  <si>
    <t>https://wwwtransfermarktcouk/rachid-ghezzal/profil/spieler/118287</t>
  </si>
  <si>
    <t>Guido Carrillo</t>
  </si>
  <si>
    <t>Magdalena</t>
  </si>
  <si>
    <t>https://wwwtransfermarktcouk/guido-carrillo/profil/spieler/184672</t>
  </si>
  <si>
    <t>Gabriel Boschilia</t>
  </si>
  <si>
    <t>Piracicaba</t>
  </si>
  <si>
    <t>https://wwwtransfermarktcouk/gabriel-boschilia/profil/spieler/288496</t>
  </si>
  <si>
    <t>Jordi Mboula</t>
  </si>
  <si>
    <t>Granollers</t>
  </si>
  <si>
    <t>https://wwwtransfermarktcouk/jordi-mboula/profil/spieler/331498</t>
  </si>
  <si>
    <t>Diego Benaglio</t>
  </si>
  <si>
    <t>https://wwwtransfermarktcouk/diego-benaglio/profil/spieler/1667</t>
  </si>
  <si>
    <t>LoÃ¯c Badiashile</t>
  </si>
  <si>
    <t>Limoges</t>
  </si>
  <si>
    <t>https://wwwtransfermarktcouk/loic-badiashile/profil/spieler/342202</t>
  </si>
  <si>
    <t>Kamil Glik</t>
  </si>
  <si>
    <t>JastrzÄ™bie Zdroj</t>
  </si>
  <si>
    <t>https://wwwtransfermarktcouk/kamil-glik/profil/spieler/46552</t>
  </si>
  <si>
    <t>Terence Kongolo</t>
  </si>
  <si>
    <t>https://wwwtransfermarktcouk/terence-kongolo/profil/spieler/152651</t>
  </si>
  <si>
    <t>Almamy Toure</t>
  </si>
  <si>
    <t>https://wwwtransfermarktcouk/almamy-toure/profil/spieler/216181</t>
  </si>
  <si>
    <t>Julien Serrano</t>
  </si>
  <si>
    <t>https://wwwtransfermarktcouk/julien-serrano/profil/spieler/342216</t>
  </si>
  <si>
    <t>Campinas</t>
  </si>
  <si>
    <t>https://wwwtransfermarktcouk/fabinho/profil/spieler/225693</t>
  </si>
  <si>
    <t>JoÃ£o Moutinho</t>
  </si>
  <si>
    <t>PortimÃ£o</t>
  </si>
  <si>
    <t>https://wwwtransfermarktcouk/joao-moutinho/profil/spieler/29364</t>
  </si>
  <si>
    <t>Adama Traore</t>
  </si>
  <si>
    <t>https://wwwtransfermarktcouk/adama-traore/profil/spieler/262608</t>
  </si>
  <si>
    <t>Romain Faivre</t>
  </si>
  <si>
    <t>AsniÃ¨res-sur-Seine</t>
  </si>
  <si>
    <t>https://wwwtransfermarktcouk/romain-faivre/profil/spieler/555076</t>
  </si>
  <si>
    <t>Thomas Lemar</t>
  </si>
  <si>
    <t>Baie-Mahault</t>
  </si>
  <si>
    <t>https://wwwtransfermarktcouk/thomas-lemar/profil/spieler/205562</t>
  </si>
  <si>
    <t>Falcao</t>
  </si>
  <si>
    <t>https://wwwtransfermarktcouk/falcao/profil/spieler/39152</t>
  </si>
  <si>
    <t>Rony Lopes</t>
  </si>
  <si>
    <t>Belem</t>
  </si>
  <si>
    <t>https://wwwtransfermarktcouk/rony-lopes/profil/spieler/174694</t>
  </si>
  <si>
    <t>Adama Diakhaby</t>
  </si>
  <si>
    <t>https://wwwtransfermarktcouk/adama-diakhaby/profil/spieler/453594</t>
  </si>
  <si>
    <t>Gil Dias</t>
  </si>
  <si>
    <t>Gafanha</t>
  </si>
  <si>
    <t>https://wwwtransfermarktcouk/gil-dias/profil/spieler/329723</t>
  </si>
  <si>
    <t>Moussa Sylla</t>
  </si>
  <si>
    <t>Ã‰tampes</t>
  </si>
  <si>
    <t>https://wwwtransfermarktcouk/moussa-sylla/profil/spieler/460655</t>
  </si>
  <si>
    <t>Steve Mandanda</t>
  </si>
  <si>
    <t>https://wwwtransfermarktcouk/steve-mandanda/profil/spieler/23951</t>
  </si>
  <si>
    <t>Florian Escales</t>
  </si>
  <si>
    <t>https://wwwtransfermarktcouk/florian-escales/profil/spieler/222636</t>
  </si>
  <si>
    <t>Aymen Abdennour</t>
  </si>
  <si>
    <t>Sousse</t>
  </si>
  <si>
    <t>https://wwwtransfermarktcouk/aymen-abdennour/profil/spieler/108830</t>
  </si>
  <si>
    <t>Hiroki Sakai</t>
  </si>
  <si>
    <t>Kashiwa Chiba</t>
  </si>
  <si>
    <t>https://wwwtransfermarktcouk/hiroki-sakai/profil/spieler/83002</t>
  </si>
  <si>
    <t>Tomas Hubocan</t>
  </si>
  <si>
    <t>https://wwwtransfermarktcouk/tomas-hubocan/profil/spieler/63252</t>
  </si>
  <si>
    <t>Patrice Evra</t>
  </si>
  <si>
    <t>https://wwwtransfermarktcouk/patrice-evra/profil/spieler/5285</t>
  </si>
  <si>
    <t>Rod Fanni</t>
  </si>
  <si>
    <t>https://wwwtransfermarktcouk/rod-fanni/profil/spieler/5477</t>
  </si>
  <si>
    <t>Dimitri Payet</t>
  </si>
  <si>
    <t>Saint-Pierre</t>
  </si>
  <si>
    <t>https://wwwtransfermarktcouk/dimitri-payet/profil/spieler/37647</t>
  </si>
  <si>
    <t>Luiz Gustavo</t>
  </si>
  <si>
    <t>Pindamonhangaba</t>
  </si>
  <si>
    <t>https://wwwtransfermarktcouk/luiz-gustavo/profil/spieler/10471</t>
  </si>
  <si>
    <t>Maxime Lopez</t>
  </si>
  <si>
    <t>https://wwwtransfermarktcouk/maxime-lopez/profil/spieler/290862</t>
  </si>
  <si>
    <t>Andre Zambo Anguissa</t>
  </si>
  <si>
    <t>https://wwwtransfermarktcouk/andre-zambo-anguissa/profil/spieler/354361</t>
  </si>
  <si>
    <t>Florian Thauvin</t>
  </si>
  <si>
    <t>Orleans</t>
  </si>
  <si>
    <t>https://wwwtransfermarktcouk/florian-thauvin/profil/spieler/184892</t>
  </si>
  <si>
    <t>ValÃ¨re Germain</t>
  </si>
  <si>
    <t>https://wwwtransfermarktcouk/valere-germain/profil/spieler/60540</t>
  </si>
  <si>
    <t>Lucas Ocampos</t>
  </si>
  <si>
    <t>https://wwwtransfermarktcouk/lucas-ocampos/profil/spieler/189441</t>
  </si>
  <si>
    <t>Yusuf Sari</t>
  </si>
  <si>
    <t>https://wwwtransfermarktcouk/yusuf-sari/profil/spieler/517376</t>
  </si>
  <si>
    <t>Yohann Pele</t>
  </si>
  <si>
    <t>Brou-sur-Chantereine</t>
  </si>
  <si>
    <t>https://wwwtransfermarktcouk/yohann-pele/profil/spieler/6270</t>
  </si>
  <si>
    <t>Jordan Amavi</t>
  </si>
  <si>
    <t>Toulon</t>
  </si>
  <si>
    <t>https://wwwtransfermarktcouk/jordan-amavi/profil/spieler/241229</t>
  </si>
  <si>
    <t>Adil Rami</t>
  </si>
  <si>
    <t>https://wwwtransfermarktcouk/adil-rami/profil/spieler/51118</t>
  </si>
  <si>
    <t>Doria</t>
  </si>
  <si>
    <t>SÃ£o GonÃ§alo</t>
  </si>
  <si>
    <t>https://wwwtransfermarktcouk/doria/profil/spieler/213841</t>
  </si>
  <si>
    <t>Rolando</t>
  </si>
  <si>
    <t>https://wwwtransfermarktcouk/rolando/profil/spieler/27300</t>
  </si>
  <si>
    <t>Henri Bedimo</t>
  </si>
  <si>
    <t>https://wwwtransfermarktcouk/henri-bedimo/profil/spieler/6803</t>
  </si>
  <si>
    <t>Christopher Rocchia</t>
  </si>
  <si>
    <t>https://wwwtransfermarktcouk/christopher-rocchia/profil/spieler/352393</t>
  </si>
  <si>
    <t>Morgan Sanson</t>
  </si>
  <si>
    <t>https://wwwtransfermarktcouk/morgan-sanson/profil/spieler/174094</t>
  </si>
  <si>
    <t>Gregory Sertic</t>
  </si>
  <si>
    <t>Bretigny-sur-Orge</t>
  </si>
  <si>
    <t>https://wwwtransfermarktcouk/gregory-sertic/profil/spieler/81386</t>
  </si>
  <si>
    <t>Boubacar Kamara</t>
  </si>
  <si>
    <t>https://wwwtransfermarktcouk/boubacar-kamara/profil/spieler/394327</t>
  </si>
  <si>
    <t>Konstantinos Mitroglou</t>
  </si>
  <si>
    <t>Kavala</t>
  </si>
  <si>
    <t>https://wwwtransfermarktcouk/konstantinos-mitroglou/profil/spieler/34944</t>
  </si>
  <si>
    <t>Clinton N'Jie</t>
  </si>
  <si>
    <t>https://wwwtransfermarktcouk/clinton-njie/profil/spieler/241119</t>
  </si>
  <si>
    <t>Bouna Sarr</t>
  </si>
  <si>
    <t>https://wwwtransfermarktcouk/bouna-sarr/profil/spieler/190685</t>
  </si>
  <si>
    <t>BenoÃ®t Costil</t>
  </si>
  <si>
    <t>https://wwwtransfermarktcouk/benoit-costil/profil/spieler/22628</t>
  </si>
  <si>
    <t>GaÃ«tan Poussin</t>
  </si>
  <si>
    <t>https://wwwtransfermarktcouk/gaetan-poussin/profil/spieler/344591</t>
  </si>
  <si>
    <t>Youssouf Sabaly</t>
  </si>
  <si>
    <t>Chesnay</t>
  </si>
  <si>
    <t>https://wwwtransfermarktcouk/youssouf-sabaly/profil/spieler/135492</t>
  </si>
  <si>
    <t>Diego Contento</t>
  </si>
  <si>
    <t>https://wwwtransfermarktcouk/diego-contento/profil/spieler/39717</t>
  </si>
  <si>
    <t>Milan Gajic</t>
  </si>
  <si>
    <t>Vukovar</t>
  </si>
  <si>
    <t>https://wwwtransfermarktcouk/milan-gajic/profil/spieler/245030</t>
  </si>
  <si>
    <t>Pablo</t>
  </si>
  <si>
    <t>SÃ£o Luis</t>
  </si>
  <si>
    <t>https://wwwtransfermarktcouk/pablo/profil/spieler/149577</t>
  </si>
  <si>
    <t>Theo Pellenard</t>
  </si>
  <si>
    <t>https://wwwtransfermarktcouk/theo-pellenard/profil/spieler/238716</t>
  </si>
  <si>
    <t>Thomas Carrique</t>
  </si>
  <si>
    <t>https://wwwtransfermarktcouk/thomas-carrique/profil/spieler/540676</t>
  </si>
  <si>
    <t>Otavio</t>
  </si>
  <si>
    <t>Maceio</t>
  </si>
  <si>
    <t>https://wwwtransfermarktcouk/otavio/profil/spieler/312314</t>
  </si>
  <si>
    <t>Younousse Sankhare</t>
  </si>
  <si>
    <t>https://wwwtransfermarktcouk/younousse-sankhare/profil/spieler/55409</t>
  </si>
  <si>
    <t>Jaroslav Plasil</t>
  </si>
  <si>
    <t>OpoÄno</t>
  </si>
  <si>
    <t>https://wwwtransfermarktcouk/jaroslav-plasil/profil/spieler/8885</t>
  </si>
  <si>
    <t>Zaydou Youssouf</t>
  </si>
  <si>
    <t>https://wwwtransfermarktcouk/zaydou-youssouf/profil/spieler/471582</t>
  </si>
  <si>
    <t>Jonathan Cafu</t>
  </si>
  <si>
    <t>https://wwwtransfermarktcouk/jonathan-cafu/profil/spieler/347100</t>
  </si>
  <si>
    <t>Nicolas de Preville</t>
  </si>
  <si>
    <t>Istres</t>
  </si>
  <si>
    <t>https://wwwtransfermarktcouk/nicolas-de-preville/profil/spieler/122116</t>
  </si>
  <si>
    <t>Thomas Toure</t>
  </si>
  <si>
    <t>https://wwwtransfermarktcouk/thomas-toure/profil/spieler/187392</t>
  </si>
  <si>
    <t>Ervin Taha</t>
  </si>
  <si>
    <t>https://wwwtransfermarktcouk/ervin-taha/profil/spieler/394330</t>
  </si>
  <si>
    <t>JerÃ´me Prior</t>
  </si>
  <si>
    <t>https://wwwtransfermarktcouk/jerome-prior/profil/spieler/238720</t>
  </si>
  <si>
    <t>Over Mandanda</t>
  </si>
  <si>
    <t>Ã‰vreux</t>
  </si>
  <si>
    <t>https://wwwtransfermarktcouk/over-mandanda/profil/spieler/452803</t>
  </si>
  <si>
    <t>Vukasin Jovanovic</t>
  </si>
  <si>
    <t xml:space="preserve">Belgrad </t>
  </si>
  <si>
    <t>https://wwwtransfermarktcouk/vukasin-jovanovic/profil/spieler/264140</t>
  </si>
  <si>
    <t>Jeremy Toulalan</t>
  </si>
  <si>
    <t>https://wwwtransfermarktcouk/jeremy-toulalan/profil/spieler/5513</t>
  </si>
  <si>
    <t>Maxime Poundje</t>
  </si>
  <si>
    <t>https://wwwtransfermarktcouk/maxime-poundje/profil/spieler/126528</t>
  </si>
  <si>
    <t>Igor Lewczuk</t>
  </si>
  <si>
    <t>BiaÅ‚ystok</t>
  </si>
  <si>
    <t>https://wwwtransfermarktcouk/igor-lewczuk/profil/spieler/63265</t>
  </si>
  <si>
    <t>Olivier Verdon</t>
  </si>
  <si>
    <t>https://wwwtransfermarktcouk/olivier-verdon/profil/spieler/504125</t>
  </si>
  <si>
    <t>Jules Kounde</t>
  </si>
  <si>
    <t>https://wwwtransfermarktcouk/jules-kounde/profil/spieler/411975</t>
  </si>
  <si>
    <t>Valentin Vada</t>
  </si>
  <si>
    <t>Guadalupe</t>
  </si>
  <si>
    <t>https://wwwtransfermarktcouk/valentin-vada/profil/spieler/225004</t>
  </si>
  <si>
    <t>Lukas Lerager</t>
  </si>
  <si>
    <t>Gladsaxe</t>
  </si>
  <si>
    <t>https://wwwtransfermarktcouk/lukas-lerager/profil/spieler/167105</t>
  </si>
  <si>
    <t>Matheus Pereira</t>
  </si>
  <si>
    <t>https://wwwtransfermarktcouk/matheus-pereira/profil/spieler/323934</t>
  </si>
  <si>
    <t>Malcom</t>
  </si>
  <si>
    <t>https://wwwtransfermarktcouk/malcom/profil/spieler/323704</t>
  </si>
  <si>
    <t>FranÃ§ois Kamano</t>
  </si>
  <si>
    <t>https://wwwtransfermarktcouk/francois-kamano/profil/spieler/333802</t>
  </si>
  <si>
    <t>GaÃ«tan Laborde</t>
  </si>
  <si>
    <t>https://wwwtransfermarktcouk/gaetan-laborde/profil/spieler/181378</t>
  </si>
  <si>
    <t>Alexandre Mendy</t>
  </si>
  <si>
    <t>https://wwwtransfermarktcouk/alexandre-mendy/profil/spieler/290561</t>
  </si>
  <si>
    <t>Alban Lafont</t>
  </si>
  <si>
    <t>Ouagadougou</t>
  </si>
  <si>
    <t>https://wwwtransfermarktcouk/alban-lafont/profil/spieler/357117</t>
  </si>
  <si>
    <t>Marc Vidal</t>
  </si>
  <si>
    <t>Saint-Affrique</t>
  </si>
  <si>
    <t>https://wwwtransfermarktcouk/marc-vidal/profil/spieler/123160</t>
  </si>
  <si>
    <t>Christopher Jullien</t>
  </si>
  <si>
    <t>https://wwwtransfermarktcouk/christopher-jullien/profil/spieler/201737</t>
  </si>
  <si>
    <t>Steeve Yago</t>
  </si>
  <si>
    <t>https://wwwtransfermarktcouk/steeve-yago/profil/spieler/170903</t>
  </si>
  <si>
    <t>Clement Michelin</t>
  </si>
  <si>
    <t>Montauban</t>
  </si>
  <si>
    <t>https://wwwtransfermarktcouk/clement-michelin/profil/spieler/318520</t>
  </si>
  <si>
    <t>Giannelli Imbula</t>
  </si>
  <si>
    <t>Vilvoorde</t>
  </si>
  <si>
    <t>https://wwwtransfermarktcouk/giannelli-imbula/profil/spieler/130756</t>
  </si>
  <si>
    <t>Yann Bodiger</t>
  </si>
  <si>
    <t>SÃ¨te</t>
  </si>
  <si>
    <t>https://wwwtransfermarktcouk/yann-bodiger/profil/spieler/290533</t>
  </si>
  <si>
    <t>Somalia</t>
  </si>
  <si>
    <t>https://wwwtransfermarktcouk/somalia/profil/spieler/148754</t>
  </si>
  <si>
    <t>Yannick Cahuzac</t>
  </si>
  <si>
    <t>https://wwwtransfermarktcouk/yannick-cahuzac/profil/spieler/44686</t>
  </si>
  <si>
    <t>Jordan Sebban</t>
  </si>
  <si>
    <t>https://wwwtransfermarktcouk/jordan-sebban/profil/spieler/495486</t>
  </si>
  <si>
    <t>Max Gradel</t>
  </si>
  <si>
    <t>https://wwwtransfermarktcouk/max-gradel/profil/spieler/28140</t>
  </si>
  <si>
    <t>Corentin Jean</t>
  </si>
  <si>
    <t>https://wwwtransfermarktcouk/corentin-jean/profil/spieler/20463</t>
  </si>
  <si>
    <t>Jimmy Durmaz</t>
  </si>
  <si>
    <t>https://wwwtransfermarktcouk/jimmy-durmaz/profil/spieler/80205</t>
  </si>
  <si>
    <t>Driss Khalid</t>
  </si>
  <si>
    <t>https://wwwtransfermarktcouk/driss-khalid/profil/spieler/540727</t>
  </si>
  <si>
    <t>Mauro Goicoechea</t>
  </si>
  <si>
    <t>https://wwwtransfermarktcouk/mauro-goicoechea/profil/spieler/72578</t>
  </si>
  <si>
    <t>Issa Diop</t>
  </si>
  <si>
    <t>https://wwwtransfermarktcouk/issa-diop/profil/spieler/272622</t>
  </si>
  <si>
    <t>FranÃ§ois Moubandje</t>
  </si>
  <si>
    <t>https://wwwtransfermarktcouk/francois-moubandje/profil/spieler/123021</t>
  </si>
  <si>
    <t>Kelvin Amian</t>
  </si>
  <si>
    <t>https://wwwtransfermarktcouk/kelvin-amian/profil/spieler/344072</t>
  </si>
  <si>
    <t>Steven Fortes</t>
  </si>
  <si>
    <t>https://wwwtransfermarktcouk/steven-fortes/profil/spieler/276895</t>
  </si>
  <si>
    <t>Alexis Blin</t>
  </si>
  <si>
    <t>https://wwwtransfermarktcouk/alexis-blin/profil/spieler/236041</t>
  </si>
  <si>
    <t>Issiaga Sylla</t>
  </si>
  <si>
    <t>https://wwwtransfermarktcouk/issiaga-sylla/profil/spieler/220878</t>
  </si>
  <si>
    <t>Zinedine Machach</t>
  </si>
  <si>
    <t>https://wwwtransfermarktcouk/zinedine-machach/profil/spieler/146143</t>
  </si>
  <si>
    <t>Ibrahim Sangare</t>
  </si>
  <si>
    <t>https://wwwtransfermarktcouk/ibrahim-sangare/profil/spieler/375885</t>
  </si>
  <si>
    <t>Quentin Boisgard</t>
  </si>
  <si>
    <t>https://wwwtransfermarktcouk/quentin-boisgard/profil/spieler/412671</t>
  </si>
  <si>
    <t>Andy Delort</t>
  </si>
  <si>
    <t>https://wwwtransfermarktcouk/andy-delort/profil/spieler/122797</t>
  </si>
  <si>
    <t>Ola Toivonen</t>
  </si>
  <si>
    <t>Degerfors</t>
  </si>
  <si>
    <t>https://wwwtransfermarktcouk/ola-toivonen/profil/spieler/36500</t>
  </si>
  <si>
    <t>Yaya Sanogo</t>
  </si>
  <si>
    <t>Massy</t>
  </si>
  <si>
    <t>https://wwwtransfermarktcouk/yaya-sanogo/profil/spieler/127194</t>
  </si>
  <si>
    <t>Mike Maignan</t>
  </si>
  <si>
    <t>https://wwwtransfermarktcouk/mike-maignan/profil/spieler/182906</t>
  </si>
  <si>
    <t>Herve Kouakou Koffi</t>
  </si>
  <si>
    <t>https://wwwtransfermarktcouk/herve-kouakou-koffi/profil/spieler/415383</t>
  </si>
  <si>
    <t>Kevin Malcuit</t>
  </si>
  <si>
    <t>Chatenay-Malabry</t>
  </si>
  <si>
    <t>https://wwwtransfermarktcouk/kevin-malcuit/profil/spieler/126711</t>
  </si>
  <si>
    <t>Junior Alonso</t>
  </si>
  <si>
    <t>https://wwwtransfermarktcouk/junior-alonso/profil/spieler/273000</t>
  </si>
  <si>
    <t>Fode Ballo-Toure</t>
  </si>
  <si>
    <t>Conflans-Sainte-Honorine</t>
  </si>
  <si>
    <t>https://wwwtransfermarktcouk/fode-ballo-toure/profil/spieler/296422</t>
  </si>
  <si>
    <t>Hamza Mendyl</t>
  </si>
  <si>
    <t>Casablanca</t>
  </si>
  <si>
    <t>https://wwwtransfermarktcouk/hamza-mendyl/profil/spieler/447221</t>
  </si>
  <si>
    <t>Benjamin Verite</t>
  </si>
  <si>
    <t>Auchel</t>
  </si>
  <si>
    <t>https://wwwtransfermarktcouk/benjamin-verite/profil/spieler/344606</t>
  </si>
  <si>
    <t>Thiago Maia</t>
  </si>
  <si>
    <t>Boa Vista</t>
  </si>
  <si>
    <t>https://wwwtransfermarktcouk/thiago-maia/profil/spieler/294873</t>
  </si>
  <si>
    <t>Ibrahim Amadou</t>
  </si>
  <si>
    <t>https://wwwtransfermarktcouk/ibrahim-amadou/profil/spieler/205503</t>
  </si>
  <si>
    <t>FarÃ¨s Bahlouli</t>
  </si>
  <si>
    <t>https://wwwtransfermarktcouk/fares-bahlouli/profil/spieler/190333</t>
  </si>
  <si>
    <t>Boubakary Soumare</t>
  </si>
  <si>
    <t>https://wwwtransfermarktcouk/boubakary-soumare/profil/spieler/344605</t>
  </si>
  <si>
    <t>Luiz Araujo</t>
  </si>
  <si>
    <t>Taquaritinga</t>
  </si>
  <si>
    <t>https://wwwtransfermarktcouk/luiz-araujo/profil/spieler/435485</t>
  </si>
  <si>
    <t>Imad Faraj</t>
  </si>
  <si>
    <t>Croix</t>
  </si>
  <si>
    <t>https://wwwtransfermarktcouk/imad-faraj/profil/spieler/371145</t>
  </si>
  <si>
    <t>Vincent Enyeama</t>
  </si>
  <si>
    <t>Kaduna</t>
  </si>
  <si>
    <t>https://wwwtransfermarktcouk/vincent-enyeama/profil/spieler/37760</t>
  </si>
  <si>
    <t>Adam Jakubech</t>
  </si>
  <si>
    <t>Presov</t>
  </si>
  <si>
    <t>https://wwwtransfermarktcouk/adam-jakubech/profil/spieler/258267</t>
  </si>
  <si>
    <t>Edgar Ie</t>
  </si>
  <si>
    <t>https://wwwtransfermarktcouk/edgar-ie/profil/spieler/191987</t>
  </si>
  <si>
    <t>Adama Soumaoro</t>
  </si>
  <si>
    <t>Fontenay-aux-Roses</t>
  </si>
  <si>
    <t>https://wwwtransfermarktcouk/adama-soumaoro/profil/spieler/126673</t>
  </si>
  <si>
    <t>Rominigue Kouame</t>
  </si>
  <si>
    <t>Lopou</t>
  </si>
  <si>
    <t>https://wwwtransfermarktcouk/rominigue-kouame/profil/spieler/277635</t>
  </si>
  <si>
    <t>Kouadio-Yves Dabila</t>
  </si>
  <si>
    <t>Kouassi-DatÃ¨kro</t>
  </si>
  <si>
    <t>https://wwwtransfermarktcouk/kouadio-yves-dabila/profil/spieler/503740</t>
  </si>
  <si>
    <t>Scotty Sadzoute</t>
  </si>
  <si>
    <t>Le Port</t>
  </si>
  <si>
    <t>https://wwwtransfermarktcouk/scotty-sadzoute/profil/spieler/531338</t>
  </si>
  <si>
    <t>Thiago Mendes</t>
  </si>
  <si>
    <t>https://wwwtransfermarktcouk/thiago-mendes/profil/spieler/135617</t>
  </si>
  <si>
    <t>Yassine Benzia</t>
  </si>
  <si>
    <t>Saint-Aubin-les-Elbeuf</t>
  </si>
  <si>
    <t>https://wwwtransfermarktcouk/yassine-benzia/profil/spieler/187847</t>
  </si>
  <si>
    <t>Yves Bissouma</t>
  </si>
  <si>
    <t>Issia</t>
  </si>
  <si>
    <t>https://wwwtransfermarktcouk/yves-bissouma/profil/spieler/410425</t>
  </si>
  <si>
    <t>ValÃ¨re Pollet</t>
  </si>
  <si>
    <t>https://wwwtransfermarktcouk/valere-pollet/profil/spieler/481176</t>
  </si>
  <si>
    <t>Anwar El Ghazi</t>
  </si>
  <si>
    <t>Barendrecht</t>
  </si>
  <si>
    <t>https://wwwtransfermarktcouk/anwar-el-ghazi/profil/spieler/183720</t>
  </si>
  <si>
    <t>Nicolas Pepe</t>
  </si>
  <si>
    <t>https://wwwtransfermarktcouk/nicolas-pepe/profil/spieler/343052</t>
  </si>
  <si>
    <t>Ezequiel Ponce</t>
  </si>
  <si>
    <t>https://wwwtransfermarktcouk/ezequiel-ponce/profil/spieler/296783</t>
  </si>
  <si>
    <t>Mathieu Michel</t>
  </si>
  <si>
    <t>https://wwwtransfermarktcouk/mathieu-michel/profil/spieler/193142</t>
  </si>
  <si>
    <t>Anthony Mandrea</t>
  </si>
  <si>
    <t>https://wwwtransfermarktcouk/anthony-mandrea/profil/spieler/290559</t>
  </si>
  <si>
    <t>Vincent Manceau</t>
  </si>
  <si>
    <t>Angers</t>
  </si>
  <si>
    <t>https://wwwtransfermarktcouk/vincent-manceau/profil/spieler/83132</t>
  </si>
  <si>
    <t>IsmaÃ«l Traore</t>
  </si>
  <si>
    <t>https://wwwtransfermarktcouk/ismael-traore/profil/spieler/57216</t>
  </si>
  <si>
    <t>Saliou Ciss</t>
  </si>
  <si>
    <t>https://wwwtransfermarktcouk/saliou-ciss/profil/spieler/149444</t>
  </si>
  <si>
    <t>Mateo Pavlovic</t>
  </si>
  <si>
    <t>Mostar</t>
  </si>
  <si>
    <t>https://wwwtransfermarktcouk/mateo-pavlovic/profil/spieler/69436</t>
  </si>
  <si>
    <t>Baptiste Santamaria</t>
  </si>
  <si>
    <t>https://wwwtransfermarktcouk/baptiste-santamaria/profil/spieler/285323</t>
  </si>
  <si>
    <t>Angelo Fulgini</t>
  </si>
  <si>
    <t>https://wwwtransfermarktcouk/angelo-fulgini/profil/spieler/250013</t>
  </si>
  <si>
    <t>Flavien Tait</t>
  </si>
  <si>
    <t>https://wwwtransfermarktcouk/flavien-tait/profil/spieler/202278</t>
  </si>
  <si>
    <t>Enzo Crivelli</t>
  </si>
  <si>
    <t>Rouen</t>
  </si>
  <si>
    <t>https://wwwtransfermarktcouk/enzo-crivelli/profil/spieler/291110</t>
  </si>
  <si>
    <t>Billy Ketkeophomphone</t>
  </si>
  <si>
    <t>Champigny-sur-Marne</t>
  </si>
  <si>
    <t>Laos</t>
  </si>
  <si>
    <t>https://wwwtransfermarktcouk/billy-ketkeophomphone/profil/spieler/134712</t>
  </si>
  <si>
    <t>Gilles Sunu</t>
  </si>
  <si>
    <t>ChÃ¢teauroux</t>
  </si>
  <si>
    <t>https://wwwtransfermarktcouk/gilles-sunu/profil/spieler/54933</t>
  </si>
  <si>
    <t>LoÃ¯c Puyo</t>
  </si>
  <si>
    <t>https://wwwtransfermarktcouk/loic-puyo/profil/spieler/170916</t>
  </si>
  <si>
    <t>Wilfried Kanga</t>
  </si>
  <si>
    <t>https://wwwtransfermarktcouk/wilfried-kanga/profil/spieler/395523</t>
  </si>
  <si>
    <t>Alexandre Letellier</t>
  </si>
  <si>
    <t>https://wwwtransfermarktcouk/alexandre-letellier/profil/spieler/93730</t>
  </si>
  <si>
    <t>Romain Thomas</t>
  </si>
  <si>
    <t>Landerneau</t>
  </si>
  <si>
    <t>https://wwwtransfermarktcouk/romain-thomas/profil/spieler/57467</t>
  </si>
  <si>
    <t>Yoann Andreu</t>
  </si>
  <si>
    <t>Bourg-en-Bresse</t>
  </si>
  <si>
    <t>https://wwwtransfermarktcouk/yoann-andreu/profil/spieler/92385</t>
  </si>
  <si>
    <t>Abdoulaye Bamba</t>
  </si>
  <si>
    <t>https://wwwtransfermarktcouk/abdoulaye-bamba/profil/spieler/62351</t>
  </si>
  <si>
    <t>Mehdi Tahrat</t>
  </si>
  <si>
    <t>Meudon</t>
  </si>
  <si>
    <t>https://wwwtransfermarktcouk/mehdi-tahrat/profil/spieler/238584</t>
  </si>
  <si>
    <t>Thomas Mangani</t>
  </si>
  <si>
    <t>https://wwwtransfermarktcouk/thomas-mangani/profil/spieler/18934</t>
  </si>
  <si>
    <t>Lassana Coulibaly</t>
  </si>
  <si>
    <t>https://wwwtransfermarktcouk/lassana-coulibaly/profil/spieler/386552</t>
  </si>
  <si>
    <t>Pierrick Capelle</t>
  </si>
  <si>
    <t>Lesquin</t>
  </si>
  <si>
    <t>https://wwwtransfermarktcouk/pierrick-capelle/profil/spieler/214532</t>
  </si>
  <si>
    <t>Youcef BelaÃ¯li</t>
  </si>
  <si>
    <t>Oran</t>
  </si>
  <si>
    <t>https://wwwtransfermarktcouk/youcef-belaili/profil/spieler/175014</t>
  </si>
  <si>
    <t>Karl Toko Ekambi</t>
  </si>
  <si>
    <t>https://wwwtransfermarktcouk/karl-toko-ekambi/profil/spieler/315110</t>
  </si>
  <si>
    <t>Baptiste Guillaume</t>
  </si>
  <si>
    <t>https://wwwtransfermarktcouk/baptiste-guillaume/profil/spieler/264567</t>
  </si>
  <si>
    <t>Goran Karanovic</t>
  </si>
  <si>
    <t>Belgrade</t>
  </si>
  <si>
    <t>https://wwwtransfermarktcouk/goran-karanovic/profil/spieler/33337</t>
  </si>
  <si>
    <t>Karl-Johan Johnsson</t>
  </si>
  <si>
    <t>RÃ¤nneslÃ¶v</t>
  </si>
  <si>
    <t>https://wwwtransfermarktcouk/karl-johan-johnsson/profil/spieler/112822</t>
  </si>
  <si>
    <t>Marc-AurÃ¨le Caillard</t>
  </si>
  <si>
    <t>https://wwwtransfermarktcouk/marc-aurele-caillard/profil/spieler/205465</t>
  </si>
  <si>
    <t>Christophe Kerbrat</t>
  </si>
  <si>
    <t>Brest</t>
  </si>
  <si>
    <t>https://wwwtransfermarktcouk/christophe-kerbrat/profil/spieler/138049</t>
  </si>
  <si>
    <t>Pedro Rebocho</t>
  </si>
  <si>
    <t>Ã‰vora</t>
  </si>
  <si>
    <t>https://wwwtransfermarktcouk/pedro-rebocho/profil/spieler/197860</t>
  </si>
  <si>
    <t>Jonathan Martins Pereira</t>
  </si>
  <si>
    <t>https://wwwtransfermarktcouk/jonathan-martins-pereira/profil/spieler/30698</t>
  </si>
  <si>
    <t>Ludovic Blas</t>
  </si>
  <si>
    <t>Colombes</t>
  </si>
  <si>
    <t>https://wwwtransfermarktcouk/ludovic-blas/profil/spieler/288225</t>
  </si>
  <si>
    <t>Mustapha Diallo</t>
  </si>
  <si>
    <t>https://wwwtransfermarktcouk/mustapha-diallo/profil/spieler/41063</t>
  </si>
  <si>
    <t>Ã‰tienne Didot</t>
  </si>
  <si>
    <t>Paimpol</t>
  </si>
  <si>
    <t>https://wwwtransfermarktcouk/etienne-didot/profil/spieler/5672</t>
  </si>
  <si>
    <t>Yannis Salibur</t>
  </si>
  <si>
    <t>https://wwwtransfermarktcouk/yannis-salibur/profil/spieler/79893</t>
  </si>
  <si>
    <t>Jimmy Briand</t>
  </si>
  <si>
    <t>Vitry-sur-Seine</t>
  </si>
  <si>
    <t>https://wwwtransfermarktcouk/jimmy-briand/profil/spieler/18909</t>
  </si>
  <si>
    <t>Sloan Privat</t>
  </si>
  <si>
    <t>https://wwwtransfermarktcouk/sloan-privat/profil/spieler/66407</t>
  </si>
  <si>
    <t>Marcus Thuram</t>
  </si>
  <si>
    <t>Parma</t>
  </si>
  <si>
    <t>https://wwwtransfermarktcouk/marcus-thuram/profil/spieler/318528</t>
  </si>
  <si>
    <t>Thibault Giresse</t>
  </si>
  <si>
    <t>https://wwwtransfermarktcouk/thibault-giresse/profil/spieler/6986</t>
  </si>
  <si>
    <t>Denis Petric</t>
  </si>
  <si>
    <t>https://wwwtransfermarktcouk/denis-petric/profil/spieler/28356</t>
  </si>
  <si>
    <t>Franck Tabanou</t>
  </si>
  <si>
    <t>Thiais</t>
  </si>
  <si>
    <t>https://wwwtransfermarktcouk/franck-tabanou/profil/spieler/66413</t>
  </si>
  <si>
    <t>Jordan Ikoko</t>
  </si>
  <si>
    <t>Montereau</t>
  </si>
  <si>
    <t>https://wwwtransfermarktcouk/jordan-ikoko/profil/spieler/157491</t>
  </si>
  <si>
    <t>Jeremy Sorbon</t>
  </si>
  <si>
    <t>https://wwwtransfermarktcouk/jeremy-sorbon/profil/spieler/56820</t>
  </si>
  <si>
    <t>Felix Eboa Eboa</t>
  </si>
  <si>
    <t>https://wwwtransfermarktcouk/felix-eboa-eboa/profil/spieler/296359</t>
  </si>
  <si>
    <t>Lucas Deaux</t>
  </si>
  <si>
    <t>https://wwwtransfermarktcouk/lucas-deaux/profil/spieler/57372</t>
  </si>
  <si>
    <t>Lebogang Phiri</t>
  </si>
  <si>
    <t>https://wwwtransfermarktcouk/lebogang-phiri/profil/spieler/253316</t>
  </si>
  <si>
    <t>Matteo Ahlinvi</t>
  </si>
  <si>
    <t>https://wwwtransfermarktcouk/matteo-ahlinvi/profil/spieler/509234</t>
  </si>
  <si>
    <t>Marcus Coco</t>
  </si>
  <si>
    <t>https://wwwtransfermarktcouk/marcus-coco/profil/spieler/353365</t>
  </si>
  <si>
    <t>Nicolas Benezet</t>
  </si>
  <si>
    <t>https://wwwtransfermarktcouk/nicolas-benezet/profil/spieler/164230</t>
  </si>
  <si>
    <t>Abdoul Camara</t>
  </si>
  <si>
    <t>Mamou</t>
  </si>
  <si>
    <t>https://wwwtransfermarktcouk/abdoul-camara/profil/spieler/60588</t>
  </si>
  <si>
    <t>Karim Achahbar</t>
  </si>
  <si>
    <t>https://wwwtransfermarktcouk/karim-achahbar/profil/spieler/290770</t>
  </si>
  <si>
    <t>Thomas Didillon</t>
  </si>
  <si>
    <t>Seclin</t>
  </si>
  <si>
    <t>https://wwwtransfermarktcouk/thomas-didillon/profil/spieler/182891</t>
  </si>
  <si>
    <t>Eiji Kawashima</t>
  </si>
  <si>
    <t>Yono Saitama</t>
  </si>
  <si>
    <t>https://wwwtransfermarktcouk/eiji-kawashima/profil/spieler/77383</t>
  </si>
  <si>
    <t>Philipp Wollscheid</t>
  </si>
  <si>
    <t>Wadern</t>
  </si>
  <si>
    <t>https://wwwtransfermarktcouk/philipp-wollscheid/profil/spieler/53173</t>
  </si>
  <si>
    <t>Fallou Diagne</t>
  </si>
  <si>
    <t>Pikine</t>
  </si>
  <si>
    <t>https://wwwtransfermarktcouk/fallou-diagne/profil/spieler/82389</t>
  </si>
  <si>
    <t>BenoÃ®t Assou-Ekotto</t>
  </si>
  <si>
    <t>https://wwwtransfermarktcouk/benoit-assou-ekotto/profil/spieler/18310</t>
  </si>
  <si>
    <t>Milan Bisevac</t>
  </si>
  <si>
    <t>Kosovska Mitrovica</t>
  </si>
  <si>
    <t>https://wwwtransfermarktcouk/milan-bisevac/profil/spieler/24661</t>
  </si>
  <si>
    <t>Moussa Niakhate</t>
  </si>
  <si>
    <t>Roubaix</t>
  </si>
  <si>
    <t>https://wwwtransfermarktcouk/moussa-niakhate/profil/spieler/291200</t>
  </si>
  <si>
    <t>Theodore Efouba Ayissi</t>
  </si>
  <si>
    <t xml:space="preserve">Yaounde </t>
  </si>
  <si>
    <t>https://wwwtransfermarktcouk/theodore-efouba-ayissi/profil/spieler/509235</t>
  </si>
  <si>
    <t>Cafu</t>
  </si>
  <si>
    <t>https://wwwtransfermarktcouk/cafu/profil/spieler/203655</t>
  </si>
  <si>
    <t>Florent Mollet</t>
  </si>
  <si>
    <t>Fontaine-lÃ¨s-Dijon</t>
  </si>
  <si>
    <t>https://wwwtransfermarktcouk/florent-mollet/profil/spieler/222859</t>
  </si>
  <si>
    <t>Renaud Cohade</t>
  </si>
  <si>
    <t>Aubenas</t>
  </si>
  <si>
    <t>https://wwwtransfermarktcouk/renaud-cohade/profil/spieler/18955</t>
  </si>
  <si>
    <t>Vincent Thill</t>
  </si>
  <si>
    <t>https://wwwtransfermarktcouk/vincent-thill/profil/spieler/316760</t>
  </si>
  <si>
    <t>Youssef Maziz</t>
  </si>
  <si>
    <t>https://wwwtransfermarktcouk/youssef-maziz/profil/spieler/481116</t>
  </si>
  <si>
    <t>Lemouya Goudiaby</t>
  </si>
  <si>
    <t>ThiÃ¨s</t>
  </si>
  <si>
    <t>https://wwwtransfermarktcouk/lemouya-goudiaby/profil/spieler/468929</t>
  </si>
  <si>
    <t>Nolan Roux</t>
  </si>
  <si>
    <t>CompiÃ¨gne</t>
  </si>
  <si>
    <t>https://wwwtransfermarktcouk/nolan-roux/profil/spieler/81460</t>
  </si>
  <si>
    <t>Habib Diallo</t>
  </si>
  <si>
    <t>Thies</t>
  </si>
  <si>
    <t>https://wwwtransfermarktcouk/habib-diallo/profil/spieler/344888</t>
  </si>
  <si>
    <t>Ablie Jallow</t>
  </si>
  <si>
    <t>Bundung</t>
  </si>
  <si>
    <t>https://wwwtransfermarktcouk/ablie-jallow/profil/spieler/366045</t>
  </si>
  <si>
    <t>Ibrahima Niane</t>
  </si>
  <si>
    <t>M'bour</t>
  </si>
  <si>
    <t>https://wwwtransfermarktcouk/ibrahima-niane/profil/spieler/490417</t>
  </si>
  <si>
    <t>Quentin Beunardeau</t>
  </si>
  <si>
    <t>https://wwwtransfermarktcouk/quentin-beunardeau/profil/spieler/157484</t>
  </si>
  <si>
    <t>Simon Falette</t>
  </si>
  <si>
    <t>https://wwwtransfermarktcouk/simon-falette/profil/spieler/170927</t>
  </si>
  <si>
    <t>Ivan Balliu</t>
  </si>
  <si>
    <t>Caldes de Malavella</t>
  </si>
  <si>
    <t>https://wwwtransfermarktcouk/ivan-balliu/profil/spieler/85295</t>
  </si>
  <si>
    <t>Julian Palmieri</t>
  </si>
  <si>
    <t>https://wwwtransfermarktcouk/julian-palmieri/profil/spieler/45237</t>
  </si>
  <si>
    <t>Jonathan Rivierez</t>
  </si>
  <si>
    <t>Le Blanc-Mesnil</t>
  </si>
  <si>
    <t>https://wwwtransfermarktcouk/jonathan-rivierez/profil/spieler/98274</t>
  </si>
  <si>
    <t>Matthieu Udol</t>
  </si>
  <si>
    <t>https://wwwtransfermarktcouk/matthieu-udol/profil/spieler/344886</t>
  </si>
  <si>
    <t>Vahid Selimovic</t>
  </si>
  <si>
    <t>https://wwwtransfermarktcouk/vahid-selimovic/profil/spieler/351072</t>
  </si>
  <si>
    <t>Nicolas Basin</t>
  </si>
  <si>
    <t>Forbach</t>
  </si>
  <si>
    <t>https://wwwtransfermarktcouk/nicolas-basin/profil/spieler/365952</t>
  </si>
  <si>
    <t>Geronimo Poblete</t>
  </si>
  <si>
    <t>Tupungato</t>
  </si>
  <si>
    <t>https://wwwtransfermarktcouk/geronimo-poblete/profil/spieler/216714</t>
  </si>
  <si>
    <t>Yann Jouffre</t>
  </si>
  <si>
    <t>Montelimar</t>
  </si>
  <si>
    <t>https://wwwtransfermarktcouk/yann-jouffre/profil/spieler/12508</t>
  </si>
  <si>
    <t>Gauthier Hein</t>
  </si>
  <si>
    <t>Thionville</t>
  </si>
  <si>
    <t>https://wwwtransfermarktcouk/gauthier-hein/profil/spieler/344892</t>
  </si>
  <si>
    <t>Chris Philipps</t>
  </si>
  <si>
    <t>Wiltz</t>
  </si>
  <si>
    <t>https://wwwtransfermarktcouk/chris-philipps/profil/spieler/117509</t>
  </si>
  <si>
    <t>Lilian Fournier</t>
  </si>
  <si>
    <t>https://wwwtransfermarktcouk/lilian-fournier/profil/spieler/545576</t>
  </si>
  <si>
    <t>Mathieu Dossevi</t>
  </si>
  <si>
    <t>Chambray-lÃ¨s-Tours</t>
  </si>
  <si>
    <t>https://wwwtransfermarktcouk/mathieu-dossevi/profil/spieler/77828</t>
  </si>
  <si>
    <t>Opa Nguette</t>
  </si>
  <si>
    <t>https://wwwtransfermarktcouk/opa-nguette/profil/spieler/205587</t>
  </si>
  <si>
    <t>Emmanuel RiviÃ¨re</t>
  </si>
  <si>
    <t>Le Lamentin</t>
  </si>
  <si>
    <t>https://wwwtransfermarktcouk/emmanuel-riviere/profil/spieler/61637</t>
  </si>
  <si>
    <t>Brian Fernandez</t>
  </si>
  <si>
    <t>Santa Fe</t>
  </si>
  <si>
    <t>https://wwwtransfermarktcouk/brian-fernandez/profil/spieler/267676</t>
  </si>
  <si>
    <t>Regis Gurtner</t>
  </si>
  <si>
    <t>Saverne</t>
  </si>
  <si>
    <t>https://wwwtransfermarktcouk/regis-gurtner/profil/spieler/39918</t>
  </si>
  <si>
    <t>RaphaÃ«l Adiceam</t>
  </si>
  <si>
    <t>https://wwwtransfermarktcouk/raphael-adiceam/profil/spieler/419996</t>
  </si>
  <si>
    <t>Prince Gouano</t>
  </si>
  <si>
    <t>https://wwwtransfermarktcouk/prince-gouano/profil/spieler/171410</t>
  </si>
  <si>
    <t>Bakaye Dibassy</t>
  </si>
  <si>
    <t>https://wwwtransfermarktcouk/bakaye-dibassy/profil/spieler/410059</t>
  </si>
  <si>
    <t>Khaled Adenon</t>
  </si>
  <si>
    <t>https://wwwtransfermarktcouk/khaled-adenon/profil/spieler/39174</t>
  </si>
  <si>
    <t>Julien Ielsch</t>
  </si>
  <si>
    <t>https://wwwtransfermarktcouk/julien-ielsch/profil/spieler/18702</t>
  </si>
  <si>
    <t>Bongani Zungu</t>
  </si>
  <si>
    <t>Duduza Gauteng</t>
  </si>
  <si>
    <t>https://wwwtransfermarktcouk/bongani-zungu/profil/spieler/240892</t>
  </si>
  <si>
    <t>GaÃ«l Kakuta</t>
  </si>
  <si>
    <t>https://wwwtransfermarktcouk/gael-kakuta/profil/spieler/74297</t>
  </si>
  <si>
    <t>Guessouma Fofana</t>
  </si>
  <si>
    <t>Le Havre</t>
  </si>
  <si>
    <t>https://wwwtransfermarktcouk/guessouma-fofana/profil/spieler/419999</t>
  </si>
  <si>
    <t>Charly Charrier</t>
  </si>
  <si>
    <t>La Roche-sur-Yon</t>
  </si>
  <si>
    <t>https://wwwtransfermarktcouk/charly-charrier/profil/spieler/180091</t>
  </si>
  <si>
    <t>Guy N'Gosso</t>
  </si>
  <si>
    <t>https://wwwtransfermarktcouk/guy-ngosso/profil/spieler/126924</t>
  </si>
  <si>
    <t>Mahdi Talal</t>
  </si>
  <si>
    <t>https://wwwtransfermarktcouk/mahdi-talal/profil/spieler/518860</t>
  </si>
  <si>
    <t>Lacina Traore</t>
  </si>
  <si>
    <t>https://wwwtransfermarktcouk/lacina-traore/profil/spieler/69006</t>
  </si>
  <si>
    <t>Jean-Luc Dompe</t>
  </si>
  <si>
    <t>Arpajon</t>
  </si>
  <si>
    <t>https://wwwtransfermarktcouk/jean-luc-dompe/profil/spieler/291222</t>
  </si>
  <si>
    <t>Quentin Cornette</t>
  </si>
  <si>
    <t>https://wwwtransfermarktcouk/quentin-cornette/profil/spieler/238630</t>
  </si>
  <si>
    <t>Brighton Labeau</t>
  </si>
  <si>
    <t>https://wwwtransfermarktcouk/brighton-labeau/profil/spieler/342227</t>
  </si>
  <si>
    <t>Jean-Christophe Bouet</t>
  </si>
  <si>
    <t>Dax</t>
  </si>
  <si>
    <t>https://wwwtransfermarktcouk/jean-christophe-bouet/profil/spieler/110116</t>
  </si>
  <si>
    <t>Danilo Avelar</t>
  </si>
  <si>
    <t>Paranavai</t>
  </si>
  <si>
    <t>https://wwwtransfermarktcouk/danilo-avelar/profil/spieler/140748</t>
  </si>
  <si>
    <t>Mathieu Bodmer</t>
  </si>
  <si>
    <t>https://wwwtransfermarktcouk/mathieu-bodmer/profil/spieler/27305</t>
  </si>
  <si>
    <t>Oualid El Hajjam</t>
  </si>
  <si>
    <t>https://wwwtransfermarktcouk/oualid-el-hajjam/profil/spieler/283127</t>
  </si>
  <si>
    <t>Issa Cissokho</t>
  </si>
  <si>
    <t>https://wwwtransfermarktcouk/issa-cissokho/profil/spieler/183494</t>
  </si>
  <si>
    <t>Thomas Monconduit</t>
  </si>
  <si>
    <t>Drancy</t>
  </si>
  <si>
    <t>https://wwwtransfermarktcouk/thomas-monconduit/profil/spieler/127182</t>
  </si>
  <si>
    <t>Harisson Manzala</t>
  </si>
  <si>
    <t>https://wwwtransfermarktcouk/harisson-manzala/profil/spieler/268555</t>
  </si>
  <si>
    <t>Emmanuel Bourgaud</t>
  </si>
  <si>
    <t>Corne</t>
  </si>
  <si>
    <t>https://wwwtransfermarktcouk/emmanuel-bourgaud/profil/spieler/57359</t>
  </si>
  <si>
    <t>Georges Gope-Fenepej</t>
  </si>
  <si>
    <t>Lifou</t>
  </si>
  <si>
    <t>https://wwwtransfermarktcouk/georges-gope-fenepej/profil/spieler/177781</t>
  </si>
  <si>
    <t>Sekou Baradji</t>
  </si>
  <si>
    <t>https://wwwtransfermarktcouk/sekou-baradji/profil/spieler/23890</t>
  </si>
  <si>
    <t>Moussa Konate</t>
  </si>
  <si>
    <t>Mbour</t>
  </si>
  <si>
    <t>https://wwwtransfermarktcouk/moussa-konate/profil/spieler/192774</t>
  </si>
  <si>
    <t>Nathan</t>
  </si>
  <si>
    <t>Blumenau</t>
  </si>
  <si>
    <t>https://wwwtransfermarktcouk/nathan/profil/spieler/294798</t>
  </si>
  <si>
    <t>Serge Gakpe</t>
  </si>
  <si>
    <t>https://wwwtransfermarktcouk/serge-gakpe/profil/spieler/36293</t>
  </si>
  <si>
    <t>Bachibou Koita</t>
  </si>
  <si>
    <t>Niamey</t>
  </si>
  <si>
    <t>Niger</t>
  </si>
  <si>
    <t>https://wwwtransfermarktcouk/bachibou-koita/profil/spieler/315054</t>
  </si>
  <si>
    <t>Alexandre Oukidja</t>
  </si>
  <si>
    <t>Nevers</t>
  </si>
  <si>
    <t>https://wwwtransfermarktcouk/alexandre-oukidja/profil/spieler/56809</t>
  </si>
  <si>
    <t>Landry Bonnefoi</t>
  </si>
  <si>
    <t>Villeparisis</t>
  </si>
  <si>
    <t>https://wwwtransfermarktcouk/landry-bonnefoi/profil/spieler/19119</t>
  </si>
  <si>
    <t>Pablo Martinez</t>
  </si>
  <si>
    <t>https://wwwtransfermarktcouk/pablo-martinez/profil/spieler/282900</t>
  </si>
  <si>
    <t>Kenny Lala</t>
  </si>
  <si>
    <t>https://wwwtransfermarktcouk/kenny-lala/profil/spieler/174196</t>
  </si>
  <si>
    <t>Ernest Seka</t>
  </si>
  <si>
    <t>Clichy</t>
  </si>
  <si>
    <t>https://wwwtransfermarktcouk/ernest-seka/profil/spieler/283136</t>
  </si>
  <si>
    <t>Yoann Salmier</t>
  </si>
  <si>
    <t>Villiers-le-Bel</t>
  </si>
  <si>
    <t>https://wwwtransfermarktcouk/yoann-salmier/profil/spieler/351843</t>
  </si>
  <si>
    <t>Jonas Martin</t>
  </si>
  <si>
    <t>BesanÃ§on</t>
  </si>
  <si>
    <t>https://wwwtransfermarktcouk/jonas-martin/profil/spieler/127142</t>
  </si>
  <si>
    <t>Benjamin Corgnet</t>
  </si>
  <si>
    <t>https://wwwtransfermarktcouk/benjamin-corgnet/profil/spieler/154171</t>
  </si>
  <si>
    <t>Dimitri Lienard</t>
  </si>
  <si>
    <t>https://wwwtransfermarktcouk/dimitri-lienard/profil/spieler/314940</t>
  </si>
  <si>
    <t>Quentin Othon</t>
  </si>
  <si>
    <t>https://wwwtransfermarktcouk/quentin-othon/profil/spieler/56808</t>
  </si>
  <si>
    <t>Ihsan Sacko</t>
  </si>
  <si>
    <t>https://wwwtransfermarktcouk/ihsan-sacko/profil/spieler/412095</t>
  </si>
  <si>
    <t>Idriss Saadi</t>
  </si>
  <si>
    <t>https://wwwtransfermarktcouk/idriss-saadi/profil/spieler/111057</t>
  </si>
  <si>
    <t>Nuno Da Costa</t>
  </si>
  <si>
    <t>PraÃ¯a</t>
  </si>
  <si>
    <t>https://wwwtransfermarktcouk/nuno-da-costa/profil/spieler/306166</t>
  </si>
  <si>
    <t>Jeremy Blayac</t>
  </si>
  <si>
    <t>https://wwwtransfermarktcouk/jeremy-blayac/profil/spieler/29280</t>
  </si>
  <si>
    <t>Bingourou Kamara</t>
  </si>
  <si>
    <t>https://wwwtransfermarktcouk/bingourou-kamara/profil/spieler/333175</t>
  </si>
  <si>
    <t>Dimitri Foulquier</t>
  </si>
  <si>
    <t>https://wwwtransfermarktcouk/dimitri-foulquier/profil/spieler/170472</t>
  </si>
  <si>
    <t>Bakary Kone</t>
  </si>
  <si>
    <t>https://wwwtransfermarktcouk/bakary-kone/profil/spieler/57186</t>
  </si>
  <si>
    <t>Abdallah Ndour</t>
  </si>
  <si>
    <t>https://wwwtransfermarktcouk/abdallah-ndour/profil/spieler/232854</t>
  </si>
  <si>
    <t>Kader Mangane</t>
  </si>
  <si>
    <t>https://wwwtransfermarktcouk/kader-mangane/profil/spieler/4796</t>
  </si>
  <si>
    <t>IsmaÃ«l Aaneba</t>
  </si>
  <si>
    <t>https://wwwtransfermarktcouk/ismael-aaneba/profil/spieler/528178</t>
  </si>
  <si>
    <t>Vincent Nogueira</t>
  </si>
  <si>
    <t>https://wwwtransfermarktcouk/vincent-nogueira/profil/spieler/56806</t>
  </si>
  <si>
    <t>Jean-Eudes Aholou</t>
  </si>
  <si>
    <t>Yopougon Abidjan</t>
  </si>
  <si>
    <t>https://wwwtransfermarktcouk/jean-eudes-aholou/profil/spieler/178313</t>
  </si>
  <si>
    <t>Jeremy Grimm</t>
  </si>
  <si>
    <t>Ostheim</t>
  </si>
  <si>
    <t>https://wwwtransfermarktcouk/jeremy-grimm/profil/spieler/56294</t>
  </si>
  <si>
    <t>Anthony GonÃ§alves</t>
  </si>
  <si>
    <t>https://wwwtransfermarktcouk/anthony-goncalves/profil/spieler/111528</t>
  </si>
  <si>
    <t>Anthony Caci</t>
  </si>
  <si>
    <t>https://wwwtransfermarktcouk/anthony-caci/profil/spieler/453016</t>
  </si>
  <si>
    <t>Stephane Bahoken</t>
  </si>
  <si>
    <t>https://wwwtransfermarktcouk/stephane-bahoken/profil/spieler/170953</t>
  </si>
  <si>
    <t>Martin Terrier</t>
  </si>
  <si>
    <t>ArmentiÃ¨res</t>
  </si>
  <si>
    <t>https://wwwtransfermarktcouk/martin-terrier/profil/spieler/442891</t>
  </si>
  <si>
    <t>Kevin Zohi</t>
  </si>
  <si>
    <t>https://wwwtransfermarktcouk/kevin-zohi/profil/spieler/524929</t>
  </si>
  <si>
    <t>Andre Onana</t>
  </si>
  <si>
    <t>Nkol Ngok</t>
  </si>
  <si>
    <t>https://wwwtransfermarktcouk/andre-onana/profil/spieler/234509</t>
  </si>
  <si>
    <t>Konstantinos Lamprou</t>
  </si>
  <si>
    <t>Athen</t>
  </si>
  <si>
    <t>https://wwwtransfermarktcouk/konstantinos-lamprou/profil/spieler/64352</t>
  </si>
  <si>
    <t>JoÃ«l Veltman</t>
  </si>
  <si>
    <t>Velsen</t>
  </si>
  <si>
    <t>https://wwwtransfermarktcouk/joel-veltman/profil/spieler/111195</t>
  </si>
  <si>
    <t>Maximilian WÃ¶ber</t>
  </si>
  <si>
    <t>https://wwwtransfermarktcouk/maximilian-wober/profil/spieler/263361</t>
  </si>
  <si>
    <t>Nick Viergever</t>
  </si>
  <si>
    <t>Capelle aan den IJssel</t>
  </si>
  <si>
    <t>https://wwwtransfermarktcouk/nick-viergever/profil/spieler/93081</t>
  </si>
  <si>
    <t>Luis Manuel Orejuela</t>
  </si>
  <si>
    <t>https://wwwtransfermarktcouk/luis-manuel-orejuela/profil/spieler/331057</t>
  </si>
  <si>
    <t>Damil Dankerlui</t>
  </si>
  <si>
    <t>https://wwwtransfermarktcouk/damil-dankerlui/profil/spieler/295624</t>
  </si>
  <si>
    <t>Hakim Ziyech</t>
  </si>
  <si>
    <t>Dronten</t>
  </si>
  <si>
    <t>https://wwwtransfermarktcouk/hakim-ziyech/profil/spieler/217111</t>
  </si>
  <si>
    <t>Siem de Jong</t>
  </si>
  <si>
    <t>Aigle</t>
  </si>
  <si>
    <t>https://wwwtransfermarktcouk/siem-de-jong/profil/spieler/45509</t>
  </si>
  <si>
    <t>Frenkie de Jong</t>
  </si>
  <si>
    <t>Arkel</t>
  </si>
  <si>
    <t>https://wwwtransfermarktcouk/frenkie-de-jong/profil/spieler/326330</t>
  </si>
  <si>
    <t>Carel Eiting</t>
  </si>
  <si>
    <t>https://wwwtransfermarktcouk/carel-eiting/profil/spieler/315128</t>
  </si>
  <si>
    <t>Kasper Dolberg</t>
  </si>
  <si>
    <t>Silkeborg</t>
  </si>
  <si>
    <t>https://wwwtransfermarktcouk/kasper-dolberg/profil/spieler/283196</t>
  </si>
  <si>
    <t>Amin Younes</t>
  </si>
  <si>
    <t>https://wwwtransfermarktcouk/amin-younes/profil/spieler/96167</t>
  </si>
  <si>
    <t>Justin Kluivert</t>
  </si>
  <si>
    <t>Zaandam</t>
  </si>
  <si>
    <t>https://wwwtransfermarktcouk/justin-kluivert/profil/spieler/330659</t>
  </si>
  <si>
    <t>Vaclav Cerny</t>
  </si>
  <si>
    <t>PÅ™ibram</t>
  </si>
  <si>
    <t>https://wwwtransfermarktcouk/vaclav-cerny/profil/spieler/242063</t>
  </si>
  <si>
    <t>Benjamin van Leer</t>
  </si>
  <si>
    <t>Houten</t>
  </si>
  <si>
    <t>Indonesia</t>
  </si>
  <si>
    <t>https://wwwtransfermarktcouk/benjamin-van-leer/profil/spieler/123520</t>
  </si>
  <si>
    <t>Norbert Alblas</t>
  </si>
  <si>
    <t>Amstelveen</t>
  </si>
  <si>
    <t>https://wwwtransfermarktcouk/norbert-alblas/profil/spieler/278938</t>
  </si>
  <si>
    <t>Matthijs de Ligt</t>
  </si>
  <si>
    <t>Leiderdorp</t>
  </si>
  <si>
    <t>https://wwwtransfermarktcouk/matthijs-de-ligt/profil/spieler/326031</t>
  </si>
  <si>
    <t>Daley Sinkgraven</t>
  </si>
  <si>
    <t>Assen</t>
  </si>
  <si>
    <t>https://wwwtransfermarktcouk/daley-sinkgraven/profil/spieler/215099</t>
  </si>
  <si>
    <t>Mitchell Dijks</t>
  </si>
  <si>
    <t>Purmerend</t>
  </si>
  <si>
    <t>https://wwwtransfermarktcouk/mitchell-dijks/profil/spieler/187245</t>
  </si>
  <si>
    <t>Deyovaisio Zeefuik</t>
  </si>
  <si>
    <t>https://wwwtransfermarktcouk/deyovaisio-zeefuik/profil/spieler/338032</t>
  </si>
  <si>
    <t>Leon Bergsma</t>
  </si>
  <si>
    <t>https://wwwtransfermarktcouk/leon-bergsma/profil/spieler/228478</t>
  </si>
  <si>
    <t>Donny van de Beek</t>
  </si>
  <si>
    <t>Nijkerkerveen</t>
  </si>
  <si>
    <t>https://wwwtransfermarktcouk/donny-van-de-beek/profil/spieler/288255</t>
  </si>
  <si>
    <t>Lasse SchÃ¶ne</t>
  </si>
  <si>
    <t>Glostrup</t>
  </si>
  <si>
    <t>https://wwwtransfermarktcouk/lasse-schone/profil/spieler/34784</t>
  </si>
  <si>
    <t>Abdelhak Nouri</t>
  </si>
  <si>
    <t>https://wwwtransfermarktcouk/abdelhak-nouri/profil/spieler/258353</t>
  </si>
  <si>
    <t>Noussair Mazraoui</t>
  </si>
  <si>
    <t>https://wwwtransfermarktcouk/noussair-mazraoui/profil/spieler/340456</t>
  </si>
  <si>
    <t>David Neres</t>
  </si>
  <si>
    <t>https://wwwtransfermarktcouk/david-neres/profil/spieler/469822</t>
  </si>
  <si>
    <t>Mateo Cassierra</t>
  </si>
  <si>
    <t>Barbacoas</t>
  </si>
  <si>
    <t>https://wwwtransfermarktcouk/mateo-cassierra/profil/spieler/362667</t>
  </si>
  <si>
    <t>Klaas-Jan Huntelaar</t>
  </si>
  <si>
    <t>Voor-Drempt</t>
  </si>
  <si>
    <t>https://wwwtransfermarktcouk/klaas-jan-huntelaar/profil/spieler/4357</t>
  </si>
  <si>
    <t>Dennis Johnsen</t>
  </si>
  <si>
    <t>Skien</t>
  </si>
  <si>
    <t>https://wwwtransfermarktcouk/dennis-johnsen/profil/spieler/406042</t>
  </si>
  <si>
    <t>Kenneth Vermeer</t>
  </si>
  <si>
    <t>https://wwwtransfermarktcouk/kenneth-vermeer/profil/spieler/30290</t>
  </si>
  <si>
    <t>Justin Bijlow</t>
  </si>
  <si>
    <t>https://wwwtransfermarktcouk/justin-bijlow/profil/spieler/315121</t>
  </si>
  <si>
    <t>Eric Botteghin</t>
  </si>
  <si>
    <t>https://wwwtransfermarktcouk/eric-botteghin/profil/spieler/56601</t>
  </si>
  <si>
    <t>Jeremiah St Juste</t>
  </si>
  <si>
    <t>Groningen</t>
  </si>
  <si>
    <t>https://wwwtransfermarktcouk/jeremiah-st-juste/profil/spieler/288253</t>
  </si>
  <si>
    <t>Sven van Beek</t>
  </si>
  <si>
    <t>Gouda</t>
  </si>
  <si>
    <t>https://wwwtransfermarktcouk/sven-van-beek/profil/spieler/256718</t>
  </si>
  <si>
    <t>Kevin Diks</t>
  </si>
  <si>
    <t>Apeldoorn</t>
  </si>
  <si>
    <t>https://wwwtransfermarktcouk/kevin-diks/profil/spieler/335209</t>
  </si>
  <si>
    <t>Lutsharel Geertruida</t>
  </si>
  <si>
    <t>https://wwwtransfermarktcouk/lutsharel-geertruida/profil/spieler/420210</t>
  </si>
  <si>
    <t>Mats Knoester</t>
  </si>
  <si>
    <t>Alphen aan den Rijn</t>
  </si>
  <si>
    <t>https://wwwtransfermarktcouk/mats-knoester/profil/spieler/315138</t>
  </si>
  <si>
    <t>Jens Toornstra</t>
  </si>
  <si>
    <t>https://wwwtransfermarktcouk/jens-toornstra/profil/spieler/134999</t>
  </si>
  <si>
    <t>Sofyan Amrabat</t>
  </si>
  <si>
    <t>Huizen</t>
  </si>
  <si>
    <t>https://wwwtransfermarktcouk/sofyan-amrabat/profil/spieler/287579</t>
  </si>
  <si>
    <t>Emil Hansson</t>
  </si>
  <si>
    <t>Bergen</t>
  </si>
  <si>
    <t>https://wwwtransfermarktcouk/emil-hansson/profil/spieler/276002</t>
  </si>
  <si>
    <t>Sam Larsson</t>
  </si>
  <si>
    <t>https://wwwtransfermarktcouk/sam-larsson/profil/spieler/159668</t>
  </si>
  <si>
    <t>Jean-Paul BoÃ«tius</t>
  </si>
  <si>
    <t>https://wwwtransfermarktcouk/jean-paul-boetius/profil/spieler/182574</t>
  </si>
  <si>
    <t>Michiel Kramer</t>
  </si>
  <si>
    <t>https://wwwtransfermarktcouk/michiel-kramer/profil/spieler/56523</t>
  </si>
  <si>
    <t>Dylan Vente</t>
  </si>
  <si>
    <t>https://wwwtransfermarktcouk/dylan-vente/profil/spieler/369319</t>
  </si>
  <si>
    <t>Brad Jones</t>
  </si>
  <si>
    <t>Armadale</t>
  </si>
  <si>
    <t>https://wwwtransfermarktcouk/brad-jones/profil/spieler/4042</t>
  </si>
  <si>
    <t>Ramon ten Hove</t>
  </si>
  <si>
    <t>https://wwwtransfermarktcouk/ramon-ten-hove/profil/spieler/387241</t>
  </si>
  <si>
    <t>Ridgeciano Haps</t>
  </si>
  <si>
    <t>https://wwwtransfermarktcouk/ridgeciano-haps/profil/spieler/228444</t>
  </si>
  <si>
    <t>Jan-Arie van der Heijden</t>
  </si>
  <si>
    <t>Schoonhoven</t>
  </si>
  <si>
    <t>https://wwwtransfermarktcouk/jan-arie-van-der-heijden/profil/spieler/45538</t>
  </si>
  <si>
    <t>Bart Nieuwkoop</t>
  </si>
  <si>
    <t>Bergen op Zoom</t>
  </si>
  <si>
    <t>https://wwwtransfermarktcouk/bart-nieuwkoop/profil/spieler/257987</t>
  </si>
  <si>
    <t>Miquel Nelom</t>
  </si>
  <si>
    <t>https://wwwtransfermarktcouk/miquel-nelom/profil/spieler/130257</t>
  </si>
  <si>
    <t>Tyrell Malacia</t>
  </si>
  <si>
    <t>https://wwwtransfermarktcouk/tyrell-malacia/profil/spieler/339340</t>
  </si>
  <si>
    <t>Tonny Vilhena</t>
  </si>
  <si>
    <t>Maassluis</t>
  </si>
  <si>
    <t>https://wwwtransfermarktcouk/tonny-vilhena/profil/spieler/182581</t>
  </si>
  <si>
    <t>Karim El Ahmadi</t>
  </si>
  <si>
    <t>https://wwwtransfermarktcouk/karim-el-ahmadi/profil/spieler/25523</t>
  </si>
  <si>
    <t>Renato Tapia</t>
  </si>
  <si>
    <t>https://wwwtransfermarktcouk/renato-tapia/profil/spieler/277137</t>
  </si>
  <si>
    <t>Nicolai JÃ¶rgensen</t>
  </si>
  <si>
    <t>Ballerup</t>
  </si>
  <si>
    <t>https://wwwtransfermarktcouk/nicolai-jorgensen/profil/spieler/100399</t>
  </si>
  <si>
    <t>Steven Berghuis</t>
  </si>
  <si>
    <t>https://wwwtransfermarktcouk/steven-berghuis/profil/spieler/129554</t>
  </si>
  <si>
    <t>Bilal Basacikoglu</t>
  </si>
  <si>
    <t>Zaanstad</t>
  </si>
  <si>
    <t>https://wwwtransfermarktcouk/bilal-basacikoglu/profil/spieler/224256</t>
  </si>
  <si>
    <t>Cheick Toure</t>
  </si>
  <si>
    <t>https://wwwtransfermarktcouk/cheick-toure/profil/spieler/424326</t>
  </si>
  <si>
    <t>David Jensen</t>
  </si>
  <si>
    <t>HillerÃ¸d</t>
  </si>
  <si>
    <t>https://wwwtransfermarktcouk/david-jensen/profil/spieler/78819</t>
  </si>
  <si>
    <t>Thijmen Nijhuis</t>
  </si>
  <si>
    <t>Wierden</t>
  </si>
  <si>
    <t>https://wwwtransfermarktcouk/thijmen-nijhuis/profil/spieler/315235</t>
  </si>
  <si>
    <t>Dario Dumic</t>
  </si>
  <si>
    <t>https://wwwtransfermarktcouk/dario-dumic/profil/spieler/78818</t>
  </si>
  <si>
    <t>Willem Janssen</t>
  </si>
  <si>
    <t>Nijmegen</t>
  </si>
  <si>
    <t>https://wwwtransfermarktcouk/willem-janssen/profil/spieler/19409</t>
  </si>
  <si>
    <t>Urby Emanuelson</t>
  </si>
  <si>
    <t>https://wwwtransfermarktcouk/urby-emanuelson/profil/spieler/20586</t>
  </si>
  <si>
    <t>Robin van der Meer</t>
  </si>
  <si>
    <t>Voorburg</t>
  </si>
  <si>
    <t>https://wwwtransfermarktcouk/robin-van-der-meer/profil/spieler/203939</t>
  </si>
  <si>
    <t>Edson Braafheid</t>
  </si>
  <si>
    <t>https://wwwtransfermarktcouk/edson-braafheid/profil/spieler/16731</t>
  </si>
  <si>
    <t>Yassin Ayoub</t>
  </si>
  <si>
    <t>Al Hoceima</t>
  </si>
  <si>
    <t>https://wwwtransfermarktcouk/yassin-ayoub/profil/spieler/182573</t>
  </si>
  <si>
    <t>Rico Strieder</t>
  </si>
  <si>
    <t>Dachau</t>
  </si>
  <si>
    <t>https://wwwtransfermarktcouk/rico-strieder/profil/spieler/94768</t>
  </si>
  <si>
    <t>Sander van de Streek</t>
  </si>
  <si>
    <t>Barneveld</t>
  </si>
  <si>
    <t>https://wwwtransfermarktcouk/sander-van-de-streek/profil/spieler/190222</t>
  </si>
  <si>
    <t>Odysseus Velanas</t>
  </si>
  <si>
    <t>https://wwwtransfermarktcouk/odysseus-velanas/profil/spieler/360520</t>
  </si>
  <si>
    <t>Chris David</t>
  </si>
  <si>
    <t>https://wwwtransfermarktcouk/chris-david/profil/spieler/187285</t>
  </si>
  <si>
    <t>Gyrano Kerk</t>
  </si>
  <si>
    <t>https://wwwtransfermarktcouk/gyrano-kerk/profil/spieler/268112</t>
  </si>
  <si>
    <t>Cyriel Dessers</t>
  </si>
  <si>
    <t>Leuven</t>
  </si>
  <si>
    <t>https://wwwtransfermarktcouk/cyriel-dessers/profil/spieler/317806</t>
  </si>
  <si>
    <t>Patrick Joosten</t>
  </si>
  <si>
    <t>https://wwwtransfermarktcouk/patrick-joosten/profil/spieler/317593</t>
  </si>
  <si>
    <t>Nick Venema</t>
  </si>
  <si>
    <t>Austerlitz</t>
  </si>
  <si>
    <t>https://wwwtransfermarktcouk/nick-venema/profil/spieler/420187</t>
  </si>
  <si>
    <t>Nick Marsman</t>
  </si>
  <si>
    <t>Zwolle</t>
  </si>
  <si>
    <t>https://wwwtransfermarktcouk/nick-marsman/profil/spieler/158104</t>
  </si>
  <si>
    <t>Menno Heus</t>
  </si>
  <si>
    <t>https://wwwtransfermarktcouk/menno-heus/profil/spieler/326221</t>
  </si>
  <si>
    <t>Giovanni Troupee</t>
  </si>
  <si>
    <t>https://wwwtransfermarktcouk/giovanni-troupee/profil/spieler/360514</t>
  </si>
  <si>
    <t>Sean Klaiber</t>
  </si>
  <si>
    <t>Nieuwegein</t>
  </si>
  <si>
    <t>https://wwwtransfermarktcouk/sean-klaiber/profil/spieler/268113</t>
  </si>
  <si>
    <t>Ramon Leeuwin</t>
  </si>
  <si>
    <t>https://wwwtransfermarktcouk/ramon-leeuwin/profil/spieler/60317</t>
  </si>
  <si>
    <t>Mark van der Maarel</t>
  </si>
  <si>
    <t>Arnhem</t>
  </si>
  <si>
    <t>https://wwwtransfermarktcouk/mark-van-der-maarel/profil/spieler/128042</t>
  </si>
  <si>
    <t>Rick van der Meer</t>
  </si>
  <si>
    <t>https://wwwtransfermarktcouk/rick-van-der-meer/profil/spieler/258521</t>
  </si>
  <si>
    <t>Zakaria Labyad</t>
  </si>
  <si>
    <t>https://wwwtransfermarktcouk/zakaria-labyad/profil/spieler/123349</t>
  </si>
  <si>
    <t>Anouar Kali</t>
  </si>
  <si>
    <t>https://wwwtransfermarktcouk/anouar-kali/profil/spieler/185566</t>
  </si>
  <si>
    <t>Matthew Willock</t>
  </si>
  <si>
    <t>Waltham Forest</t>
  </si>
  <si>
    <t>Montserrat</t>
  </si>
  <si>
    <t>https://wwwtransfermarktcouk/matthew-willock/profil/spieler/289845</t>
  </si>
  <si>
    <t>Sylla Sow</t>
  </si>
  <si>
    <t>https://wwwtransfermarktcouk/sylla-sow/profil/spieler/343184</t>
  </si>
  <si>
    <t>Jean-Christophe Bahebeck</t>
  </si>
  <si>
    <t>https://wwwtransfermarktcouk/jean-christophe-bahebeck/profil/spieler/164897</t>
  </si>
  <si>
    <t>Simon Makienok</t>
  </si>
  <si>
    <t>NÃ¦stved</t>
  </si>
  <si>
    <t>https://wwwtransfermarktcouk/simon-makienok/profil/spieler/87162</t>
  </si>
  <si>
    <t>Bilal Ould-Chikh</t>
  </si>
  <si>
    <t>Roosendaal</t>
  </si>
  <si>
    <t>https://wwwtransfermarktcouk/bilal-ould-chikh/profil/spieler/241324</t>
  </si>
  <si>
    <t>Lukas GÃ¶rtler</t>
  </si>
  <si>
    <t>Bamberg</t>
  </si>
  <si>
    <t>https://wwwtransfermarktcouk/lukas-gortler/profil/spieler/179638</t>
  </si>
  <si>
    <t>Eloy Room</t>
  </si>
  <si>
    <t>https://wwwtransfermarktcouk/eloy-room/profil/spieler/79294</t>
  </si>
  <si>
    <t>Michael TÃ¶rnes</t>
  </si>
  <si>
    <t>Herlev</t>
  </si>
  <si>
    <t>https://wwwtransfermarktcouk/michael-tornes/profil/spieler/43075</t>
  </si>
  <si>
    <t>Bilal Bayazit</t>
  </si>
  <si>
    <t>https://wwwtransfermarktcouk/bilal-bayazit/profil/spieler/361032</t>
  </si>
  <si>
    <t>Guram Kashia</t>
  </si>
  <si>
    <t>Tiflis</t>
  </si>
  <si>
    <t>https://wwwtransfermarktcouk/guram-kashia/profil/spieler/55972</t>
  </si>
  <si>
    <t>Maikel van der Werff</t>
  </si>
  <si>
    <t>https://wwwtransfermarktcouk/maikel-van-der-werff/profil/spieler/81778</t>
  </si>
  <si>
    <t>Alexander BÃ¼ttner</t>
  </si>
  <si>
    <t>Doetinchem</t>
  </si>
  <si>
    <t>https://wwwtransfermarktcouk/alexander-buttner/profil/spieler/38003</t>
  </si>
  <si>
    <t>Julian Lelieveld</t>
  </si>
  <si>
    <t>https://wwwtransfermarktcouk/julian-lelieveld/profil/spieler/337673</t>
  </si>
  <si>
    <t>Thomas Oude Kotte</t>
  </si>
  <si>
    <t>https://wwwtransfermarktcouk/thomas-oude-kotte/profil/spieler/347038</t>
  </si>
  <si>
    <t>Thomas Bruns</t>
  </si>
  <si>
    <t>https://wwwtransfermarktcouk/thomas-bruns/profil/spieler/172202</t>
  </si>
  <si>
    <t>Thulani Serero</t>
  </si>
  <si>
    <t>Soweto Gauteng</t>
  </si>
  <si>
    <t>https://wwwtransfermarktcouk/thulani-serero/profil/spieler/109881</t>
  </si>
  <si>
    <t>Charlie Colkett</t>
  </si>
  <si>
    <t>https://wwwtransfermarktcouk/charlie-colkett/profil/spieler/236496</t>
  </si>
  <si>
    <t>Julian Calor</t>
  </si>
  <si>
    <t>Gorinchem</t>
  </si>
  <si>
    <t>https://wwwtransfermarktcouk/julian-calor/profil/spieler/341434</t>
  </si>
  <si>
    <t>Bryan Linssen</t>
  </si>
  <si>
    <t>Neeritter</t>
  </si>
  <si>
    <t>https://wwwtransfermarktcouk/bryan-linssen/profil/spieler/82410</t>
  </si>
  <si>
    <t>Luc Castaignos</t>
  </si>
  <si>
    <t>Schiedam</t>
  </si>
  <si>
    <t>https://wwwtransfermarktcouk/luc-castaignos/profil/spieler/91915</t>
  </si>
  <si>
    <t>Lars ten Teije</t>
  </si>
  <si>
    <t>https://wwwtransfermarktcouk/lars-ten-teije/profil/spieler/411506</t>
  </si>
  <si>
    <t>Remko Pasveer</t>
  </si>
  <si>
    <t>https://wwwtransfermarktcouk/remko-pasveer/profil/spieler/25520</t>
  </si>
  <si>
    <t>Jeroen Houwen</t>
  </si>
  <si>
    <t>Oirlo</t>
  </si>
  <si>
    <t>https://wwwtransfermarktcouk/jeroen-houwen/profil/spieler/257980</t>
  </si>
  <si>
    <t>Matt Miazga</t>
  </si>
  <si>
    <t>https://wwwtransfermarktcouk/matt-miazga/profil/spieler/245893</t>
  </si>
  <si>
    <t>Fankaty Dabo</t>
  </si>
  <si>
    <t>https://wwwtransfermarktcouk/fankaty-dabo/profil/spieler/186926</t>
  </si>
  <si>
    <t>Arnold Kruiswijk</t>
  </si>
  <si>
    <t>https://wwwtransfermarktcouk/arnold-kruiswijk/profil/spieler/4634</t>
  </si>
  <si>
    <t>Lassana Faye</t>
  </si>
  <si>
    <t>https://wwwtransfermarktcouk/lassana-faye/profil/spieler/315129</t>
  </si>
  <si>
    <t>Gino Bosz</t>
  </si>
  <si>
    <t>https://wwwtransfermarktcouk/gino-bosz/profil/spieler/272687</t>
  </si>
  <si>
    <t>Boyd Lucassen</t>
  </si>
  <si>
    <t>https://wwwtransfermarktcouk/boyd-lucassen/profil/spieler/406091</t>
  </si>
  <si>
    <t>Navarone Foor</t>
  </si>
  <si>
    <t>Opheusden</t>
  </si>
  <si>
    <t>https://wwwtransfermarktcouk/navarone-foor/profil/spieler/61612</t>
  </si>
  <si>
    <t>Mason Mount</t>
  </si>
  <si>
    <t>Portsmouth</t>
  </si>
  <si>
    <t>https://wwwtransfermarktcouk/mason-mount/profil/spieler/346483</t>
  </si>
  <si>
    <t>Mukhtar Ali</t>
  </si>
  <si>
    <t>Mogadishu</t>
  </si>
  <si>
    <t>Saudi Arabia</t>
  </si>
  <si>
    <t>https://wwwtransfermarktcouk/mukhtar-ali/profil/spieler/258911</t>
  </si>
  <si>
    <t>Milot Rashica</t>
  </si>
  <si>
    <t>Vushtrri</t>
  </si>
  <si>
    <t>Kosovo</t>
  </si>
  <si>
    <t>https://wwwtransfermarktcouk/milot-rashica/profil/spieler/291739</t>
  </si>
  <si>
    <t>Tim Matavz</t>
  </si>
  <si>
    <t>Sempeter pri Gorici</t>
  </si>
  <si>
    <t>https://wwwtransfermarktcouk/tim-matavz/profil/spieler/50303</t>
  </si>
  <si>
    <t>Mitchell van Bergen</t>
  </si>
  <si>
    <t>Oss</t>
  </si>
  <si>
    <t>https://wwwtransfermarktcouk/mitchell-van-bergen/profil/spieler/393239</t>
  </si>
  <si>
    <t>Jorn Brondeel</t>
  </si>
  <si>
    <t>Wetteren</t>
  </si>
  <si>
    <t>https://wwwtransfermarktcouk/jorn-brondeel/profil/spieler/277242</t>
  </si>
  <si>
    <t>Nick Hengelman</t>
  </si>
  <si>
    <t>Glanerbrug</t>
  </si>
  <si>
    <t>https://wwwtransfermarktcouk/nick-hengelman/profil/spieler/153751</t>
  </si>
  <si>
    <t>Joachim Andersen</t>
  </si>
  <si>
    <t>Frederiksberg</t>
  </si>
  <si>
    <t>https://wwwtransfermarktcouk/joachim-andersen/profil/spieler/260827</t>
  </si>
  <si>
    <t>Stefan Thesker</t>
  </si>
  <si>
    <t>https://wwwtransfermarktcouk/stefan-thesker/profil/spieler/175709</t>
  </si>
  <si>
    <t>Jeroen van der Lely</t>
  </si>
  <si>
    <t>Nijverdal</t>
  </si>
  <si>
    <t>https://wwwtransfermarktcouk/jeroen-van-der-lely/profil/spieler/328959</t>
  </si>
  <si>
    <t>Dejan Trajkovski</t>
  </si>
  <si>
    <t>https://wwwtransfermarktcouk/dejan-trajkovski/profil/spieler/190048</t>
  </si>
  <si>
    <t>Richard Jensen</t>
  </si>
  <si>
    <t>Porvoo</t>
  </si>
  <si>
    <t>https://wwwtransfermarktcouk/richard-jensen/profil/spieler/214078</t>
  </si>
  <si>
    <t>Fredrik Jensen</t>
  </si>
  <si>
    <t>https://wwwtransfermarktcouk/fredrik-jensen/profil/spieler/249157</t>
  </si>
  <si>
    <t>Jelle van der Heyden</t>
  </si>
  <si>
    <t>https://wwwtransfermarktcouk/jelle-van-der-heyden/profil/spieler/330930</t>
  </si>
  <si>
    <t>Michael Liendl</t>
  </si>
  <si>
    <t>https://wwwtransfermarktcouk/michael-liendl/profil/spieler/17057</t>
  </si>
  <si>
    <t>Oussama Assaidi</t>
  </si>
  <si>
    <t>Beni-Boughafar</t>
  </si>
  <si>
    <t>https://wwwtransfermarktcouk/oussama-assaidi/profil/spieler/57275</t>
  </si>
  <si>
    <t>Adnane Tighadouini</t>
  </si>
  <si>
    <t>Ede</t>
  </si>
  <si>
    <t>https://wwwtransfermarktcouk/adnane-tighadouini/profil/spieler/185570</t>
  </si>
  <si>
    <t>Tom Boere</t>
  </si>
  <si>
    <t>Breda</t>
  </si>
  <si>
    <t>https://wwwtransfermarktcouk/tom-boere/profil/spieler/124863</t>
  </si>
  <si>
    <t>Marko Kvasina</t>
  </si>
  <si>
    <t>https://wwwtransfermarktcouk/marko-kvasina/profil/spieler/240778</t>
  </si>
  <si>
    <t>Dylan George</t>
  </si>
  <si>
    <t>https://wwwtransfermarktcouk/dylan-george/profil/spieler/406891</t>
  </si>
  <si>
    <t>JoÃ«l Drommel</t>
  </si>
  <si>
    <t>Bussum</t>
  </si>
  <si>
    <t>https://wwwtransfermarktcouk/joel-drommel/profil/spieler/333640</t>
  </si>
  <si>
    <t>Hidde ter Avest</t>
  </si>
  <si>
    <t>https://wwwtransfermarktcouk/hidde-ter-avest/profil/spieler/258519</t>
  </si>
  <si>
    <t>Thomas Lam</t>
  </si>
  <si>
    <t>https://wwwtransfermarktcouk/thomas-lam/profil/spieler/131821</t>
  </si>
  <si>
    <t>Peet Bijen</t>
  </si>
  <si>
    <t>Hengelo</t>
  </si>
  <si>
    <t>https://wwwtransfermarktcouk/peet-bijen/profil/spieler/263553</t>
  </si>
  <si>
    <t>Cristian Cuevas</t>
  </si>
  <si>
    <t>Rancagua</t>
  </si>
  <si>
    <t>https://wwwtransfermarktcouk/cristian-cuevas/profil/spieler/186863</t>
  </si>
  <si>
    <t>Jos Hooiveld</t>
  </si>
  <si>
    <t>Zeijen</t>
  </si>
  <si>
    <t>https://wwwtransfermarktcouk/jos-hooiveld/profil/spieler/4624</t>
  </si>
  <si>
    <t>David Sambissa</t>
  </si>
  <si>
    <t>Saint-Maur-des-Fosses</t>
  </si>
  <si>
    <t>https://wwwtransfermarktcouk/david-sambissa/profil/spieler/243744</t>
  </si>
  <si>
    <t>Danny Holla</t>
  </si>
  <si>
    <t>Almere</t>
  </si>
  <si>
    <t>https://wwwtransfermarktcouk/danny-holla/profil/spieler/45486</t>
  </si>
  <si>
    <t>Haris Vuckic</t>
  </si>
  <si>
    <t>https://wwwtransfermarktcouk/haris-vuckic/profil/spieler/76560</t>
  </si>
  <si>
    <t>Alexander Laukart</t>
  </si>
  <si>
    <t>https://wwwtransfermarktcouk/alexander-laukart/profil/spieler/251327</t>
  </si>
  <si>
    <t>Luciano Slagveer</t>
  </si>
  <si>
    <t>https://wwwtransfermarktcouk/luciano-slagveer/profil/spieler/187298</t>
  </si>
  <si>
    <t>Nikola Gjorgjev</t>
  </si>
  <si>
    <t>https://wwwtransfermarktcouk/nikola-gjorgjev/profil/spieler/237673</t>
  </si>
  <si>
    <t>Jari Oosterwijk</t>
  </si>
  <si>
    <t>Lettele</t>
  </si>
  <si>
    <t>https://wwwtransfermarktcouk/jari-oosterwijk/profil/spieler/250471</t>
  </si>
  <si>
    <t>Isaac Buckley-Ricketts</t>
  </si>
  <si>
    <t>https://wwwtransfermarktcouk/isaac-buckley-ricketts/profil/spieler/332323</t>
  </si>
  <si>
    <t>Bram Castro</t>
  </si>
  <si>
    <t>Hasselt</t>
  </si>
  <si>
    <t>https://wwwtransfermarktcouk/bram-castro/profil/spieler/13283</t>
  </si>
  <si>
    <t>Michael Brouwer</t>
  </si>
  <si>
    <t>https://wwwtransfermarktcouk/michael-brouwer/profil/spieler/231650</t>
  </si>
  <si>
    <t>Wout Droste</t>
  </si>
  <si>
    <t>Oldenzaal</t>
  </si>
  <si>
    <t>https://wwwtransfermarktcouk/wout-droste/profil/spieler/71082</t>
  </si>
  <si>
    <t>Robin PrÃ¶pper</t>
  </si>
  <si>
    <t>https://wwwtransfermarktcouk/robin-propper/profil/spieler/202788</t>
  </si>
  <si>
    <t>Dario van den Buijs</t>
  </si>
  <si>
    <t>Lier</t>
  </si>
  <si>
    <t>https://wwwtransfermarktcouk/dario-van-den-buijs/profil/spieler/235274</t>
  </si>
  <si>
    <t>Roland Baas</t>
  </si>
  <si>
    <t>Winschoten</t>
  </si>
  <si>
    <t>https://wwwtransfermarktcouk/roland-baas/profil/spieler/241375</t>
  </si>
  <si>
    <t>Lerin Duarte</t>
  </si>
  <si>
    <t>https://wwwtransfermarktcouk/lerin-duarte/profil/spieler/92842</t>
  </si>
  <si>
    <t>Reuven Niemeijer</t>
  </si>
  <si>
    <t>https://wwwtransfermarktcouk/reuven-niemeijer/profil/spieler/443308</t>
  </si>
  <si>
    <t>Sebastian Jakubiak</t>
  </si>
  <si>
    <t>LÃ¼beck</t>
  </si>
  <si>
    <t>https://wwwtransfermarktcouk/sebastian-jakubiak/profil/spieler/124084</t>
  </si>
  <si>
    <t>Gor Agbaljan</t>
  </si>
  <si>
    <t>Talis</t>
  </si>
  <si>
    <t>https://wwwtransfermarktcouk/gor-agbaljan/profil/spieler/255739</t>
  </si>
  <si>
    <t>Samuel Armenteros</t>
  </si>
  <si>
    <t>Masthugg</t>
  </si>
  <si>
    <t>https://wwwtransfermarktcouk/samuel-armenteros/profil/spieler/55751</t>
  </si>
  <si>
    <t>Brahim Darri</t>
  </si>
  <si>
    <t>Amersfoort</t>
  </si>
  <si>
    <t>https://wwwtransfermarktcouk/brahim-darri/profil/spieler/196158</t>
  </si>
  <si>
    <t>Kristoffer Peterson</t>
  </si>
  <si>
    <t>https://wwwtransfermarktcouk/kristoffer-peterson/profil/spieler/186704</t>
  </si>
  <si>
    <t>Jaroslav Navratil</t>
  </si>
  <si>
    <t>Hustopece</t>
  </si>
  <si>
    <t>https://wwwtransfermarktcouk/jaroslav-navratil/profil/spieler/253063</t>
  </si>
  <si>
    <t>Zeki Erkilinc</t>
  </si>
  <si>
    <t>https://wwwtransfermarktcouk/zeki-erkilinc/profil/spieler/387218</t>
  </si>
  <si>
    <t>Harm Zeinstra</t>
  </si>
  <si>
    <t>Leeuwarden</t>
  </si>
  <si>
    <t>https://wwwtransfermarktcouk/harm-zeinstra/profil/spieler/75221</t>
  </si>
  <si>
    <t>Dries Wuytens</t>
  </si>
  <si>
    <t>Eksel</t>
  </si>
  <si>
    <t>https://wwwtransfermarktcouk/dries-wuytens/profil/spieler/83951</t>
  </si>
  <si>
    <t>Tim Breukers</t>
  </si>
  <si>
    <t>https://wwwtransfermarktcouk/tim-breukers/profil/spieler/63356</t>
  </si>
  <si>
    <t>Bart van Hintum</t>
  </si>
  <si>
    <t>https://wwwtransfermarktcouk/bart-van-hintum/profil/spieler/57328</t>
  </si>
  <si>
    <t>Jeff Hardeveld</t>
  </si>
  <si>
    <t>Delft</t>
  </si>
  <si>
    <t>https://wwwtransfermarktcouk/jeff-hardeveld/profil/spieler/263555</t>
  </si>
  <si>
    <t>Joey Pelupessy</t>
  </si>
  <si>
    <t>Almelo</t>
  </si>
  <si>
    <t>https://wwwtransfermarktcouk/joey-pelupessy/profil/spieler/187293</t>
  </si>
  <si>
    <t>Peter van Ooijen</t>
  </si>
  <si>
    <t>Den Bosch</t>
  </si>
  <si>
    <t>https://wwwtransfermarktcouk/peter-van-ooijen/profil/spieler/123521</t>
  </si>
  <si>
    <t>Jamiro Monteiro</t>
  </si>
  <si>
    <t>https://wwwtransfermarktcouk/jamiro-monteiro/profil/spieler/272930</t>
  </si>
  <si>
    <t>Tim van de Berg</t>
  </si>
  <si>
    <t>Maarssen</t>
  </si>
  <si>
    <t>https://wwwtransfermarktcouk/tim-van-de-berg/profil/spieler/447827</t>
  </si>
  <si>
    <t>Niels Leemhuis</t>
  </si>
  <si>
    <t>https://wwwtransfermarktcouk/niels-leemhuis/profil/spieler/450201</t>
  </si>
  <si>
    <t>Brandley Kuwas</t>
  </si>
  <si>
    <t>https://wwwtransfermarktcouk/brandley-kuwas/profil/spieler/232219</t>
  </si>
  <si>
    <t>Paul Gladon</t>
  </si>
  <si>
    <t>Hoofddorp</t>
  </si>
  <si>
    <t>https://wwwtransfermarktcouk/paul-gladon/profil/spieler/180843</t>
  </si>
  <si>
    <t>Vincent Vermeij</t>
  </si>
  <si>
    <t>Blaricum</t>
  </si>
  <si>
    <t>https://wwwtransfermarktcouk/vincent-vermeij/profil/spieler/273054</t>
  </si>
  <si>
    <t>Kai Huisman</t>
  </si>
  <si>
    <t>https://wwwtransfermarktcouk/kai-huisman/profil/spieler/203907</t>
  </si>
  <si>
    <t>Timon Wellenreuther</t>
  </si>
  <si>
    <t>https://wwwtransfermarktcouk/timon-wellenreuther/profil/spieler/196829</t>
  </si>
  <si>
    <t>Stefan van der Lei</t>
  </si>
  <si>
    <t>https://wwwtransfermarktcouk/stefan-van-der-lei/profil/spieler/187300</t>
  </si>
  <si>
    <t>Jordens Peters</t>
  </si>
  <si>
    <t>https://wwwtransfermarktcouk/jordens-peters/profil/spieler/31880</t>
  </si>
  <si>
    <t>Freek Heerkens</t>
  </si>
  <si>
    <t>Heeswijk-Dinther</t>
  </si>
  <si>
    <t>https://wwwtransfermarktcouk/freek-heerkens/profil/spieler/88074</t>
  </si>
  <si>
    <t>Konstantinos Tsimikas</t>
  </si>
  <si>
    <t>Thessaloniki</t>
  </si>
  <si>
    <t>https://wwwtransfermarktcouk/konstantinos-tsimikas/profil/spieler/338070</t>
  </si>
  <si>
    <t>Victor van den Bogert</t>
  </si>
  <si>
    <t>https://wwwtransfermarktcouk/victor-van-den-bogert/profil/spieler/417827</t>
  </si>
  <si>
    <t>Lex van Dijk</t>
  </si>
  <si>
    <t>https://wwwtransfermarktcouk/lex-van-dijk/profil/spieler/341432</t>
  </si>
  <si>
    <t>Thom Haye</t>
  </si>
  <si>
    <t>https://wwwtransfermarktcouk/thom-haye/profil/spieler/178219</t>
  </si>
  <si>
    <t>Elmo Lieftink</t>
  </si>
  <si>
    <t>Deventer</t>
  </si>
  <si>
    <t>https://wwwtransfermarktcouk/elmo-lieftink/profil/spieler/272707</t>
  </si>
  <si>
    <t>Andreas Calcan</t>
  </si>
  <si>
    <t>Slatina</t>
  </si>
  <si>
    <t>https://wwwtransfermarktcouk/andreas-calcan/profil/spieler/244548</t>
  </si>
  <si>
    <t>Dani Koks</t>
  </si>
  <si>
    <t>https://wwwtransfermarktcouk/dani-koks/profil/spieler/315139</t>
  </si>
  <si>
    <t>Fran Sol</t>
  </si>
  <si>
    <t>Madrid</t>
  </si>
  <si>
    <t>https://wwwtransfermarktcouk/fran-sol/profil/spieler/164292</t>
  </si>
  <si>
    <t>Karim Coulibaly</t>
  </si>
  <si>
    <t>Bakel</t>
  </si>
  <si>
    <t>https://wwwtransfermarktcouk/karim-coulibaly/profil/spieler/205519</t>
  </si>
  <si>
    <t>Etien Velikonja</t>
  </si>
  <si>
    <t>https://wwwtransfermarktcouk/etien-velikonja/profil/spieler/50384</t>
  </si>
  <si>
    <t>Mo El Hankouri</t>
  </si>
  <si>
    <t>https://wwwtransfermarktcouk/mo-el-hankouri/profil/spieler/384587</t>
  </si>
  <si>
    <t>Emre Bostanci</t>
  </si>
  <si>
    <t xml:space="preserve">Eindhoven </t>
  </si>
  <si>
    <t>https://wwwtransfermarktcouk/emre-bostanci/profil/spieler/364633</t>
  </si>
  <si>
    <t>Mattijs Branderhorst</t>
  </si>
  <si>
    <t>Tiel</t>
  </si>
  <si>
    <t>https://wwwtransfermarktcouk/mattijs-branderhorst/profil/spieler/205128</t>
  </si>
  <si>
    <t>Wessel Sprangers</t>
  </si>
  <si>
    <t>https://wwwtransfermarktcouk/wessel-sprangers/profil/spieler/409087</t>
  </si>
  <si>
    <t>Darryl Lachman</t>
  </si>
  <si>
    <t>https://wwwtransfermarktcouk/darryl-lachman/profil/spieler/93393</t>
  </si>
  <si>
    <t>Jop van der Linden</t>
  </si>
  <si>
    <t>https://wwwtransfermarktcouk/jop-van-der-linden/profil/spieler/80671</t>
  </si>
  <si>
    <t>Fernando Lewis</t>
  </si>
  <si>
    <t>Haarlem</t>
  </si>
  <si>
    <t>https://wwwtransfermarktcouk/fernando-lewis/profil/spieler/107969</t>
  </si>
  <si>
    <t>Dylan Ryan</t>
  </si>
  <si>
    <t>Wollongong</t>
  </si>
  <si>
    <t>https://wwwtransfermarktcouk/dylan-ryan/profil/spieler/480022</t>
  </si>
  <si>
    <t>Ben Rienstra</t>
  </si>
  <si>
    <t>Alkmaar</t>
  </si>
  <si>
    <t>https://wwwtransfermarktcouk/ben-rienstra/profil/spieler/64506</t>
  </si>
  <si>
    <t>Pedro Chirivella</t>
  </si>
  <si>
    <t>https://wwwtransfermarktcouk/pedro-chirivella/profil/spieler/242273</t>
  </si>
  <si>
    <t>Dan Crowley</t>
  </si>
  <si>
    <t>Coventry</t>
  </si>
  <si>
    <t>https://wwwtransfermarktcouk/dan-crowley/profil/spieler/223225</t>
  </si>
  <si>
    <t>Bartlomiej Urbanski</t>
  </si>
  <si>
    <t>Grojec</t>
  </si>
  <si>
    <t>https://wwwtransfermarktcouk/bartlomiej-urbanski/profil/spieler/297230</t>
  </si>
  <si>
    <t>Thomas Kok</t>
  </si>
  <si>
    <t>https://wwwtransfermarktcouk/thomas-kok/profil/spieler/396106</t>
  </si>
  <si>
    <t>Jordy Croux</t>
  </si>
  <si>
    <t>https://wwwtransfermarktcouk/jordy-croux/profil/spieler/129581</t>
  </si>
  <si>
    <t>Bartholomew Ogbeche</t>
  </si>
  <si>
    <t>Ogoja</t>
  </si>
  <si>
    <t>https://wwwtransfermarktcouk/bartholomew-ogbeche/profil/spieler/5574</t>
  </si>
  <si>
    <t>Ismail Azzaoui</t>
  </si>
  <si>
    <t>https://wwwtransfermarktcouk/ismail-azzaoui/profil/spieler/289507</t>
  </si>
  <si>
    <t>Asumah Abubakar</t>
  </si>
  <si>
    <t>Kamasu</t>
  </si>
  <si>
    <t>https://wwwtransfermarktcouk/asumah-abubakar/profil/spieler/408438</t>
  </si>
  <si>
    <t>Justin Ogenia</t>
  </si>
  <si>
    <t>Helmond</t>
  </si>
  <si>
    <t>https://wwwtransfermarktcouk/justin-ogenia/profil/spieler/415085</t>
  </si>
  <si>
    <t>Roy Kortsmit</t>
  </si>
  <si>
    <t>Hoek van Holland</t>
  </si>
  <si>
    <t>https://wwwtransfermarktcouk/roy-kortsmit/profil/spieler/195546</t>
  </si>
  <si>
    <t>Bryan Janssen</t>
  </si>
  <si>
    <t>https://wwwtransfermarktcouk/bryan-janssen/profil/spieler/335619</t>
  </si>
  <si>
    <t>Sander Fischer</t>
  </si>
  <si>
    <t>Rhoon</t>
  </si>
  <si>
    <t>https://wwwtransfermarktcouk/sander-fischer/profil/spieler/73504</t>
  </si>
  <si>
    <t>Bart Vriends</t>
  </si>
  <si>
    <t>https://wwwtransfermarktcouk/bart-vriends/profil/spieler/129991</t>
  </si>
  <si>
    <t>Sherel Floranus</t>
  </si>
  <si>
    <t>https://wwwtransfermarktcouk/sherel-floranus/profil/spieler/315211</t>
  </si>
  <si>
    <t>Michel Breuer</t>
  </si>
  <si>
    <t>https://wwwtransfermarktcouk/michel-breuer/profil/spieler/24498</t>
  </si>
  <si>
    <t>DaniÃ«l Breedijk</t>
  </si>
  <si>
    <t>https://wwwtransfermarktcouk/daniel-breedijk/profil/spieler/215091</t>
  </si>
  <si>
    <t>Jair Oosterlen</t>
  </si>
  <si>
    <t>https://wwwtransfermarktcouk/jair-oosterlen/profil/spieler/342684</t>
  </si>
  <si>
    <t>Stijn Spierings</t>
  </si>
  <si>
    <t>https://wwwtransfermarktcouk/stijn-spierings/profil/spieler/241501</t>
  </si>
  <si>
    <t>Kenneth Dougall</t>
  </si>
  <si>
    <t>Brisbane</t>
  </si>
  <si>
    <t>https://wwwtransfermarktcouk/kenneth-dougall/profil/spieler/334804</t>
  </si>
  <si>
    <t>Deroy Duarte</t>
  </si>
  <si>
    <t>https://wwwtransfermarktcouk/deroy-duarte/profil/spieler/432852</t>
  </si>
  <si>
    <t>Abdou Harroui</t>
  </si>
  <si>
    <t>https://wwwtransfermarktcouk/abdou-harroui/profil/spieler/416386</t>
  </si>
  <si>
    <t>Loris Brogno</t>
  </si>
  <si>
    <t>Charleroi</t>
  </si>
  <si>
    <t>https://wwwtransfermarktcouk/loris-brogno/profil/spieler/182420</t>
  </si>
  <si>
    <t>Craig Goodwin</t>
  </si>
  <si>
    <t>Adelaide</t>
  </si>
  <si>
    <t>https://wwwtransfermarktcouk/craig-goodwin/profil/spieler/214798</t>
  </si>
  <si>
    <t>Nick Proschwitz</t>
  </si>
  <si>
    <t>WeiÃŸenfels</t>
  </si>
  <si>
    <t>https://wwwtransfermarktcouk/nick-proschwitz/profil/spieler/31535</t>
  </si>
  <si>
    <t>Ragnar Ache</t>
  </si>
  <si>
    <t>https://wwwtransfermarktcouk/ragnar-ache/profil/spieler/416380</t>
  </si>
  <si>
    <t>Leonard Nienhuis</t>
  </si>
  <si>
    <t>https://wwwtransfermarktcouk/leonard-nienhuis/profil/spieler/84913</t>
  </si>
  <si>
    <t>Alex Craninx</t>
  </si>
  <si>
    <t>Malaga</t>
  </si>
  <si>
    <t>https://wwwtransfermarktcouk/alex-craninx/profil/spieler/208512</t>
  </si>
  <si>
    <t>Frederik Holst</t>
  </si>
  <si>
    <t>https://wwwtransfermarktcouk/frederik-holst/profil/spieler/135209</t>
  </si>
  <si>
    <t>Janne Saksela</t>
  </si>
  <si>
    <t>https://wwwtransfermarktcouk/janne-saksela/profil/spieler/130280</t>
  </si>
  <si>
    <t>Nicholas Marfelt</t>
  </si>
  <si>
    <t>KÃ¸benhavn</t>
  </si>
  <si>
    <t>https://wwwtransfermarktcouk/nicholas-marfelt/profil/spieler/273973</t>
  </si>
  <si>
    <t>Julian Chabot</t>
  </si>
  <si>
    <t>https://wwwtransfermarktcouk/julian-chabot/profil/spieler/303219</t>
  </si>
  <si>
    <t>Diederick Luydens</t>
  </si>
  <si>
    <t>Aruba</t>
  </si>
  <si>
    <t>https://wwwtransfermarktcouk/diederick-luydens/profil/spieler/422585</t>
  </si>
  <si>
    <t>Ryan Sanusi</t>
  </si>
  <si>
    <t>Borgerhout</t>
  </si>
  <si>
    <t>https://wwwtransfermarktcouk/ryan-sanusi/profil/spieler/202380</t>
  </si>
  <si>
    <t>Franck Bambock</t>
  </si>
  <si>
    <t>https://wwwtransfermarktcouk/franck-bambock/profil/spieler/182882</t>
  </si>
  <si>
    <t>Paco van Moorsel</t>
  </si>
  <si>
    <t>Veldhoven</t>
  </si>
  <si>
    <t>https://wwwtransfermarktcouk/paco-van-moorsel/profil/spieler/57506</t>
  </si>
  <si>
    <t>George Dobson</t>
  </si>
  <si>
    <t>Harold Wood</t>
  </si>
  <si>
    <t>https://wwwtransfermarktcouk/george-dobson/profil/spieler/292734</t>
  </si>
  <si>
    <t>Mark Veenhoven</t>
  </si>
  <si>
    <t>https://wwwtransfermarktcouk/mark-veenhoven/profil/spieler/405969</t>
  </si>
  <si>
    <t>Robert MÃ¼hren</t>
  </si>
  <si>
    <t>https://wwwtransfermarktcouk/robert-muhren/profil/spieler/186763</t>
  </si>
  <si>
    <t>Thomas Verhaar</t>
  </si>
  <si>
    <t>https://wwwtransfermarktcouk/thomas-verhaar/profil/spieler/77147</t>
  </si>
  <si>
    <t>Dalibor Volas</t>
  </si>
  <si>
    <t>https://wwwtransfermarktcouk/dalibor-volas/profil/spieler/60273</t>
  </si>
  <si>
    <t>Ilias Alhaft</t>
  </si>
  <si>
    <t>https://wwwtransfermarktcouk/ilias-alhaft/profil/spieler/337669</t>
  </si>
  <si>
    <t>Hidde Jurjus</t>
  </si>
  <si>
    <t>Lichtenvoorde</t>
  </si>
  <si>
    <t>https://wwwtransfermarktcouk/hidde-jurjus/profil/spieler/215551</t>
  </si>
  <si>
    <t>Twan Roex</t>
  </si>
  <si>
    <t>Heerlen</t>
  </si>
  <si>
    <t>https://wwwtransfermarktcouk/twan-roex/profil/spieler/416012</t>
  </si>
  <si>
    <t>Christian Kum</t>
  </si>
  <si>
    <t>https://wwwtransfermarktcouk/christian-kum/profil/spieler/37850</t>
  </si>
  <si>
    <t>Ard van Peppen</t>
  </si>
  <si>
    <t>https://wwwtransfermarktcouk/ard-van-peppen/profil/spieler/19063</t>
  </si>
  <si>
    <t>Daryl Werker</t>
  </si>
  <si>
    <t>Mechelen</t>
  </si>
  <si>
    <t>https://wwwtransfermarktcouk/daryl-werker/profil/spieler/269585</t>
  </si>
  <si>
    <t>Ashton GÃ¶tz</t>
  </si>
  <si>
    <t>Pirmasens</t>
  </si>
  <si>
    <t>https://wwwtransfermarktcouk/ashton-gotz/profil/spieler/124083</t>
  </si>
  <si>
    <t>Adil Auassar</t>
  </si>
  <si>
    <t>Dordrecht</t>
  </si>
  <si>
    <t>https://wwwtransfermarktcouk/adil-auassar/profil/spieler/56381</t>
  </si>
  <si>
    <t>Ognjen Gnjatic</t>
  </si>
  <si>
    <t>Bugojno</t>
  </si>
  <si>
    <t>https://wwwtransfermarktcouk/ognjen-gnjatic/profil/spieler/190811</t>
  </si>
  <si>
    <t>Mitchel Paulissen</t>
  </si>
  <si>
    <t>Kerkrade</t>
  </si>
  <si>
    <t>https://wwwtransfermarktcouk/mitchel-paulissen/profil/spieler/213671</t>
  </si>
  <si>
    <t>Nicky Souren</t>
  </si>
  <si>
    <t>https://wwwtransfermarktcouk/nicky-souren/profil/spieler/364246</t>
  </si>
  <si>
    <t>Livio Milts</t>
  </si>
  <si>
    <t>https://wwwtransfermarktcouk/livio-milts/profil/spieler/363253</t>
  </si>
  <si>
    <t>Gyliano van Velzen</t>
  </si>
  <si>
    <t>https://wwwtransfermarktcouk/gyliano-van-velzen/profil/spieler/174248</t>
  </si>
  <si>
    <t>Jorn Vancamp</t>
  </si>
  <si>
    <t>Hoboken</t>
  </si>
  <si>
    <t>https://wwwtransfermarktcouk/jorn-vancamp/profil/spieler/289645</t>
  </si>
  <si>
    <t>Celestin Djim</t>
  </si>
  <si>
    <t>Vise</t>
  </si>
  <si>
    <t>https://wwwtransfermarktcouk/celestin-djim/profil/spieler/208516</t>
  </si>
  <si>
    <t>Filip Kurto</t>
  </si>
  <si>
    <t>https://wwwtransfermarktcouk/filip-kurto/profil/spieler/104376</t>
  </si>
  <si>
    <t>Boyd Derksen</t>
  </si>
  <si>
    <t>https://wwwtransfermarktcouk/boyd-derksen/profil/spieler/450559</t>
  </si>
  <si>
    <t>Frederic Ananou</t>
  </si>
  <si>
    <t>https://wwwtransfermarktcouk/frederic-ananou/profil/spieler/240263</t>
  </si>
  <si>
    <t>Jannes Vansteenkiste</t>
  </si>
  <si>
    <t>Lendelede</t>
  </si>
  <si>
    <t>https://wwwtransfermarktcouk/jannes-vansteenkiste/profil/spieler/110727</t>
  </si>
  <si>
    <t>Henk Dijkhuizen</t>
  </si>
  <si>
    <t>https://wwwtransfermarktcouk/henk-dijkhuizen/profil/spieler/169334</t>
  </si>
  <si>
    <t>Simon Gustafson</t>
  </si>
  <si>
    <t>MÃ¶lndal</t>
  </si>
  <si>
    <t>https://wwwtransfermarktcouk/simon-gustafson/profil/spieler/255474</t>
  </si>
  <si>
    <t>Mohamed El Makrini</t>
  </si>
  <si>
    <t>https://wwwtransfermarktcouk/mohamed-el-makrini/profil/spieler/56375</t>
  </si>
  <si>
    <t>Tsiy William Ndenge</t>
  </si>
  <si>
    <t>https://wwwtransfermarktcouk/tsiy-william-ndenge/profil/spieler/253574</t>
  </si>
  <si>
    <t>Nathan Rutjes</t>
  </si>
  <si>
    <t>https://wwwtransfermarktcouk/nathan-rutjes/profil/spieler/38125</t>
  </si>
  <si>
    <t>Jeremy Mayele Munkana</t>
  </si>
  <si>
    <t>https://wwwtransfermarktcouk/jeremy-mayele-munkana/profil/spieler/260637</t>
  </si>
  <si>
    <t>Mikhael Rosheuvel</t>
  </si>
  <si>
    <t>https://wwwtransfermarktcouk/mikhael-rosheuvel/profil/spieler/64507</t>
  </si>
  <si>
    <t>Dani Schahin</t>
  </si>
  <si>
    <t>Donetsk</t>
  </si>
  <si>
    <t>https://wwwtransfermarktcouk/dani-schahin/profil/spieler/58437</t>
  </si>
  <si>
    <t>Mario Engels</t>
  </si>
  <si>
    <t>https://wwwtransfermarktcouk/mario-engels/profil/spieler/93637</t>
  </si>
  <si>
    <t>Jeroen Zoet</t>
  </si>
  <si>
    <t>Veendam</t>
  </si>
  <si>
    <t>https://wwwtransfermarktcouk/jeroen-zoet/profil/spieler/79045</t>
  </si>
  <si>
    <t>Luuk Koopmans</t>
  </si>
  <si>
    <t>https://wwwtransfermarktcouk/luuk-koopmans/profil/spieler/235108</t>
  </si>
  <si>
    <t>Mike van de Meulenhof</t>
  </si>
  <si>
    <t>https://wwwtransfermarktcouk/mike-van-de-meulenhof/profil/spieler/326028</t>
  </si>
  <si>
    <t>Derrick Luckassen</t>
  </si>
  <si>
    <t>https://wwwtransfermarktcouk/derrick-luckassen/profil/spieler/241457</t>
  </si>
  <si>
    <t>Joshua Brenet</t>
  </si>
  <si>
    <t>https://wwwtransfermarktcouk/joshua-brenet/profil/spieler/207006</t>
  </si>
  <si>
    <t>Jordy de Wijs</t>
  </si>
  <si>
    <t>Vlijmen</t>
  </si>
  <si>
    <t>https://wwwtransfermarktcouk/jordy-de-wijs/profil/spieler/215096</t>
  </si>
  <si>
    <t>Marco van Ginkel</t>
  </si>
  <si>
    <t>https://wwwtransfermarktcouk/marco-van-ginkel/profil/spieler/147034</t>
  </si>
  <si>
    <t>Jorrit Hendrix</t>
  </si>
  <si>
    <t>Panningen</t>
  </si>
  <si>
    <t>https://wwwtransfermarktcouk/jorrit-hendrix/profil/spieler/205004</t>
  </si>
  <si>
    <t>Kenneth Paal</t>
  </si>
  <si>
    <t>https://wwwtransfermarktcouk/kenneth-paal/profil/spieler/247596</t>
  </si>
  <si>
    <t>Pablo Rosario</t>
  </si>
  <si>
    <t>https://wwwtransfermarktcouk/pablo-rosario/profil/spieler/370791</t>
  </si>
  <si>
    <t>Hirving Lozano</t>
  </si>
  <si>
    <t>https://wwwtransfermarktcouk/hirving-lozano/profil/spieler/316889</t>
  </si>
  <si>
    <t>Luuk de Jong</t>
  </si>
  <si>
    <t>https://wwwtransfermarktcouk/luuk-de-jong/profil/spieler/72522</t>
  </si>
  <si>
    <t>Steven Bergwijn</t>
  </si>
  <si>
    <t>https://wwwtransfermarktcouk/steven-bergwijn/profil/spieler/284165</t>
  </si>
  <si>
    <t>Mauro Junior</t>
  </si>
  <si>
    <t>https://wwwtransfermarktcouk/mauro-junior/profil/spieler/323910</t>
  </si>
  <si>
    <t>Yanick van Osch</t>
  </si>
  <si>
    <t>'s Hertogenbosch</t>
  </si>
  <si>
    <t>https://wwwtransfermarktcouk/yanick-van-osch/profil/spieler/258362</t>
  </si>
  <si>
    <t>Santiago Arias</t>
  </si>
  <si>
    <t>Medellin</t>
  </si>
  <si>
    <t>https://wwwtransfermarktcouk/santiago-arias/profil/spieler/120443</t>
  </si>
  <si>
    <t>Nicolas Isimat-Mirin</t>
  </si>
  <si>
    <t>https://wwwtransfermarktcouk/nicolas-isimat-mirin/profil/spieler/147846</t>
  </si>
  <si>
    <t>Daniel Schwaab</t>
  </si>
  <si>
    <t>Waldkirch</t>
  </si>
  <si>
    <t>https://wwwtransfermarktcouk/daniel-schwaab/profil/spieler/38434</t>
  </si>
  <si>
    <t>Armando Obispo</t>
  </si>
  <si>
    <t>Boxtel</t>
  </si>
  <si>
    <t>https://wwwtransfermarktcouk/armando-obispo/profil/spieler/339337</t>
  </si>
  <si>
    <t>Bart Ramselaar</t>
  </si>
  <si>
    <t>https://wwwtransfermarktcouk/bart-ramselaar/profil/spieler/326701</t>
  </si>
  <si>
    <t>Adam Maher</t>
  </si>
  <si>
    <t>Ait Izzou</t>
  </si>
  <si>
    <t>https://wwwtransfermarktcouk/adam-maher/profil/spieler/122421</t>
  </si>
  <si>
    <t>Dante Rigo</t>
  </si>
  <si>
    <t>Tremelo</t>
  </si>
  <si>
    <t>https://wwwtransfermarktcouk/dante-rigo/profil/spieler/314974</t>
  </si>
  <si>
    <t>Ramon-Pascal Lundqvist</t>
  </si>
  <si>
    <t>Algutsrum</t>
  </si>
  <si>
    <t>https://wwwtransfermarktcouk/ramon-pascal-lundqvist/profil/spieler/238084</t>
  </si>
  <si>
    <t>Gaston Pereiro</t>
  </si>
  <si>
    <t>https://wwwtransfermarktcouk/gaston-pereiro/profil/spieler/264116</t>
  </si>
  <si>
    <t>JÃ¼rgen Locadia</t>
  </si>
  <si>
    <t>Emmen</t>
  </si>
  <si>
    <t>https://wwwtransfermarktcouk/jurgen-locadia/profil/spieler/166240</t>
  </si>
  <si>
    <t>Sam Lammers</t>
  </si>
  <si>
    <t>Tilburg</t>
  </si>
  <si>
    <t>https://wwwtransfermarktcouk/sam-lammers/profil/spieler/386914</t>
  </si>
  <si>
    <t>Albert Gudmundsson</t>
  </si>
  <si>
    <t>https://wwwtransfermarktcouk/albert-gudmundsson/profil/spieler/305947</t>
  </si>
  <si>
    <t>Marco Bizot</t>
  </si>
  <si>
    <t>https://wwwtransfermarktcouk/marco-bizot/profil/spieler/124884</t>
  </si>
  <si>
    <t>Gino Coutinho</t>
  </si>
  <si>
    <t>https://wwwtransfermarktcouk/gino-coutinho/profil/spieler/6931</t>
  </si>
  <si>
    <t>Stijn Wuytens</t>
  </si>
  <si>
    <t>https://wwwtransfermarktcouk/stijn-wuytens/profil/spieler/60971</t>
  </si>
  <si>
    <t>Rens van Eijden</t>
  </si>
  <si>
    <t>https://wwwtransfermarktcouk/rens-van-eijden/profil/spieler/61846</t>
  </si>
  <si>
    <t>Thomas Ouwejan</t>
  </si>
  <si>
    <t>https://wwwtransfermarktcouk/thomas-ouwejan/profil/spieler/241477</t>
  </si>
  <si>
    <t>Levi Opdam</t>
  </si>
  <si>
    <t>https://wwwtransfermarktcouk/levi-opdam/profil/spieler/356537</t>
  </si>
  <si>
    <t>Joris van Overeem</t>
  </si>
  <si>
    <t>https://wwwtransfermarktcouk/joris-van-overeem/profil/spieler/182582</t>
  </si>
  <si>
    <t>Fredrik MidtsjÃ¶</t>
  </si>
  <si>
    <t>StjÃ¸rdal</t>
  </si>
  <si>
    <t>https://wwwtransfermarktcouk/fredrik-midtsjo/profil/spieler/136180</t>
  </si>
  <si>
    <t>Iliass Bel Hassani</t>
  </si>
  <si>
    <t>https://wwwtransfermarktcouk/iliass-bel-hassani/profil/spieler/160431</t>
  </si>
  <si>
    <t>Teun Koopmeiners</t>
  </si>
  <si>
    <t>https://wwwtransfermarktcouk/teun-koopmeiners/profil/spieler/360518</t>
  </si>
  <si>
    <t>Joris Kramer</t>
  </si>
  <si>
    <t>Heiloo</t>
  </si>
  <si>
    <t>https://wwwtransfermarktcouk/joris-kramer/profil/spieler/326329</t>
  </si>
  <si>
    <t>Wout Weghorst</t>
  </si>
  <si>
    <t>Borne</t>
  </si>
  <si>
    <t>https://wwwtransfermarktcouk/wout-weghorst/profil/spieler/228645</t>
  </si>
  <si>
    <t>Fred Friday</t>
  </si>
  <si>
    <t>https://wwwtransfermarktcouk/fred-friday/profil/spieler/282783</t>
  </si>
  <si>
    <t>Calvin Stengs</t>
  </si>
  <si>
    <t>https://wwwtransfermarktcouk/calvin-stengs/profil/spieler/409344</t>
  </si>
  <si>
    <t>Nick Olij</t>
  </si>
  <si>
    <t>https://wwwtransfermarktcouk/nick-olij/profil/spieler/215094</t>
  </si>
  <si>
    <t>Ron Vlaar</t>
  </si>
  <si>
    <t>Hensbroek</t>
  </si>
  <si>
    <t>https://wwwtransfermarktcouk/ron-vlaar/profil/spieler/30697</t>
  </si>
  <si>
    <t>Jonas Svensson</t>
  </si>
  <si>
    <t>Verdal</t>
  </si>
  <si>
    <t>https://wwwtransfermarktcouk/jonas-svensson/profil/spieler/136184</t>
  </si>
  <si>
    <t>Ricardo van Rhijn</t>
  </si>
  <si>
    <t>Leiden</t>
  </si>
  <si>
    <t>https://wwwtransfermarktcouk/ricardo-van-rhijn/profil/spieler/124883</t>
  </si>
  <si>
    <t>Pantelis Chatzidiakos</t>
  </si>
  <si>
    <t>Rhodos</t>
  </si>
  <si>
    <t>https://wwwtransfermarktcouk/pantelis-chatzidiakos/profil/spieler/144244</t>
  </si>
  <si>
    <t>Owen Wijndal</t>
  </si>
  <si>
    <t>https://wwwtransfermarktcouk/owen-wijndal/profil/spieler/339328</t>
  </si>
  <si>
    <t>Marko VejinoviÄ‡</t>
  </si>
  <si>
    <t>https://wwwtransfermarktcouk/marko-vejinovi%C4%87/profil/spieler/59594</t>
  </si>
  <si>
    <t>Guus Til</t>
  </si>
  <si>
    <t>Samfya</t>
  </si>
  <si>
    <t>Zambia</t>
  </si>
  <si>
    <t>https://wwwtransfermarktcouk/guus-til/profil/spieler/372267</t>
  </si>
  <si>
    <t>Mats Seuntjens</t>
  </si>
  <si>
    <t>https://wwwtransfermarktcouk/mats-seuntjens/profil/spieler/187809</t>
  </si>
  <si>
    <t>Jeremy Helmer</t>
  </si>
  <si>
    <t>https://wwwtransfermarktcouk/jeremy-helmer/profil/spieler/276135</t>
  </si>
  <si>
    <t>Alireza Jahanbakhsh</t>
  </si>
  <si>
    <t>Jirandeh</t>
  </si>
  <si>
    <t>https://wwwtransfermarktcouk/alireza-jahanbakhsh/profil/spieler/213268</t>
  </si>
  <si>
    <t>Dabney dos Santos</t>
  </si>
  <si>
    <t>https://wwwtransfermarktcouk/dabney-dos-santos/profil/spieler/241500</t>
  </si>
  <si>
    <t>Levi Garcia</t>
  </si>
  <si>
    <t>Santa Flora</t>
  </si>
  <si>
    <t>https://wwwtransfermarktcouk/levi-garcia/profil/spieler/354587</t>
  </si>
  <si>
    <t>Myron Boadu</t>
  </si>
  <si>
    <t>https://wwwtransfermarktcouk/myron-boadu/profil/spieler/412932</t>
  </si>
  <si>
    <t>Warner Hahn</t>
  </si>
  <si>
    <t>https://wwwtransfermarktcouk/warner-hahn/profil/spieler/111180</t>
  </si>
  <si>
    <t>Wouter van der Steen</t>
  </si>
  <si>
    <t>Vught</t>
  </si>
  <si>
    <t>https://wwwtransfermarktcouk/wouter-van-der-steen/profil/spieler/159896</t>
  </si>
  <si>
    <t>Trevor Doornbusch</t>
  </si>
  <si>
    <t>https://wwwtransfermarktcouk/trevor-doornbusch/profil/spieler/390814</t>
  </si>
  <si>
    <t>Denzel Dumfries</t>
  </si>
  <si>
    <t>https://wwwtransfermarktcouk/denzel-dumfries/profil/spieler/321528</t>
  </si>
  <si>
    <t>Kik Pierie</t>
  </si>
  <si>
    <t>Boston</t>
  </si>
  <si>
    <t>https://wwwtransfermarktcouk/kik-pierie/profil/spieler/361207</t>
  </si>
  <si>
    <t>Yuki Kobayashi</t>
  </si>
  <si>
    <t>Higashimurayama Tokio</t>
  </si>
  <si>
    <t>https://wwwtransfermarktcouk/yuki-kobayashi/profil/spieler/145996</t>
  </si>
  <si>
    <t>Morten Thorsby</t>
  </si>
  <si>
    <t>https://wwwtransfermarktcouk/morten-thorsby/profil/spieler/226524</t>
  </si>
  <si>
    <t>Simon Thern</t>
  </si>
  <si>
    <t>VÃ¤rnamo</t>
  </si>
  <si>
    <t>https://wwwtransfermarktcouk/simon-thern/profil/spieler/116614</t>
  </si>
  <si>
    <t>Jordy Bruijn</t>
  </si>
  <si>
    <t>https://wwwtransfermarktcouk/jordy-bruijn/profil/spieler/241378</t>
  </si>
  <si>
    <t>Reza Ghoochannejhad</t>
  </si>
  <si>
    <t>Mashhad</t>
  </si>
  <si>
    <t>https://wwwtransfermarktcouk/reza-ghoochannejhad/profil/spieler/39522</t>
  </si>
  <si>
    <t>Nemanja Mihajlovic</t>
  </si>
  <si>
    <t>Belgrad</t>
  </si>
  <si>
    <t>https://wwwtransfermarktcouk/nemanja-mihajlovic/profil/spieler/222825</t>
  </si>
  <si>
    <t>Henk Veerman</t>
  </si>
  <si>
    <t>Volendam</t>
  </si>
  <si>
    <t>https://wwwtransfermarktcouk/henk-veerman/profil/spieler/271743</t>
  </si>
  <si>
    <t>Jizz Hornkamp</t>
  </si>
  <si>
    <t>https://wwwtransfermarktcouk/jizz-hornkamp/profil/spieler/185817</t>
  </si>
  <si>
    <t>Martin Hansen</t>
  </si>
  <si>
    <t>https://wwwtransfermarktcouk/martin-hansen/profil/spieler/45601</t>
  </si>
  <si>
    <t>Jan Bekkema</t>
  </si>
  <si>
    <t>Drachten</t>
  </si>
  <si>
    <t>https://wwwtransfermarktcouk/jan-bekkema/profil/spieler/312473</t>
  </si>
  <si>
    <t>Joost van Aken</t>
  </si>
  <si>
    <t>https://wwwtransfermarktcouk/joost-van-aken/profil/spieler/261546</t>
  </si>
  <si>
    <t>Daniel HÃ¶egh</t>
  </si>
  <si>
    <t>Odense</t>
  </si>
  <si>
    <t>https://wwwtransfermarktcouk/daniel-hoegh/profil/spieler/99100</t>
  </si>
  <si>
    <t>Lucas Woudenberg</t>
  </si>
  <si>
    <t>Woerden</t>
  </si>
  <si>
    <t>https://wwwtransfermarktcouk/lucas-woudenberg/profil/spieler/221766</t>
  </si>
  <si>
    <t>Doke Schmidt</t>
  </si>
  <si>
    <t>Heerenveen</t>
  </si>
  <si>
    <t>https://wwwtransfermarktcouk/doke-schmidt/profil/spieler/195359</t>
  </si>
  <si>
    <t>Stijn Schaars</t>
  </si>
  <si>
    <t>Gendt</t>
  </si>
  <si>
    <t>https://wwwtransfermarktcouk/stijn-schaars/profil/spieler/4698</t>
  </si>
  <si>
    <t>Pelle van Amersfoort</t>
  </si>
  <si>
    <t>Heemskerk</t>
  </si>
  <si>
    <t>https://wwwtransfermarktcouk/pelle-van-amersfoort/profil/spieler/262613</t>
  </si>
  <si>
    <t>Michel Vlap</t>
  </si>
  <si>
    <t>https://wwwtransfermarktcouk/michel-vlap/profil/spieler/342702</t>
  </si>
  <si>
    <t>Arber Zeneli</t>
  </si>
  <si>
    <t>Falun</t>
  </si>
  <si>
    <t>https://wwwtransfermarktcouk/arber-zeneli/profil/spieler/222876</t>
  </si>
  <si>
    <t>Martin Ã–degaard</t>
  </si>
  <si>
    <t>https://wwwtransfermarktcouk/martin-odegaard/profil/spieler/316264</t>
  </si>
  <si>
    <t>Marco Rojas</t>
  </si>
  <si>
    <t>Hamilton</t>
  </si>
  <si>
    <t>https://wwwtransfermarktcouk/marco-rojas/profil/spieler/114940</t>
  </si>
  <si>
    <t>Ivan Rako</t>
  </si>
  <si>
    <t>https://wwwtransfermarktcouk/ivan-rako/profil/spieler/356175</t>
  </si>
  <si>
    <t>Sergio Padt</t>
  </si>
  <si>
    <t>https://wwwtransfermarktcouk/sergio-padt/profil/spieler/79573</t>
  </si>
  <si>
    <t>Abdel Mounaim El Ouazzane</t>
  </si>
  <si>
    <t>https://wwwtransfermarktcouk/abdel-mounaim-el-ouazzane/profil/spieler/317179</t>
  </si>
  <si>
    <t>Todd Kane</t>
  </si>
  <si>
    <t>Huntingdon</t>
  </si>
  <si>
    <t>https://wwwtransfermarktcouk/todd-kane/profil/spieler/154287</t>
  </si>
  <si>
    <t>Mike te Wierik</t>
  </si>
  <si>
    <t>Hengevelde</t>
  </si>
  <si>
    <t>https://wwwtransfermarktcouk/mike-te-wierik/profil/spieler/155806</t>
  </si>
  <si>
    <t>Django Warmerdam</t>
  </si>
  <si>
    <t>Voorhout</t>
  </si>
  <si>
    <t>https://wwwtransfermarktcouk/django-warmerdam/profil/spieler/288449</t>
  </si>
  <si>
    <t>EtiÃ«nne Reijnen</t>
  </si>
  <si>
    <t>https://wwwtransfermarktcouk/etienne-reijnen/profil/spieler/56611</t>
  </si>
  <si>
    <t>Tim Riksman</t>
  </si>
  <si>
    <t>https://wwwtransfermarktcouk/tim-riksman/profil/spieler/409353</t>
  </si>
  <si>
    <t>Ruben Jenssen</t>
  </si>
  <si>
    <t>TromsÃ¸</t>
  </si>
  <si>
    <t>https://wwwtransfermarktcouk/ruben-jenssen/profil/spieler/41335</t>
  </si>
  <si>
    <t>Juninho Bacuna</t>
  </si>
  <si>
    <t>https://wwwtransfermarktcouk/juninho-bacuna/profil/spieler/348863</t>
  </si>
  <si>
    <t>Ajdin Hrustic</t>
  </si>
  <si>
    <t>https://wwwtransfermarktcouk/ajdin-hrustic/profil/spieler/265625</t>
  </si>
  <si>
    <t>Gerald Postma</t>
  </si>
  <si>
    <t>https://wwwtransfermarktcouk/gerald-postma/profil/spieler/411482</t>
  </si>
  <si>
    <t>Mimoun Mahi</t>
  </si>
  <si>
    <t>https://wwwtransfermarktcouk/mimoun-mahi/profil/spieler/216815</t>
  </si>
  <si>
    <t>Lars Veldwijk</t>
  </si>
  <si>
    <t>Uithoorn</t>
  </si>
  <si>
    <t>https://wwwtransfermarktcouk/lars-veldwijk/profil/spieler/175912</t>
  </si>
  <si>
    <t>Uriel Antuna</t>
  </si>
  <si>
    <t>Gomez Palacio</t>
  </si>
  <si>
    <t>https://wwwtransfermarktcouk/uriel-antuna/profil/spieler/355998</t>
  </si>
  <si>
    <t>Kevin Begois</t>
  </si>
  <si>
    <t>Antwerpen</t>
  </si>
  <si>
    <t>https://wwwtransfermarktcouk/kevin-begois/profil/spieler/19356</t>
  </si>
  <si>
    <t>Jan Hoekstra</t>
  </si>
  <si>
    <t>https://wwwtransfermarktcouk/jan-hoekstra/profil/spieler/409346</t>
  </si>
  <si>
    <t>Kasper Larsen</t>
  </si>
  <si>
    <t>https://wwwtransfermarktcouk/kasper-larsen/profil/spieler/95759</t>
  </si>
  <si>
    <t>Samir Memisevic</t>
  </si>
  <si>
    <t>Tuzla</t>
  </si>
  <si>
    <t>https://wwwtransfermarktcouk/samir-memisevic/profil/spieler/238595</t>
  </si>
  <si>
    <t>YoÃ«ll van Nieff</t>
  </si>
  <si>
    <t>https://wwwtransfermarktcouk/yoell-van-nieff/profil/spieler/187301</t>
  </si>
  <si>
    <t>Amir Absalem</t>
  </si>
  <si>
    <t>https://wwwtransfermarktcouk/amir-absalem/profil/spieler/373977</t>
  </si>
  <si>
    <t>Lars Kramer</t>
  </si>
  <si>
    <t>https://wwwtransfermarktcouk/lars-kramer/profil/spieler/410897</t>
  </si>
  <si>
    <t>Jesper Drost</t>
  </si>
  <si>
    <t>Nunspeet</t>
  </si>
  <si>
    <t>https://wwwtransfermarktcouk/jesper-drost/profil/spieler/143155</t>
  </si>
  <si>
    <t>Ritsu Doan</t>
  </si>
  <si>
    <t>Amagasaki Hyogo</t>
  </si>
  <si>
    <t>https://wwwtransfermarktcouk/ritsu-doan/profil/spieler/358504</t>
  </si>
  <si>
    <t>Ludovit Reis</t>
  </si>
  <si>
    <t>https://wwwtransfermarktcouk/ludovit-reis/profil/spieler/490884</t>
  </si>
  <si>
    <t>Tom van de Looi</t>
  </si>
  <si>
    <t>https://wwwtransfermarktcouk/tom-van-de-looi/profil/spieler/420189</t>
  </si>
  <si>
    <t>Oussama Idrissi</t>
  </si>
  <si>
    <t>https://wwwtransfermarktcouk/oussama-idrissi/profil/spieler/241391</t>
  </si>
  <si>
    <t>Tom van Weert</t>
  </si>
  <si>
    <t>Sint-Michielsgestel</t>
  </si>
  <si>
    <t>https://wwwtransfermarktcouk/tom-van-weert/profil/spieler/95673</t>
  </si>
  <si>
    <t>Michael Breij</t>
  </si>
  <si>
    <t>https://wwwtransfermarktcouk/michael-breij/profil/spieler/258511</t>
  </si>
  <si>
    <t>Mickey van der Hart</t>
  </si>
  <si>
    <t>https://wwwtransfermarktcouk/mickey-van-der-hart/profil/spieler/207048</t>
  </si>
  <si>
    <t>Mike Hauptmeijer</t>
  </si>
  <si>
    <t>https://wwwtransfermarktcouk/mike-hauptmeijer/profil/spieler/297373</t>
  </si>
  <si>
    <t>Kingsley Ehizibue</t>
  </si>
  <si>
    <t>https://wwwtransfermarktcouk/kingsley-ehizibue/profil/spieler/272812</t>
  </si>
  <si>
    <t>Dirk Marcellis</t>
  </si>
  <si>
    <t>Horst</t>
  </si>
  <si>
    <t>https://wwwtransfermarktcouk/dirk-marcellis/profil/spieler/31025</t>
  </si>
  <si>
    <t>Philippe Sandler</t>
  </si>
  <si>
    <t>https://wwwtransfermarktcouk/philippe-sandler/profil/spieler/340460</t>
  </si>
  <si>
    <t>Shaquile Woudstra</t>
  </si>
  <si>
    <t>https://wwwtransfermarktcouk/shaquile-woudstra/profil/spieler/336207</t>
  </si>
  <si>
    <t>Joran Swart</t>
  </si>
  <si>
    <t>Harderwijk</t>
  </si>
  <si>
    <t>https://wwwtransfermarktcouk/joran-swart/profil/spieler/400645</t>
  </si>
  <si>
    <t>Mustafa Saymak</t>
  </si>
  <si>
    <t>https://wwwtransfermarktcouk/mustafa-saymak/profil/spieler/166959</t>
  </si>
  <si>
    <t>Erik Bakker</t>
  </si>
  <si>
    <t>Hoogeveen</t>
  </si>
  <si>
    <t>https://wwwtransfermarktcouk/erik-bakker/profil/spieler/56628</t>
  </si>
  <si>
    <t>Rick Dekker</t>
  </si>
  <si>
    <t>Lekkerkerk</t>
  </si>
  <si>
    <t>https://wwwtransfermarktcouk/rick-dekker/profil/spieler/299121</t>
  </si>
  <si>
    <t>Bas van Wijnen</t>
  </si>
  <si>
    <t>https://wwwtransfermarktcouk/bas-van-wijnen/profil/spieler/411454</t>
  </si>
  <si>
    <t>Younes Namli</t>
  </si>
  <si>
    <t>https://wwwtransfermarktcouk/younes-namli/profil/spieler/227039</t>
  </si>
  <si>
    <t>Stef Nijland</t>
  </si>
  <si>
    <t>Hoogezand-Sappemeer</t>
  </si>
  <si>
    <t>https://wwwtransfermarktcouk/stef-nijland/profil/spieler/57087</t>
  </si>
  <si>
    <t>Athanasios Karagounis</t>
  </si>
  <si>
    <t>Lamia</t>
  </si>
  <si>
    <t>https://wwwtransfermarktcouk/athanasios-karagounis/profil/spieler/105811</t>
  </si>
  <si>
    <t>Diederik Boer</t>
  </si>
  <si>
    <t>Emmeloord</t>
  </si>
  <si>
    <t>https://wwwtransfermarktcouk/diederik-boer/profil/spieler/7288</t>
  </si>
  <si>
    <t>Nicolas Freire</t>
  </si>
  <si>
    <t>Santa Lucia</t>
  </si>
  <si>
    <t>https://wwwtransfermarktcouk/nicolas-freire/profil/spieler/266809</t>
  </si>
  <si>
    <t>Bram van Polen</t>
  </si>
  <si>
    <t>Nijkerk</t>
  </si>
  <si>
    <t>https://wwwtransfermarktcouk/bram-van-polen/profil/spieler/41583</t>
  </si>
  <si>
    <t>Dico Koppers</t>
  </si>
  <si>
    <t>Harmelen</t>
  </si>
  <si>
    <t>https://wwwtransfermarktcouk/dico-koppers/profil/spieler/111184</t>
  </si>
  <si>
    <t>Mark Bruintjes</t>
  </si>
  <si>
    <t>https://wwwtransfermarktcouk/mark-bruintjes/profil/spieler/320828</t>
  </si>
  <si>
    <t>Sander van Looy</t>
  </si>
  <si>
    <t>https://wwwtransfermarktcouk/sander-van-looy/profil/spieler/320842</t>
  </si>
  <si>
    <t>Ryan Thomas</t>
  </si>
  <si>
    <t>https://wwwtransfermarktcouk/ryan-thomas/profil/spieler/203357</t>
  </si>
  <si>
    <t>Erik Israelsson</t>
  </si>
  <si>
    <t>Kalmar</t>
  </si>
  <si>
    <t>https://wwwtransfermarktcouk/erik-israelsson/profil/spieler/76085</t>
  </si>
  <si>
    <t>Wouter Marinus</t>
  </si>
  <si>
    <t>Zuidwolde</t>
  </si>
  <si>
    <t>https://wwwtransfermarktcouk/wouter-marinus/profil/spieler/206744</t>
  </si>
  <si>
    <t>Tijjani Reijnders</t>
  </si>
  <si>
    <t>https://wwwtransfermarktcouk/tijjani-reijnders/profil/spieler/460939</t>
  </si>
  <si>
    <t>Youness Mokhtar</t>
  </si>
  <si>
    <t>https://wwwtransfermarktcouk/youness-mokhtar/profil/spieler/83946</t>
  </si>
  <si>
    <t>Piotr Parzyszek</t>
  </si>
  <si>
    <t>Torun</t>
  </si>
  <si>
    <t>https://wwwtransfermarktcouk/piotr-parzyszek/profil/spieler/155202</t>
  </si>
  <si>
    <t>Terell Ondaan</t>
  </si>
  <si>
    <t>https://wwwtransfermarktcouk/terell-ondaan/profil/spieler/187598</t>
  </si>
  <si>
    <t>Rogier Benschop</t>
  </si>
  <si>
    <t>https://wwwtransfermarktcouk/rogier-benschop/profil/spieler/410748</t>
  </si>
  <si>
    <t>Robert Zwinkels</t>
  </si>
  <si>
    <t>Wateringen</t>
  </si>
  <si>
    <t>https://wwwtransfermarktcouk/robert-zwinkels/profil/spieler/33671</t>
  </si>
  <si>
    <t>Tim Coremans</t>
  </si>
  <si>
    <t>https://wwwtransfermarktcouk/tim-coremans/profil/spieler/119061</t>
  </si>
  <si>
    <t>Wilfried Kanon</t>
  </si>
  <si>
    <t>https://wwwtransfermarktcouk/wilfried-kanon/profil/spieler/163663</t>
  </si>
  <si>
    <t>Aaron Meijers</t>
  </si>
  <si>
    <t>https://wwwtransfermarktcouk/aaron-meijers/profil/spieler/56836</t>
  </si>
  <si>
    <t>Thomas MeiÃŸner</t>
  </si>
  <si>
    <t>Schweinfurt</t>
  </si>
  <si>
    <t>https://wwwtransfermarktcouk/thomas-meissner/profil/spieler/72505</t>
  </si>
  <si>
    <t>Nick Kuipers</t>
  </si>
  <si>
    <t>Maastricht</t>
  </si>
  <si>
    <t>https://wwwtransfermarktcouk/nick-kuipers/profil/spieler/159032</t>
  </si>
  <si>
    <t>Thijmen Goppel</t>
  </si>
  <si>
    <t>https://wwwtransfermarktcouk/thijmen-goppel/profil/spieler/342240</t>
  </si>
  <si>
    <t>Nasser El Khayati</t>
  </si>
  <si>
    <t>https://wwwtransfermarktcouk/nasser-el-khayati/profil/spieler/88968</t>
  </si>
  <si>
    <t>Danny Bakker</t>
  </si>
  <si>
    <t>https://wwwtransfermarktcouk/danny-bakker/profil/spieler/250440</t>
  </si>
  <si>
    <t>Hennos Asmelash</t>
  </si>
  <si>
    <t>https://wwwtransfermarktcouk/hennos-asmelash/profil/spieler/339323</t>
  </si>
  <si>
    <t>Sam van Huffel</t>
  </si>
  <si>
    <t>https://wwwtransfermarktcouk/sam-van-huffel/profil/spieler/444065</t>
  </si>
  <si>
    <t>Ricardo Kishna</t>
  </si>
  <si>
    <t>https://wwwtransfermarktcouk/ricardo-kishna/profil/spieler/159026</t>
  </si>
  <si>
    <t>Ã‰douard Duplan</t>
  </si>
  <si>
    <t>Athis-Mons</t>
  </si>
  <si>
    <t>https://wwwtransfermarktcouk/edouard-duplan/profil/spieler/57249</t>
  </si>
  <si>
    <t>Dennis van der Heijden</t>
  </si>
  <si>
    <t>https://wwwtransfermarktcouk/dennis-van-der-heijden/profil/spieler/350193</t>
  </si>
  <si>
    <t>Elson Hooi</t>
  </si>
  <si>
    <t>https://wwwtransfermarktcouk/elson-hooi/profil/spieler/229228</t>
  </si>
  <si>
    <t>Delano Ladan</t>
  </si>
  <si>
    <t>https://wwwtransfermarktcouk/delano-ladan/profil/spieler/435088</t>
  </si>
  <si>
    <t>Indy Groothuizen</t>
  </si>
  <si>
    <t>https://wwwtransfermarktcouk/indy-groothuizen/profil/spieler/241389</t>
  </si>
  <si>
    <t>Joe van der Sar</t>
  </si>
  <si>
    <t>https://wwwtransfermarktcouk/joe-van-der-sar/profil/spieler/266441</t>
  </si>
  <si>
    <t>Tom Beugelsdijk</t>
  </si>
  <si>
    <t>https://wwwtransfermarktcouk/tom-beugelsdijk/profil/spieler/151494</t>
  </si>
  <si>
    <t>Tyronne Ebuehi</t>
  </si>
  <si>
    <t>https://wwwtransfermarktcouk/tyronne-ebuehi/profil/spieler/309944</t>
  </si>
  <si>
    <t>Bas Kuipers</t>
  </si>
  <si>
    <t>https://wwwtransfermarktcouk/bas-kuipers/profil/spieler/187188</t>
  </si>
  <si>
    <t>Trevor David</t>
  </si>
  <si>
    <t>https://wwwtransfermarktcouk/trevor-david/profil/spieler/342013</t>
  </si>
  <si>
    <t>Lex Immers</t>
  </si>
  <si>
    <t>https://wwwtransfermarktcouk/lex-immers/profil/spieler/56371</t>
  </si>
  <si>
    <t>Erik Falkenburg</t>
  </si>
  <si>
    <t>https://wwwtransfermarktcouk/erik-falkenburg/profil/spieler/67220</t>
  </si>
  <si>
    <t>Donny Gorter</t>
  </si>
  <si>
    <t>Lugano</t>
  </si>
  <si>
    <t>https://wwwtransfermarktcouk/donny-gorter/profil/spieler/56534</t>
  </si>
  <si>
    <t>Shaquille Pinas</t>
  </si>
  <si>
    <t>https://wwwtransfermarktcouk/shaquille-pinas/profil/spieler/446248</t>
  </si>
  <si>
    <t>Mats van Kins</t>
  </si>
  <si>
    <t>https://wwwtransfermarktcouk/mats-van-kins/profil/spieler/517619</t>
  </si>
  <si>
    <t>Sheraldo Becker</t>
  </si>
  <si>
    <t>https://wwwtransfermarktcouk/sheraldo-becker/profil/spieler/188888</t>
  </si>
  <si>
    <t>BjÃ¶rn Johnsen</t>
  </si>
  <si>
    <t>https://wwwtransfermarktcouk/bjorn-johnsen/profil/spieler/250686</t>
  </si>
  <si>
    <t>Ludcinio Marengo</t>
  </si>
  <si>
    <t>https://wwwtransfermarktcouk/ludcinio-marengo/profil/spieler/215648</t>
  </si>
  <si>
    <t>Melvyn Lorenzen</t>
  </si>
  <si>
    <t>https://wwwtransfermarktcouk/melvyn-lorenzen/profil/spieler/143121</t>
  </si>
  <si>
    <t>Ã–gmundur Kristinsson</t>
  </si>
  <si>
    <t>https://wwwtransfermarktcouk/ogmundur-kristinsson/profil/spieler/103444</t>
  </si>
  <si>
    <t>Alessandro Damen</t>
  </si>
  <si>
    <t>https://wwwtransfermarktcouk/alessandro-damen/profil/spieler/321327</t>
  </si>
  <si>
    <t>Tijs te Duits</t>
  </si>
  <si>
    <t>https://wwwtransfermarktcouk/tijs-te-duits/profil/spieler/424143</t>
  </si>
  <si>
    <t>Jurgen Mattheij</t>
  </si>
  <si>
    <t>https://wwwtransfermarktcouk/jurgen-mattheij/profil/spieler/188660</t>
  </si>
  <si>
    <t>Lorenzo Burnet</t>
  </si>
  <si>
    <t>https://wwwtransfermarktcouk/lorenzo-burnet/profil/spieler/124866</t>
  </si>
  <si>
    <t>Milan Massop</t>
  </si>
  <si>
    <t>Duiven</t>
  </si>
  <si>
    <t>https://wwwtransfermarktcouk/milan-massop/profil/spieler/237426</t>
  </si>
  <si>
    <t>Desevio Payne</t>
  </si>
  <si>
    <t>Greenwood South Carolina</t>
  </si>
  <si>
    <t>https://wwwtransfermarktcouk/desevio-payne/profil/spieler/273570</t>
  </si>
  <si>
    <t>Joost Mangert</t>
  </si>
  <si>
    <t>https://wwwtransfermarktcouk/joost-mangert/profil/spieler/457947</t>
  </si>
  <si>
    <t>Hicham Faik</t>
  </si>
  <si>
    <t>sÂ´Hertogenbosch</t>
  </si>
  <si>
    <t>https://wwwtransfermarktcouk/hicham-faik/profil/spieler/228572</t>
  </si>
  <si>
    <t>Kevin Vermeulen</t>
  </si>
  <si>
    <t>Zwijndrecht</t>
  </si>
  <si>
    <t>https://wwwtransfermarktcouk/kevin-vermeulen/profil/spieler/247007</t>
  </si>
  <si>
    <t>Anouar Hadouir</t>
  </si>
  <si>
    <t>https://wwwtransfermarktcouk/anouar-hadouir/profil/spieler/4533</t>
  </si>
  <si>
    <t>Dogucan Haspolat</t>
  </si>
  <si>
    <t>https://wwwtransfermarktcouk/dogucan-haspolat/profil/spieler/387143</t>
  </si>
  <si>
    <t>Mike van Duinen</t>
  </si>
  <si>
    <t>https://wwwtransfermarktcouk/mike-van-duinen/profil/spieler/183397</t>
  </si>
  <si>
    <t>Jinty Caenepeel</t>
  </si>
  <si>
    <t>Oostende</t>
  </si>
  <si>
    <t>https://wwwtransfermarktcouk/jinty-caenepeel/profil/spieler/235234</t>
  </si>
  <si>
    <t>Theo Zwarthoed</t>
  </si>
  <si>
    <t>https://wwwtransfermarktcouk/theo-zwarthoed/profil/spieler/4538</t>
  </si>
  <si>
    <t>Mike Havekotte</t>
  </si>
  <si>
    <t>Bilthoven</t>
  </si>
  <si>
    <t>https://wwwtransfermarktcouk/mike-havekotte/profil/spieler/206743</t>
  </si>
  <si>
    <t>Khalid Karami</t>
  </si>
  <si>
    <t>https://wwwtransfermarktcouk/khalid-karami/profil/spieler/191395</t>
  </si>
  <si>
    <t>Wout Faes</t>
  </si>
  <si>
    <t>Mol</t>
  </si>
  <si>
    <t>https://wwwtransfermarktcouk/wout-faes/profil/spieler/292808</t>
  </si>
  <si>
    <t>Shane O'Neill</t>
  </si>
  <si>
    <t>Midleton</t>
  </si>
  <si>
    <t>https://wwwtransfermarktcouk/shane-oneill/profil/spieler/229912</t>
  </si>
  <si>
    <t>Ryan Koolwijk</t>
  </si>
  <si>
    <t>https://wwwtransfermarktcouk/ryan-koolwijk/profil/spieler/65256</t>
  </si>
  <si>
    <t>Luigi Bruins</t>
  </si>
  <si>
    <t>https://wwwtransfermarktcouk/luigi-bruins/profil/spieler/43759</t>
  </si>
  <si>
    <t>Jeffry Fortes</t>
  </si>
  <si>
    <t>https://wwwtransfermarktcouk/jeffry-fortes/profil/spieler/102660</t>
  </si>
  <si>
    <t>Ali Messaoud</t>
  </si>
  <si>
    <t>https://wwwtransfermarktcouk/ali-messaoud/profil/spieler/79193</t>
  </si>
  <si>
    <t>Stanley Elbers</t>
  </si>
  <si>
    <t>https://wwwtransfermarktcouk/stanley-elbers/profil/spieler/188905</t>
  </si>
  <si>
    <t>Zakaria El Azzouzi</t>
  </si>
  <si>
    <t>https://wwwtransfermarktcouk/zakaria-el-azzouzi/profil/spieler/260664</t>
  </si>
  <si>
    <t>Marouane Afaker</t>
  </si>
  <si>
    <t>https://wwwtransfermarktcouk/marouane-afaker/profil/spieler/474949</t>
  </si>
  <si>
    <t>Lars Unnerstall</t>
  </si>
  <si>
    <t>IbbenbÃ¼ren</t>
  </si>
  <si>
    <t>https://wwwtransfermarktcouk/lars-unnerstall/profil/spieler/53696</t>
  </si>
  <si>
    <t>Sem Custers</t>
  </si>
  <si>
    <t>Venray</t>
  </si>
  <si>
    <t>https://wwwtransfermarktcouk/sem-custers/profil/spieler/371981</t>
  </si>
  <si>
    <t>Moreno Rutten</t>
  </si>
  <si>
    <t>https://wwwtransfermarktcouk/moreno-rutten/profil/spieler/187296</t>
  </si>
  <si>
    <t>Roel Janssen</t>
  </si>
  <si>
    <t>Venlo</t>
  </si>
  <si>
    <t>https://wwwtransfermarktcouk/roel-janssen/profil/spieler/168787</t>
  </si>
  <si>
    <t>Leroy Labylle</t>
  </si>
  <si>
    <t>https://wwwtransfermarktcouk/leroy-labylle/profil/spieler/163665</t>
  </si>
  <si>
    <t>Damian van Bruggen</t>
  </si>
  <si>
    <t>https://wwwtransfermarktcouk/damian-van-bruggen/profil/spieler/241420</t>
  </si>
  <si>
    <t>Jeffrey Rijkers</t>
  </si>
  <si>
    <t>Weert</t>
  </si>
  <si>
    <t>https://wwwtransfermarktcouk/jeffrey-rijkers/profil/spieler/418165</t>
  </si>
  <si>
    <t>Clint Leemans</t>
  </si>
  <si>
    <t>https://wwwtransfermarktcouk/clint-leemans/profil/spieler/250464</t>
  </si>
  <si>
    <t>Danny Post</t>
  </si>
  <si>
    <t>https://wwwtransfermarktcouk/danny-post/profil/spieler/90343</t>
  </si>
  <si>
    <t>Kelechi Nwakali</t>
  </si>
  <si>
    <t>Owerri</t>
  </si>
  <si>
    <t>https://wwwtransfermarktcouk/kelechi-nwakali/profil/spieler/383153</t>
  </si>
  <si>
    <t>Lennart Thy</t>
  </si>
  <si>
    <t>Frechen</t>
  </si>
  <si>
    <t>https://wwwtransfermarktcouk/lennart-thy/profil/spieler/23553</t>
  </si>
  <si>
    <t>Ralf Seuntjens</t>
  </si>
  <si>
    <t>https://wwwtransfermarktcouk/ralf-seuntjens/profil/spieler/96472</t>
  </si>
  <si>
    <t>Torino Hunte</t>
  </si>
  <si>
    <t>https://wwwtransfermarktcouk/torino-hunte/profil/spieler/267116</t>
  </si>
  <si>
    <t>Mink Peeters</t>
  </si>
  <si>
    <t>https://wwwtransfermarktcouk/mink-peeters/profil/spieler/315149</t>
  </si>
  <si>
    <t>Lugman Bezzat</t>
  </si>
  <si>
    <t>https://wwwtransfermarktcouk/lugman-bezzat/profil/spieler/349803</t>
  </si>
  <si>
    <t>Delano van Crooij</t>
  </si>
  <si>
    <t>https://wwwtransfermarktcouk/delano-van-crooij/profil/spieler/159143</t>
  </si>
  <si>
    <t>Bram Verbong</t>
  </si>
  <si>
    <t>Grubbenvorst</t>
  </si>
  <si>
    <t>https://wwwtransfermarktcouk/bram-verbong/profil/spieler/457072</t>
  </si>
  <si>
    <t>Nils RÃ¶seler</t>
  </si>
  <si>
    <t>Bad Bentheim</t>
  </si>
  <si>
    <t>https://wwwtransfermarktcouk/nils-roseler/profil/spieler/47740</t>
  </si>
  <si>
    <t>Jerold Promes</t>
  </si>
  <si>
    <t>https://wwwtransfermarktcouk/jerold-promes/profil/spieler/62085</t>
  </si>
  <si>
    <t>Tristan Dekker</t>
  </si>
  <si>
    <t>https://wwwtransfermarktcouk/tristan-dekker/profil/spieler/315124</t>
  </si>
  <si>
    <t>Jens Janse</t>
  </si>
  <si>
    <t>https://wwwtransfermarktcouk/jens-janse/profil/spieler/37738</t>
  </si>
  <si>
    <t>Stan van Dijck</t>
  </si>
  <si>
    <t>https://wwwtransfermarktcouk/stan-van-dijck/profil/spieler/457090</t>
  </si>
  <si>
    <t>Johnatan Opoku</t>
  </si>
  <si>
    <t>Zutphen</t>
  </si>
  <si>
    <t>https://wwwtransfermarktcouk/johnatan-opoku/profil/spieler/191834</t>
  </si>
  <si>
    <t>Terry Antonis</t>
  </si>
  <si>
    <t>Sydney</t>
  </si>
  <si>
    <t>https://wwwtransfermarktcouk/terry-antonis/profil/spieler/153880</t>
  </si>
  <si>
    <t>Roy Gielen</t>
  </si>
  <si>
    <t>Meijel</t>
  </si>
  <si>
    <t>https://wwwtransfermarktcouk/roy-gielen/profil/spieler/418164</t>
  </si>
  <si>
    <t>Vito van Crooij</t>
  </si>
  <si>
    <t>https://wwwtransfermarktcouk/vito-van-crooij/profil/spieler/312493</t>
  </si>
  <si>
    <t>Tarik Tissoudali</t>
  </si>
  <si>
    <t>https://wwwtransfermarktcouk/tarik-tissoudali/profil/spieler/245228</t>
  </si>
  <si>
    <t>Etienne Amenyido</t>
  </si>
  <si>
    <t>Herford</t>
  </si>
  <si>
    <t>https://wwwtransfermarktcouk/etienne-amenyido/profil/spieler/271103</t>
  </si>
  <si>
    <t>Juul Respen</t>
  </si>
  <si>
    <t>Geldrop</t>
  </si>
  <si>
    <t>https://wwwtransfermarktcouk/juul-respen/profil/spieler/442459</t>
  </si>
  <si>
    <t>Mark Birighitti</t>
  </si>
  <si>
    <t>Perth</t>
  </si>
  <si>
    <t>https://wwwtransfermarktcouk/mark-birighitti/profil/spieler/80702</t>
  </si>
  <si>
    <t>Andries Noppert</t>
  </si>
  <si>
    <t>https://wwwtransfermarktcouk/andries-noppert/profil/spieler/276853</t>
  </si>
  <si>
    <t>Karol Niemczycki</t>
  </si>
  <si>
    <t>https://wwwtransfermarktcouk/karol-niemczycki/profil/spieler/521634</t>
  </si>
  <si>
    <t>Pablo Mari</t>
  </si>
  <si>
    <t>https://wwwtransfermarktcouk/pablo-mari/profil/spieler/210178</t>
  </si>
  <si>
    <t>Menno Koch</t>
  </si>
  <si>
    <t>Heeze</t>
  </si>
  <si>
    <t>https://wwwtransfermarktcouk/menno-koch/profil/spieler/182578</t>
  </si>
  <si>
    <t>Chiro N'Toko</t>
  </si>
  <si>
    <t>https://wwwtransfermarktcouk/chiro-ntoko/profil/spieler/56418</t>
  </si>
  <si>
    <t>Daan Klomp</t>
  </si>
  <si>
    <t>https://wwwtransfermarktcouk/daan-klomp/profil/spieler/400671</t>
  </si>
  <si>
    <t>Karol Mets</t>
  </si>
  <si>
    <t>Viljandi</t>
  </si>
  <si>
    <t>Estonia</t>
  </si>
  <si>
    <t>https://wwwtransfermarktcouk/karol-mets/profil/spieler/139304</t>
  </si>
  <si>
    <t>Rai Vloet</t>
  </si>
  <si>
    <t>Schijndel</t>
  </si>
  <si>
    <t>https://wwwtransfermarktcouk/rai-vloet/profil/spieler/205023</t>
  </si>
  <si>
    <t>Mounir El Allouchi</t>
  </si>
  <si>
    <t>https://wwwtransfermarktcouk/mounir-el-allouchi/profil/spieler/273588</t>
  </si>
  <si>
    <t>Olivier Rommens</t>
  </si>
  <si>
    <t>Wommelgen</t>
  </si>
  <si>
    <t>https://wwwtransfermarktcouk/olivier-rommens/profil/spieler/312716</t>
  </si>
  <si>
    <t>Bodi Brusselers</t>
  </si>
  <si>
    <t>Bavel</t>
  </si>
  <si>
    <t>https://wwwtransfermarktcouk/bodi-brusselers/profil/spieler/427085</t>
  </si>
  <si>
    <t>Marwin Reuvers</t>
  </si>
  <si>
    <t>https://wwwtransfermarktcouk/marwin-reuvers/profil/spieler/470910</t>
  </si>
  <si>
    <t>Giovanni Korte</t>
  </si>
  <si>
    <t>https://wwwtransfermarktcouk/giovanni-korte/profil/spieler/234910</t>
  </si>
  <si>
    <t>Thomas Enevoldsen</t>
  </si>
  <si>
    <t>Aalborg</t>
  </si>
  <si>
    <t>https://wwwtransfermarktcouk/thomas-enevoldsen/profil/spieler/37221</t>
  </si>
  <si>
    <t>Paolo Fernandes</t>
  </si>
  <si>
    <t>Zaragoza</t>
  </si>
  <si>
    <t>https://wwwtransfermarktcouk/paolo-fernandes/profil/spieler/284876</t>
  </si>
  <si>
    <t>Diego Snepvangers</t>
  </si>
  <si>
    <t>https://wwwtransfermarktcouk/diego-snepvangers/profil/spieler/464142</t>
  </si>
  <si>
    <t>Nigel Bertrams</t>
  </si>
  <si>
    <t>Best</t>
  </si>
  <si>
    <t>https://wwwtransfermarktcouk/nigel-bertrams/profil/spieler/187594</t>
  </si>
  <si>
    <t>Sven van der Maaten</t>
  </si>
  <si>
    <t>https://wwwtransfermarktcouk/sven-van-der-maaten/profil/spieler/327881</t>
  </si>
  <si>
    <t>Angelino</t>
  </si>
  <si>
    <t>Coristanco</t>
  </si>
  <si>
    <t>https://wwwtransfermarktcouk/angelino/profil/spieler/277179</t>
  </si>
  <si>
    <t>Fabian Sporkslede</t>
  </si>
  <si>
    <t>https://wwwtransfermarktcouk/fabian-sporkslede/profil/spieler/187601</t>
  </si>
  <si>
    <t>James Horsfield</t>
  </si>
  <si>
    <t>Hazel Grove</t>
  </si>
  <si>
    <t>https://wwwtransfermarktcouk/james-horsfield/profil/spieler/210202</t>
  </si>
  <si>
    <t>Bart Meijers</t>
  </si>
  <si>
    <t>https://wwwtransfermarktcouk/bart-meijers/profil/spieler/342719</t>
  </si>
  <si>
    <t>Bradley Vliet</t>
  </si>
  <si>
    <t>https://wwwtransfermarktcouk/bradley-vliet/profil/spieler/466816</t>
  </si>
  <si>
    <t>Arno Verschueren</t>
  </si>
  <si>
    <t>https://wwwtransfermarktcouk/arno-verschueren/profil/spieler/250591</t>
  </si>
  <si>
    <t>Robbie Haemhouts</t>
  </si>
  <si>
    <t>Brasschaat</t>
  </si>
  <si>
    <t>https://wwwtransfermarktcouk/robbie-haemhouts/profil/spieler/4452</t>
  </si>
  <si>
    <t>Jeff Stans</t>
  </si>
  <si>
    <t>Vlaardingen</t>
  </si>
  <si>
    <t>https://wwwtransfermarktcouk/jeff-stans/profil/spieler/117671</t>
  </si>
  <si>
    <t>Gianluca Nijholt</t>
  </si>
  <si>
    <t>https://wwwtransfermarktcouk/gianluca-nijholt/profil/spieler/64208</t>
  </si>
  <si>
    <t>Feyo Glim</t>
  </si>
  <si>
    <t>https://wwwtransfermarktcouk/feyo-glim/profil/spieler/342712</t>
  </si>
  <si>
    <t>Manu Garcia</t>
  </si>
  <si>
    <t>Oviedo</t>
  </si>
  <si>
    <t>https://wwwtransfermarktcouk/manu-garcia/profil/spieler/277118</t>
  </si>
  <si>
    <t>Thierry Ambrose</t>
  </si>
  <si>
    <t>Sens</t>
  </si>
  <si>
    <t>https://wwwtransfermarktcouk/thierry-ambrose/profil/spieler/265763</t>
  </si>
  <si>
    <t>Thomas Agyepong</t>
  </si>
  <si>
    <t>https://wwwtransfermarktcouk/thomas-agyepong/profil/spieler/384807</t>
  </si>
  <si>
    <t>Richelor Sprangers</t>
  </si>
  <si>
    <t>https://wwwtransfermarktcouk/richelor-sprangers/profil/spieler/396005</t>
  </si>
  <si>
    <t>Wojciech Szczesny</t>
  </si>
  <si>
    <t>Warszawa</t>
  </si>
  <si>
    <t>https://wwwtransfermarktcouk/wojciech-szczesny/profil/spieler/44058</t>
  </si>
  <si>
    <t>Carlo Pinsoglio</t>
  </si>
  <si>
    <t>Moncalieri</t>
  </si>
  <si>
    <t>https://wwwtransfermarktcouk/carlo-pinsoglio/profil/spieler/75411</t>
  </si>
  <si>
    <t>Alex Sandro</t>
  </si>
  <si>
    <t>Catanduva</t>
  </si>
  <si>
    <t>https://wwwtransfermarktcouk/alex-sandro/profil/spieler/79960</t>
  </si>
  <si>
    <t>Daniele Rugani</t>
  </si>
  <si>
    <t>Sesto di Moriano</t>
  </si>
  <si>
    <t>https://wwwtransfermarktcouk/daniele-rugani/profil/spieler/162959</t>
  </si>
  <si>
    <t>Giorgio Chiellini</t>
  </si>
  <si>
    <t>Pisa</t>
  </si>
  <si>
    <t>https://wwwtransfermarktcouk/giorgio-chiellini/profil/spieler/29260</t>
  </si>
  <si>
    <t>Stephan Lichtsteiner</t>
  </si>
  <si>
    <t>Adligenswil</t>
  </si>
  <si>
    <t>https://wwwtransfermarktcouk/stephan-lichtsteiner/profil/spieler/2865</t>
  </si>
  <si>
    <t>Miralem Pjanic</t>
  </si>
  <si>
    <t>https://wwwtransfermarktcouk/miralem-pjanic/profil/spieler/44162</t>
  </si>
  <si>
    <t>Sami Khedira</t>
  </si>
  <si>
    <t>https://wwwtransfermarktcouk/sami-khedira/profil/spieler/29401</t>
  </si>
  <si>
    <t>Kwadwo Asamoah</t>
  </si>
  <si>
    <t>https://wwwtransfermarktcouk/kwadwo-asamoah/profil/spieler/63531</t>
  </si>
  <si>
    <t>Rodrigo Bentancur</t>
  </si>
  <si>
    <t>Nueva Helvecia</t>
  </si>
  <si>
    <t>https://wwwtransfermarktcouk/rodrigo-bentancur/profil/spieler/354362</t>
  </si>
  <si>
    <t>Gonzalo Higuain</t>
  </si>
  <si>
    <t>https://wwwtransfermarktcouk/gonzalo-higuain/profil/spieler/39153</t>
  </si>
  <si>
    <t>Douglas Costa</t>
  </si>
  <si>
    <t>Sapucaia do Sul</t>
  </si>
  <si>
    <t>https://wwwtransfermarktcouk/douglas-costa/profil/spieler/75615</t>
  </si>
  <si>
    <t>Juan Cuadrado</t>
  </si>
  <si>
    <t>Necocli</t>
  </si>
  <si>
    <t>https://wwwtransfermarktcouk/juan-cuadrado/profil/spieler/91970</t>
  </si>
  <si>
    <t>Marko Pjaca</t>
  </si>
  <si>
    <t>https://wwwtransfermarktcouk/marko-pjaca/profil/spieler/205940</t>
  </si>
  <si>
    <t>Gianluigi Buffon</t>
  </si>
  <si>
    <t>Carrara</t>
  </si>
  <si>
    <t>https://wwwtransfermarktcouk/gianluigi-buffon/profil/spieler/5023</t>
  </si>
  <si>
    <t>Leonardo Loria</t>
  </si>
  <si>
    <t>Erice</t>
  </si>
  <si>
    <t>https://wwwtransfermarktcouk/leonardo-loria/profil/spieler/386567</t>
  </si>
  <si>
    <t>Benedikt HÃ¶wedes</t>
  </si>
  <si>
    <t>Haltern</t>
  </si>
  <si>
    <t>https://wwwtransfermarktcouk/benedikt-howedes/profil/spieler/39020</t>
  </si>
  <si>
    <t>Medhi Benatia</t>
  </si>
  <si>
    <t>Courcouronnes</t>
  </si>
  <si>
    <t>https://wwwtransfermarktcouk/medhi-benatia/profil/spieler/45124</t>
  </si>
  <si>
    <t>Mattia De Sciglio</t>
  </si>
  <si>
    <t>Milano</t>
  </si>
  <si>
    <t>https://wwwtransfermarktcouk/mattia-de-sciglio/profil/spieler/88682</t>
  </si>
  <si>
    <t>Andrea Barzagli</t>
  </si>
  <si>
    <t>Fiesole</t>
  </si>
  <si>
    <t>https://wwwtransfermarktcouk/andrea-barzagli/profil/spieler/7109</t>
  </si>
  <si>
    <t>Claudio Marchisio</t>
  </si>
  <si>
    <t>https://wwwtransfermarktcouk/claudio-marchisio/profil/spieler/44716</t>
  </si>
  <si>
    <t>Stefano Sturaro</t>
  </si>
  <si>
    <t>Sanremo</t>
  </si>
  <si>
    <t>https://wwwtransfermarktcouk/stefano-sturaro/profil/spieler/167859</t>
  </si>
  <si>
    <t>Fabrizio Caligara</t>
  </si>
  <si>
    <t>Borgomanero</t>
  </si>
  <si>
    <t>https://wwwtransfermarktcouk/fabrizio-caligara/profil/spieler/386574</t>
  </si>
  <si>
    <t>Paulo Dybala</t>
  </si>
  <si>
    <t>Laguna Larga</t>
  </si>
  <si>
    <t>https://wwwtransfermarktcouk/paulo-dybala/profil/spieler/206050</t>
  </si>
  <si>
    <t>Federico Bernardeschi</t>
  </si>
  <si>
    <t>https://wwwtransfermarktcouk/federico-bernardeschi/profil/spieler/197300</t>
  </si>
  <si>
    <t>Mario Mandzukic</t>
  </si>
  <si>
    <t>Slavonski Brod</t>
  </si>
  <si>
    <t>https://wwwtransfermarktcouk/mario-mandzukic/profil/spieler/34572</t>
  </si>
  <si>
    <t>Moise Kean</t>
  </si>
  <si>
    <t>Vercelli</t>
  </si>
  <si>
    <t>https://wwwtransfermarktcouk/moise-kean/profil/spieler/364135</t>
  </si>
  <si>
    <t>Gianluigi Donnarumma</t>
  </si>
  <si>
    <t>Castellammare di Stabia</t>
  </si>
  <si>
    <t>https://wwwtransfermarktcouk/gianluigi-donnarumma/profil/spieler/315858</t>
  </si>
  <si>
    <t>Antonio Donnarumma</t>
  </si>
  <si>
    <t>https://wwwtransfermarktcouk/antonio-donnarumma/profil/spieler/88685</t>
  </si>
  <si>
    <t>Alessandro Guarnone</t>
  </si>
  <si>
    <t>https://wwwtransfermarktcouk/alessandro-guarnone/profil/spieler/392530</t>
  </si>
  <si>
    <t>Alessio Romagnoli</t>
  </si>
  <si>
    <t>Anzio</t>
  </si>
  <si>
    <t>https://wwwtransfermarktcouk/alessio-romagnoli/profil/spieler/197747</t>
  </si>
  <si>
    <t>Ricardo Rodriguez</t>
  </si>
  <si>
    <t>https://wwwtransfermarktcouk/ricardo-rodriguez/profil/spieler/86784</t>
  </si>
  <si>
    <t>Ignazio Abate</t>
  </si>
  <si>
    <t>Sant'Agata dÃ¨ Goti</t>
  </si>
  <si>
    <t>https://wwwtransfermarktcouk/ignazio-abate/profil/spieler/16631</t>
  </si>
  <si>
    <t>Gustavo Gomez</t>
  </si>
  <si>
    <t>Misiones</t>
  </si>
  <si>
    <t>https://wwwtransfermarktcouk/gustavo-gomez/profil/spieler/215390</t>
  </si>
  <si>
    <t>Gabriel Paletta</t>
  </si>
  <si>
    <t>Longchamps</t>
  </si>
  <si>
    <t>https://wwwtransfermarktcouk/gabriel-paletta/profil/spieler/30767</t>
  </si>
  <si>
    <t>Jherson Vergara</t>
  </si>
  <si>
    <t>Florida</t>
  </si>
  <si>
    <t>https://wwwtransfermarktcouk/jherson-vergara/profil/spieler/262972</t>
  </si>
  <si>
    <t>Matteo Gabbia</t>
  </si>
  <si>
    <t>Busto Arsizio</t>
  </si>
  <si>
    <t>https://wwwtransfermarktcouk/matteo-gabbia/profil/spieler/323167</t>
  </si>
  <si>
    <t>Hakan Calhanoglu</t>
  </si>
  <si>
    <t>https://wwwtransfermarktcouk/hakan-calhanoglu/profil/spieler/126414</t>
  </si>
  <si>
    <t>Franck Kessie</t>
  </si>
  <si>
    <t>Ouragahio</t>
  </si>
  <si>
    <t>https://wwwtransfermarktcouk/franck-kessie/profil/spieler/294808</t>
  </si>
  <si>
    <t>Jose Mauri</t>
  </si>
  <si>
    <t>Realico</t>
  </si>
  <si>
    <t>https://wwwtransfermarktcouk/jose-mauri/profil/spieler/240958</t>
  </si>
  <si>
    <t>Hachim Mastour</t>
  </si>
  <si>
    <t>Reggio Emilia</t>
  </si>
  <si>
    <t>https://wwwtransfermarktcouk/hachim-mastour/profil/spieler/253267</t>
  </si>
  <si>
    <t>Andre Silva</t>
  </si>
  <si>
    <t>Baguim do Monte</t>
  </si>
  <si>
    <t>https://wwwtransfermarktcouk/andre-silva/profil/spieler/198008</t>
  </si>
  <si>
    <t>Suso</t>
  </si>
  <si>
    <t>Cadiz</t>
  </si>
  <si>
    <t>https://wwwtransfermarktcouk/suso/profil/spieler/111961</t>
  </si>
  <si>
    <t>Patrick Cutrone</t>
  </si>
  <si>
    <t>Como</t>
  </si>
  <si>
    <t>https://wwwtransfermarktcouk/patrick-cutrone/profil/spieler/265078</t>
  </si>
  <si>
    <t>Unai</t>
  </si>
  <si>
    <t>https://wwwtransfermarktcouk/gabriel/profil/spieler/79242</t>
  </si>
  <si>
    <t>Marco Storari</t>
  </si>
  <si>
    <t>https://wwwtransfermarktcouk/marco-storari/profil/spieler/19136</t>
  </si>
  <si>
    <t>Leonardo Bonucci</t>
  </si>
  <si>
    <t>Viterbo</t>
  </si>
  <si>
    <t>https://wwwtransfermarktcouk/leonardo-bonucci/profil/spieler/39983</t>
  </si>
  <si>
    <t>Mateo Musacchio</t>
  </si>
  <si>
    <t>https://wwwtransfermarktcouk/mateo-musacchio/profil/spieler/45653</t>
  </si>
  <si>
    <t>Andrea Conti</t>
  </si>
  <si>
    <t>Lecco</t>
  </si>
  <si>
    <t>https://wwwtransfermarktcouk/andrea-conti/profil/spieler/111227</t>
  </si>
  <si>
    <t>Luca Antonelli</t>
  </si>
  <si>
    <t>Monza</t>
  </si>
  <si>
    <t>https://wwwtransfermarktcouk/luca-antonelli/profil/spieler/45565</t>
  </si>
  <si>
    <t>Davide Calabria</t>
  </si>
  <si>
    <t>Brescia</t>
  </si>
  <si>
    <t>https://wwwtransfermarktcouk/davide-calabria/profil/spieler/262523</t>
  </si>
  <si>
    <t>Cristian Zapata</t>
  </si>
  <si>
    <t>Padilla</t>
  </si>
  <si>
    <t>https://wwwtransfermarktcouk/cristian-zapata/profil/spieler/34344</t>
  </si>
  <si>
    <t>Raoul Bellanova</t>
  </si>
  <si>
    <t>Rho</t>
  </si>
  <si>
    <t>https://wwwtransfermarktcouk/raoul-bellanova/profil/spieler/357992</t>
  </si>
  <si>
    <t>Giacomo Bonaventura</t>
  </si>
  <si>
    <t>San Severino Marche</t>
  </si>
  <si>
    <t>https://wwwtransfermarktcouk/giacomo-bonaventura/profil/spieler/57280</t>
  </si>
  <si>
    <t>Lucas Biglia</t>
  </si>
  <si>
    <t>https://wwwtransfermarktcouk/lucas-biglia/profil/spieler/26721</t>
  </si>
  <si>
    <t>Manuel Locatelli</t>
  </si>
  <si>
    <t>https://wwwtransfermarktcouk/manuel-locatelli/profil/spieler/265088</t>
  </si>
  <si>
    <t>Riccardo Montolivo</t>
  </si>
  <si>
    <t>https://wwwtransfermarktcouk/riccardo-montolivo/profil/spieler/19446</t>
  </si>
  <si>
    <t>NiccolÃ² Zanellato</t>
  </si>
  <si>
    <t>https://wwwtransfermarktcouk/niccolo-zanellato/profil/spieler/343945</t>
  </si>
  <si>
    <t>Nikola Kalinic</t>
  </si>
  <si>
    <t>Solin</t>
  </si>
  <si>
    <t>https://wwwtransfermarktcouk/nikola-kalinic/profil/spieler/36371</t>
  </si>
  <si>
    <t>Fabio Borini</t>
  </si>
  <si>
    <t>Bentivoglio</t>
  </si>
  <si>
    <t>https://wwwtransfermarktcouk/fabio-borini/profil/spieler/96754</t>
  </si>
  <si>
    <t>Nnamdi Oduamadi</t>
  </si>
  <si>
    <t>https://wwwtransfermarktcouk/nnamdi-oduamadi/profil/spieler/130354</t>
  </si>
  <si>
    <t>Samir Handanovic</t>
  </si>
  <si>
    <t>https://wwwtransfermarktcouk/samir-handanovic/profil/spieler/28021</t>
  </si>
  <si>
    <t>Tommaso Berni</t>
  </si>
  <si>
    <t>Firenze</t>
  </si>
  <si>
    <t>https://wwwtransfermarktcouk/tommaso-berni/profil/spieler/21752</t>
  </si>
  <si>
    <t>Milan Skriniar</t>
  </si>
  <si>
    <t>Å½iar nad Hronom</t>
  </si>
  <si>
    <t>https://wwwtransfermarktcouk/milan-skriniar/profil/spieler/204069</t>
  </si>
  <si>
    <t>Danilo D'Ambrosio</t>
  </si>
  <si>
    <t>https://wwwtransfermarktcouk/danilo-dambrosio/profil/spieler/55769</t>
  </si>
  <si>
    <t>Cristian Ansaldi</t>
  </si>
  <si>
    <t>https://wwwtransfermarktcouk/cristian-ansaldi/profil/spieler/55854</t>
  </si>
  <si>
    <t>Davide Santon</t>
  </si>
  <si>
    <t>Portomaggiore</t>
  </si>
  <si>
    <t>https://wwwtransfermarktcouk/davide-santon/profil/spieler/84344</t>
  </si>
  <si>
    <t>Zinho Vanheusden</t>
  </si>
  <si>
    <t xml:space="preserve">Hasselt </t>
  </si>
  <si>
    <t>https://wwwtransfermarktcouk/zinho-vanheusden/profil/spieler/338672</t>
  </si>
  <si>
    <t>Marcelo Brozovic</t>
  </si>
  <si>
    <t>https://wwwtransfermarktcouk/marcelo-brozovic/profil/spieler/156617</t>
  </si>
  <si>
    <t>Roberto Gagliardini</t>
  </si>
  <si>
    <t>Bergamo</t>
  </si>
  <si>
    <t>https://wwwtransfermarktcouk/roberto-gagliardini/profil/spieler/197471</t>
  </si>
  <si>
    <t>Assane Gnoukouri</t>
  </si>
  <si>
    <t>https://wwwtransfermarktcouk/assane-gnoukouri/profil/spieler/336704</t>
  </si>
  <si>
    <t>Ivan Perisic</t>
  </si>
  <si>
    <t>Split</t>
  </si>
  <si>
    <t>https://wwwtransfermarktcouk/ivan-perisic/profil/spieler/42460</t>
  </si>
  <si>
    <t>Gabriel Barbosa</t>
  </si>
  <si>
    <t>https://wwwtransfermarktcouk/gabriel-barbosa/profil/spieler/244275</t>
  </si>
  <si>
    <t>Ã‰der</t>
  </si>
  <si>
    <t>Lauro MÃ¼ller</t>
  </si>
  <si>
    <t>https://wwwtransfermarktcouk/eder/profil/spieler/37418</t>
  </si>
  <si>
    <t>Andrea Pinamonti</t>
  </si>
  <si>
    <t>Cles</t>
  </si>
  <si>
    <t>https://wwwtransfermarktcouk/andrea-pinamonti/profil/spieler/315865</t>
  </si>
  <si>
    <t>Daniele Padelli</t>
  </si>
  <si>
    <t>https://wwwtransfermarktcouk/daniele-padelli/profil/spieler/27807</t>
  </si>
  <si>
    <t>JoÃ£o Cancelo</t>
  </si>
  <si>
    <t>Barreiro</t>
  </si>
  <si>
    <t>https://wwwtransfermarktcouk/joao-cancelo/profil/spieler/182712</t>
  </si>
  <si>
    <t>Miranda</t>
  </si>
  <si>
    <t>https://wwwtransfermarktcouk/miranda/profil/spieler/33357</t>
  </si>
  <si>
    <t>Andrea Ranocchia</t>
  </si>
  <si>
    <t>Assisi</t>
  </si>
  <si>
    <t>https://wwwtransfermarktcouk/andrea-ranocchia/profil/spieler/44327</t>
  </si>
  <si>
    <t>Yuto Nagatomo</t>
  </si>
  <si>
    <t>Saijo Ehime</t>
  </si>
  <si>
    <t>https://wwwtransfermarktcouk/yuto-nagatomo/profil/spieler/79522</t>
  </si>
  <si>
    <t>JoÃ£o Mario</t>
  </si>
  <si>
    <t>Porto</t>
  </si>
  <si>
    <t>https://wwwtransfermarktcouk/joao-mario/profil/spieler/149729</t>
  </si>
  <si>
    <t>Matias Vecino</t>
  </si>
  <si>
    <t>Canelones</t>
  </si>
  <si>
    <t>https://wwwtransfermarktcouk/matias-vecino/profil/spieler/143812</t>
  </si>
  <si>
    <t>Borja Valero</t>
  </si>
  <si>
    <t>https://wwwtransfermarktcouk/borja-valero/profil/spieler/40372</t>
  </si>
  <si>
    <t>Mauro Icardi</t>
  </si>
  <si>
    <t>https://wwwtransfermarktcouk/mauro-icardi/profil/spieler/68863</t>
  </si>
  <si>
    <t>Antonio Candreva</t>
  </si>
  <si>
    <t>Roma</t>
  </si>
  <si>
    <t>https://wwwtransfermarktcouk/antonio-candreva/profil/spieler/25488</t>
  </si>
  <si>
    <t>Yann Karamoh</t>
  </si>
  <si>
    <t>https://wwwtransfermarktcouk/yann-karamoh/profil/spieler/324804</t>
  </si>
  <si>
    <t>Marco Sportiello</t>
  </si>
  <si>
    <t>Desio</t>
  </si>
  <si>
    <t>https://wwwtransfermarktcouk/marco-sportiello/profil/spieler/199976</t>
  </si>
  <si>
    <t>Michele Cerofolini</t>
  </si>
  <si>
    <t>Arezzo</t>
  </si>
  <si>
    <t>https://wwwtransfermarktcouk/michele-cerofolini/profil/spieler/370701</t>
  </si>
  <si>
    <t>German Pezzella</t>
  </si>
  <si>
    <t>Bahia Blanca</t>
  </si>
  <si>
    <t>https://wwwtransfermarktcouk/german-pezzella/profil/spieler/113133</t>
  </si>
  <si>
    <t>Nikola Milenkovic</t>
  </si>
  <si>
    <t>https://wwwtransfermarktcouk/nikola-milenkovic/profil/spieler/413507</t>
  </si>
  <si>
    <t>Bruno Gaspar</t>
  </si>
  <si>
    <t>https://wwwtransfermarktcouk/bruno-gaspar/profil/spieler/230457</t>
  </si>
  <si>
    <t>Maximiliano Olivera</t>
  </si>
  <si>
    <t>https://wwwtransfermarktcouk/maximiliano-olivera/profil/spieler/179757</t>
  </si>
  <si>
    <t>Petko Hristov</t>
  </si>
  <si>
    <t>Sofia</t>
  </si>
  <si>
    <t>Bulgaria</t>
  </si>
  <si>
    <t>https://wwwtransfermarktcouk/petko-hristov/profil/spieler/372809</t>
  </si>
  <si>
    <t>Riccardo Saponara</t>
  </si>
  <si>
    <t>ForlÃ¬</t>
  </si>
  <si>
    <t>https://wwwtransfermarktcouk/riccardo-saponara/profil/spieler/88909</t>
  </si>
  <si>
    <t>Jordan Veretout</t>
  </si>
  <si>
    <t>Ancenis</t>
  </si>
  <si>
    <t>https://wwwtransfermarktcouk/jordan-veretout/profil/spieler/164771</t>
  </si>
  <si>
    <t>Carlos Sanchez</t>
  </si>
  <si>
    <t>Quibdo</t>
  </si>
  <si>
    <t>https://wwwtransfermarktcouk/carlos-sanchez/profil/spieler/51226</t>
  </si>
  <si>
    <t>Ianis Hagi</t>
  </si>
  <si>
    <t>Istanbul</t>
  </si>
  <si>
    <t>https://wwwtransfermarktcouk/ianis-hagi/profil/spieler/282076</t>
  </si>
  <si>
    <t>Giovanni Simeone</t>
  </si>
  <si>
    <t xml:space="preserve">Buenos Aires </t>
  </si>
  <si>
    <t>https://wwwtransfermarktcouk/giovanni-simeone/profil/spieler/282388</t>
  </si>
  <si>
    <t>Rafik Zekhnini</t>
  </si>
  <si>
    <t>https://wwwtransfermarktcouk/rafik-zekhnini/profil/spieler/354278</t>
  </si>
  <si>
    <t>Bartlomiej Dragowski</t>
  </si>
  <si>
    <t>https://wwwtransfermarktcouk/bartlomiej-dragowski/profil/spieler/208166</t>
  </si>
  <si>
    <t>Davide Astori</t>
  </si>
  <si>
    <t>San Giovanni Bianco</t>
  </si>
  <si>
    <t>https://wwwtransfermarktcouk/davide-astori/profil/spieler/87210</t>
  </si>
  <si>
    <t>Vitor Hugo</t>
  </si>
  <si>
    <t>Guaraci</t>
  </si>
  <si>
    <t>https://wwwtransfermarktcouk/vitor-hugo/profil/spieler/149752</t>
  </si>
  <si>
    <t>Nenad TomoviÄ‡</t>
  </si>
  <si>
    <t>https://wwwtransfermarktcouk/nenad-tomovi%C4%87/profil/spieler/47085</t>
  </si>
  <si>
    <t>Cristiano Biraghi</t>
  </si>
  <si>
    <t>Cernusco sul Naviglio</t>
  </si>
  <si>
    <t>https://wwwtransfermarktcouk/cristiano-biraghi/profil/spieler/124555</t>
  </si>
  <si>
    <t>Vincent Laurini</t>
  </si>
  <si>
    <t>https://wwwtransfermarktcouk/vincent-laurini/profil/spieler/94936</t>
  </si>
  <si>
    <t>Milan Badelj</t>
  </si>
  <si>
    <t>https://wwwtransfermarktcouk/milan-badelj/profil/spieler/40633</t>
  </si>
  <si>
    <t>Marco Benassi</t>
  </si>
  <si>
    <t>Modena</t>
  </si>
  <si>
    <t>https://wwwtransfermarktcouk/marco-benassi/profil/spieler/201040</t>
  </si>
  <si>
    <t>Sebastian Cristoforo</t>
  </si>
  <si>
    <t>https://wwwtransfermarktcouk/sebastian-cristoforo/profil/spieler/188157</t>
  </si>
  <si>
    <t>Federico Chiesa</t>
  </si>
  <si>
    <t>Genova</t>
  </si>
  <si>
    <t>https://wwwtransfermarktcouk/federico-chiesa/profil/spieler/341092</t>
  </si>
  <si>
    <t>Khouma Babacar</t>
  </si>
  <si>
    <t>https://wwwtransfermarktcouk/khouma-babacar/profil/spieler/124902</t>
  </si>
  <si>
    <t>Cyril Thereau</t>
  </si>
  <si>
    <t>Privas</t>
  </si>
  <si>
    <t>https://wwwtransfermarktcouk/cyril-thereau/profil/spieler/29316</t>
  </si>
  <si>
    <t>Simone Lo Faso</t>
  </si>
  <si>
    <t>https://wwwtransfermarktcouk/simone-lo-faso/profil/spieler/349719</t>
  </si>
  <si>
    <t>Salvatore Sirigu</t>
  </si>
  <si>
    <t>Nuoro</t>
  </si>
  <si>
    <t>https://wwwtransfermarktcouk/salvatore-sirigu/profil/spieler/25508</t>
  </si>
  <si>
    <t>Salvador Ichazo</t>
  </si>
  <si>
    <t>San Jose de Mayo</t>
  </si>
  <si>
    <t>https://wwwtransfermarktcouk/salvador-ichazo/profil/spieler/131098</t>
  </si>
  <si>
    <t>Antonio Barreca</t>
  </si>
  <si>
    <t>https://wwwtransfermarktcouk/antonio-barreca/profil/spieler/241889</t>
  </si>
  <si>
    <t>Lorenzo De Silvestri</t>
  </si>
  <si>
    <t>https://wwwtransfermarktcouk/lorenzo-de-silvestri/profil/spieler/33571</t>
  </si>
  <si>
    <t>Emiliano Moretti</t>
  </si>
  <si>
    <t>https://wwwtransfermarktcouk/emiliano-moretti/profil/spieler/5755</t>
  </si>
  <si>
    <t>Nicolas Burdisso</t>
  </si>
  <si>
    <t>Altos de Chipion</t>
  </si>
  <si>
    <t>https://wwwtransfermarktcouk/nicolas-burdisso/profil/spieler/3417</t>
  </si>
  <si>
    <t>Adem Ljajic</t>
  </si>
  <si>
    <t>Novi Pazar</t>
  </si>
  <si>
    <t>https://wwwtransfermarktcouk/adem-ljajic/profil/spieler/69374</t>
  </si>
  <si>
    <t>Daniele Baselli</t>
  </si>
  <si>
    <t>Manerbio</t>
  </si>
  <si>
    <t>https://wwwtransfermarktcouk/daniele-baselli/profil/spieler/134883</t>
  </si>
  <si>
    <t>Afriyie Acquah</t>
  </si>
  <si>
    <t>Sunyani</t>
  </si>
  <si>
    <t>https://wwwtransfermarktcouk/afriyie-acquah/profil/spieler/145581</t>
  </si>
  <si>
    <t>Samuel Gustafson</t>
  </si>
  <si>
    <t>https://wwwtransfermarktcouk/samuel-gustafson/profil/spieler/255473</t>
  </si>
  <si>
    <t>M'Baye Niang</t>
  </si>
  <si>
    <t>Meulan</t>
  </si>
  <si>
    <t>https://wwwtransfermarktcouk/mbaye-niang/profil/spieler/157501</t>
  </si>
  <si>
    <t>Alex Berenguer</t>
  </si>
  <si>
    <t>Pamplona</t>
  </si>
  <si>
    <t>https://wwwtransfermarktcouk/alex-berenguer/profil/spieler/338425</t>
  </si>
  <si>
    <t>Umar Sadiq</t>
  </si>
  <si>
    <t>https://wwwtransfermarktcouk/umar-sadiq/profil/spieler/337715</t>
  </si>
  <si>
    <t>Mattia Aramu</t>
  </si>
  <si>
    <t>CiriÃ¨</t>
  </si>
  <si>
    <t>https://wwwtransfermarktcouk/mattia-aramu/profil/spieler/200188</t>
  </si>
  <si>
    <t>Simone Edera</t>
  </si>
  <si>
    <t>https://wwwtransfermarktcouk/simone-edera/profil/spieler/340070</t>
  </si>
  <si>
    <t>Vanja MilinkoviÄ‡-SaviÄ‡</t>
  </si>
  <si>
    <t>Ourense</t>
  </si>
  <si>
    <t>https://wwwtransfermarktcouk/vanja-milinkovi%C4%87-savi%C4%87/profil/spieler/257474</t>
  </si>
  <si>
    <t>Davide Zappacosta</t>
  </si>
  <si>
    <t>Sora</t>
  </si>
  <si>
    <t>https://wwwtransfermarktcouk/davide-zappacosta/profil/spieler/173859</t>
  </si>
  <si>
    <t>Nicolas N'Koulou</t>
  </si>
  <si>
    <t>https://wwwtransfermarktcouk/nicolas-nkoulou/profil/spieler/60577</t>
  </si>
  <si>
    <t>Lyanco</t>
  </si>
  <si>
    <t>Vitoria</t>
  </si>
  <si>
    <t>https://wwwtransfermarktcouk/lyanco/profil/spieler/379807</t>
  </si>
  <si>
    <t>Kevin Bonifazi</t>
  </si>
  <si>
    <t>Rieti</t>
  </si>
  <si>
    <t>https://wwwtransfermarktcouk/kevin-bonifazi/profil/spieler/247377</t>
  </si>
  <si>
    <t>Cristian Molinaro</t>
  </si>
  <si>
    <t>Vallo della Lucania</t>
  </si>
  <si>
    <t>https://wwwtransfermarktcouk/cristian-molinaro/profil/spieler/21972</t>
  </si>
  <si>
    <t>Alessandro Fiordaliso</t>
  </si>
  <si>
    <t>https://wwwtransfermarktcouk/alessandro-fiordaliso/profil/spieler/386447</t>
  </si>
  <si>
    <t>Tomas Rincon</t>
  </si>
  <si>
    <t>https://wwwtransfermarktcouk/tomas-rincon/profil/spieler/75942</t>
  </si>
  <si>
    <t>Mirko Valdifiori</t>
  </si>
  <si>
    <t>Lugo</t>
  </si>
  <si>
    <t>https://wwwtransfermarktcouk/mirko-valdifiori/profil/spieler/84903</t>
  </si>
  <si>
    <t>Joel Obi</t>
  </si>
  <si>
    <t>https://wwwtransfermarktcouk/joel-obi/profil/spieler/45581</t>
  </si>
  <si>
    <t>Andrea Belotti</t>
  </si>
  <si>
    <t>Calcinate</t>
  </si>
  <si>
    <t>https://wwwtransfermarktcouk/andrea-belotti/profil/spieler/167727</t>
  </si>
  <si>
    <t>Iago Falque</t>
  </si>
  <si>
    <t>Vigo</t>
  </si>
  <si>
    <t>https://wwwtransfermarktcouk/iago-falque/profil/spieler/59340</t>
  </si>
  <si>
    <t>Lucas Boye</t>
  </si>
  <si>
    <t>San Gregorio</t>
  </si>
  <si>
    <t>https://wwwtransfermarktcouk/lucas-boye/profil/spieler/334222</t>
  </si>
  <si>
    <t>Vittorio Parigini</t>
  </si>
  <si>
    <t>https://wwwtransfermarktcouk/vittorio-parigini/profil/spieler/238981</t>
  </si>
  <si>
    <t>Manuel De Luca</t>
  </si>
  <si>
    <t>Bolzano/Bozen</t>
  </si>
  <si>
    <t>https://wwwtransfermarktcouk/manuel-de-luca/profil/spieler/375816</t>
  </si>
  <si>
    <t>Ben Lhassine Kone</t>
  </si>
  <si>
    <t>https://wwwtransfermarktcouk/ben-lhassine-kone/profil/spieler/522681</t>
  </si>
  <si>
    <t>Andrea Consigli</t>
  </si>
  <si>
    <t>https://wwwtransfermarktcouk/andrea-consigli/profil/spieler/35865</t>
  </si>
  <si>
    <t>Leonardo Marson</t>
  </si>
  <si>
    <t>Udine</t>
  </si>
  <si>
    <t>https://wwwtransfermarktcouk/leonardo-marson/profil/spieler/347353</t>
  </si>
  <si>
    <t>Pol Lirola</t>
  </si>
  <si>
    <t>Mollet del Valles</t>
  </si>
  <si>
    <t>https://wwwtransfermarktcouk/pol-lirola/profil/spieler/298975</t>
  </si>
  <si>
    <t>Edoardo Goldaniga</t>
  </si>
  <si>
    <t>https://wwwtransfermarktcouk/edoardo-goldaniga/profil/spieler/242940</t>
  </si>
  <si>
    <t>Federico Peluso</t>
  </si>
  <si>
    <t>https://wwwtransfermarktcouk/federico-peluso/profil/spieler/21763</t>
  </si>
  <si>
    <t>Rogerio</t>
  </si>
  <si>
    <t>Nobres</t>
  </si>
  <si>
    <t>https://wwwtransfermarktcouk/rogerio/profil/spieler/401527</t>
  </si>
  <si>
    <t>Paolo Cannavaro</t>
  </si>
  <si>
    <t>https://wwwtransfermarktcouk/paolo-cannavaro/profil/spieler/5858</t>
  </si>
  <si>
    <t>Stefano Sensi</t>
  </si>
  <si>
    <t>Urbino</t>
  </si>
  <si>
    <t>https://wwwtransfermarktcouk/stefano-sensi/profil/spieler/216179</t>
  </si>
  <si>
    <t>Francesco Cassata</t>
  </si>
  <si>
    <t>Sarzana</t>
  </si>
  <si>
    <t>https://wwwtransfermarktcouk/francesco-cassata/profil/spieler/301236</t>
  </si>
  <si>
    <t>Luca Mazzitelli</t>
  </si>
  <si>
    <t>https://wwwtransfermarktcouk/luca-mazzitelli/profil/spieler/226025</t>
  </si>
  <si>
    <t>Davide Biondini</t>
  </si>
  <si>
    <t>Cesena</t>
  </si>
  <si>
    <t>https://wwwtransfermarktcouk/davide-biondini/profil/spieler/22186</t>
  </si>
  <si>
    <t>Matteo Politano</t>
  </si>
  <si>
    <t>https://wwwtransfermarktcouk/matteo-politano/profil/spieler/165895</t>
  </si>
  <si>
    <t>Federico Ricci</t>
  </si>
  <si>
    <t>https://wwwtransfermarktcouk/federico-ricci/profil/spieler/198086</t>
  </si>
  <si>
    <t>Pietro Iemmello</t>
  </si>
  <si>
    <t>Catanzaro</t>
  </si>
  <si>
    <t>https://wwwtransfermarktcouk/pietro-iemmello/profil/spieler/62735</t>
  </si>
  <si>
    <t>Nicholas Pierini</t>
  </si>
  <si>
    <t>https://wwwtransfermarktcouk/nicholas-pierini/profil/spieler/372720</t>
  </si>
  <si>
    <t>Gianluca Pegolo</t>
  </si>
  <si>
    <t>Bassano del Grappa</t>
  </si>
  <si>
    <t>https://wwwtransfermarktcouk/gianluca-pegolo/profil/spieler/21872</t>
  </si>
  <si>
    <t>Francesco Acerbi</t>
  </si>
  <si>
    <t>Vizzolo Predabissi</t>
  </si>
  <si>
    <t>https://wwwtransfermarktcouk/francesco-acerbi/profil/spieler/131075</t>
  </si>
  <si>
    <t>Timo Letschert</t>
  </si>
  <si>
    <t>https://wwwtransfermarktcouk/timo-letschert/profil/spieler/231378</t>
  </si>
  <si>
    <t>Claud Adjapong</t>
  </si>
  <si>
    <t>https://wwwtransfermarktcouk/claud-adjapong/profil/spieler/337716</t>
  </si>
  <si>
    <t>Cristian Dell'Orco</t>
  </si>
  <si>
    <t>Sant'Angelo Lodigiano</t>
  </si>
  <si>
    <t>https://wwwtransfermarktcouk/cristian-dellorco/profil/spieler/240244</t>
  </si>
  <si>
    <t>Marcello Gazzola</t>
  </si>
  <si>
    <t>Borgotaro</t>
  </si>
  <si>
    <t>https://wwwtransfermarktcouk/marcello-gazzola/profil/spieler/57643</t>
  </si>
  <si>
    <t>Alfred Duncan</t>
  </si>
  <si>
    <t>https://wwwtransfermarktcouk/alfred-duncan/profil/spieler/184894</t>
  </si>
  <si>
    <t>Simone Missiroli</t>
  </si>
  <si>
    <t>Reggio Calabria</t>
  </si>
  <si>
    <t>https://wwwtransfermarktcouk/simone-missiroli/profil/spieler/35747</t>
  </si>
  <si>
    <t>Francesco Magnanelli</t>
  </si>
  <si>
    <t>Umbertide</t>
  </si>
  <si>
    <t>https://wwwtransfermarktcouk/francesco-magnanelli/profil/spieler/7093</t>
  </si>
  <si>
    <t>Davide Frattesi</t>
  </si>
  <si>
    <t>https://wwwtransfermarktcouk/davide-frattesi/profil/spieler/394300</t>
  </si>
  <si>
    <t>Domenico Berardi</t>
  </si>
  <si>
    <t>Cariati Marina</t>
  </si>
  <si>
    <t>https://wwwtransfermarktcouk/domenico-berardi/profil/spieler/177843</t>
  </si>
  <si>
    <t>Diego Falcinelli</t>
  </si>
  <si>
    <t>Marsciano</t>
  </si>
  <si>
    <t>https://wwwtransfermarktcouk/diego-falcinelli/profil/spieler/119115</t>
  </si>
  <si>
    <t>Antonino Ragusa</t>
  </si>
  <si>
    <t>Messina</t>
  </si>
  <si>
    <t>https://wwwtransfermarktcouk/antonino-ragusa/profil/spieler/102470</t>
  </si>
  <si>
    <t>Alessandro Matri</t>
  </si>
  <si>
    <t>Sant`Angelo Lodigiano</t>
  </si>
  <si>
    <t>https://wwwtransfermarktcouk/alessandro-matri/profil/spieler/40660</t>
  </si>
  <si>
    <t>Gianluca Scamacca</t>
  </si>
  <si>
    <t>https://wwwtransfermarktcouk/gianluca-scamacca/profil/spieler/315867</t>
  </si>
  <si>
    <t>Simone Scuffet</t>
  </si>
  <si>
    <t>https://wwwtransfermarktcouk/simone-scuffet/profil/spieler/238993</t>
  </si>
  <si>
    <t>Davide Borsellini</t>
  </si>
  <si>
    <t>https://wwwtransfermarktcouk/davide-borsellini/profil/spieler/395075</t>
  </si>
  <si>
    <t>Silvan Widmer</t>
  </si>
  <si>
    <t>Aarau</t>
  </si>
  <si>
    <t>https://wwwtransfermarktcouk/silvan-widmer/profil/spieler/168989</t>
  </si>
  <si>
    <t>Giuseppe Pezzella</t>
  </si>
  <si>
    <t>https://wwwtransfermarktcouk/giuseppe-pezzella/profil/spieler/336960</t>
  </si>
  <si>
    <t>Bram Nuytinck</t>
  </si>
  <si>
    <t>Malden</t>
  </si>
  <si>
    <t>https://wwwtransfermarktcouk/bram-nuytinck/profil/spieler/104597</t>
  </si>
  <si>
    <t>Molla Wague</t>
  </si>
  <si>
    <t>Vernon</t>
  </si>
  <si>
    <t>https://wwwtransfermarktcouk/molla-wague/profil/spieler/129893</t>
  </si>
  <si>
    <t>Jens Stryger Larsen</t>
  </si>
  <si>
    <t>SakskÃ¸bing</t>
  </si>
  <si>
    <t>https://wwwtransfermarktcouk/jens-stryger-larsen/profil/spieler/69646</t>
  </si>
  <si>
    <t>Pawel Bochniewicz</t>
  </si>
  <si>
    <t>DÄ™bica</t>
  </si>
  <si>
    <t>https://wwwtransfermarktcouk/pawel-bochniewicz/profil/spieler/248395</t>
  </si>
  <si>
    <t>Seko Fofana</t>
  </si>
  <si>
    <t>https://wwwtransfermarktcouk/seko-fofana/profil/spieler/182893</t>
  </si>
  <si>
    <t>Antonin Barak</t>
  </si>
  <si>
    <t>Pribram</t>
  </si>
  <si>
    <t>https://wwwtransfermarktcouk/antonin-barak/profil/spieler/272261</t>
  </si>
  <si>
    <t>Emil Hallfredsson</t>
  </si>
  <si>
    <t>HafnarfjÃ¶rÃ°ur</t>
  </si>
  <si>
    <t>https://wwwtransfermarktcouk/emil-hallfredsson/profil/spieler/22673</t>
  </si>
  <si>
    <t>Melker Hallberg</t>
  </si>
  <si>
    <t>Ljungbyholm</t>
  </si>
  <si>
    <t>https://wwwtransfermarktcouk/melker-hallberg/profil/spieler/203773</t>
  </si>
  <si>
    <t>Nicolas Garmendia</t>
  </si>
  <si>
    <t>https://wwwtransfermarktcouk/nicolas-garmendia/profil/spieler/370734</t>
  </si>
  <si>
    <t>Rodrigo de Paul</t>
  </si>
  <si>
    <t>Sarandi</t>
  </si>
  <si>
    <t>https://wwwtransfermarktcouk/rodrigo-de-paul/profil/spieler/255901</t>
  </si>
  <si>
    <t>Stipe Perica</t>
  </si>
  <si>
    <t>https://wwwtransfermarktcouk/stipe-perica/profil/spieler/245072</t>
  </si>
  <si>
    <t>Svante Ingelsson</t>
  </si>
  <si>
    <t>https://wwwtransfermarktcouk/svante-ingelsson/profil/spieler/321079</t>
  </si>
  <si>
    <t>Nabil Jaadi</t>
  </si>
  <si>
    <t>https://wwwtransfermarktcouk/nabil-jaadi/profil/spieler/200790</t>
  </si>
  <si>
    <t>Albano Bizzarri</t>
  </si>
  <si>
    <t>Etruria</t>
  </si>
  <si>
    <t>https://wwwtransfermarktcouk/albano-bizzarri/profil/spieler/7797</t>
  </si>
  <si>
    <t>Manuel Gasparini</t>
  </si>
  <si>
    <t>San Daniele del Friuli</t>
  </si>
  <si>
    <t>https://wwwtransfermarktcouk/manuel-gasparini/profil/spieler/487828</t>
  </si>
  <si>
    <t>Samir</t>
  </si>
  <si>
    <t>https://wwwtransfermarktcouk/samir/profil/spieler/255744</t>
  </si>
  <si>
    <t>Danilo</t>
  </si>
  <si>
    <t>https://wwwtransfermarktcouk/danilo/profil/spieler/32816</t>
  </si>
  <si>
    <t>Ali Adnan</t>
  </si>
  <si>
    <t>Baghdad</t>
  </si>
  <si>
    <t>https://wwwtransfermarktcouk/ali-adnan/profil/spieler/261611</t>
  </si>
  <si>
    <t>Gabriele Angella</t>
  </si>
  <si>
    <t>https://wwwtransfermarktcouk/gabriele-angella/profil/spieler/86793</t>
  </si>
  <si>
    <t>Igor Bubnjic</t>
  </si>
  <si>
    <t>https://wwwtransfermarktcouk/igor-bubnjic/profil/spieler/187090</t>
  </si>
  <si>
    <t>Jakub Jankto</t>
  </si>
  <si>
    <t>Praha</t>
  </si>
  <si>
    <t>https://wwwtransfermarktcouk/jakub-jankto/profil/spieler/319160</t>
  </si>
  <si>
    <t>Andrija Balic</t>
  </si>
  <si>
    <t>https://wwwtransfermarktcouk/andrija-balic/profil/spieler/316111</t>
  </si>
  <si>
    <t>Valon Behrami</t>
  </si>
  <si>
    <t>MitrovicÃ«</t>
  </si>
  <si>
    <t>https://wwwtransfermarktcouk/valon-behrami/profil/spieler/21905</t>
  </si>
  <si>
    <t>Gaspar Ãniguez</t>
  </si>
  <si>
    <t>Villa Jardin</t>
  </si>
  <si>
    <t>https://wwwtransfermarktcouk/gaspar-iniguez/profil/spieler/189432</t>
  </si>
  <si>
    <t>Simone Pontisso</t>
  </si>
  <si>
    <t>https://wwwtransfermarktcouk/simone-pontisso/profil/spieler/292422</t>
  </si>
  <si>
    <t>Riad BajiÄ‡</t>
  </si>
  <si>
    <t>https://wwwtransfermarktcouk/riad-baji%C4%87/profil/spieler/263267</t>
  </si>
  <si>
    <t>Kevin Lasagna</t>
  </si>
  <si>
    <t>Suzzara</t>
  </si>
  <si>
    <t>https://wwwtransfermarktcouk/kevin-lasagna/profil/spieler/131951</t>
  </si>
  <si>
    <t>Ryder Matos</t>
  </si>
  <si>
    <t>Seabra</t>
  </si>
  <si>
    <t>https://wwwtransfermarktcouk/ryder-matos/profil/spieler/62713</t>
  </si>
  <si>
    <t>Ewandro</t>
  </si>
  <si>
    <t>Recife</t>
  </si>
  <si>
    <t>https://wwwtransfermarktcouk/ewandro/profil/spieler/288499</t>
  </si>
  <si>
    <t>Maxi Lopez</t>
  </si>
  <si>
    <t>https://wwwtransfermarktcouk/maxi-lopez/profil/spieler/26263</t>
  </si>
  <si>
    <t>Alessio Cragno</t>
  </si>
  <si>
    <t>https://wwwtransfermarktcouk/alessio-cragno/profil/spieler/12907</t>
  </si>
  <si>
    <t>Luca Crosta</t>
  </si>
  <si>
    <t>https://wwwtransfermarktcouk/luca-crosta/profil/spieler/265077</t>
  </si>
  <si>
    <t>NicolÃ² Cabras</t>
  </si>
  <si>
    <t>https://wwwtransfermarktcouk/nicolo-cabras/profil/spieler/432141</t>
  </si>
  <si>
    <t>Marco Andreolli</t>
  </si>
  <si>
    <t>Ponte dell`Olio</t>
  </si>
  <si>
    <t>https://wwwtransfermarktcouk/marco-andreolli/profil/spieler/36356</t>
  </si>
  <si>
    <t>Luca Ceppitelli</t>
  </si>
  <si>
    <t>Castiglione del Lago</t>
  </si>
  <si>
    <t>https://wwwtransfermarktcouk/luca-ceppitelli/profil/spieler/102745</t>
  </si>
  <si>
    <t>Fabio Pisacane</t>
  </si>
  <si>
    <t>https://wwwtransfermarktcouk/fabio-pisacane/profil/spieler/101922</t>
  </si>
  <si>
    <t>Alexander Molberg</t>
  </si>
  <si>
    <t>https://wwwtransfermarktcouk/alexander-molberg/profil/spieler/467235</t>
  </si>
  <si>
    <t>Ipatinga</t>
  </si>
  <si>
    <t>https://wwwtransfermarktcouk/joao-pedro/profil/spieler/129129</t>
  </si>
  <si>
    <t>Paolo FaragÃ²</t>
  </si>
  <si>
    <t>https://wwwtransfermarktcouk/paolo-farago/profil/spieler/167796</t>
  </si>
  <si>
    <t>Daniele Dessena</t>
  </si>
  <si>
    <t>https://wwwtransfermarktcouk/daniele-dessena/profil/spieler/29962</t>
  </si>
  <si>
    <t>Simone Padoin</t>
  </si>
  <si>
    <t>Gemona del Friuli</t>
  </si>
  <si>
    <t>https://wwwtransfermarktcouk/simone-padoin/profil/spieler/56703</t>
  </si>
  <si>
    <t>Riccardo Ladinetti</t>
  </si>
  <si>
    <t>https://wwwtransfermarktcouk/riccardo-ladinetti/profil/spieler/459452</t>
  </si>
  <si>
    <t>Diego Farias</t>
  </si>
  <si>
    <t>Sorocaba</t>
  </si>
  <si>
    <t>https://wwwtransfermarktcouk/diego-farias/profil/spieler/83877</t>
  </si>
  <si>
    <t>Duje Cop</t>
  </si>
  <si>
    <t>Vinkovci</t>
  </si>
  <si>
    <t>https://wwwtransfermarktcouk/duje-cop/profil/spieler/46415</t>
  </si>
  <si>
    <t>NiccolÃ² Giannetti</t>
  </si>
  <si>
    <t>Siena</t>
  </si>
  <si>
    <t>https://wwwtransfermarktcouk/niccolo-giannetti/profil/spieler/99235</t>
  </si>
  <si>
    <t>https://wwwtransfermarktcouk/rafael/profil/spieler/84467</t>
  </si>
  <si>
    <t>Riccardo Daga</t>
  </si>
  <si>
    <t>https://wwwtransfermarktcouk/riccardo-daga/profil/spieler/396094</t>
  </si>
  <si>
    <t>Gregory van der Wiel</t>
  </si>
  <si>
    <t>https://wwwtransfermarktcouk/gregory-van-der-wiel/profil/spieler/45548</t>
  </si>
  <si>
    <t>Filippo Romagna</t>
  </si>
  <si>
    <t>Fano</t>
  </si>
  <si>
    <t>https://wwwtransfermarktcouk/filippo-romagna/profil/spieler/256678</t>
  </si>
  <si>
    <t>Senna Miangue</t>
  </si>
  <si>
    <t>https://wwwtransfermarktcouk/senna-miangue/profil/spieler/249552</t>
  </si>
  <si>
    <t>Marco Capuano</t>
  </si>
  <si>
    <t>https://wwwtransfermarktcouk/marco-capuano/profil/spieler/164091</t>
  </si>
  <si>
    <t>NicolÃ² Barella</t>
  </si>
  <si>
    <t>https://wwwtransfermarktcouk/nicolo-barella/profil/spieler/255942</t>
  </si>
  <si>
    <t>Artur Ionita</t>
  </si>
  <si>
    <t>ChiÅŸinÄƒu</t>
  </si>
  <si>
    <t>Moldova</t>
  </si>
  <si>
    <t>https://wwwtransfermarktcouk/artur-ionita/profil/spieler/98888</t>
  </si>
  <si>
    <t>Luca Cigarini</t>
  </si>
  <si>
    <t>Montecchio Emilia</t>
  </si>
  <si>
    <t>https://wwwtransfermarktcouk/luca-cigarini/profil/spieler/33218</t>
  </si>
  <si>
    <t>Alessandro Deiola</t>
  </si>
  <si>
    <t>San Gavino Monreale</t>
  </si>
  <si>
    <t>https://wwwtransfermarktcouk/alessandro-deiola/profil/spieler/235931</t>
  </si>
  <si>
    <t>Andrea Cossu</t>
  </si>
  <si>
    <t>https://wwwtransfermarktcouk/andrea-cossu/profil/spieler/21861</t>
  </si>
  <si>
    <t>Leonardo Pavoletti</t>
  </si>
  <si>
    <t>Livorno</t>
  </si>
  <si>
    <t>https://wwwtransfermarktcouk/leonardo-pavoletti/profil/spieler/64793</t>
  </si>
  <si>
    <t>Marco Sau</t>
  </si>
  <si>
    <t>Sorgono</t>
  </si>
  <si>
    <t>https://wwwtransfermarktcouk/marco-sau/profil/spieler/55801</t>
  </si>
  <si>
    <t>Federico Melchiorri</t>
  </si>
  <si>
    <t>Treia</t>
  </si>
  <si>
    <t>https://wwwtransfermarktcouk/federico-melchiorri/profil/spieler/46060</t>
  </si>
  <si>
    <t>Luca Gagliano</t>
  </si>
  <si>
    <t>Alghero</t>
  </si>
  <si>
    <t>https://wwwtransfermarktcouk/luca-gagliano/profil/spieler/396682</t>
  </si>
  <si>
    <t>Vid Belec</t>
  </si>
  <si>
    <t>https://wwwtransfermarktcouk/vid-belec/profil/spieler/73090</t>
  </si>
  <si>
    <t>Riccardo Piscitelli</t>
  </si>
  <si>
    <t>Vimercate</t>
  </si>
  <si>
    <t>https://wwwtransfermarktcouk/riccardo-piscitelli/profil/spieler/163051</t>
  </si>
  <si>
    <t>Gianluca Di Chiara</t>
  </si>
  <si>
    <t>https://wwwtransfermarktcouk/gianluca-di-chiara/profil/spieler/189340</t>
  </si>
  <si>
    <t>Lorenzo Venuti</t>
  </si>
  <si>
    <t>Montevarchi</t>
  </si>
  <si>
    <t>https://wwwtransfermarktcouk/lorenzo-venuti/profil/spieler/240219</t>
  </si>
  <si>
    <t>Fabio Lucioni</t>
  </si>
  <si>
    <t>Terni</t>
  </si>
  <si>
    <t>https://wwwtransfermarktcouk/fabio-lucioni/profil/spieler/160561</t>
  </si>
  <si>
    <t>Michele Camporese</t>
  </si>
  <si>
    <t>Tirrenia</t>
  </si>
  <si>
    <t>https://wwwtransfermarktcouk/michele-camporese/profil/spieler/62716</t>
  </si>
  <si>
    <t>Bright Gyamfi</t>
  </si>
  <si>
    <t xml:space="preserve">Accra </t>
  </si>
  <si>
    <t>https://wwwtransfermarktcouk/bright-gyamfi/profil/spieler/339982</t>
  </si>
  <si>
    <t>Achraf Lazaar</t>
  </si>
  <si>
    <t>https://wwwtransfermarktcouk/achraf-lazaar/profil/spieler/139173</t>
  </si>
  <si>
    <t>Ledian Memushaj</t>
  </si>
  <si>
    <t>VlorÃ«</t>
  </si>
  <si>
    <t>https://wwwtransfermarktcouk/ledian-memushaj/profil/spieler/139634</t>
  </si>
  <si>
    <t>Mirko Eramo</t>
  </si>
  <si>
    <t>Acquaviva delle Fonti</t>
  </si>
  <si>
    <t>https://wwwtransfermarktcouk/mirko-eramo/profil/spieler/61783</t>
  </si>
  <si>
    <t>Fabrizio Melara</t>
  </si>
  <si>
    <t>Civitavecchia</t>
  </si>
  <si>
    <t>https://wwwtransfermarktcouk/fabrizio-melara/profil/spieler/22622</t>
  </si>
  <si>
    <t>Massimo Coda</t>
  </si>
  <si>
    <t>Cava dei Tirreni</t>
  </si>
  <si>
    <t>https://wwwtransfermarktcouk/massimo-coda/profil/spieler/33763</t>
  </si>
  <si>
    <t>Marco D'Alessandro</t>
  </si>
  <si>
    <t>https://wwwtransfermarktcouk/marco-dalessandro/profil/spieler/99232</t>
  </si>
  <si>
    <t>Cristiano Lombardi</t>
  </si>
  <si>
    <t>https://wwwtransfermarktcouk/cristiano-lombardi/profil/spieler/240349</t>
  </si>
  <si>
    <t>Mamadou Kanoute</t>
  </si>
  <si>
    <t>https://wwwtransfermarktcouk/mamadou-kanoute/profil/spieler/201734</t>
  </si>
  <si>
    <t>Alberto Brignoli</t>
  </si>
  <si>
    <t>Trescore Balneario</t>
  </si>
  <si>
    <t>https://wwwtransfermarktcouk/alberto-brignoli/profil/spieler/146799</t>
  </si>
  <si>
    <t>Gaetano Letizia</t>
  </si>
  <si>
    <t>https://wwwtransfermarktcouk/gaetano-letizia/profil/spieler/160560</t>
  </si>
  <si>
    <t>Andrea Costa</t>
  </si>
  <si>
    <t>https://wwwtransfermarktcouk/andrea-costa/profil/spieler/34336</t>
  </si>
  <si>
    <t>Luca Antei</t>
  </si>
  <si>
    <t>https://wwwtransfermarktcouk/luca-antei/profil/spieler/146743</t>
  </si>
  <si>
    <t>Andrew Gravillon</t>
  </si>
  <si>
    <t>https://wwwtransfermarktcouk/andrew-gravillon/profil/spieler/395083</t>
  </si>
  <si>
    <t>Berat Djimsiti</t>
  </si>
  <si>
    <t>https://wwwtransfermarktcouk/berat-djimsiti/profil/spieler/165513</t>
  </si>
  <si>
    <t>Danilo Cataldi</t>
  </si>
  <si>
    <t>https://wwwtransfermarktcouk/danilo-cataldi/profil/spieler/199733</t>
  </si>
  <si>
    <t>Raman Chibsah</t>
  </si>
  <si>
    <t>https://wwwtransfermarktcouk/raman-chibsah/profil/spieler/199633</t>
  </si>
  <si>
    <t>Nicolas Viola</t>
  </si>
  <si>
    <t>Oppido Mamertina</t>
  </si>
  <si>
    <t>https://wwwtransfermarktcouk/nicolas-viola/profil/spieler/85393</t>
  </si>
  <si>
    <t>Lorenzo Del Pinto</t>
  </si>
  <si>
    <t>L'Aquila</t>
  </si>
  <si>
    <t>https://wwwtransfermarktcouk/lorenzo-del-pinto/profil/spieler/244061</t>
  </si>
  <si>
    <t>Alessio Donnarumma</t>
  </si>
  <si>
    <t>Vico Equense</t>
  </si>
  <si>
    <t>https://wwwtransfermarktcouk/alessio-donnarumma/profil/spieler/315845</t>
  </si>
  <si>
    <t>Fabio Ceravolo</t>
  </si>
  <si>
    <t>Locri</t>
  </si>
  <si>
    <t>https://wwwtransfermarktcouk/fabio-ceravolo/profil/spieler/35743</t>
  </si>
  <si>
    <t>Amato Ciciretti</t>
  </si>
  <si>
    <t>https://wwwtransfermarktcouk/amato-ciciretti/profil/spieler/159902</t>
  </si>
  <si>
    <t>George Puscas</t>
  </si>
  <si>
    <t>Marghita</t>
  </si>
  <si>
    <t>https://wwwtransfermarktcouk/george-puscas/profil/spieler/208690</t>
  </si>
  <si>
    <t>Karamoko Cisse</t>
  </si>
  <si>
    <t>Koubia</t>
  </si>
  <si>
    <t>https://wwwtransfermarktcouk/karamoko-cisse/profil/spieler/65635</t>
  </si>
  <si>
    <t>Enrico Brignola</t>
  </si>
  <si>
    <t>Caserta</t>
  </si>
  <si>
    <t>https://wwwtransfermarktcouk/enrico-brignola/profil/spieler/323147</t>
  </si>
  <si>
    <t>Alex Meret</t>
  </si>
  <si>
    <t>https://wwwtransfermarktcouk/alex-meret/profil/spieler/240414</t>
  </si>
  <si>
    <t>Gabriele Marchegiani</t>
  </si>
  <si>
    <t>https://wwwtransfermarktcouk/gabriele-marchegiani/profil/spieler/250937</t>
  </si>
  <si>
    <t>Luca Seri</t>
  </si>
  <si>
    <t>Comacchio</t>
  </si>
  <si>
    <t>https://wwwtransfermarktcouk/luca-seri/profil/spieler/464303</t>
  </si>
  <si>
    <t>Bartosz Salamon</t>
  </si>
  <si>
    <t>PoznaÅ„</t>
  </si>
  <si>
    <t>https://wwwtransfermarktcouk/bartosz-salamon/profil/spieler/71019</t>
  </si>
  <si>
    <t>Guaratingueta</t>
  </si>
  <si>
    <t>https://wwwtransfermarktcouk/felipe/profil/spieler/17127</t>
  </si>
  <si>
    <t>Sauli VÃ¤isÃ¤nen</t>
  </si>
  <si>
    <t>https://wwwtransfermarktcouk/sauli-vaisanen/profil/spieler/261095</t>
  </si>
  <si>
    <t>Pa Konate</t>
  </si>
  <si>
    <t>MalmÃ¶</t>
  </si>
  <si>
    <t>https://wwwtransfermarktcouk/pa-konate/profil/spieler/223864</t>
  </si>
  <si>
    <t>Fabio Della Giovanna</t>
  </si>
  <si>
    <t>https://wwwtransfermarktcouk/fabio-della-giovanna/profil/spieler/291392</t>
  </si>
  <si>
    <t>Alberto Grassi</t>
  </si>
  <si>
    <t>https://wwwtransfermarktcouk/alberto-grassi/profil/spieler/197473</t>
  </si>
  <si>
    <t>Pasquale Schiattarella</t>
  </si>
  <si>
    <t>Mugnano di Napoli</t>
  </si>
  <si>
    <t>https://wwwtransfermarktcouk/pasquale-schiattarella/profil/spieler/56762</t>
  </si>
  <si>
    <t>Luca Mora</t>
  </si>
  <si>
    <t>https://wwwtransfermarktcouk/luca-mora/profil/spieler/110338</t>
  </si>
  <si>
    <t>Filippo Costa</t>
  </si>
  <si>
    <t>Noventa Vicentina</t>
  </si>
  <si>
    <t>https://wwwtransfermarktcouk/filippo-costa/profil/spieler/197743</t>
  </si>
  <si>
    <t>Eros Schiavon</t>
  </si>
  <si>
    <t>Piove di Sacco</t>
  </si>
  <si>
    <t>https://wwwtransfermarktcouk/eros-schiavon/profil/spieler/23366</t>
  </si>
  <si>
    <t>Federico Bonazzoli</t>
  </si>
  <si>
    <t>https://wwwtransfermarktcouk/federico-bonazzoli/profil/spieler/241527</t>
  </si>
  <si>
    <t>Marco Borriello</t>
  </si>
  <si>
    <t>https://wwwtransfermarktcouk/marco-borriello/profil/spieler/5825</t>
  </si>
  <si>
    <t>Alfred Gomis</t>
  </si>
  <si>
    <t>Ziguinchor</t>
  </si>
  <si>
    <t>https://wwwtransfermarktcouk/alfred-gomis/profil/spieler/163568</t>
  </si>
  <si>
    <t>Giacomo Poluzzi</t>
  </si>
  <si>
    <t>Bologna</t>
  </si>
  <si>
    <t>https://wwwtransfermarktcouk/giacomo-poluzzi/profil/spieler/327326</t>
  </si>
  <si>
    <t>Marios Oikonomou</t>
  </si>
  <si>
    <t>Ioannina</t>
  </si>
  <si>
    <t>https://wwwtransfermarktcouk/marios-oikonomou/profil/spieler/174488</t>
  </si>
  <si>
    <t>Francesco Vicari</t>
  </si>
  <si>
    <t>https://wwwtransfermarktcouk/francesco-vicari/profil/spieler/240158</t>
  </si>
  <si>
    <t>Michele Cremonesi</t>
  </si>
  <si>
    <t>Cremona</t>
  </si>
  <si>
    <t>https://wwwtransfermarktcouk/michele-cremonesi/profil/spieler/83409</t>
  </si>
  <si>
    <t>Daniele Gasparetto</t>
  </si>
  <si>
    <t>Montebelluna</t>
  </si>
  <si>
    <t>https://wwwtransfermarktcouk/daniele-gasparetto/profil/spieler/44628</t>
  </si>
  <si>
    <t>Federico Mattiello</t>
  </si>
  <si>
    <t>Barga</t>
  </si>
  <si>
    <t>https://wwwtransfermarktcouk/federico-mattiello/profil/spieler/200194</t>
  </si>
  <si>
    <t>Federico Viviani</t>
  </si>
  <si>
    <t>https://wwwtransfermarktcouk/federico-viviani/profil/spieler/165900</t>
  </si>
  <si>
    <t>Luca Rizzo</t>
  </si>
  <si>
    <t>https://wwwtransfermarktcouk/luca-rizzo/profil/spieler/167895</t>
  </si>
  <si>
    <t>Manuel Lazzari</t>
  </si>
  <si>
    <t>Valdagno</t>
  </si>
  <si>
    <t>https://wwwtransfermarktcouk/manuel-lazzari/profil/spieler/331401</t>
  </si>
  <si>
    <t>Mattia Vitale</t>
  </si>
  <si>
    <t>https://wwwtransfermarktcouk/mattia-vitale/profil/spieler/291432</t>
  </si>
  <si>
    <t>Alessandro Bellemo</t>
  </si>
  <si>
    <t>Chioggia</t>
  </si>
  <si>
    <t>https://wwwtransfermarktcouk/alessandro-bellemo/profil/spieler/241052</t>
  </si>
  <si>
    <t>Alberto Paloschi</t>
  </si>
  <si>
    <t>Chiari</t>
  </si>
  <si>
    <t>https://wwwtransfermarktcouk/alberto-paloschi/profil/spieler/68306</t>
  </si>
  <si>
    <t>Mirco Antenucci</t>
  </si>
  <si>
    <t>Termoli</t>
  </si>
  <si>
    <t>https://wwwtransfermarktcouk/mirco-antenucci/profil/spieler/83458</t>
  </si>
  <si>
    <t>Sergio Floccari</t>
  </si>
  <si>
    <t>Vibo Valentia</t>
  </si>
  <si>
    <t>San Marino</t>
  </si>
  <si>
    <t>https://wwwtransfermarktcouk/sergio-floccari/profil/spieler/30638</t>
  </si>
  <si>
    <t>Pepe Reina</t>
  </si>
  <si>
    <t>https://wwwtransfermarktcouk/pepe-reina/profil/spieler/7825</t>
  </si>
  <si>
    <t>Luigi Sepe</t>
  </si>
  <si>
    <t>Torre del Greco</t>
  </si>
  <si>
    <t>https://wwwtransfermarktcouk/luigi-sepe/profil/spieler/99254</t>
  </si>
  <si>
    <t>Faouzi Ghoulam</t>
  </si>
  <si>
    <t>https://wwwtransfermarktcouk/faouzi-ghoulam/profil/spieler/126656</t>
  </si>
  <si>
    <t>Nikola Maksimovic</t>
  </si>
  <si>
    <t>Bajina BaÅ¡ta</t>
  </si>
  <si>
    <t>https://wwwtransfermarktcouk/nikola-maksimovic/profil/spieler/124715</t>
  </si>
  <si>
    <t>Lorenzo Tonelli</t>
  </si>
  <si>
    <t>https://wwwtransfermarktcouk/lorenzo-tonelli/profil/spieler/111347</t>
  </si>
  <si>
    <t>Vlad Chiriches</t>
  </si>
  <si>
    <t>BacÄƒu</t>
  </si>
  <si>
    <t>https://wwwtransfermarktcouk/vlad-chiriches/profil/spieler/123261</t>
  </si>
  <si>
    <t>Michael Scarf</t>
  </si>
  <si>
    <t>https://wwwtransfermarktcouk/michael-scarf/profil/spieler/465003</t>
  </si>
  <si>
    <t>Jorginho</t>
  </si>
  <si>
    <t>Imbituba</t>
  </si>
  <si>
    <t>https://wwwtransfermarktcouk/jorginho/profil/spieler/102017</t>
  </si>
  <si>
    <t>Allan</t>
  </si>
  <si>
    <t>https://wwwtransfermarktcouk/allan/profil/spieler/126422</t>
  </si>
  <si>
    <t>Marko Rog</t>
  </si>
  <si>
    <t>https://wwwtransfermarktcouk/marko-rog/profil/spieler/317482</t>
  </si>
  <si>
    <t>Dries Mertens</t>
  </si>
  <si>
    <t>https://wwwtransfermarktcouk/dries-mertens/profil/spieler/56416</t>
  </si>
  <si>
    <t>Arkadiusz Milik</t>
  </si>
  <si>
    <t>Tychy</t>
  </si>
  <si>
    <t>https://wwwtransfermarktcouk/arkadiusz-milik/profil/spieler/191891</t>
  </si>
  <si>
    <t>Emanuele Giaccherini</t>
  </si>
  <si>
    <t>Bibbiena</t>
  </si>
  <si>
    <t>https://wwwtransfermarktcouk/emanuele-giaccherini/profil/spieler/84835</t>
  </si>
  <si>
    <t>https://wwwtransfermarktcouk/rafael/profil/spieler/103916</t>
  </si>
  <si>
    <t>Kalidou Koulibaly</t>
  </si>
  <si>
    <t>Saint-Die-des-Vosges</t>
  </si>
  <si>
    <t>https://wwwtransfermarktcouk/kalidou-koulibaly/profil/spieler/93128</t>
  </si>
  <si>
    <t>Elseid Hysaj</t>
  </si>
  <si>
    <t>ShkodÃ«r</t>
  </si>
  <si>
    <t>https://wwwtransfermarktcouk/elseid-hysaj/profil/spieler/200056</t>
  </si>
  <si>
    <t>Raul Albiol</t>
  </si>
  <si>
    <t>Vilamarxant</t>
  </si>
  <si>
    <t>https://wwwtransfermarktcouk/raul-albiol/profil/spieler/15452</t>
  </si>
  <si>
    <t>Mario Rui</t>
  </si>
  <si>
    <t>Sines</t>
  </si>
  <si>
    <t>https://wwwtransfermarktcouk/mario-rui/profil/spieler/87884</t>
  </si>
  <si>
    <t>Christian Maggio</t>
  </si>
  <si>
    <t>Montecchio Maggiore</t>
  </si>
  <si>
    <t>https://wwwtransfermarktcouk/christian-maggio/profil/spieler/21151</t>
  </si>
  <si>
    <t>Marek Hamsik</t>
  </si>
  <si>
    <t>Banska Bystrica</t>
  </si>
  <si>
    <t>https://wwwtransfermarktcouk/marek-hamsik/profil/spieler/38593</t>
  </si>
  <si>
    <t>Piotr Zielinski</t>
  </si>
  <si>
    <t>ZÄ…bkowice ÅšlÄ…skie</t>
  </si>
  <si>
    <t>https://wwwtransfermarktcouk/piotr-zielinski/profil/spieler/181136</t>
  </si>
  <si>
    <t>Amadou Diawara</t>
  </si>
  <si>
    <t>https://wwwtransfermarktcouk/amadou-diawara/profil/spieler/355501</t>
  </si>
  <si>
    <t>Lorenzo Insigne</t>
  </si>
  <si>
    <t>Frattamaggiore</t>
  </si>
  <si>
    <t>https://wwwtransfermarktcouk/lorenzo-insigne/profil/spieler/133964</t>
  </si>
  <si>
    <t>Jose Callejon</t>
  </si>
  <si>
    <t>Motril</t>
  </si>
  <si>
    <t>https://wwwtransfermarktcouk/jose-callejon/profil/spieler/61253</t>
  </si>
  <si>
    <t>Adam Ounas</t>
  </si>
  <si>
    <t>https://wwwtransfermarktcouk/adam-ounas/profil/spieler/400485</t>
  </si>
  <si>
    <t>Leandrinho</t>
  </si>
  <si>
    <t>RibeirÃ£o Claro</t>
  </si>
  <si>
    <t>https://wwwtransfermarktcouk/leandrinho/profil/spieler/351898</t>
  </si>
  <si>
    <t>Alisson</t>
  </si>
  <si>
    <t>Novo Hamburgo</t>
  </si>
  <si>
    <t>https://wwwtransfermarktcouk/alisson/profil/spieler/105470</t>
  </si>
  <si>
    <t>Bogdan Lobont</t>
  </si>
  <si>
    <t>Hunedoara</t>
  </si>
  <si>
    <t>https://wwwtransfermarktcouk/bogdan-lobont/profil/spieler/4310</t>
  </si>
  <si>
    <t>Konstantinos Manolas</t>
  </si>
  <si>
    <t>Naxos</t>
  </si>
  <si>
    <t>https://wwwtransfermarktcouk/konstantinos-manolas/profil/spieler/104752</t>
  </si>
  <si>
    <t>Aleksandar Kolarov</t>
  </si>
  <si>
    <t>https://wwwtransfermarktcouk/aleksandar-kolarov/profil/spieler/46156</t>
  </si>
  <si>
    <t>Rick Karsdorp</t>
  </si>
  <si>
    <t>https://wwwtransfermarktcouk/rick-karsdorp/profil/spieler/205006</t>
  </si>
  <si>
    <t>Juan Jesus</t>
  </si>
  <si>
    <t>Belo Horizonte</t>
  </si>
  <si>
    <t>https://wwwtransfermarktcouk/juan-jesus/profil/spieler/121985</t>
  </si>
  <si>
    <t>Leandro Castan</t>
  </si>
  <si>
    <t>Jau</t>
  </si>
  <si>
    <t>https://wwwtransfermarktcouk/leandro-castan/profil/spieler/54929</t>
  </si>
  <si>
    <t>Stefano Ciavattini</t>
  </si>
  <si>
    <t>https://wwwtransfermarktcouk/stefano-ciavattini/profil/spieler/265075</t>
  </si>
  <si>
    <t>Kevin Strootman</t>
  </si>
  <si>
    <t>Ridderkerk</t>
  </si>
  <si>
    <t>https://wwwtransfermarktcouk/kevin-strootman/profil/spieler/68864</t>
  </si>
  <si>
    <t>Lorenzo Pellegrini</t>
  </si>
  <si>
    <t>https://wwwtransfermarktcouk/lorenzo-pellegrini/profil/spieler/286297</t>
  </si>
  <si>
    <t>Daniele De Rossi</t>
  </si>
  <si>
    <t>https://wwwtransfermarktcouk/daniele-de-rossi/profil/spieler/5947</t>
  </si>
  <si>
    <t>Patrik Schick</t>
  </si>
  <si>
    <t>https://wwwtransfermarktcouk/patrik-schick/profil/spieler/242086</t>
  </si>
  <si>
    <t>Stephan El Shaarawy</t>
  </si>
  <si>
    <t>Savona</t>
  </si>
  <si>
    <t>https://wwwtransfermarktcouk/stephan-el-shaarawy/profil/spieler/94529</t>
  </si>
  <si>
    <t>Gerson</t>
  </si>
  <si>
    <t>https://wwwtransfermarktcouk/gerson/profil/spieler/341705</t>
  </si>
  <si>
    <t>Marco Tumminello</t>
  </si>
  <si>
    <t>https://wwwtransfermarktcouk/marco-tumminello/profil/spieler/315850</t>
  </si>
  <si>
    <t>Lukasz Skorupski</t>
  </si>
  <si>
    <t>Zabrze</t>
  </si>
  <si>
    <t>https://wwwtransfermarktcouk/lukasz-skorupski/profil/spieler/80894</t>
  </si>
  <si>
    <t>Andrea Romagnoli</t>
  </si>
  <si>
    <t>https://wwwtransfermarktcouk/andrea-romagnoli/profil/spieler/391406</t>
  </si>
  <si>
    <t>Bruno Peres</t>
  </si>
  <si>
    <t>https://wwwtransfermarktcouk/bruno-peres/profil/spieler/148751</t>
  </si>
  <si>
    <t>Federico Fazio</t>
  </si>
  <si>
    <t>https://wwwtransfermarktcouk/federico-fazio/profil/spieler/45314</t>
  </si>
  <si>
    <t>Emerson</t>
  </si>
  <si>
    <t>Santos</t>
  </si>
  <si>
    <t>https://wwwtransfermarktcouk/emerson/profil/spieler/181778</t>
  </si>
  <si>
    <t>Hector Moreno</t>
  </si>
  <si>
    <t>Culiacan</t>
  </si>
  <si>
    <t>https://wwwtransfermarktcouk/hector-moreno/profil/spieler/51046</t>
  </si>
  <si>
    <t>Abdullahi Nura</t>
  </si>
  <si>
    <t>https://wwwtransfermarktcouk/abdullahi-nura/profil/spieler/337705</t>
  </si>
  <si>
    <t>Radja Nainggolan</t>
  </si>
  <si>
    <t>https://wwwtransfermarktcouk/radja-nainggolan/profil/spieler/41982</t>
  </si>
  <si>
    <t>Alessandro Florenzi</t>
  </si>
  <si>
    <t>https://wwwtransfermarktcouk/alessandro-florenzi/profil/spieler/130365</t>
  </si>
  <si>
    <t>Maxime Gonalons</t>
  </si>
  <si>
    <t>Venissieux</t>
  </si>
  <si>
    <t>https://wwwtransfermarktcouk/maxime-gonalons/profil/spieler/60542</t>
  </si>
  <si>
    <t>Edin Dzeko</t>
  </si>
  <si>
    <t>https://wwwtransfermarktcouk/edin-dzeko/profil/spieler/28396</t>
  </si>
  <si>
    <t>Diego Perotti</t>
  </si>
  <si>
    <t>https://wwwtransfermarktcouk/diego-perotti/profil/spieler/54984</t>
  </si>
  <si>
    <t>Gregoire Defrel</t>
  </si>
  <si>
    <t>https://wwwtransfermarktcouk/gregoire-defrel/profil/spieler/163222</t>
  </si>
  <si>
    <t>Cengiz Ãœnder</t>
  </si>
  <si>
    <t>Balikesir</t>
  </si>
  <si>
    <t>https://wwwtransfermarktcouk/cengiz-under/profil/spieler/341647</t>
  </si>
  <si>
    <t>Mirko Antonucci</t>
  </si>
  <si>
    <t>https://wwwtransfermarktcouk/mirko-antonucci/profil/spieler/315852</t>
  </si>
  <si>
    <t>Thomas Strakosha</t>
  </si>
  <si>
    <t>https://wwwtransfermarktcouk/thomas-strakosha/profil/spieler/222209</t>
  </si>
  <si>
    <t>Ivan Vargic</t>
  </si>
  <si>
    <t>Osijek</t>
  </si>
  <si>
    <t>https://wwwtransfermarktcouk/ivan-vargic/profil/spieler/34553</t>
  </si>
  <si>
    <t>Stefan de Vrij</t>
  </si>
  <si>
    <t>Ouderkerk aan den IJssel</t>
  </si>
  <si>
    <t>https://wwwtransfermarktcouk/stefan-de-vrij/profil/spieler/111196</t>
  </si>
  <si>
    <t>Wallace</t>
  </si>
  <si>
    <t>https://wwwtransfermarktcouk/wallace/profil/spieler/225335</t>
  </si>
  <si>
    <t>Jordan Lukaku</t>
  </si>
  <si>
    <t>https://wwwtransfermarktcouk/jordan-lukaku/profil/spieler/140804</t>
  </si>
  <si>
    <t>Bastos</t>
  </si>
  <si>
    <t>Luanda</t>
  </si>
  <si>
    <t>https://wwwtransfermarktcouk/bastos/profil/spieler/195810</t>
  </si>
  <si>
    <t>Patric</t>
  </si>
  <si>
    <t>Mula</t>
  </si>
  <si>
    <t>https://wwwtransfermarktcouk/patric/profil/spieler/126729</t>
  </si>
  <si>
    <t>Luiz Felipe</t>
  </si>
  <si>
    <t>Colina</t>
  </si>
  <si>
    <t>https://wwwtransfermarktcouk/luiz-felipe/profil/spieler/457931</t>
  </si>
  <si>
    <t>Felipe Anderson</t>
  </si>
  <si>
    <t>https://wwwtransfermarktcouk/felipe-anderson/profil/spieler/159372</t>
  </si>
  <si>
    <t>Marco Parolo</t>
  </si>
  <si>
    <t>Gallarate</t>
  </si>
  <si>
    <t>https://wwwtransfermarktcouk/marco-parolo/profil/spieler/84545</t>
  </si>
  <si>
    <t>Luis Alberto</t>
  </si>
  <si>
    <t>San Jose del Valle</t>
  </si>
  <si>
    <t>https://wwwtransfermarktcouk/luis-alberto/profil/spieler/128220</t>
  </si>
  <si>
    <t>Alessandro Murgia</t>
  </si>
  <si>
    <t>https://wwwtransfermarktcouk/alessandro-murgia/profil/spieler/289061</t>
  </si>
  <si>
    <t>Luca Crecco</t>
  </si>
  <si>
    <t>https://wwwtransfermarktcouk/luca-crecco/profil/spieler/228604</t>
  </si>
  <si>
    <t>Nani</t>
  </si>
  <si>
    <t>Praia</t>
  </si>
  <si>
    <t>https://wwwtransfermarktcouk/nani/profil/spieler/33706</t>
  </si>
  <si>
    <t>Pedro Neto</t>
  </si>
  <si>
    <t>Viana do Castelo</t>
  </si>
  <si>
    <t>https://wwwtransfermarktcouk/pedro-neto/profil/spieler/487465</t>
  </si>
  <si>
    <t>Simone Palombi</t>
  </si>
  <si>
    <t>Tivoli</t>
  </si>
  <si>
    <t>https://wwwtransfermarktcouk/simone-palombi/profil/spieler/289065</t>
  </si>
  <si>
    <t>Brayan Perea</t>
  </si>
  <si>
    <t>https://wwwtransfermarktcouk/brayan-perea/profil/spieler/188498</t>
  </si>
  <si>
    <t>Federico Marchetti</t>
  </si>
  <si>
    <t>https://wwwtransfermarktcouk/federico-marchetti/profil/spieler/22318</t>
  </si>
  <si>
    <t>Guido Guerrieri</t>
  </si>
  <si>
    <t>https://wwwtransfermarktcouk/guido-guerrieri/profil/spieler/256996</t>
  </si>
  <si>
    <t>Wesley Hoedt</t>
  </si>
  <si>
    <t>https://wwwtransfermarktcouk/wesley-hoedt/profil/spieler/253765</t>
  </si>
  <si>
    <t>Stefan Radu</t>
  </si>
  <si>
    <t>https://wwwtransfermarktcouk/stefan-radu/profil/spieler/44420</t>
  </si>
  <si>
    <t>Adam Marusic</t>
  </si>
  <si>
    <t>Beograd</t>
  </si>
  <si>
    <t>https://wwwtransfermarktcouk/adam-marusic/profil/spieler/239802</t>
  </si>
  <si>
    <t>Dusan Basta</t>
  </si>
  <si>
    <t>https://wwwtransfermarktcouk/dusan-basta/profil/spieler/19694</t>
  </si>
  <si>
    <t>Mauricio</t>
  </si>
  <si>
    <t>https://wwwtransfermarktcouk/mauricio/profil/spieler/67864</t>
  </si>
  <si>
    <t>Sergej Milinkovic-Savic</t>
  </si>
  <si>
    <t>Lleida</t>
  </si>
  <si>
    <t>https://wwwtransfermarktcouk/sergej-milinkovic-savic/profil/spieler/266302</t>
  </si>
  <si>
    <t>Lucas Leiva</t>
  </si>
  <si>
    <t>Dourados</t>
  </si>
  <si>
    <t>https://wwwtransfermarktcouk/lucas-leiva/profil/spieler/41414</t>
  </si>
  <si>
    <t>Senad Lulic</t>
  </si>
  <si>
    <t>https://wwwtransfermarktcouk/senad-lulic/profil/spieler/61449</t>
  </si>
  <si>
    <t>Davide Di Gennaro</t>
  </si>
  <si>
    <t>https://wwwtransfermarktcouk/davide-di-gennaro/profil/spieler/52136</t>
  </si>
  <si>
    <t>Bruno JordÃ£o</t>
  </si>
  <si>
    <t>Marinha Grande</t>
  </si>
  <si>
    <t>https://wwwtransfermarktcouk/bruno-jordao/profil/spieler/415646</t>
  </si>
  <si>
    <t>Ciro Immobile</t>
  </si>
  <si>
    <t>Torre Annunziata</t>
  </si>
  <si>
    <t>https://wwwtransfermarktcouk/ciro-immobile/profil/spieler/105521</t>
  </si>
  <si>
    <t>Felipe Caicedo</t>
  </si>
  <si>
    <t>https://wwwtransfermarktcouk/felipe-caicedo/profil/spieler/37834</t>
  </si>
  <si>
    <t>Filip Djordjevic</t>
  </si>
  <si>
    <t>https://wwwtransfermarktcouk/filip-djordjevic/profil/spieler/47065</t>
  </si>
  <si>
    <t>Christopher Oikonomidis</t>
  </si>
  <si>
    <t>https://wwwtransfermarktcouk/christopher-oikonomidis/profil/spieler/248483</t>
  </si>
  <si>
    <t>Etrit Berisha</t>
  </si>
  <si>
    <t>PrishtinÃ«</t>
  </si>
  <si>
    <t>https://wwwtransfermarktcouk/etrit-berisha/profil/spieler/77825</t>
  </si>
  <si>
    <t>Francesco Rossi</t>
  </si>
  <si>
    <t>Merate</t>
  </si>
  <si>
    <t>https://wwwtransfermarktcouk/francesco-rossi/profil/spieler/126634</t>
  </si>
  <si>
    <t>Rafael Toloi</t>
  </si>
  <si>
    <t>Gloria D'Oeste</t>
  </si>
  <si>
    <t>https://wwwtransfermarktcouk/rafael-toloi/profil/spieler/72441</t>
  </si>
  <si>
    <t>Timothy Castagne</t>
  </si>
  <si>
    <t>Arlon</t>
  </si>
  <si>
    <t>https://wwwtransfermarktcouk/timothy-castagne/profil/spieler/262226</t>
  </si>
  <si>
    <t>Alessandro Bastoni</t>
  </si>
  <si>
    <t>Casalmaggiore</t>
  </si>
  <si>
    <t>https://wwwtransfermarktcouk/alessandro-bastoni/profil/spieler/315853</t>
  </si>
  <si>
    <t>Robin Gosens</t>
  </si>
  <si>
    <t>Emmerich</t>
  </si>
  <si>
    <t>https://wwwtransfermarktcouk/robin-gosens/profil/spieler/273132</t>
  </si>
  <si>
    <t>Gianluca Mancini</t>
  </si>
  <si>
    <t>Pontedera</t>
  </si>
  <si>
    <t>https://wwwtransfermarktcouk/gianluca-mancini/profil/spieler/256448</t>
  </si>
  <si>
    <t>Josip Ilicic</t>
  </si>
  <si>
    <t>Prijedor</t>
  </si>
  <si>
    <t>https://wwwtransfermarktcouk/josip-ilicic/profil/spieler/80351</t>
  </si>
  <si>
    <t>Remo Freuler</t>
  </si>
  <si>
    <t>Ennenda</t>
  </si>
  <si>
    <t>https://wwwtransfermarktcouk/remo-freuler/profil/spieler/148252</t>
  </si>
  <si>
    <t>Bryan Cristante</t>
  </si>
  <si>
    <t>San Vito al Tagliamento</t>
  </si>
  <si>
    <t>https://wwwtransfermarktcouk/bryan-cristante/profil/spieler/199248</t>
  </si>
  <si>
    <t>JoÃ£o Schmidt</t>
  </si>
  <si>
    <t>https://wwwtransfermarktcouk/joao-schmidt/profil/spieler/198859</t>
  </si>
  <si>
    <t>Papu Gomez</t>
  </si>
  <si>
    <t>https://wwwtransfermarktcouk/papu-gomez/profil/spieler/20005</t>
  </si>
  <si>
    <t>Riccardo Orsolini</t>
  </si>
  <si>
    <t>Ascoli Piceno</t>
  </si>
  <si>
    <t>https://wwwtransfermarktcouk/riccardo-orsolini/profil/spieler/368482</t>
  </si>
  <si>
    <t>Luca Vido</t>
  </si>
  <si>
    <t>https://wwwtransfermarktcouk/luca-vido/profil/spieler/264514</t>
  </si>
  <si>
    <t>Pierluigi Gollini</t>
  </si>
  <si>
    <t>https://wwwtransfermarktcouk/pierluigi-gollini/profil/spieler/244192</t>
  </si>
  <si>
    <t>Mattia Caldara</t>
  </si>
  <si>
    <t>https://wwwtransfermarktcouk/mattia-caldara/profil/spieler/197470</t>
  </si>
  <si>
    <t>Jose Luis Palomino</t>
  </si>
  <si>
    <t>San Miguel de Tucuman</t>
  </si>
  <si>
    <t>https://wwwtransfermarktcouk/jose-luis-palomino/profil/spieler/125020</t>
  </si>
  <si>
    <t>Andrea Masiello</t>
  </si>
  <si>
    <t>Viareggio</t>
  </si>
  <si>
    <t>https://wwwtransfermarktcouk/andrea-masiello/profil/spieler/34198</t>
  </si>
  <si>
    <t>Boukary Drame</t>
  </si>
  <si>
    <t>https://wwwtransfermarktcouk/boukary-drame/profil/spieler/33442</t>
  </si>
  <si>
    <t>Hans Hateboer</t>
  </si>
  <si>
    <t>Beerta</t>
  </si>
  <si>
    <t>https://wwwtransfermarktcouk/hans-hateboer/profil/spieler/275303</t>
  </si>
  <si>
    <t>Marten de Roon</t>
  </si>
  <si>
    <t>https://wwwtransfermarktcouk/marten-de-roon/profil/spieler/133179</t>
  </si>
  <si>
    <t>Leonardo Spinazzola</t>
  </si>
  <si>
    <t>Foligno</t>
  </si>
  <si>
    <t>https://wwwtransfermarktcouk/leonardo-spinazzola/profil/spieler/118689</t>
  </si>
  <si>
    <t>Jasmin Kurtic</t>
  </si>
  <si>
    <t>Crnomelj</t>
  </si>
  <si>
    <t>https://wwwtransfermarktcouk/jasmin-kurtic/profil/spieler/85825</t>
  </si>
  <si>
    <t>Nicolas Haas</t>
  </si>
  <si>
    <t>Sursee</t>
  </si>
  <si>
    <t>https://wwwtransfermarktcouk/nicolas-haas/profil/spieler/192638</t>
  </si>
  <si>
    <t>Filippo Melegoni</t>
  </si>
  <si>
    <t>https://wwwtransfermarktcouk/filippo-melegoni/profil/spieler/315862</t>
  </si>
  <si>
    <t>Andrea Petagna</t>
  </si>
  <si>
    <t>Trieste</t>
  </si>
  <si>
    <t>https://wwwtransfermarktcouk/andrea-petagna/profil/spieler/199258</t>
  </si>
  <si>
    <t>Andreas Cornelius</t>
  </si>
  <si>
    <t>https://wwwtransfermarktcouk/andreas-cornelius/profil/spieler/203412</t>
  </si>
  <si>
    <t>Emiliano Viviano</t>
  </si>
  <si>
    <t>https://wwwtransfermarktcouk/emiliano-viviano/profil/spieler/24316</t>
  </si>
  <si>
    <t>Andrea Tozzo</t>
  </si>
  <si>
    <t>Riva del Garda</t>
  </si>
  <si>
    <t>https://wwwtransfermarktcouk/andrea-tozzo/profil/spieler/57657</t>
  </si>
  <si>
    <t>Gergely Hutvagner</t>
  </si>
  <si>
    <t>https://wwwtransfermarktcouk/gergely-hutvagner/profil/spieler/463775</t>
  </si>
  <si>
    <t>Gianmarco Ferrari</t>
  </si>
  <si>
    <t>https://wwwtransfermarktcouk/gianmarco-ferrari/profil/spieler/277167</t>
  </si>
  <si>
    <t>Jacopo Sala</t>
  </si>
  <si>
    <t>Alzano Lombardo</t>
  </si>
  <si>
    <t>https://wwwtransfermarktcouk/jacopo-sala/profil/spieler/96806</t>
  </si>
  <si>
    <t>Nicola Murru</t>
  </si>
  <si>
    <t>https://wwwtransfermarktcouk/nicola-murru/profil/spieler/171399</t>
  </si>
  <si>
    <t>Matias Silvestre</t>
  </si>
  <si>
    <t>https://wwwtransfermarktcouk/matias-silvestre/profil/spieler/20003</t>
  </si>
  <si>
    <t>Daniel Pavlovic</t>
  </si>
  <si>
    <t>Rorschach</t>
  </si>
  <si>
    <t>https://wwwtransfermarktcouk/daniel-pavlovic/profil/spieler/19671</t>
  </si>
  <si>
    <t>Lucas Torreira</t>
  </si>
  <si>
    <t>Fray Bentos</t>
  </si>
  <si>
    <t>https://wwwtransfermarktcouk/lucas-torreira/profil/spieler/318077</t>
  </si>
  <si>
    <t>Karol Linetty</t>
  </si>
  <si>
    <t>Å»nin</t>
  </si>
  <si>
    <t>https://wwwtransfermarktcouk/karol-linetty/profil/spieler/225873</t>
  </si>
  <si>
    <t>Ricardo Alvarez</t>
  </si>
  <si>
    <t>https://wwwtransfermarktcouk/ricardo-alvarez/profil/spieler/76077</t>
  </si>
  <si>
    <t>Filip Djuricic</t>
  </si>
  <si>
    <t>Obrenovac</t>
  </si>
  <si>
    <t>https://wwwtransfermarktcouk/filip-djuricic/profil/spieler/94307</t>
  </si>
  <si>
    <t>David Ivan</t>
  </si>
  <si>
    <t>Bratislava</t>
  </si>
  <si>
    <t>https://wwwtransfermarktcouk/david-ivan/profil/spieler/168416</t>
  </si>
  <si>
    <t>Duvan Zapata</t>
  </si>
  <si>
    <t>https://wwwtransfermarktcouk/duvan-zapata/profil/spieler/73794</t>
  </si>
  <si>
    <t>Dawid Kownacki</t>
  </si>
  <si>
    <t>Gorzow Wielkopolski</t>
  </si>
  <si>
    <t>https://wwwtransfermarktcouk/dawid-kownacki/profil/spieler/208167</t>
  </si>
  <si>
    <t>Fabio Quagliarella</t>
  </si>
  <si>
    <t>https://wwwtransfermarktcouk/fabio-quagliarella/profil/spieler/22328</t>
  </si>
  <si>
    <t>Christian Puggioni</t>
  </si>
  <si>
    <t>https://wwwtransfermarktcouk/christian-puggioni/profil/spieler/48003</t>
  </si>
  <si>
    <t>Titas Krapikas</t>
  </si>
  <si>
    <t>Kaunas</t>
  </si>
  <si>
    <t>https://wwwtransfermarktcouk/titas-krapikas/profil/spieler/353609</t>
  </si>
  <si>
    <t>Ivan Strinic</t>
  </si>
  <si>
    <t>https://wwwtransfermarktcouk/ivan-strinic/profil/spieler/39799</t>
  </si>
  <si>
    <t>DodÃ´</t>
  </si>
  <si>
    <t>https://wwwtransfermarktcouk/dodo/profil/spieler/109038</t>
  </si>
  <si>
    <t>Vasco Regini</t>
  </si>
  <si>
    <t>https://wwwtransfermarktcouk/vasco-regini/profil/spieler/72274</t>
  </si>
  <si>
    <t>Bartosz Bereszynski</t>
  </si>
  <si>
    <t>https://wwwtransfermarktcouk/bartosz-bereszynski/profil/spieler/144143</t>
  </si>
  <si>
    <t>Maxime Leverbe</t>
  </si>
  <si>
    <t>https://wwwtransfermarktcouk/maxime-leverbe/profil/spieler/451310</t>
  </si>
  <si>
    <t>Dennis Praet</t>
  </si>
  <si>
    <t>https://wwwtransfermarktcouk/dennis-praet/profil/spieler/129588</t>
  </si>
  <si>
    <t>Gaston Ramirez</t>
  </si>
  <si>
    <t>https://wwwtransfermarktcouk/gaston-ramirez/profil/spieler/123742</t>
  </si>
  <si>
    <t>Valerio Verre</t>
  </si>
  <si>
    <t>https://wwwtransfermarktcouk/valerio-verre/profil/spieler/162961</t>
  </si>
  <si>
    <t>Leonardo Capezzi</t>
  </si>
  <si>
    <t>Figline Valdarno</t>
  </si>
  <si>
    <t>https://wwwtransfermarktcouk/leonardo-capezzi/profil/spieler/84442</t>
  </si>
  <si>
    <t>Ã‰dgar Barreto</t>
  </si>
  <si>
    <t>https://wwwtransfermarktcouk/edgar-barreto/profil/spieler/16120</t>
  </si>
  <si>
    <t>Gianluca Caprari</t>
  </si>
  <si>
    <t>https://wwwtransfermarktcouk/gianluca-caprari/profil/spieler/146752</t>
  </si>
  <si>
    <t>Mattia Perin</t>
  </si>
  <si>
    <t>Latina</t>
  </si>
  <si>
    <t>https://wwwtransfermarktcouk/mattia-perin/profil/spieler/110923</t>
  </si>
  <si>
    <t>Lukas Zima</t>
  </si>
  <si>
    <t>https://wwwtransfermarktcouk/lukas-zima/profil/spieler/147558</t>
  </si>
  <si>
    <t>Ervin Zukanovic</t>
  </si>
  <si>
    <t>https://wwwtransfermarktcouk/ervin-zukanovic/profil/spieler/44059</t>
  </si>
  <si>
    <t>Francesco Migliore</t>
  </si>
  <si>
    <t>https://wwwtransfermarktcouk/francesco-migliore/profil/spieler/60567</t>
  </si>
  <si>
    <t>LoÃ¯ck Landre</t>
  </si>
  <si>
    <t>https://wwwtransfermarktcouk/loick-landre/profil/spieler/164912</t>
  </si>
  <si>
    <t>Nicolas Spolli</t>
  </si>
  <si>
    <t>Coronel Bogado</t>
  </si>
  <si>
    <t>https://wwwtransfermarktcouk/nicolas-spolli/profil/spieler/51186</t>
  </si>
  <si>
    <t>Andrea Bertolacci</t>
  </si>
  <si>
    <t>https://wwwtransfermarktcouk/andrea-bertolacci/profil/spieler/99227</t>
  </si>
  <si>
    <t>Miguel Veloso</t>
  </si>
  <si>
    <t>Coimbra</t>
  </si>
  <si>
    <t>https://wwwtransfermarktcouk/miguel-veloso/profil/spieler/43848</t>
  </si>
  <si>
    <t>Luca Rigoni</t>
  </si>
  <si>
    <t>Schio</t>
  </si>
  <si>
    <t>https://wwwtransfermarktcouk/luca-rigoni/profil/spieler/22210</t>
  </si>
  <si>
    <t>Petar Brlek</t>
  </si>
  <si>
    <t>VaraÅ¾din</t>
  </si>
  <si>
    <t>https://wwwtransfermarktcouk/petar-brlek/profil/spieler/160471</t>
  </si>
  <si>
    <t>Thomas Rodriguez</t>
  </si>
  <si>
    <t>https://wwwtransfermarktcouk/thomas-rodriguez/profil/spieler/402581</t>
  </si>
  <si>
    <t>Gianluca Lapadula</t>
  </si>
  <si>
    <t>https://wwwtransfermarktcouk/gianluca-lapadula/profil/spieler/130394</t>
  </si>
  <si>
    <t>Ricardo Centurion</t>
  </si>
  <si>
    <t>https://wwwtransfermarktcouk/ricardo-centurion/profil/spieler/230058</t>
  </si>
  <si>
    <t>Raffaele Palladino</t>
  </si>
  <si>
    <t>https://wwwtransfermarktcouk/raffaele-palladino/profil/spieler/28855</t>
  </si>
  <si>
    <t>Eddy Salcedo</t>
  </si>
  <si>
    <t>https://wwwtransfermarktcouk/eddy-salcedo/profil/spieler/459661</t>
  </si>
  <si>
    <t>Eugenio Lamanna</t>
  </si>
  <si>
    <t>https://wwwtransfermarktcouk/eugenio-lamanna/profil/spieler/85240</t>
  </si>
  <si>
    <t>Armando Izzo</t>
  </si>
  <si>
    <t>https://wwwtransfermarktcouk/armando-izzo/profil/spieler/32113</t>
  </si>
  <si>
    <t>Luca Rossettini</t>
  </si>
  <si>
    <t>Padova</t>
  </si>
  <si>
    <t>https://wwwtransfermarktcouk/luca-rossettini/profil/spieler/60128</t>
  </si>
  <si>
    <t>Aleandro Rosi</t>
  </si>
  <si>
    <t>https://wwwtransfermarktcouk/aleandro-rosi/profil/spieler/34239</t>
  </si>
  <si>
    <t>Davide Biraschi</t>
  </si>
  <si>
    <t>https://wwwtransfermarktcouk/davide-biraschi/profil/spieler/199927</t>
  </si>
  <si>
    <t>Santiago Gentiletti</t>
  </si>
  <si>
    <t>Godeken</t>
  </si>
  <si>
    <t>https://wwwtransfermarktcouk/santiago-gentiletti/profil/spieler/30782</t>
  </si>
  <si>
    <t>Diego Laxalt</t>
  </si>
  <si>
    <t>https://wwwtransfermarktcouk/diego-laxalt/profil/spieler/230552</t>
  </si>
  <si>
    <t>Darko Lazovic</t>
  </si>
  <si>
    <t>Cacak</t>
  </si>
  <si>
    <t>https://wwwtransfermarktcouk/darko-lazovic/profil/spieler/70411</t>
  </si>
  <si>
    <t>Isaac Cofie</t>
  </si>
  <si>
    <t>https://wwwtransfermarktcouk/isaac-cofie/profil/spieler/99327</t>
  </si>
  <si>
    <t>Adel Taarabt</t>
  </si>
  <si>
    <t>Fes</t>
  </si>
  <si>
    <t>https://wwwtransfermarktcouk/adel-taarabt/profil/spieler/45287</t>
  </si>
  <si>
    <t>Stephane Omeonga</t>
  </si>
  <si>
    <t>Rocourt</t>
  </si>
  <si>
    <t>https://wwwtransfermarktcouk/stephane-omeonga/profil/spieler/342472</t>
  </si>
  <si>
    <t>Pietro Pellegri</t>
  </si>
  <si>
    <t>https://wwwtransfermarktcouk/pietro-pellegri/profil/spieler/364133</t>
  </si>
  <si>
    <t>Giuseppe Rossi</t>
  </si>
  <si>
    <t>Teaneck New Jersey</t>
  </si>
  <si>
    <t>https://wwwtransfermarktcouk/giuseppe-rossi/profil/spieler/19104</t>
  </si>
  <si>
    <t>Andrej Galabinov</t>
  </si>
  <si>
    <t>https://wwwtransfermarktcouk/andrej-galabinov/profil/spieler/67639</t>
  </si>
  <si>
    <t>Goran Pandev</t>
  </si>
  <si>
    <t>Strumica</t>
  </si>
  <si>
    <t>https://wwwtransfermarktcouk/goran-pandev/profil/spieler/12563</t>
  </si>
  <si>
    <t>Antonio Mirante</t>
  </si>
  <si>
    <t>https://wwwtransfermarktcouk/antonio-mirante/profil/spieler/22141</t>
  </si>
  <si>
    <t>Antonio Santurro</t>
  </si>
  <si>
    <t>https://wwwtransfermarktcouk/antonio-santurro/profil/spieler/130388</t>
  </si>
  <si>
    <t>Lorenzo Bruzzi</t>
  </si>
  <si>
    <t>https://wwwtransfermarktcouk/lorenzo-bruzzi/profil/spieler/397728</t>
  </si>
  <si>
    <t>Ibrahima Mbaye</t>
  </si>
  <si>
    <t>Guediawaye</t>
  </si>
  <si>
    <t>https://wwwtransfermarktcouk/ibrahima-mbaye/profil/spieler/207715</t>
  </si>
  <si>
    <t>Emil Krafth</t>
  </si>
  <si>
    <t>https://wwwtransfermarktcouk/emil-krafth/profil/spieler/184528</t>
  </si>
  <si>
    <t>Filip Helander</t>
  </si>
  <si>
    <t>https://wwwtransfermarktcouk/filip-helander/profil/spieler/198067</t>
  </si>
  <si>
    <t>Vasilios Torosidis</t>
  </si>
  <si>
    <t>Xanthi</t>
  </si>
  <si>
    <t>https://wwwtransfermarktcouk/vasilios-torosidis/profil/spieler/24977</t>
  </si>
  <si>
    <t>Domenico Maietta</t>
  </si>
  <si>
    <t>Cariati</t>
  </si>
  <si>
    <t>https://wwwtransfermarktcouk/domenico-maietta/profil/spieler/22140</t>
  </si>
  <si>
    <t>Fabrizio Brignani</t>
  </si>
  <si>
    <t>Asola</t>
  </si>
  <si>
    <t>https://wwwtransfermarktcouk/fabrizio-brignani/profil/spieler/355791</t>
  </si>
  <si>
    <t>Godfred Donsah</t>
  </si>
  <si>
    <t>https://wwwtransfermarktcouk/godfred-donsah/profil/spieler/291266</t>
  </si>
  <si>
    <t>Adam Nagy</t>
  </si>
  <si>
    <t>https://wwwtransfermarktcouk/adam-nagy/profil/spieler/368559</t>
  </si>
  <si>
    <t>Erick Pulgar</t>
  </si>
  <si>
    <t>Antofagasta</t>
  </si>
  <si>
    <t>https://wwwtransfermarktcouk/erick-pulgar/profil/spieler/215616</t>
  </si>
  <si>
    <t>Juan Manuel Valencia</t>
  </si>
  <si>
    <t>Suarez Cauca</t>
  </si>
  <si>
    <t>https://wwwtransfermarktcouk/juan-manuel-valencia/profil/spieler/474621</t>
  </si>
  <si>
    <t>Simone Verdi</t>
  </si>
  <si>
    <t>Broni</t>
  </si>
  <si>
    <t>https://wwwtransfermarktcouk/simone-verdi/profil/spieler/130360</t>
  </si>
  <si>
    <t>Federico Di Francesco</t>
  </si>
  <si>
    <t>https://wwwtransfermarktcouk/federico-di-francesco/profil/spieler/38607</t>
  </si>
  <si>
    <t>Bruno Petkovic</t>
  </si>
  <si>
    <t>Metkovic</t>
  </si>
  <si>
    <t>https://wwwtransfermarktcouk/bruno-petkovic/profil/spieler/256358</t>
  </si>
  <si>
    <t>Orji Okwonkwo</t>
  </si>
  <si>
    <t>Benin City</t>
  </si>
  <si>
    <t>https://wwwtransfermarktcouk/orji-okwonkwo/profil/spieler/401935</t>
  </si>
  <si>
    <t>Angelo da Costa</t>
  </si>
  <si>
    <t>Sao Bernardo do Campo</t>
  </si>
  <si>
    <t>https://wwwtransfermarktcouk/angelo-da-costa/profil/spieler/82693</t>
  </si>
  <si>
    <t>Federico Ravaglia</t>
  </si>
  <si>
    <t>https://wwwtransfermarktcouk/federico-ravaglia/profil/spieler/390304</t>
  </si>
  <si>
    <t>Adam Masina</t>
  </si>
  <si>
    <t>Khouribga</t>
  </si>
  <si>
    <t>https://wwwtransfermarktcouk/adam-masina/profil/spieler/286949</t>
  </si>
  <si>
    <t>Giancarlo Gonzalez</t>
  </si>
  <si>
    <t>https://wwwtransfermarktcouk/giancarlo-gonzalez/profil/spieler/111893</t>
  </si>
  <si>
    <t>Sebastien De Maio</t>
  </si>
  <si>
    <t>Saint Denis</t>
  </si>
  <si>
    <t>https://wwwtransfermarktcouk/sebastien-de-maio/profil/spieler/56830</t>
  </si>
  <si>
    <t>Cheick Keita</t>
  </si>
  <si>
    <t>https://wwwtransfermarktcouk/cheick-keita/profil/spieler/330289</t>
  </si>
  <si>
    <t>Daniele Gastaldello</t>
  </si>
  <si>
    <t>Camposampiero</t>
  </si>
  <si>
    <t>https://wwwtransfermarktcouk/daniele-gastaldello/profil/spieler/7096</t>
  </si>
  <si>
    <t>Gianluca Frabotta</t>
  </si>
  <si>
    <t>https://wwwtransfermarktcouk/gianluca-frabotta/profil/spieler/386755</t>
  </si>
  <si>
    <t>Saphir Taider</t>
  </si>
  <si>
    <t>Castres</t>
  </si>
  <si>
    <t>https://wwwtransfermarktcouk/saphir-taider/profil/spieler/144779</t>
  </si>
  <si>
    <t>Andrea Poli</t>
  </si>
  <si>
    <t>Vittorio Veneto</t>
  </si>
  <si>
    <t>https://wwwtransfermarktcouk/andrea-poli/profil/spieler/44834</t>
  </si>
  <si>
    <t>Lorenzo Crisetig</t>
  </si>
  <si>
    <t>Cividale del Friuli</t>
  </si>
  <si>
    <t>https://wwwtransfermarktcouk/lorenzo-crisetig/profil/spieler/110928</t>
  </si>
  <si>
    <t>Cesar Falletti</t>
  </si>
  <si>
    <t>Artigas</t>
  </si>
  <si>
    <t>https://wwwtransfermarktcouk/cesar-falletti/profil/spieler/218306</t>
  </si>
  <si>
    <t>Mattia Destro</t>
  </si>
  <si>
    <t>https://wwwtransfermarktcouk/mattia-destro/profil/spieler/88683</t>
  </si>
  <si>
    <t>Ladislav Krejci</t>
  </si>
  <si>
    <t>https://wwwtransfermarktcouk/ladislav-krejci/profil/spieler/140206</t>
  </si>
  <si>
    <t>Felipe Avenatti</t>
  </si>
  <si>
    <t>https://wwwtransfermarktcouk/felipe-avenatti/profil/spieler/216375</t>
  </si>
  <si>
    <t>Rodrigo Palacio</t>
  </si>
  <si>
    <t>https://wwwtransfermarktcouk/rodrigo-palacio/profil/spieler/39099</t>
  </si>
  <si>
    <t>Stefano Sorrentino</t>
  </si>
  <si>
    <t>Cava de Tirreni</t>
  </si>
  <si>
    <t>https://wwwtransfermarktcouk/stefano-sorrentino/profil/spieler/21891</t>
  </si>
  <si>
    <t>Alessandro Confente</t>
  </si>
  <si>
    <t>Soave</t>
  </si>
  <si>
    <t>https://wwwtransfermarktcouk/alessandro-confente/profil/spieler/393797</t>
  </si>
  <si>
    <t>Mattia Bani</t>
  </si>
  <si>
    <t>Borgo San Lorenzo</t>
  </si>
  <si>
    <t>https://wwwtransfermarktcouk/mattia-bani/profil/spieler/176139</t>
  </si>
  <si>
    <t>Nicolas Frey</t>
  </si>
  <si>
    <t>https://wwwtransfermarktcouk/nicolas-frey/profil/spieler/38591</t>
  </si>
  <si>
    <t>Alessandro Gamberini</t>
  </si>
  <si>
    <t>https://wwwtransfermarktcouk/alessandro-gamberini/profil/spieler/16868</t>
  </si>
  <si>
    <t>Massimo Gobbi</t>
  </si>
  <si>
    <t>https://wwwtransfermarktcouk/massimo-gobbi/profil/spieler/28020</t>
  </si>
  <si>
    <t>Valter Birsa</t>
  </si>
  <si>
    <t>https://wwwtransfermarktcouk/valter-birsa/profil/spieler/26105</t>
  </si>
  <si>
    <t>Ivan Radovanovic</t>
  </si>
  <si>
    <t>https://wwwtransfermarktcouk/ivan-radovanovic/profil/spieler/46105</t>
  </si>
  <si>
    <t>Samuel Bastien</t>
  </si>
  <si>
    <t>Meux</t>
  </si>
  <si>
    <t>https://wwwtransfermarktcouk/samuel-bastien/profil/spieler/289510</t>
  </si>
  <si>
    <t>Fabio Depaoli</t>
  </si>
  <si>
    <t>https://wwwtransfermarktcouk/fabio-depaoli/profil/spieler/324282</t>
  </si>
  <si>
    <t>Manuel Pucciarelli</t>
  </si>
  <si>
    <t>Prato</t>
  </si>
  <si>
    <t>https://wwwtransfermarktcouk/manuel-pucciarelli/profil/spieler/163683</t>
  </si>
  <si>
    <t>Riccardo Meggiorini</t>
  </si>
  <si>
    <t>Isola della Scala</t>
  </si>
  <si>
    <t>https://wwwtransfermarktcouk/riccardo-meggiorini/profil/spieler/28936</t>
  </si>
  <si>
    <t>Mehdi Leris</t>
  </si>
  <si>
    <t>Mont de Marsan</t>
  </si>
  <si>
    <t>https://wwwtransfermarktcouk/mehdi-leris/profil/spieler/348601</t>
  </si>
  <si>
    <t>Emanuel Vignato</t>
  </si>
  <si>
    <t>Negrar</t>
  </si>
  <si>
    <t>https://wwwtransfermarktcouk/emanuel-vignato/profil/spieler/394346</t>
  </si>
  <si>
    <t>Andrea Seculin</t>
  </si>
  <si>
    <t>Gorizia</t>
  </si>
  <si>
    <t>https://wwwtransfermarktcouk/andrea-seculin/profil/spieler/85380</t>
  </si>
  <si>
    <t>Filippo Pavoni</t>
  </si>
  <si>
    <t>Verona</t>
  </si>
  <si>
    <t>https://wwwtransfermarktcouk/filippo-pavoni/profil/spieler/394348</t>
  </si>
  <si>
    <t>Fabrizio Cacciatore</t>
  </si>
  <si>
    <t>https://wwwtransfermarktcouk/fabrizio-cacciatore/profil/spieler/85605</t>
  </si>
  <si>
    <t>Pawel Jaroszynski</t>
  </si>
  <si>
    <t>Lublin</t>
  </si>
  <si>
    <t>https://wwwtransfermarktcouk/pawel-jaroszynski/profil/spieler/287600</t>
  </si>
  <si>
    <t>Dario Dainelli</t>
  </si>
  <si>
    <t>https://wwwtransfermarktcouk/dario-dainelli/profil/spieler/5970</t>
  </si>
  <si>
    <t>Bostjan Cesar</t>
  </si>
  <si>
    <t>https://wwwtransfermarktcouk/bostjan-cesar/profil/spieler/24606</t>
  </si>
  <si>
    <t>Lucas Castro</t>
  </si>
  <si>
    <t>https://wwwtransfermarktcouk/lucas-castro/profil/spieler/105892</t>
  </si>
  <si>
    <t>Perparim Hetemaj</t>
  </si>
  <si>
    <t>SkÃ«nderaj</t>
  </si>
  <si>
    <t>https://wwwtransfermarktcouk/perparim-hetemaj/profil/spieler/37295</t>
  </si>
  <si>
    <t>Nicola Rigoni</t>
  </si>
  <si>
    <t>https://wwwtransfermarktcouk/nicola-rigoni/profil/spieler/61757</t>
  </si>
  <si>
    <t>Gianluca Gaudino</t>
  </si>
  <si>
    <t>https://wwwtransfermarktcouk/gianluca-gaudino/profil/spieler/195051</t>
  </si>
  <si>
    <t>Roberto Inglese</t>
  </si>
  <si>
    <t>Lucera</t>
  </si>
  <si>
    <t>https://wwwtransfermarktcouk/roberto-inglese/profil/spieler/159337</t>
  </si>
  <si>
    <t>Luca Garritano</t>
  </si>
  <si>
    <t>Cosenza</t>
  </si>
  <si>
    <t>https://wwwtransfermarktcouk/luca-garritano/profil/spieler/205677</t>
  </si>
  <si>
    <t>Massimiliano Gatto</t>
  </si>
  <si>
    <t>Trebisacce</t>
  </si>
  <si>
    <t>https://wwwtransfermarktcouk/massimiliano-gatto/profil/spieler/240312</t>
  </si>
  <si>
    <t>Sergio Pellissier</t>
  </si>
  <si>
    <t>Aosta</t>
  </si>
  <si>
    <t>https://wwwtransfermarktcouk/sergio-pellissier/profil/spieler/5928</t>
  </si>
  <si>
    <t>Nicolas</t>
  </si>
  <si>
    <t>Colorado do Oeste</t>
  </si>
  <si>
    <t>https://wwwtransfermarktcouk/nicolas/profil/spieler/99523</t>
  </si>
  <si>
    <t>Ferdinando Coppola</t>
  </si>
  <si>
    <t>https://wwwtransfermarktcouk/ferdinando-coppola/profil/spieler/5986</t>
  </si>
  <si>
    <t>Thomas Heurtaux</t>
  </si>
  <si>
    <t>Lisieux</t>
  </si>
  <si>
    <t>https://wwwtransfermarktcouk/thomas-heurtaux/profil/spieler/109598</t>
  </si>
  <si>
    <t>Matteo Bianchetti</t>
  </si>
  <si>
    <t>https://wwwtransfermarktcouk/matteo-bianchetti/profil/spieler/160986</t>
  </si>
  <si>
    <t>Antonio Caracciolo</t>
  </si>
  <si>
    <t>Tempio Pausania</t>
  </si>
  <si>
    <t>https://wwwtransfermarktcouk/antonio-caracciolo/profil/spieler/149525</t>
  </si>
  <si>
    <t>Gian Filippo Felicioli</t>
  </si>
  <si>
    <t>https://wwwtransfermarktcouk/gian-filippo-felicioli/profil/spieler/290733</t>
  </si>
  <si>
    <t>Marash Kumbulla</t>
  </si>
  <si>
    <t>Peschiera del Garda</t>
  </si>
  <si>
    <t>https://wwwtransfermarktcouk/marash-kumbulla/profil/spieler/371371</t>
  </si>
  <si>
    <t>RÃ´mulo</t>
  </si>
  <si>
    <t>Pelotas</t>
  </si>
  <si>
    <t>https://wwwtransfermarktcouk/romulo/profil/spieler/121756</t>
  </si>
  <si>
    <t>Marco Fossati</t>
  </si>
  <si>
    <t>https://wwwtransfermarktcouk/marco-fossati/profil/spieler/110931</t>
  </si>
  <si>
    <t>Bruno Zuculini</t>
  </si>
  <si>
    <t>Escobar</t>
  </si>
  <si>
    <t>https://wwwtransfermarktcouk/bruno-zuculini/profil/spieler/115507</t>
  </si>
  <si>
    <t>Mattia Valoti</t>
  </si>
  <si>
    <t>Vicenza</t>
  </si>
  <si>
    <t>https://wwwtransfermarktcouk/mattia-valoti/profil/spieler/167741</t>
  </si>
  <si>
    <t>Simon Stefanec</t>
  </si>
  <si>
    <t>Zilina</t>
  </si>
  <si>
    <t>https://wwwtransfermarktcouk/simon-stefanec/profil/spieler/344802</t>
  </si>
  <si>
    <t>Simone Calvano</t>
  </si>
  <si>
    <t>https://wwwtransfermarktcouk/simone-calvano/profil/spieler/136091</t>
  </si>
  <si>
    <t>Alessio Cerci</t>
  </si>
  <si>
    <t>Velletri</t>
  </si>
  <si>
    <t>https://wwwtransfermarktcouk/alessio-cerci/profil/spieler/21748</t>
  </si>
  <si>
    <t>Daniele Verde</t>
  </si>
  <si>
    <t>https://wwwtransfermarktcouk/daniele-verde/profil/spieler/256361</t>
  </si>
  <si>
    <t>Seung-Woo Lee</t>
  </si>
  <si>
    <t>Gyeonggi-do</t>
  </si>
  <si>
    <t>https://wwwtransfermarktcouk/seung-woo-lee/profil/spieler/280239</t>
  </si>
  <si>
    <t>Lubomir Tupta</t>
  </si>
  <si>
    <t>https://wwwtransfermarktcouk/lubomir-tupta/profil/spieler/344806</t>
  </si>
  <si>
    <t>Marco Silvestri</t>
  </si>
  <si>
    <t>Castelnovo ne Monti</t>
  </si>
  <si>
    <t>https://wwwtransfermarktcouk/marco-silvestri/profil/spieler/85528</t>
  </si>
  <si>
    <t>Martin Caceres</t>
  </si>
  <si>
    <t>https://wwwtransfermarktcouk/martin-caceres/profil/spieler/54935</t>
  </si>
  <si>
    <t>Alex Ferrari</t>
  </si>
  <si>
    <t>https://wwwtransfermarktcouk/alex-ferrari/profil/spieler/197491</t>
  </si>
  <si>
    <t>Samuel Souprayen</t>
  </si>
  <si>
    <t>Saint-BenoÃ®t</t>
  </si>
  <si>
    <t>https://wwwtransfermarktcouk/samuel-souprayen/profil/spieler/60599</t>
  </si>
  <si>
    <t>Alejandro Gonzalez</t>
  </si>
  <si>
    <t>https://wwwtransfermarktcouk/alejandro-gonzalez/profil/spieler/100497</t>
  </si>
  <si>
    <t>NicolÃ² Cherubin</t>
  </si>
  <si>
    <t>https://wwwtransfermarktcouk/nicolo-cherubin/profil/spieler/56854</t>
  </si>
  <si>
    <t>Michelangelo Albertazzi</t>
  </si>
  <si>
    <t>https://wwwtransfermarktcouk/michelangelo-albertazzi/profil/spieler/56841</t>
  </si>
  <si>
    <t>Daniel Bessa</t>
  </si>
  <si>
    <t>San Paolo</t>
  </si>
  <si>
    <t>https://wwwtransfermarktcouk/daniel-bessa/profil/spieler/140757</t>
  </si>
  <si>
    <t>Marcel BÃ¼chel</t>
  </si>
  <si>
    <t>Feldkirch</t>
  </si>
  <si>
    <t>https://wwwtransfermarktcouk/marcel-buchel/profil/spieler/74956</t>
  </si>
  <si>
    <t>Franco Zuculini</t>
  </si>
  <si>
    <t>La Rioja</t>
  </si>
  <si>
    <t>https://wwwtransfermarktcouk/franco-zuculini/profil/spieler/73083</t>
  </si>
  <si>
    <t>Mattia Zaccagni</t>
  </si>
  <si>
    <t>https://wwwtransfermarktcouk/mattia-zaccagni/profil/spieler/283735</t>
  </si>
  <si>
    <t>Andrea Danzi</t>
  </si>
  <si>
    <t>https://wwwtransfermarktcouk/andrea-danzi/profil/spieler/319171</t>
  </si>
  <si>
    <t>Simon Laner</t>
  </si>
  <si>
    <t>Merano/Meran</t>
  </si>
  <si>
    <t>https://wwwtransfermarktcouk/simon-laner/profil/spieler/44336</t>
  </si>
  <si>
    <t>Giampaolo Pazzini</t>
  </si>
  <si>
    <t>Pescia</t>
  </si>
  <si>
    <t>https://wwwtransfermarktcouk/giampaolo-pazzini/profil/spieler/19447</t>
  </si>
  <si>
    <t>Mohamed Fares</t>
  </si>
  <si>
    <t>https://wwwtransfermarktcouk/mohamed-fares/profil/spieler/287700</t>
  </si>
  <si>
    <t>Enrico Bearzotti</t>
  </si>
  <si>
    <t>Palmanova</t>
  </si>
  <si>
    <t>https://wwwtransfermarktcouk/enrico-bearzotti/profil/spieler/297731</t>
  </si>
  <si>
    <t>Alex Cordaz</t>
  </si>
  <si>
    <t>https://wwwtransfermarktcouk/alex-cordaz/profil/spieler/16633</t>
  </si>
  <si>
    <t>Aniello Viscovo</t>
  </si>
  <si>
    <t>Massa di Somma</t>
  </si>
  <si>
    <t>https://wwwtransfermarktcouk/aniello-viscovo/profil/spieler/336760</t>
  </si>
  <si>
    <t>Federico Ceccherini</t>
  </si>
  <si>
    <t>https://wwwtransfermarktcouk/federico-ceccherini/profil/spieler/163639</t>
  </si>
  <si>
    <t>Arlind Ajeti</t>
  </si>
  <si>
    <t>Basel</t>
  </si>
  <si>
    <t>https://wwwtransfermarktcouk/arlind-ajeti/profil/spieler/159288</t>
  </si>
  <si>
    <t>Leandro Cabrera</t>
  </si>
  <si>
    <t>https://wwwtransfermarktcouk/leandro-cabrera/profil/spieler/102423</t>
  </si>
  <si>
    <t>Giuseppe Cuomo</t>
  </si>
  <si>
    <t xml:space="preserve">Vico Equense </t>
  </si>
  <si>
    <t>https://wwwtransfermarktcouk/giuseppe-cuomo/profil/spieler/365565</t>
  </si>
  <si>
    <t>Andrea Barberis</t>
  </si>
  <si>
    <t>https://wwwtransfermarktcouk/andrea-barberis/profil/spieler/146680</t>
  </si>
  <si>
    <t>Davide Faraoni</t>
  </si>
  <si>
    <t>Bracciano</t>
  </si>
  <si>
    <t>https://wwwtransfermarktcouk/davide-faraoni/profil/spieler/73926</t>
  </si>
  <si>
    <t>Mariano Izco</t>
  </si>
  <si>
    <t>https://wwwtransfermarktcouk/mariano-izco/profil/spieler/30853</t>
  </si>
  <si>
    <t>Aristoteles Romero</t>
  </si>
  <si>
    <t>Calabozo Guarico</t>
  </si>
  <si>
    <t>https://wwwtransfermarktcouk/aristoteles-romero/profil/spieler/309929</t>
  </si>
  <si>
    <t>Cazim Suljic</t>
  </si>
  <si>
    <t>https://wwwtransfermarktcouk/cazim-suljic/profil/spieler/348431</t>
  </si>
  <si>
    <t>Marcello Trotta</t>
  </si>
  <si>
    <t>Santa Maria Capua Vetere</t>
  </si>
  <si>
    <t>https://wwwtransfermarktcouk/marcello-trotta/profil/spieler/129505</t>
  </si>
  <si>
    <t>Adrian Stoian</t>
  </si>
  <si>
    <t>Craiova</t>
  </si>
  <si>
    <t>https://wwwtransfermarktcouk/adrian-stoian/profil/spieler/96853</t>
  </si>
  <si>
    <t>Simy</t>
  </si>
  <si>
    <t>https://wwwtransfermarktcouk/simy/profil/spieler/194549</t>
  </si>
  <si>
    <t>Marco Festa</t>
  </si>
  <si>
    <t>Montichiari</t>
  </si>
  <si>
    <t>https://wwwtransfermarktcouk/marco-festa/profil/spieler/257660</t>
  </si>
  <si>
    <t>Francesco Latella</t>
  </si>
  <si>
    <t>Melito di Porto Salvo</t>
  </si>
  <si>
    <t>https://wwwtransfermarktcouk/francesco-latella/profil/spieler/424759</t>
  </si>
  <si>
    <t>Bruno Martella</t>
  </si>
  <si>
    <t>Atri</t>
  </si>
  <si>
    <t>https://wwwtransfermarktcouk/bruno-martella/profil/spieler/164108</t>
  </si>
  <si>
    <t>NoÃ« Dussenne</t>
  </si>
  <si>
    <t>Mons</t>
  </si>
  <si>
    <t>https://wwwtransfermarktcouk/noe-dussenne/profil/spieler/160736</t>
  </si>
  <si>
    <t>Mario Sampirisi</t>
  </si>
  <si>
    <t>Caltagirone</t>
  </si>
  <si>
    <t>https://wwwtransfermarktcouk/mario-sampirisi/profil/spieler/160357</t>
  </si>
  <si>
    <t>Stefan Simic</t>
  </si>
  <si>
    <t>https://wwwtransfermarktcouk/stefan-simic/profil/spieler/198613</t>
  </si>
  <si>
    <t>Rolando Mandragora</t>
  </si>
  <si>
    <t>https://wwwtransfermarktcouk/rolando-mandragora/profil/spieler/308279</t>
  </si>
  <si>
    <t>Marcus Rohden</t>
  </si>
  <si>
    <t>https://wwwtransfermarktcouk/marcus-rohden/profil/spieler/205809</t>
  </si>
  <si>
    <t>Oliver Kragl</t>
  </si>
  <si>
    <t>Wolfsburg</t>
  </si>
  <si>
    <t>https://wwwtransfermarktcouk/oliver-kragl/profil/spieler/56513</t>
  </si>
  <si>
    <t>Giovanni Crociata</t>
  </si>
  <si>
    <t>https://wwwtransfermarktcouk/giovanni-crociata/profil/spieler/291400</t>
  </si>
  <si>
    <t>Andrej Kotnik</t>
  </si>
  <si>
    <t>Nova Gorica</t>
  </si>
  <si>
    <t>https://wwwtransfermarktcouk/andrej-kotnik/profil/spieler/382007</t>
  </si>
  <si>
    <t>Pasquale Giannotti</t>
  </si>
  <si>
    <t>CirÃ² Marina</t>
  </si>
  <si>
    <t>https://wwwtransfermarktcouk/pasquale-giannotti/profil/spieler/373381</t>
  </si>
  <si>
    <t>Ante Budimir</t>
  </si>
  <si>
    <t>https://wwwtransfermarktcouk/ante-budimir/profil/spieler/46413</t>
  </si>
  <si>
    <t>Andrea Nalini</t>
  </si>
  <si>
    <t>https://wwwtransfermarktcouk/andrea-nalini/profil/spieler/278578</t>
  </si>
  <si>
    <t>Aleksandar Tonev</t>
  </si>
  <si>
    <t>Elin Pelin</t>
  </si>
  <si>
    <t>https://wwwtransfermarktcouk/aleksandar-tonev/profil/spieler/87282</t>
  </si>
  <si>
    <t>Giuseppe Borello</t>
  </si>
  <si>
    <t>https://wwwtransfermarktcouk/giuseppe-borello/profil/spieler/373379</t>
  </si>
  <si>
    <t>Thibaut Courtois</t>
  </si>
  <si>
    <t>https://wwwtransfermarktcouk/thibaut-courtois/profil/spieler/108390</t>
  </si>
  <si>
    <t>Eduardo</t>
  </si>
  <si>
    <t>Mirandela</t>
  </si>
  <si>
    <t>https://wwwtransfermarktcouk/eduardo/profil/spieler/34159</t>
  </si>
  <si>
    <t>Cesar Azpilicueta</t>
  </si>
  <si>
    <t>https://wwwtransfermarktcouk/cesar-azpilicueta/profil/spieler/57500</t>
  </si>
  <si>
    <t>Antonio RÃ¼diger</t>
  </si>
  <si>
    <t>https://wwwtransfermarktcouk/antonio-rudiger/profil/spieler/86202</t>
  </si>
  <si>
    <t>Andreas Christensen</t>
  </si>
  <si>
    <t>AllerÃ¸d</t>
  </si>
  <si>
    <t>https://wwwtransfermarktcouk/andreas-christensen/profil/spieler/196948</t>
  </si>
  <si>
    <t>Kenedy</t>
  </si>
  <si>
    <t>Santa Rita do Sapucai</t>
  </si>
  <si>
    <t>https://wwwtransfermarktcouk/kenedy/profil/spieler/281404</t>
  </si>
  <si>
    <t>Fikayo Tomori</t>
  </si>
  <si>
    <t>Calgary</t>
  </si>
  <si>
    <t>https://wwwtransfermarktcouk/fikayo-tomori/profil/spieler/303254</t>
  </si>
  <si>
    <t>N'Golo Kante</t>
  </si>
  <si>
    <t>https://wwwtransfermarktcouk/ngolo-kante/profil/spieler/225083</t>
  </si>
  <si>
    <t>Tiemoue Bakayoko</t>
  </si>
  <si>
    <t>https://wwwtransfermarktcouk/tiemoue-bakayoko/profil/spieler/182618</t>
  </si>
  <si>
    <t>Charly Musonda Jr</t>
  </si>
  <si>
    <t>https://wwwtransfermarktcouk/charly-musonda-jr-/profil/spieler/177862</t>
  </si>
  <si>
    <t>Kyle Scott</t>
  </si>
  <si>
    <t>Bath</t>
  </si>
  <si>
    <t>https://wwwtransfermarktcouk/kyle-scott/profil/spieler/258888</t>
  </si>
  <si>
    <t>Alvaro Morata</t>
  </si>
  <si>
    <t>https://wwwtransfermarktcouk/alvaro-morata/profil/spieler/128223</t>
  </si>
  <si>
    <t>Willian</t>
  </si>
  <si>
    <t>RibeirÃ£o Pires</t>
  </si>
  <si>
    <t>https://wwwtransfermarktcouk/willian/profil/spieler/52769</t>
  </si>
  <si>
    <t>Michy Batshuayi</t>
  </si>
  <si>
    <t>https://wwwtransfermarktcouk/michy-batshuayi/profil/spieler/179184</t>
  </si>
  <si>
    <t>Willy Caballero</t>
  </si>
  <si>
    <t>Entre Rios</t>
  </si>
  <si>
    <t>https://wwwtransfermarktcouk/willy-caballero/profil/spieler/19948</t>
  </si>
  <si>
    <t>Matej Delac</t>
  </si>
  <si>
    <t>Gornji Vakuf-Uskoplje</t>
  </si>
  <si>
    <t>https://wwwtransfermarktcouk/matej-delac/profil/spieler/60220</t>
  </si>
  <si>
    <t>David Luiz</t>
  </si>
  <si>
    <t>Diadema</t>
  </si>
  <si>
    <t>https://wwwtransfermarktcouk/david-luiz/profil/spieler/46741</t>
  </si>
  <si>
    <t>Marcos Alonso</t>
  </si>
  <si>
    <t>https://wwwtransfermarktcouk/marcos-alonso/profil/spieler/112515</t>
  </si>
  <si>
    <t>Gary Cahill</t>
  </si>
  <si>
    <t>Dronfield</t>
  </si>
  <si>
    <t>https://wwwtransfermarktcouk/gary-cahill/profil/spieler/27511</t>
  </si>
  <si>
    <t>Abdul Rahman Baba</t>
  </si>
  <si>
    <t>Tamale</t>
  </si>
  <si>
    <t>https://wwwtransfermarktcouk/abdul-rahman-baba/profil/spieler/224884</t>
  </si>
  <si>
    <t>Wallace Oliveira</t>
  </si>
  <si>
    <t>https://wwwtransfermarktcouk/wallace-oliveira/profil/spieler/181779</t>
  </si>
  <si>
    <t>Ethan Ampadu</t>
  </si>
  <si>
    <t>Exeter</t>
  </si>
  <si>
    <t>Wales</t>
  </si>
  <si>
    <t>https://wwwtransfermarktcouk/ethan-ampadu/profil/spieler/392771</t>
  </si>
  <si>
    <t>Cesc FÃ bregas</t>
  </si>
  <si>
    <t>Arenys de Mar</t>
  </si>
  <si>
    <t>https://wwwtransfermarktcouk/cesc-fabregas/profil/spieler/8806</t>
  </si>
  <si>
    <t>Danny Drinkwater</t>
  </si>
  <si>
    <t>https://wwwtransfermarktcouk/danny-drinkwater/profil/spieler/73491</t>
  </si>
  <si>
    <t>Jeremie Boga</t>
  </si>
  <si>
    <t>https://wwwtransfermarktcouk/jeremie-boga/profil/spieler/216569</t>
  </si>
  <si>
    <t>Eden Hazard</t>
  </si>
  <si>
    <t>https://wwwtransfermarktcouk/eden-hazard/profil/spieler/50202</t>
  </si>
  <si>
    <t>Diego Costa</t>
  </si>
  <si>
    <t>Lagarto</t>
  </si>
  <si>
    <t>https://wwwtransfermarktcouk/diego-costa/profil/spieler/44779</t>
  </si>
  <si>
    <t>Pedro</t>
  </si>
  <si>
    <t>Santa Cruz de Tenerife</t>
  </si>
  <si>
    <t>https://wwwtransfermarktcouk/pedro/profil/spieler/65278</t>
  </si>
  <si>
    <t>Victor Moses</t>
  </si>
  <si>
    <t>https://wwwtransfermarktcouk/victor-moses/profil/spieler/59866</t>
  </si>
  <si>
    <t>David de Gea</t>
  </si>
  <si>
    <t>https://wwwtransfermarktcouk/david-de-gea/profil/spieler/59377</t>
  </si>
  <si>
    <t>Joel Pereira</t>
  </si>
  <si>
    <t>Le Locle</t>
  </si>
  <si>
    <t>https://wwwtransfermarktcouk/joel-pereira/profil/spieler/192611</t>
  </si>
  <si>
    <t>Victor LindelÃ¶f</t>
  </si>
  <si>
    <t>VÃ¤sterÃ¥s</t>
  </si>
  <si>
    <t>https://wwwtransfermarktcouk/victor-lindelof/profil/spieler/184573</t>
  </si>
  <si>
    <t>Phil Jones</t>
  </si>
  <si>
    <t>https://wwwtransfermarktcouk/phil-jones/profil/spieler/117996</t>
  </si>
  <si>
    <t>Chris Smalling</t>
  </si>
  <si>
    <t>https://wwwtransfermarktcouk/chris-smalling/profil/spieler/103427</t>
  </si>
  <si>
    <t>Matteo Darmian</t>
  </si>
  <si>
    <t>Legnano</t>
  </si>
  <si>
    <t>https://wwwtransfermarktcouk/matteo-darmian/profil/spieler/54906</t>
  </si>
  <si>
    <t>Axel Tuanzebe</t>
  </si>
  <si>
    <t>Bunia</t>
  </si>
  <si>
    <t>https://wwwtransfermarktcouk/axel-tuanzebe/profil/spieler/342046</t>
  </si>
  <si>
    <t>Henrikh Mkhitaryan</t>
  </si>
  <si>
    <t>Yerevan</t>
  </si>
  <si>
    <t>https://wwwtransfermarktcouk/henrikh-mkhitaryan/profil/spieler/55735</t>
  </si>
  <si>
    <t>Juan Mata</t>
  </si>
  <si>
    <t>Burgos</t>
  </si>
  <si>
    <t>https://wwwtransfermarktcouk/juan-mata/profil/spieler/44068</t>
  </si>
  <si>
    <t>Marouane Fellaini</t>
  </si>
  <si>
    <t>Etterbeek</t>
  </si>
  <si>
    <t>https://wwwtransfermarktcouk/marouane-fellaini/profil/spieler/39679</t>
  </si>
  <si>
    <t>Michael Carrick</t>
  </si>
  <si>
    <t>Wallsend</t>
  </si>
  <si>
    <t>https://wwwtransfermarktcouk/michael-carrick/profil/spieler/3878</t>
  </si>
  <si>
    <t>Romelu Lukaku</t>
  </si>
  <si>
    <t>https://wwwtransfermarktcouk/romelu-lukaku/profil/spieler/96341</t>
  </si>
  <si>
    <t>Marcus Rashford</t>
  </si>
  <si>
    <t>https://wwwtransfermarktcouk/marcus-rashford/profil/spieler/258923</t>
  </si>
  <si>
    <t>Zlatan Ibrahimovic</t>
  </si>
  <si>
    <t>https://wwwtransfermarktcouk/zlatan-ibrahimovic/profil/spieler/3455</t>
  </si>
  <si>
    <t>Sergio Romero</t>
  </si>
  <si>
    <t>Bernardo de Irigoyen</t>
  </si>
  <si>
    <t>https://wwwtransfermarktcouk/sergio-romero/profil/spieler/30690</t>
  </si>
  <si>
    <t>Eric Bailly</t>
  </si>
  <si>
    <t>Bingerville</t>
  </si>
  <si>
    <t>https://wwwtransfermarktcouk/eric-bailly/profil/spieler/286384</t>
  </si>
  <si>
    <t>Daley Blind</t>
  </si>
  <si>
    <t>https://wwwtransfermarktcouk/daley-blind/profil/spieler/12282</t>
  </si>
  <si>
    <t>Marcos Rojo</t>
  </si>
  <si>
    <t>https://wwwtransfermarktcouk/marcos-rojo/profil/spieler/93176</t>
  </si>
  <si>
    <t>Luke Shaw</t>
  </si>
  <si>
    <t>Kingston upon Thames</t>
  </si>
  <si>
    <t>https://wwwtransfermarktcouk/luke-shaw/profil/spieler/183288</t>
  </si>
  <si>
    <t>Antonio Valencia</t>
  </si>
  <si>
    <t>Nueva Loja</t>
  </si>
  <si>
    <t>https://wwwtransfermarktcouk/antonio-valencia/profil/spieler/33544</t>
  </si>
  <si>
    <t>Paul Pogba</t>
  </si>
  <si>
    <t>https://wwwtransfermarktcouk/paul-pogba/profil/spieler/122153</t>
  </si>
  <si>
    <t>Nemanja Matic</t>
  </si>
  <si>
    <t>Å abac</t>
  </si>
  <si>
    <t>https://wwwtransfermarktcouk/nemanja-matic/profil/spieler/74683</t>
  </si>
  <si>
    <t>Ander Herrera</t>
  </si>
  <si>
    <t>Bilbao</t>
  </si>
  <si>
    <t>https://wwwtransfermarktcouk/ander-herrera/profil/spieler/99343</t>
  </si>
  <si>
    <t>Ashley Young</t>
  </si>
  <si>
    <t>Stevenage</t>
  </si>
  <si>
    <t>https://wwwtransfermarktcouk/ashley-young/profil/spieler/14086</t>
  </si>
  <si>
    <t>Scott McTominay</t>
  </si>
  <si>
    <t>Lancaster</t>
  </si>
  <si>
    <t>https://wwwtransfermarktcouk/scott-mctominay/profil/spieler/315969</t>
  </si>
  <si>
    <t>Anthony Martial</t>
  </si>
  <si>
    <t>https://wwwtransfermarktcouk/anthony-martial/profil/spieler/182877</t>
  </si>
  <si>
    <t>Jesse Lingard</t>
  </si>
  <si>
    <t>Warrington</t>
  </si>
  <si>
    <t>https://wwwtransfermarktcouk/jesse-lingard/profil/spieler/141660</t>
  </si>
  <si>
    <t>Simon Mignolet</t>
  </si>
  <si>
    <t>Sint-Truiden</t>
  </si>
  <si>
    <t>https://wwwtransfermarktcouk/simon-mignolet/profil/spieler/50219</t>
  </si>
  <si>
    <t>Danny Ward</t>
  </si>
  <si>
    <t>Wrexham</t>
  </si>
  <si>
    <t>https://wwwtransfermarktcouk/danny-ward/profil/spieler/203026</t>
  </si>
  <si>
    <t>Joel Matip</t>
  </si>
  <si>
    <t>https://wwwtransfermarktcouk/joel-matip/profil/spieler/82105</t>
  </si>
  <si>
    <t>Dejan Lovren</t>
  </si>
  <si>
    <t>https://wwwtransfermarktcouk/dejan-lovren/profil/spieler/37838</t>
  </si>
  <si>
    <t>Joe Gomez</t>
  </si>
  <si>
    <t>Catford</t>
  </si>
  <si>
    <t>https://wwwtransfermarktcouk/joe-gomez/profil/spieler/256178</t>
  </si>
  <si>
    <t>Trent Alexander-Arnold</t>
  </si>
  <si>
    <t>https://wwwtransfermarktcouk/trent-alexander-arnold/profil/spieler/314353</t>
  </si>
  <si>
    <t>Jon Flanagan</t>
  </si>
  <si>
    <t>https://wwwtransfermarktcouk/jon-flanagan/profil/spieler/145922</t>
  </si>
  <si>
    <t>Alex Oxlade-Chamberlain</t>
  </si>
  <si>
    <t>https://wwwtransfermarktcouk/alex-oxlade-chamberlain/profil/spieler/143424</t>
  </si>
  <si>
    <t>Jordan Henderson</t>
  </si>
  <si>
    <t>Sunderland</t>
  </si>
  <si>
    <t>https://wwwtransfermarktcouk/jordan-henderson/profil/spieler/61651</t>
  </si>
  <si>
    <t>Emre Can</t>
  </si>
  <si>
    <t>https://wwwtransfermarktcouk/emre-can/profil/spieler/119296</t>
  </si>
  <si>
    <t>Marko Grujic</t>
  </si>
  <si>
    <t>https://wwwtransfermarktcouk/marko-grujic/profil/spieler/222813</t>
  </si>
  <si>
    <t>Mohamed Salah</t>
  </si>
  <si>
    <t>Basyoun El Gharbia</t>
  </si>
  <si>
    <t>https://wwwtransfermarktcouk/mohamed-salah/profil/spieler/148455</t>
  </si>
  <si>
    <t>Daniel Sturridge</t>
  </si>
  <si>
    <t>https://wwwtransfermarktcouk/daniel-sturridge/profil/spieler/47082</t>
  </si>
  <si>
    <t>Lazar Markovic</t>
  </si>
  <si>
    <t>ÄŒaÄak</t>
  </si>
  <si>
    <t>https://wwwtransfermarktcouk/lazar-markovic/profil/spieler/144303</t>
  </si>
  <si>
    <t>Dominic Solanke</t>
  </si>
  <si>
    <t>Basingstoke</t>
  </si>
  <si>
    <t>https://wwwtransfermarktcouk/dominic-solanke/profil/spieler/258889</t>
  </si>
  <si>
    <t>Loris Karius</t>
  </si>
  <si>
    <t>Biberach</t>
  </si>
  <si>
    <t>https://wwwtransfermarktcouk/loris-karius/profil/spieler/85864</t>
  </si>
  <si>
    <t>Adam Bogdan</t>
  </si>
  <si>
    <t>https://wwwtransfermarktcouk/adam-bogdan/profil/spieler/55247</t>
  </si>
  <si>
    <t>Nathaniel Clyne</t>
  </si>
  <si>
    <t>https://wwwtransfermarktcouk/nathaniel-clyne/profil/spieler/85177</t>
  </si>
  <si>
    <t>Alberto Moreno</t>
  </si>
  <si>
    <t>Sevilla</t>
  </si>
  <si>
    <t>https://wwwtransfermarktcouk/alberto-moreno/profil/spieler/207917</t>
  </si>
  <si>
    <t>Andrew Robertson</t>
  </si>
  <si>
    <t>Glasgow</t>
  </si>
  <si>
    <t>https://wwwtransfermarktcouk/andrew-robertson/profil/spieler/234803</t>
  </si>
  <si>
    <t>Ragnar Klavan</t>
  </si>
  <si>
    <t>https://wwwtransfermarktcouk/ragnar-klavan/profil/spieler/26669</t>
  </si>
  <si>
    <t>Philippe Coutinho</t>
  </si>
  <si>
    <t>https://wwwtransfermarktcouk/philippe-coutinho/profil/spieler/80444</t>
  </si>
  <si>
    <t>Georginio Wijnaldum</t>
  </si>
  <si>
    <t>https://wwwtransfermarktcouk/georginio-wijnaldum/profil/spieler/49499</t>
  </si>
  <si>
    <t>Adam Lallana</t>
  </si>
  <si>
    <t>St Albans</t>
  </si>
  <si>
    <t>https://wwwtransfermarktcouk/adam-lallana/profil/spieler/43530</t>
  </si>
  <si>
    <t>James Milner</t>
  </si>
  <si>
    <t>https://wwwtransfermarktcouk/james-milner/profil/spieler/3333</t>
  </si>
  <si>
    <t>Sadio Mane</t>
  </si>
  <si>
    <t>Sedhiou</t>
  </si>
  <si>
    <t>https://wwwtransfermarktcouk/sadio-mane/profil/spieler/200512</t>
  </si>
  <si>
    <t>Roberto Firmino</t>
  </si>
  <si>
    <t>https://wwwtransfermarktcouk/roberto-firmino/profil/spieler/131789</t>
  </si>
  <si>
    <t>Divock Origi</t>
  </si>
  <si>
    <t>https://wwwtransfermarktcouk/divock-origi/profil/spieler/148368</t>
  </si>
  <si>
    <t>Danny Ings</t>
  </si>
  <si>
    <t>Winchester</t>
  </si>
  <si>
    <t>https://wwwtransfermarktcouk/danny-ings/profil/spieler/134294</t>
  </si>
  <si>
    <t>Ben Woodburn</t>
  </si>
  <si>
    <t>Chester</t>
  </si>
  <si>
    <t>https://wwwtransfermarktcouk/ben-woodburn/profil/spieler/344015</t>
  </si>
  <si>
    <t>Jordan Pickford</t>
  </si>
  <si>
    <t>Washington</t>
  </si>
  <si>
    <t>https://wwwtransfermarktcouk/jordan-pickford/profil/spieler/130164</t>
  </si>
  <si>
    <t>Maarten Stekelenburg</t>
  </si>
  <si>
    <t>https://wwwtransfermarktcouk/maarten-stekelenburg/profil/spieler/4311</t>
  </si>
  <si>
    <t>Seamus Coleman</t>
  </si>
  <si>
    <t>Donegal</t>
  </si>
  <si>
    <t>https://wwwtransfermarktcouk/seamus-coleman/profil/spieler/68390</t>
  </si>
  <si>
    <t>Ramiro Funes Mori</t>
  </si>
  <si>
    <t>Mendoza</t>
  </si>
  <si>
    <t>https://wwwtransfermarktcouk/ramiro-funes-mori/profil/spieler/11111</t>
  </si>
  <si>
    <t>Mason Holgate</t>
  </si>
  <si>
    <t>Doncaster</t>
  </si>
  <si>
    <t>https://wwwtransfermarktcouk/mason-holgate/profil/spieler/348623</t>
  </si>
  <si>
    <t>Cuco Martina</t>
  </si>
  <si>
    <t>https://wwwtransfermarktcouk/cuco-martina/profil/spieler/91251</t>
  </si>
  <si>
    <t>Jonjoe Kenny</t>
  </si>
  <si>
    <t>https://wwwtransfermarktcouk/jonjoe-kenny/profil/spieler/258883</t>
  </si>
  <si>
    <t>Ross Barkley</t>
  </si>
  <si>
    <t>https://wwwtransfermarktcouk/ross-barkley/profil/spieler/131978</t>
  </si>
  <si>
    <t>Idrissa Gueye</t>
  </si>
  <si>
    <t>https://wwwtransfermarktcouk/idrissa-gueye/profil/spieler/126665</t>
  </si>
  <si>
    <t>James McCarthy</t>
  </si>
  <si>
    <t>https://wwwtransfermarktcouk/james-mccarthy/profil/spieler/45333</t>
  </si>
  <si>
    <t>Nikola Vlasic</t>
  </si>
  <si>
    <t>https://wwwtransfermarktcouk/nikola-vlasic/profil/spieler/293200</t>
  </si>
  <si>
    <t>Beni Baningime</t>
  </si>
  <si>
    <t>https://wwwtransfermarktcouk/beni-baningime/profil/spieler/399369</t>
  </si>
  <si>
    <t>Wayne Rooney</t>
  </si>
  <si>
    <t>https://wwwtransfermarktcouk/wayne-rooney/profil/spieler/3332</t>
  </si>
  <si>
    <t>Sandro Ramirez</t>
  </si>
  <si>
    <t>Las Palmas de Gran Canaria</t>
  </si>
  <si>
    <t>https://wwwtransfermarktcouk/sandro-ramirez/profil/spieler/199369</t>
  </si>
  <si>
    <t>Dominic Calvert-Lewin</t>
  </si>
  <si>
    <t>Sheffield</t>
  </si>
  <si>
    <t>https://wwwtransfermarktcouk/dominic-calvert-lewin/profil/spieler/306024</t>
  </si>
  <si>
    <t>Ademola Lookman</t>
  </si>
  <si>
    <t>https://wwwtransfermarktcouk/ademola-lookman/profil/spieler/406040</t>
  </si>
  <si>
    <t>Joel Robles</t>
  </si>
  <si>
    <t>Getafe</t>
  </si>
  <si>
    <t>https://wwwtransfermarktcouk/joel-robles/profil/spieler/101118</t>
  </si>
  <si>
    <t>Michael Keane</t>
  </si>
  <si>
    <t>https://wwwtransfermarktcouk/michael-keane/profil/spieler/118534</t>
  </si>
  <si>
    <t>Leighton Baines</t>
  </si>
  <si>
    <t>Kirkby</t>
  </si>
  <si>
    <t>https://wwwtransfermarktcouk/leighton-baines/profil/spieler/13507</t>
  </si>
  <si>
    <t>Ashley Williams</t>
  </si>
  <si>
    <t>Wolverhampton</t>
  </si>
  <si>
    <t>https://wwwtransfermarktcouk/ashley-williams/profil/spieler/67355</t>
  </si>
  <si>
    <t>Phil Jagielka</t>
  </si>
  <si>
    <t>https://wwwtransfermarktcouk/phil-jagielka/profil/spieler/13520</t>
  </si>
  <si>
    <t>Luke Garbutt</t>
  </si>
  <si>
    <t>Harrogate</t>
  </si>
  <si>
    <t>https://wwwtransfermarktcouk/luke-garbutt/profil/spieler/110860</t>
  </si>
  <si>
    <t>Gylfi Sigurdsson</t>
  </si>
  <si>
    <t>https://wwwtransfermarktcouk/gylfi-sigurdsson/profil/spieler/90466</t>
  </si>
  <si>
    <t>Morgan Schneiderlin</t>
  </si>
  <si>
    <t>Zellwiller</t>
  </si>
  <si>
    <t>https://wwwtransfermarktcouk/morgan-schneiderlin/profil/spieler/56818</t>
  </si>
  <si>
    <t>Davy Klaassen</t>
  </si>
  <si>
    <t>Hilversum</t>
  </si>
  <si>
    <t>https://wwwtransfermarktcouk/davy-klaassen/profil/spieler/182932</t>
  </si>
  <si>
    <t>Tom Davies</t>
  </si>
  <si>
    <t>https://wwwtransfermarktcouk/tom-davies/profil/spieler/314210</t>
  </si>
  <si>
    <t>Muhamed Besic</t>
  </si>
  <si>
    <t>https://wwwtransfermarktcouk/muhamed-besic/profil/spieler/93905</t>
  </si>
  <si>
    <t>Yannick Bolasie</t>
  </si>
  <si>
    <t>https://wwwtransfermarktcouk/yannick-bolasie/profil/spieler/75471</t>
  </si>
  <si>
    <t>Kevin Mirallas</t>
  </si>
  <si>
    <t>https://wwwtransfermarktcouk/kevin-mirallas/profil/spieler/33639</t>
  </si>
  <si>
    <t>Oumar Niasse</t>
  </si>
  <si>
    <t>https://wwwtransfermarktcouk/oumar-niasse/profil/spieler/209781</t>
  </si>
  <si>
    <t>Aaron Lennon</t>
  </si>
  <si>
    <t>Chapeltown</t>
  </si>
  <si>
    <t>https://wwwtransfermarktcouk/aaron-lennon/profil/spieler/14221</t>
  </si>
  <si>
    <t>Shani Tarashaj</t>
  </si>
  <si>
    <t>Hausen am Albis</t>
  </si>
  <si>
    <t>https://wwwtransfermarktcouk/shani-tarashaj/profil/spieler/184381</t>
  </si>
  <si>
    <t>Kasper Schmeichel</t>
  </si>
  <si>
    <t>https://wwwtransfermarktcouk/kasper-schmeichel/profil/spieler/16911</t>
  </si>
  <si>
    <t>Ben Hamer</t>
  </si>
  <si>
    <t>Taunton</t>
  </si>
  <si>
    <t>https://wwwtransfermarktcouk/ben-hamer/profil/spieler/67283</t>
  </si>
  <si>
    <t>Harry Maguire</t>
  </si>
  <si>
    <t>https://wwwtransfermarktcouk/harry-maguire/profil/spieler/177907</t>
  </si>
  <si>
    <t>Danny Simpson</t>
  </si>
  <si>
    <t>Eccles</t>
  </si>
  <si>
    <t>https://wwwtransfermarktcouk/danny-simpson/profil/spieler/37442</t>
  </si>
  <si>
    <t>Wes Morgan</t>
  </si>
  <si>
    <t>Nottingham</t>
  </si>
  <si>
    <t>https://wwwtransfermarktcouk/wes-morgan/profil/spieler/10003</t>
  </si>
  <si>
    <t>Yohan Benalouane</t>
  </si>
  <si>
    <t>https://wwwtransfermarktcouk/yohan-benalouane/profil/spieler/50477</t>
  </si>
  <si>
    <t>Wilfred Ndidi</t>
  </si>
  <si>
    <t>https://wwwtransfermarktcouk/wilfred-ndidi/profil/spieler/274839</t>
  </si>
  <si>
    <t>Marc Albrighton</t>
  </si>
  <si>
    <t>Tamworth</t>
  </si>
  <si>
    <t>https://wwwtransfermarktcouk/marc-albrighton/profil/spieler/61560</t>
  </si>
  <si>
    <t>Andy King</t>
  </si>
  <si>
    <t>Barnstaple</t>
  </si>
  <si>
    <t>https://wwwtransfermarktcouk/andy-king/profil/spieler/56872</t>
  </si>
  <si>
    <t>Hamza Choudhury</t>
  </si>
  <si>
    <t>Loughborough</t>
  </si>
  <si>
    <t>India</t>
  </si>
  <si>
    <t>https://wwwtransfermarktcouk/hamza-choudhury/profil/spieler/341501</t>
  </si>
  <si>
    <t>Islam Slimani</t>
  </si>
  <si>
    <t>Algier</t>
  </si>
  <si>
    <t>https://wwwtransfermarktcouk/islam-slimani/profil/spieler/174915</t>
  </si>
  <si>
    <t>Kelechi Iheanacho</t>
  </si>
  <si>
    <t>Imo</t>
  </si>
  <si>
    <t>https://wwwtransfermarktcouk/kelechi-iheanacho/profil/spieler/295330</t>
  </si>
  <si>
    <t>Demarai Gray</t>
  </si>
  <si>
    <t>https://wwwtransfermarktcouk/demarai-gray/profil/spieler/292417</t>
  </si>
  <si>
    <t>Leonardo Ulloa</t>
  </si>
  <si>
    <t>General Roca</t>
  </si>
  <si>
    <t>https://wwwtransfermarktcouk/leonardo-ulloa/profil/spieler/54890</t>
  </si>
  <si>
    <t>Eldin Jakupovic</t>
  </si>
  <si>
    <t>Kozarac</t>
  </si>
  <si>
    <t>https://wwwtransfermarktcouk/eldin-jakupovic/profil/spieler/2857</t>
  </si>
  <si>
    <t>Aleksandar Dragovic</t>
  </si>
  <si>
    <t>https://wwwtransfermarktcouk/aleksandar-dragovic/profil/spieler/59032</t>
  </si>
  <si>
    <t>Christian Fuchs</t>
  </si>
  <si>
    <t>https://wwwtransfermarktcouk/christian-fuchs/profil/spieler/6636</t>
  </si>
  <si>
    <t>Robert Huth</t>
  </si>
  <si>
    <t>https://wwwtransfermarktcouk/robert-huth/profil/spieler/2998</t>
  </si>
  <si>
    <t>Ben Chilwell</t>
  </si>
  <si>
    <t>Bedford</t>
  </si>
  <si>
    <t>https://wwwtransfermarktcouk/ben-chilwell/profil/spieler/316125</t>
  </si>
  <si>
    <t>Adrien Silva</t>
  </si>
  <si>
    <t>AngoulÃªme</t>
  </si>
  <si>
    <t>https://wwwtransfermarktcouk/adrien-silva/profil/spieler/56810</t>
  </si>
  <si>
    <t>Vicente Iborra</t>
  </si>
  <si>
    <t>Moncada</t>
  </si>
  <si>
    <t>https://wwwtransfermarktcouk/vicente-iborra/profil/spieler/65467</t>
  </si>
  <si>
    <t>Daniel Amartey</t>
  </si>
  <si>
    <t>https://wwwtransfermarktcouk/daniel-amartey/profil/spieler/214056</t>
  </si>
  <si>
    <t>Matty James</t>
  </si>
  <si>
    <t>Bacup</t>
  </si>
  <si>
    <t>https://wwwtransfermarktcouk/matty-james/profil/spieler/73522</t>
  </si>
  <si>
    <t>Riyad Mahrez</t>
  </si>
  <si>
    <t>https://wwwtransfermarktcouk/riyad-mahrez/profil/spieler/171424</t>
  </si>
  <si>
    <t>Ahmed Musa</t>
  </si>
  <si>
    <t>Jos</t>
  </si>
  <si>
    <t>https://wwwtransfermarktcouk/ahmed-musa/profil/spieler/168337</t>
  </si>
  <si>
    <t>Jamie Vardy</t>
  </si>
  <si>
    <t>https://wwwtransfermarktcouk/jamie-vardy/profil/spieler/197838</t>
  </si>
  <si>
    <t>Shinji Okazaki</t>
  </si>
  <si>
    <t>Takarazuka Hyogo</t>
  </si>
  <si>
    <t>https://wwwtransfermarktcouk/shinji-okazaki/profil/spieler/79642</t>
  </si>
  <si>
    <t>Wayne Hennessey</t>
  </si>
  <si>
    <t>Beaumaris</t>
  </si>
  <si>
    <t>https://wwwtransfermarktcouk/wayne-hennessey/profil/spieler/45494</t>
  </si>
  <si>
    <t>Dion Henry</t>
  </si>
  <si>
    <t>Ipswich</t>
  </si>
  <si>
    <t>https://wwwtransfermarktcouk/dion-henry/profil/spieler/345899</t>
  </si>
  <si>
    <t>Patrick van Aanholt</t>
  </si>
  <si>
    <t>'s-Hertogenbosch</t>
  </si>
  <si>
    <t>https://wwwtransfermarktcouk/patrick-van-aanholt/profil/spieler/52119</t>
  </si>
  <si>
    <t>James Tomkins</t>
  </si>
  <si>
    <t>Basildon</t>
  </si>
  <si>
    <t>https://wwwtransfermarktcouk/james-tomkins/profil/spieler/61592</t>
  </si>
  <si>
    <t>Joel Ward</t>
  </si>
  <si>
    <t>https://wwwtransfermarktcouk/joel-ward/profil/spieler/92572</t>
  </si>
  <si>
    <t>Timothy Fosu-Mensah</t>
  </si>
  <si>
    <t>https://wwwtransfermarktcouk/timothy-fosu-mensah/profil/spieler/315131</t>
  </si>
  <si>
    <t>Martin Kelly</t>
  </si>
  <si>
    <t>Whiston</t>
  </si>
  <si>
    <t>https://wwwtransfermarktcouk/martin-kelly/profil/spieler/78959</t>
  </si>
  <si>
    <t>Yohan Cabaye</t>
  </si>
  <si>
    <t>Tourcoing</t>
  </si>
  <si>
    <t>https://wwwtransfermarktcouk/yohan-cabaye/profil/spieler/29434</t>
  </si>
  <si>
    <t>James McArthur</t>
  </si>
  <si>
    <t>https://wwwtransfermarktcouk/james-mcarthur/profil/spieler/41416</t>
  </si>
  <si>
    <t>Ruben Loftus-Cheek</t>
  </si>
  <si>
    <t>https://wwwtransfermarktcouk/ruben-loftus-cheek/profil/spieler/202886</t>
  </si>
  <si>
    <t>Aaron Wan-Bissaka</t>
  </si>
  <si>
    <t>Croydon</t>
  </si>
  <si>
    <t>https://wwwtransfermarktcouk/aaron-wan-bissaka/profil/spieler/477758</t>
  </si>
  <si>
    <t>Christian Benteke</t>
  </si>
  <si>
    <t>https://wwwtransfermarktcouk/christian-benteke/profil/spieler/50201</t>
  </si>
  <si>
    <t>Andros Townsend</t>
  </si>
  <si>
    <t>Walthamstow</t>
  </si>
  <si>
    <t>https://wwwtransfermarktcouk/andros-townsend/profil/spieler/61842</t>
  </si>
  <si>
    <t>Bakary Sako</t>
  </si>
  <si>
    <t>Ivry-sur-Seine</t>
  </si>
  <si>
    <t>https://wwwtransfermarktcouk/bakary-sako/profil/spieler/46791</t>
  </si>
  <si>
    <t>Sullay Kaikai</t>
  </si>
  <si>
    <t>https://wwwtransfermarktcouk/sullay-kaikai/profil/spieler/244130</t>
  </si>
  <si>
    <t>Freddie Ladapo</t>
  </si>
  <si>
    <t>Romford</t>
  </si>
  <si>
    <t>https://wwwtransfermarktcouk/freddie-ladapo/profil/spieler/233998</t>
  </si>
  <si>
    <t>Julian Speroni</t>
  </si>
  <si>
    <t>https://wwwtransfermarktcouk/julian-speroni/profil/spieler/12814</t>
  </si>
  <si>
    <t>Mamadou Sakho</t>
  </si>
  <si>
    <t>https://wwwtransfermarktcouk/mamadou-sakho/profil/spieler/47713</t>
  </si>
  <si>
    <t>Jeffrey Schlupp</t>
  </si>
  <si>
    <t>https://wwwtransfermarktcouk/jeffrey-schlupp/profil/spieler/157506</t>
  </si>
  <si>
    <t>Pape Souare</t>
  </si>
  <si>
    <t>Mbao</t>
  </si>
  <si>
    <t>https://wwwtransfermarktcouk/pape-souare/profil/spieler/125868</t>
  </si>
  <si>
    <t>Scott Dann</t>
  </si>
  <si>
    <t>https://wwwtransfermarktcouk/scott-dann/profil/spieler/62688</t>
  </si>
  <si>
    <t>Jairo Riedewald</t>
  </si>
  <si>
    <t>https://wwwtransfermarktcouk/jairo-riedewald/profil/spieler/241481</t>
  </si>
  <si>
    <t>Damien Delaney</t>
  </si>
  <si>
    <t>Cork</t>
  </si>
  <si>
    <t>https://wwwtransfermarktcouk/damien-delaney/profil/spieler/36861</t>
  </si>
  <si>
    <t>Luka Milivojevic</t>
  </si>
  <si>
    <t>https://wwwtransfermarktcouk/luka-milivojevic/profil/spieler/74300</t>
  </si>
  <si>
    <t>Jason Puncheon</t>
  </si>
  <si>
    <t>https://wwwtransfermarktcouk/jason-puncheon/profil/spieler/47995</t>
  </si>
  <si>
    <t>Jordon Mutch</t>
  </si>
  <si>
    <t>Alvaston</t>
  </si>
  <si>
    <t>https://wwwtransfermarktcouk/jordon-mutch/profil/spieler/57207</t>
  </si>
  <si>
    <t>Levi Lumeka</t>
  </si>
  <si>
    <t>https://wwwtransfermarktcouk/levi-lumeka/profil/spieler/537182</t>
  </si>
  <si>
    <t>Wilfried Zaha</t>
  </si>
  <si>
    <t>https://wwwtransfermarktcouk/wilfried-zaha/profil/spieler/145988</t>
  </si>
  <si>
    <t>Connor Wickham</t>
  </si>
  <si>
    <t>Hereford</t>
  </si>
  <si>
    <t>Northern Ireland</t>
  </si>
  <si>
    <t>https://wwwtransfermarktcouk/connor-wickham/profil/spieler/95435</t>
  </si>
  <si>
    <t>Chung-Yong Lee</t>
  </si>
  <si>
    <t>https://wwwtransfermarktcouk/chung-yong-lee/profil/spieler/81801</t>
  </si>
  <si>
    <t>Keshi Anderson</t>
  </si>
  <si>
    <t>Luton</t>
  </si>
  <si>
    <t>https://wwwtransfermarktcouk/keshi-anderson/profil/spieler/353674</t>
  </si>
  <si>
    <t>Jason Lokilo</t>
  </si>
  <si>
    <t>https://wwwtransfermarktcouk/jason-lokilo/profil/spieler/325200</t>
  </si>
  <si>
    <t>Ben Foster</t>
  </si>
  <si>
    <t>Leamington Spa</t>
  </si>
  <si>
    <t>https://wwwtransfermarktcouk/ben-foster/profil/spieler/13572</t>
  </si>
  <si>
    <t>Alex Palmer</t>
  </si>
  <si>
    <t>https://wwwtransfermarktcouk/alex-palmer/profil/spieler/245625</t>
  </si>
  <si>
    <t>Kieran Gibbs</t>
  </si>
  <si>
    <t>https://wwwtransfermarktcouk/kieran-gibbs/profil/spieler/44792</t>
  </si>
  <si>
    <t>Allan Nyom</t>
  </si>
  <si>
    <t>Neuilly-sur-Seine</t>
  </si>
  <si>
    <t>https://wwwtransfermarktcouk/allan-nyom/profil/spieler/111508</t>
  </si>
  <si>
    <t>Gareth McAuley</t>
  </si>
  <si>
    <t>Glenoe</t>
  </si>
  <si>
    <t>https://wwwtransfermarktcouk/gareth-mcauley/profil/spieler/40567</t>
  </si>
  <si>
    <t>Max Melbourne</t>
  </si>
  <si>
    <t>https://wwwtransfermarktcouk/max-melbourne/profil/spieler/460255</t>
  </si>
  <si>
    <t>Grzegorz Krychowiak</t>
  </si>
  <si>
    <t>Gryfice</t>
  </si>
  <si>
    <t>https://wwwtransfermarktcouk/grzegorz-krychowiak/profil/spieler/45184</t>
  </si>
  <si>
    <t>James Morrison</t>
  </si>
  <si>
    <t>Darlington</t>
  </si>
  <si>
    <t>https://wwwtransfermarktcouk/james-morrison/profil/spieler/27614</t>
  </si>
  <si>
    <t>Chris Brunt</t>
  </si>
  <si>
    <t>Belfast</t>
  </si>
  <si>
    <t>https://wwwtransfermarktcouk/chris-brunt/profil/spieler/36814</t>
  </si>
  <si>
    <t>Sam Field</t>
  </si>
  <si>
    <t>Grimsby</t>
  </si>
  <si>
    <t>https://wwwtransfermarktcouk/sam-field/profil/spieler/387331</t>
  </si>
  <si>
    <t>Jose Salomon Rondon</t>
  </si>
  <si>
    <t>https://wwwtransfermarktcouk/jose-salomon-rondon/profil/spieler/80197</t>
  </si>
  <si>
    <t>Oliver Burke</t>
  </si>
  <si>
    <t>Kirkcaldy</t>
  </si>
  <si>
    <t>https://wwwtransfermarktcouk/oliver-burke/profil/spieler/341317</t>
  </si>
  <si>
    <t>Matt Phillips</t>
  </si>
  <si>
    <t>Aylesbury</t>
  </si>
  <si>
    <t>https://wwwtransfermarktcouk/matt-phillips/profil/spieler/77274</t>
  </si>
  <si>
    <t>Hal Robson-Kanu</t>
  </si>
  <si>
    <t>https://wwwtransfermarktcouk/hal-robson-kanu/profil/spieler/65976</t>
  </si>
  <si>
    <t>Rayhaan Tulloch</t>
  </si>
  <si>
    <t>https://wwwtransfermarktcouk/rayhaan-tulloch/profil/spieler/433184</t>
  </si>
  <si>
    <t>Boaz Myhill</t>
  </si>
  <si>
    <t>Modesto Kalifornien</t>
  </si>
  <si>
    <t>https://wwwtransfermarktcouk/boaz-myhill/profil/spieler/3838</t>
  </si>
  <si>
    <t>Jonny Evans</t>
  </si>
  <si>
    <t>https://wwwtransfermarktcouk/jonny-evans/profil/spieler/42412</t>
  </si>
  <si>
    <t>Craig Dawson</t>
  </si>
  <si>
    <t>Rochdale</t>
  </si>
  <si>
    <t>https://wwwtransfermarktcouk/craig-dawson/profil/spieler/121477</t>
  </si>
  <si>
    <t>Ahmed Hegazy</t>
  </si>
  <si>
    <t>Ismailia</t>
  </si>
  <si>
    <t>https://wwwtransfermarktcouk/ahmed-hegazy/profil/spieler/111524</t>
  </si>
  <si>
    <t>Kane Wilson</t>
  </si>
  <si>
    <t>https://wwwtransfermarktcouk/kane-wilson/profil/spieler/392774</t>
  </si>
  <si>
    <t>Nathan Ferguson</t>
  </si>
  <si>
    <t>https://wwwtransfermarktcouk/nathan-ferguson/profil/spieler/507254</t>
  </si>
  <si>
    <t>Jake Livermore</t>
  </si>
  <si>
    <t>https://wwwtransfermarktcouk/jake-livermore/profil/spieler/61832</t>
  </si>
  <si>
    <t>Claudio Yacob</t>
  </si>
  <si>
    <t>Carcarana</t>
  </si>
  <si>
    <t>https://wwwtransfermarktcouk/claudio-yacob/profil/spieler/45330</t>
  </si>
  <si>
    <t>Gareth Barry</t>
  </si>
  <si>
    <t>Hastings</t>
  </si>
  <si>
    <t>https://wwwtransfermarktcouk/gareth-barry/profil/spieler/3291</t>
  </si>
  <si>
    <t>Rekeem Harper</t>
  </si>
  <si>
    <t>https://wwwtransfermarktcouk/rekeem-harper/profil/spieler/456877</t>
  </si>
  <si>
    <t>Nacer Chadli</t>
  </si>
  <si>
    <t>https://wwwtransfermarktcouk/nacer-chadli/profil/spieler/59631</t>
  </si>
  <si>
    <t>Jay Rodriguez</t>
  </si>
  <si>
    <t>Burnley</t>
  </si>
  <si>
    <t>https://wwwtransfermarktcouk/jay-rodriguez/profil/spieler/53360</t>
  </si>
  <si>
    <t>James McClean</t>
  </si>
  <si>
    <t>Derry</t>
  </si>
  <si>
    <t>https://wwwtransfermarktcouk/james-mcclean/profil/spieler/85935</t>
  </si>
  <si>
    <t>Jonathan Leko</t>
  </si>
  <si>
    <t>https://wwwtransfermarktcouk/jonathan-leko/profil/spieler/314266</t>
  </si>
  <si>
    <t>Orestis Karnezis</t>
  </si>
  <si>
    <t>https://wwwtransfermarktcouk/orestis-karnezis/profil/spieler/16408</t>
  </si>
  <si>
    <t>Heurelho Gomes</t>
  </si>
  <si>
    <t>JoÃ£o Pinheiro</t>
  </si>
  <si>
    <t>https://wwwtransfermarktcouk/heurelho-gomes/profil/spieler/19059</t>
  </si>
  <si>
    <t>Daryl Janmaat</t>
  </si>
  <si>
    <t>Leidschendam</t>
  </si>
  <si>
    <t>https://wwwtransfermarktcouk/daryl-janmaat/profil/spieler/60744</t>
  </si>
  <si>
    <t>Sebastian PrÃ¶dl</t>
  </si>
  <si>
    <t>https://wwwtransfermarktcouk/sebastian-prodl/profil/spieler/37981</t>
  </si>
  <si>
    <t>Kiko Femenia</t>
  </si>
  <si>
    <t>Sanet y Negrals</t>
  </si>
  <si>
    <t>https://wwwtransfermarktcouk/kiko-femenia/profil/spieler/76467</t>
  </si>
  <si>
    <t>Marvin Zeegelaar</t>
  </si>
  <si>
    <t>https://wwwtransfermarktcouk/marvin-zeegelaar/profil/spieler/92899</t>
  </si>
  <si>
    <t>YounÃ¨s Kaboul</t>
  </si>
  <si>
    <t>Saint-Julien-en-Genevois</t>
  </si>
  <si>
    <t>https://wwwtransfermarktcouk/younes-kaboul/profil/spieler/27114</t>
  </si>
  <si>
    <t>Tommie Hoban</t>
  </si>
  <si>
    <t>https://wwwtransfermarktcouk/tommie-hoban/profil/spieler/183161</t>
  </si>
  <si>
    <t>Ã‰tienne Capoue</t>
  </si>
  <si>
    <t>Niort</t>
  </si>
  <si>
    <t>https://wwwtransfermarktcouk/etienne-capoue/profil/spieler/63494</t>
  </si>
  <si>
    <t>Will Hughes</t>
  </si>
  <si>
    <t>Weybridge</t>
  </si>
  <si>
    <t>https://wwwtransfermarktcouk/will-hughes/profil/spieler/207014</t>
  </si>
  <si>
    <t>Nathaniel Chalobah</t>
  </si>
  <si>
    <t>https://wwwtransfermarktcouk/nathaniel-chalobah/profil/spieler/128900</t>
  </si>
  <si>
    <t>Andre Gray</t>
  </si>
  <si>
    <t>https://wwwtransfermarktcouk/andre-gray/profil/spieler/120565</t>
  </si>
  <si>
    <t>Richarlison</t>
  </si>
  <si>
    <t>Nova Venecia</t>
  </si>
  <si>
    <t>https://wwwtransfermarktcouk/richarlison/profil/spieler/378710</t>
  </si>
  <si>
    <t>Stefano Okaka</t>
  </si>
  <si>
    <t>https://wwwtransfermarktcouk/stefano-okaka/profil/spieler/35249</t>
  </si>
  <si>
    <t>Isaac Success</t>
  </si>
  <si>
    <t>https://wwwtransfermarktcouk/isaac-success/profil/spieler/295331</t>
  </si>
  <si>
    <t>Costel Pantilimon</t>
  </si>
  <si>
    <t>https://wwwtransfermarktcouk/costel-pantilimon/profil/spieler/47659</t>
  </si>
  <si>
    <t>Daniel Bachmann</t>
  </si>
  <si>
    <t>https://wwwtransfermarktcouk/daniel-bachmann/profil/spieler/120186</t>
  </si>
  <si>
    <t>Christian Kabasele</t>
  </si>
  <si>
    <t>Lubumbashi</t>
  </si>
  <si>
    <t>https://wwwtransfermarktcouk/christian-kabasele/profil/spieler/81512</t>
  </si>
  <si>
    <t>Craig Cathcart</t>
  </si>
  <si>
    <t>https://wwwtransfermarktcouk/craig-cathcart/profil/spieler/59606</t>
  </si>
  <si>
    <t>Miguel Britos</t>
  </si>
  <si>
    <t>Maldonado</t>
  </si>
  <si>
    <t>https://wwwtransfermarktcouk/miguel-britos/profil/spieler/76799</t>
  </si>
  <si>
    <t>Brice Dja Djedje</t>
  </si>
  <si>
    <t>Aboude</t>
  </si>
  <si>
    <t>https://wwwtransfermarktcouk/brice-dja-djedje/profil/spieler/93690</t>
  </si>
  <si>
    <t>Jose Holebas</t>
  </si>
  <si>
    <t>Aschaffenburg</t>
  </si>
  <si>
    <t>https://wwwtransfermarktcouk/jose-holebas/profil/spieler/41112</t>
  </si>
  <si>
    <t>Adrian Mariappa</t>
  </si>
  <si>
    <t>https://wwwtransfermarktcouk/adrian-mariappa/profil/spieler/38145</t>
  </si>
  <si>
    <t>Roberto Pereyra</t>
  </si>
  <si>
    <t>https://wwwtransfermarktcouk/roberto-pereyra/profil/spieler/112302</t>
  </si>
  <si>
    <t>Tom Cleverley</t>
  </si>
  <si>
    <t>https://wwwtransfermarktcouk/tom-cleverley/profil/spieler/73484</t>
  </si>
  <si>
    <t>Abdoulaye Doucoure</t>
  </si>
  <si>
    <t>Meulan-en-Yvelines</t>
  </si>
  <si>
    <t>https://wwwtransfermarktcouk/abdoulaye-doucoure/profil/spieler/127187</t>
  </si>
  <si>
    <t>Ben Watson</t>
  </si>
  <si>
    <t>https://wwwtransfermarktcouk/ben-watson/profil/spieler/14081</t>
  </si>
  <si>
    <t>Troy Deeney</t>
  </si>
  <si>
    <t>https://wwwtransfermarktcouk/troy-deeney/profil/spieler/65477</t>
  </si>
  <si>
    <t>Andre Carrillo</t>
  </si>
  <si>
    <t>https://wwwtransfermarktcouk/andre-carrillo/profil/spieler/135057</t>
  </si>
  <si>
    <t>Nordin Amrabat</t>
  </si>
  <si>
    <t>Naarden</t>
  </si>
  <si>
    <t>https://wwwtransfermarktcouk/nordin-amrabat/profil/spieler/55619</t>
  </si>
  <si>
    <t>Jerome Sinclair</t>
  </si>
  <si>
    <t>https://wwwtransfermarktcouk/jerome-sinclair/profil/spieler/236513</t>
  </si>
  <si>
    <t>Asmir Begovic</t>
  </si>
  <si>
    <t>Trebinje</t>
  </si>
  <si>
    <t>https://wwwtransfermarktcouk/asmir-begovic/profil/spieler/33873</t>
  </si>
  <si>
    <t>Artur Boruc</t>
  </si>
  <si>
    <t>Siedlce</t>
  </si>
  <si>
    <t>https://wwwtransfermarktcouk/artur-boruc/profil/spieler/15220</t>
  </si>
  <si>
    <t>Nathan Ake</t>
  </si>
  <si>
    <t>https://wwwtransfermarktcouk/nathan-ake/profil/spieler/177476</t>
  </si>
  <si>
    <t>Adam Smith</t>
  </si>
  <si>
    <t>https://wwwtransfermarktcouk/adam-smith/profil/spieler/61841</t>
  </si>
  <si>
    <t>Charlie Daniels</t>
  </si>
  <si>
    <t>https://wwwtransfermarktcouk/charlie-daniels/profil/spieler/61819</t>
  </si>
  <si>
    <t>Brad Smith</t>
  </si>
  <si>
    <t>Penrith</t>
  </si>
  <si>
    <t>https://wwwtransfermarktcouk/brad-smith/profil/spieler/175745</t>
  </si>
  <si>
    <t>Jack Simpson</t>
  </si>
  <si>
    <t>https://wwwtransfermarktcouk/jack-simpson/profil/spieler/419930</t>
  </si>
  <si>
    <t>Dan Gosling</t>
  </si>
  <si>
    <t>Brixham</t>
  </si>
  <si>
    <t>https://wwwtransfermarktcouk/dan-gosling/profil/spieler/44983</t>
  </si>
  <si>
    <t>Andrew Surman</t>
  </si>
  <si>
    <t>https://wwwtransfermarktcouk/andrew-surman/profil/spieler/29975</t>
  </si>
  <si>
    <t>Benik Afobe</t>
  </si>
  <si>
    <t>https://wwwtransfermarktcouk/benik-afobe/profil/spieler/110858</t>
  </si>
  <si>
    <t>Joshua King</t>
  </si>
  <si>
    <t>https://wwwtransfermarktcouk/joshua-king/profil/spieler/91059</t>
  </si>
  <si>
    <t>Jermain Defoe</t>
  </si>
  <si>
    <t>St Lucia</t>
  </si>
  <si>
    <t>https://wwwtransfermarktcouk/jermain-defoe/profil/spieler/3875</t>
  </si>
  <si>
    <t>Junior Stanislas</t>
  </si>
  <si>
    <t>https://wwwtransfermarktcouk/junior-stanislas/profil/spieler/87672</t>
  </si>
  <si>
    <t>Marc Pugh</t>
  </si>
  <si>
    <t>https://wwwtransfermarktcouk/marc-pugh/profil/spieler/36939</t>
  </si>
  <si>
    <t>Adam Federici</t>
  </si>
  <si>
    <t>Nowra</t>
  </si>
  <si>
    <t>https://wwwtransfermarktcouk/adam-federici/profil/spieler/4233</t>
  </si>
  <si>
    <t>Aaron Ramsdale</t>
  </si>
  <si>
    <t>Chesterton</t>
  </si>
  <si>
    <t>https://wwwtransfermarktcouk/aaron-ramsdale/profil/spieler/427568</t>
  </si>
  <si>
    <t>Steve Cook</t>
  </si>
  <si>
    <t>https://wwwtransfermarktcouk/steve-cook/profil/spieler/90836</t>
  </si>
  <si>
    <t>Tyrone Mings</t>
  </si>
  <si>
    <t>https://wwwtransfermarktcouk/tyrone-mings/profil/spieler/253677</t>
  </si>
  <si>
    <t>Simon Francis</t>
  </si>
  <si>
    <t>https://wwwtransfermarktcouk/simon-francis/profil/spieler/13573</t>
  </si>
  <si>
    <t>Rhoys Wiggins</t>
  </si>
  <si>
    <t>Uxbridge</t>
  </si>
  <si>
    <t>https://wwwtransfermarktcouk/rhoys-wiggins/profil/spieler/42298</t>
  </si>
  <si>
    <t>Lewis Cook</t>
  </si>
  <si>
    <t>York</t>
  </si>
  <si>
    <t>https://wwwtransfermarktcouk/lewis-cook/profil/spieler/249089</t>
  </si>
  <si>
    <t>Harry Arter</t>
  </si>
  <si>
    <t>https://wwwtransfermarktcouk/harry-arter/profil/spieler/55742</t>
  </si>
  <si>
    <t>Emerson Hyndman</t>
  </si>
  <si>
    <t>Dallas</t>
  </si>
  <si>
    <t>https://wwwtransfermarktcouk/emerson-hyndman/profil/spieler/223047</t>
  </si>
  <si>
    <t>Callum Wilson</t>
  </si>
  <si>
    <t>https://wwwtransfermarktcouk/callum-wilson/profil/spieler/123682</t>
  </si>
  <si>
    <t>Jordon Ibe</t>
  </si>
  <si>
    <t>https://wwwtransfermarktcouk/jordon-ibe/profil/spieler/195652</t>
  </si>
  <si>
    <t>Ryan Fraser</t>
  </si>
  <si>
    <t>Aberdeen</t>
  </si>
  <si>
    <t>https://wwwtransfermarktcouk/ryan-fraser/profil/spieler/146795</t>
  </si>
  <si>
    <t>Lys Mousset</t>
  </si>
  <si>
    <t>Montivilliers</t>
  </si>
  <si>
    <t>https://wwwtransfermarktcouk/lys-mousset/profil/spieler/291422</t>
  </si>
  <si>
    <t>Connor Mahoney</t>
  </si>
  <si>
    <t>https://wwwtransfermarktcouk/connor-mahoney/profil/spieler/287528</t>
  </si>
  <si>
    <t>Tom Heaton</t>
  </si>
  <si>
    <t>https://wwwtransfermarktcouk/tom-heaton/profil/spieler/34130</t>
  </si>
  <si>
    <t>Anders Lindegaard</t>
  </si>
  <si>
    <t>Dyrup</t>
  </si>
  <si>
    <t>https://wwwtransfermarktcouk/anders-lindegaard/profil/spieler/22491</t>
  </si>
  <si>
    <t>Ben Mee</t>
  </si>
  <si>
    <t>Sale</t>
  </si>
  <si>
    <t>https://wwwtransfermarktcouk/ben-mee/profil/spieler/74810</t>
  </si>
  <si>
    <t>Matthew Lowton</t>
  </si>
  <si>
    <t>Chesterfield</t>
  </si>
  <si>
    <t>https://wwwtransfermarktcouk/matthew-lowton/profil/spieler/102258</t>
  </si>
  <si>
    <t>Stephen Ward</t>
  </si>
  <si>
    <t>https://wwwtransfermarktcouk/stephen-ward/profil/spieler/34691</t>
  </si>
  <si>
    <t>Kevin Long</t>
  </si>
  <si>
    <t>https://wwwtransfermarktcouk/kevin-long/profil/spieler/111114</t>
  </si>
  <si>
    <t>Jeff Hendrick</t>
  </si>
  <si>
    <t>https://wwwtransfermarktcouk/jeff-hendrick/profil/spieler/148262</t>
  </si>
  <si>
    <t>Jack Cork</t>
  </si>
  <si>
    <t>https://wwwtransfermarktcouk/jack-cork/profil/spieler/40613</t>
  </si>
  <si>
    <t>Scott Arfield</t>
  </si>
  <si>
    <t>Livingston</t>
  </si>
  <si>
    <t>https://wwwtransfermarktcouk/scott-arfield/profil/spieler/55291</t>
  </si>
  <si>
    <t>Fredrik Ulvestad</t>
  </si>
  <si>
    <t>Ã…lesund</t>
  </si>
  <si>
    <t>https://wwwtransfermarktcouk/fredrik-ulvestad/profil/spieler/158022</t>
  </si>
  <si>
    <t>Nahki Wells</t>
  </si>
  <si>
    <t>https://wwwtransfermarktcouk/nahki-wells/profil/spieler/173483</t>
  </si>
  <si>
    <t>Ashley Barnes</t>
  </si>
  <si>
    <t>https://wwwtransfermarktcouk/ashley-barnes/profil/spieler/63200</t>
  </si>
  <si>
    <t>Jonathan Walters</t>
  </si>
  <si>
    <t>Moreton</t>
  </si>
  <si>
    <t>https://wwwtransfermarktcouk/jonathan-walters/profil/spieler/3306</t>
  </si>
  <si>
    <t>Nick Pope</t>
  </si>
  <si>
    <t>Cambridge</t>
  </si>
  <si>
    <t>https://wwwtransfermarktcouk/nick-pope/profil/spieler/192080</t>
  </si>
  <si>
    <t>Adam Legzdins</t>
  </si>
  <si>
    <t>Penkridge</t>
  </si>
  <si>
    <t>Latvia</t>
  </si>
  <si>
    <t>https://wwwtransfermarktcouk/adam-legzdins/profil/spieler/43858</t>
  </si>
  <si>
    <t>Charlie Taylor</t>
  </si>
  <si>
    <t>https://wwwtransfermarktcouk/charlie-taylor/profil/spieler/195633</t>
  </si>
  <si>
    <t>James Tarkowski</t>
  </si>
  <si>
    <t>https://wwwtransfermarktcouk/james-tarkowski/profil/spieler/173504</t>
  </si>
  <si>
    <t>Phil Bardsley</t>
  </si>
  <si>
    <t>Salford</t>
  </si>
  <si>
    <t>https://wwwtransfermarktcouk/phil-bardsley/profil/spieler/15773</t>
  </si>
  <si>
    <t>Robbie Brady</t>
  </si>
  <si>
    <t>https://wwwtransfermarktcouk/robbie-brady/profil/spieler/128229</t>
  </si>
  <si>
    <t>Steven Defour</t>
  </si>
  <si>
    <t>https://wwwtransfermarktcouk/steven-defour/profil/spieler/33866</t>
  </si>
  <si>
    <t>Ashley Westwood</t>
  </si>
  <si>
    <t>Nantwich</t>
  </si>
  <si>
    <t>https://wwwtransfermarktcouk/ashley-westwood/profil/spieler/91317</t>
  </si>
  <si>
    <t>Dean Marney</t>
  </si>
  <si>
    <t>https://wwwtransfermarktcouk/dean-marney/profil/spieler/4055</t>
  </si>
  <si>
    <t>Chris Wood</t>
  </si>
  <si>
    <t>https://wwwtransfermarktcouk/chris-wood/profil/spieler/108725</t>
  </si>
  <si>
    <t>Sam Vokes</t>
  </si>
  <si>
    <t>Southampton</t>
  </si>
  <si>
    <t>https://wwwtransfermarktcouk/sam-vokes/profil/spieler/48078</t>
  </si>
  <si>
    <t>Johann Berg Gudmundsson</t>
  </si>
  <si>
    <t>https://wwwtransfermarktcouk/johann-berg-gudmundsson/profil/spieler/89231</t>
  </si>
  <si>
    <t>Ederson</t>
  </si>
  <si>
    <t>Osasco (SP)</t>
  </si>
  <si>
    <t>https://wwwtransfermarktcouk/ederson/profil/spieler/238223</t>
  </si>
  <si>
    <t>Kyle Walker</t>
  </si>
  <si>
    <t>https://wwwtransfermarktcouk/kyle-walker/profil/spieler/95424</t>
  </si>
  <si>
    <t>Benjamin Mendy</t>
  </si>
  <si>
    <t>https://wwwtransfermarktcouk/benjamin-mendy/profil/spieler/157495</t>
  </si>
  <si>
    <t>Bicas</t>
  </si>
  <si>
    <t>https://wwwtransfermarktcouk/danilo/profil/spieler/145707</t>
  </si>
  <si>
    <t>Eliaquim Mangala</t>
  </si>
  <si>
    <t>https://wwwtransfermarktcouk/eliaquim-mangala/profil/spieler/90681</t>
  </si>
  <si>
    <t>Ilkay GÃ¼ndogan</t>
  </si>
  <si>
    <t>Gelsenkirchen</t>
  </si>
  <si>
    <t>https://wwwtransfermarktcouk/ilkay-gundogan/profil/spieler/53622</t>
  </si>
  <si>
    <t>Fernandinho</t>
  </si>
  <si>
    <t>https://wwwtransfermarktcouk/fernandinho/profil/spieler/26267</t>
  </si>
  <si>
    <t>Yaya Toure</t>
  </si>
  <si>
    <t>Sekoura Bouake</t>
  </si>
  <si>
    <t>https://wwwtransfermarktcouk/yaya-toure/profil/spieler/13091</t>
  </si>
  <si>
    <t>Brahim Diaz</t>
  </si>
  <si>
    <t>https://wwwtransfermarktcouk/brahim-diaz/profil/spieler/314678</t>
  </si>
  <si>
    <t>Sergio AgÃ¼ero</t>
  </si>
  <si>
    <t>https://wwwtransfermarktcouk/sergio-aguero/profil/spieler/26399</t>
  </si>
  <si>
    <t>Leroy Sane</t>
  </si>
  <si>
    <t>https://wwwtransfermarktcouk/leroy-sane/profil/spieler/192565</t>
  </si>
  <si>
    <t>Bernardo Silva</t>
  </si>
  <si>
    <t>https://wwwtransfermarktcouk/bernardo-silva/profil/spieler/241641</t>
  </si>
  <si>
    <t>Claudio Bravo</t>
  </si>
  <si>
    <t>Viluco</t>
  </si>
  <si>
    <t>https://wwwtransfermarktcouk/claudio-bravo/profil/spieler/40423</t>
  </si>
  <si>
    <t>John Stones</t>
  </si>
  <si>
    <t>Barnsley</t>
  </si>
  <si>
    <t>https://wwwtransfermarktcouk/john-stones/profil/spieler/186590</t>
  </si>
  <si>
    <t>Nicolas Otamendi</t>
  </si>
  <si>
    <t>https://wwwtransfermarktcouk/nicolas-otamendi/profil/spieler/54781</t>
  </si>
  <si>
    <t>Vincent Kompany</t>
  </si>
  <si>
    <t>Uccle</t>
  </si>
  <si>
    <t>https://wwwtransfermarktcouk/vincent-kompany/profil/spieler/9594</t>
  </si>
  <si>
    <t>Kevin De Bruyne</t>
  </si>
  <si>
    <t>Drongen</t>
  </si>
  <si>
    <t>https://wwwtransfermarktcouk/kevin-de-bruyne/profil/spieler/88755</t>
  </si>
  <si>
    <t>David Silva</t>
  </si>
  <si>
    <t>Arguineguin</t>
  </si>
  <si>
    <t>https://wwwtransfermarktcouk/david-silva/profil/spieler/35518</t>
  </si>
  <si>
    <t>Fabian Delph</t>
  </si>
  <si>
    <t>Bradford</t>
  </si>
  <si>
    <t>https://wwwtransfermarktcouk/fabian-delph/profil/spieler/50362</t>
  </si>
  <si>
    <t>Oleksandr Zinchenko</t>
  </si>
  <si>
    <t>Radomyshl Zhytomyr Region</t>
  </si>
  <si>
    <t>Ukraine</t>
  </si>
  <si>
    <t>https://wwwtransfermarktcouk/oleksandr-zinchenko/profil/spieler/203853</t>
  </si>
  <si>
    <t>Phil Foden</t>
  </si>
  <si>
    <t>https://wwwtransfermarktcouk/phil-foden/profil/spieler/406635</t>
  </si>
  <si>
    <t>Raheem Sterling</t>
  </si>
  <si>
    <t>https://wwwtransfermarktcouk/raheem-sterling/profil/spieler/134425</t>
  </si>
  <si>
    <t>Gabriel Jesus</t>
  </si>
  <si>
    <t>https://wwwtransfermarktcouk/gabriel-jesus/profil/spieler/363205</t>
  </si>
  <si>
    <t>Hugo Lloris</t>
  </si>
  <si>
    <t>https://wwwtransfermarktcouk/hugo-lloris/profil/spieler/17965</t>
  </si>
  <si>
    <t>Paulo Gazzaniga</t>
  </si>
  <si>
    <t>Murphy</t>
  </si>
  <si>
    <t>https://wwwtransfermarktcouk/paulo-gazzaniga/profil/spieler/195488</t>
  </si>
  <si>
    <t>Toby Alderweireld</t>
  </si>
  <si>
    <t>Wilrijk</t>
  </si>
  <si>
    <t>https://wwwtransfermarktcouk/toby-alderweireld/profil/spieler/42710</t>
  </si>
  <si>
    <t>Jan Vertonghen</t>
  </si>
  <si>
    <t>Sint-Niklaas</t>
  </si>
  <si>
    <t>https://wwwtransfermarktcouk/jan-vertonghen/profil/spieler/43250</t>
  </si>
  <si>
    <t>Serge Aurier</t>
  </si>
  <si>
    <t>https://wwwtransfermarktcouk/serge-aurier/profil/spieler/127032</t>
  </si>
  <si>
    <t>Kevin Wimmer</t>
  </si>
  <si>
    <t>https://wwwtransfermarktcouk/kevin-wimmer/profil/spieler/122675</t>
  </si>
  <si>
    <t>Juan Foyth</t>
  </si>
  <si>
    <t>https://wwwtransfermarktcouk/juan-foyth/profil/spieler/480763</t>
  </si>
  <si>
    <t>Cameron Carter-Vickers</t>
  </si>
  <si>
    <t>Southend</t>
  </si>
  <si>
    <t>https://wwwtransfermarktcouk/cameron-carter-vickers/profil/spieler/341049</t>
  </si>
  <si>
    <t>Christian Eriksen</t>
  </si>
  <si>
    <t>Middelfart</t>
  </si>
  <si>
    <t>https://wwwtransfermarktcouk/christian-eriksen/profil/spieler/69633</t>
  </si>
  <si>
    <t>Victor Wanyama</t>
  </si>
  <si>
    <t>https://wwwtransfermarktcouk/victor-wanyama/profil/spieler/77760</t>
  </si>
  <si>
    <t>Mousa Dembele</t>
  </si>
  <si>
    <t>https://wwwtransfermarktcouk/mousa-dembele/profil/spieler/19368</t>
  </si>
  <si>
    <t>Tashan Oakley-Boothe</t>
  </si>
  <si>
    <t>https://wwwtransfermarktcouk/tashan-oakley-boothe/profil/spieler/406637</t>
  </si>
  <si>
    <t>Heung-Min Son</t>
  </si>
  <si>
    <t>Chuncheon Gangwon</t>
  </si>
  <si>
    <t>https://wwwtransfermarktcouk/heung-min-son/profil/spieler/91845</t>
  </si>
  <si>
    <t>Vincent Janssen</t>
  </si>
  <si>
    <t>Heesch</t>
  </si>
  <si>
    <t>https://wwwtransfermarktcouk/vincent-janssen/profil/spieler/207015</t>
  </si>
  <si>
    <t>Georges-Kevin N'Koudou</t>
  </si>
  <si>
    <t>Versailles</t>
  </si>
  <si>
    <t>https://wwwtransfermarktcouk/georges-kevin-nkoudou/profil/spieler/215679</t>
  </si>
  <si>
    <t>Michel Vorm</t>
  </si>
  <si>
    <t>https://wwwtransfermarktcouk/michel-vorm/profil/spieler/26276</t>
  </si>
  <si>
    <t>Alfie Whiteman</t>
  </si>
  <si>
    <t>https://wwwtransfermarktcouk/alfie-whiteman/profil/spieler/282823</t>
  </si>
  <si>
    <t>Danny Rose</t>
  </si>
  <si>
    <t>https://wwwtransfermarktcouk/danny-rose/profil/spieler/50174</t>
  </si>
  <si>
    <t>Davinson Sanchez</t>
  </si>
  <si>
    <t>Caloto</t>
  </si>
  <si>
    <t>https://wwwtransfermarktcouk/davinson-sanchez/profil/spieler/341429</t>
  </si>
  <si>
    <t>Ben Davies</t>
  </si>
  <si>
    <t>Neath</t>
  </si>
  <si>
    <t>https://wwwtransfermarktcouk/ben-davies/profil/spieler/192765</t>
  </si>
  <si>
    <t>Kieran Trippier</t>
  </si>
  <si>
    <t>Bury</t>
  </si>
  <si>
    <t>https://wwwtransfermarktcouk/kieran-trippier/profil/spieler/95810</t>
  </si>
  <si>
    <t>Kyle Walker-Peters</t>
  </si>
  <si>
    <t>https://wwwtransfermarktcouk/kyle-walker-peters/profil/spieler/341051</t>
  </si>
  <si>
    <t>Dele Alli</t>
  </si>
  <si>
    <t>Milton Keynes</t>
  </si>
  <si>
    <t>https://wwwtransfermarktcouk/dele-alli/profil/spieler/207929</t>
  </si>
  <si>
    <t>Eric Dier</t>
  </si>
  <si>
    <t>Cheltenham</t>
  </si>
  <si>
    <t>https://wwwtransfermarktcouk/eric-dier/profil/spieler/175722</t>
  </si>
  <si>
    <t>Moussa Sissoko</t>
  </si>
  <si>
    <t>https://wwwtransfermarktcouk/moussa-sissoko/profil/spieler/46001</t>
  </si>
  <si>
    <t>Harry Winks</t>
  </si>
  <si>
    <t>Hemel Hempstead</t>
  </si>
  <si>
    <t>https://wwwtransfermarktcouk/harry-winks/profil/spieler/249126</t>
  </si>
  <si>
    <t>Harry Kane</t>
  </si>
  <si>
    <t>https://wwwtransfermarktcouk/harry-kane/profil/spieler/132098</t>
  </si>
  <si>
    <t>Ã‰rik Lamela</t>
  </si>
  <si>
    <t>Carapachay</t>
  </si>
  <si>
    <t>https://wwwtransfermarktcouk/erik-lamela/profil/spieler/111630</t>
  </si>
  <si>
    <t>Fernando Llorente</t>
  </si>
  <si>
    <t>https://wwwtransfermarktcouk/fernando-llorente/profil/spieler/35564</t>
  </si>
  <si>
    <t>David Ospina</t>
  </si>
  <si>
    <t>https://wwwtransfermarktcouk/david-ospina/profil/spieler/73396</t>
  </si>
  <si>
    <t>Matt Macey</t>
  </si>
  <si>
    <t>https://wwwtransfermarktcouk/matt-macey/profil/spieler/220491</t>
  </si>
  <si>
    <t>Shkodran Mustafi</t>
  </si>
  <si>
    <t>Bad Hersfeld</t>
  </si>
  <si>
    <t>https://wwwtransfermarktcouk/shkodran-mustafi/profil/spieler/88590</t>
  </si>
  <si>
    <t>Sead Kolasinac</t>
  </si>
  <si>
    <t>https://wwwtransfermarktcouk/sead-kolasinac/profil/spieler/94005</t>
  </si>
  <si>
    <t>Nacho Monreal</t>
  </si>
  <si>
    <t>https://wwwtransfermarktcouk/nacho-monreal/profil/spieler/43003</t>
  </si>
  <si>
    <t>Per Mertesacker</t>
  </si>
  <si>
    <t>https://wwwtransfermarktcouk/per-mertesacker/profil/spieler/6710</t>
  </si>
  <si>
    <t>Mesut Ã–zil</t>
  </si>
  <si>
    <t>https://wwwtransfermarktcouk/mesut-ozil/profil/spieler/35664</t>
  </si>
  <si>
    <t>Granit Xhaka</t>
  </si>
  <si>
    <t>https://wwwtransfermarktcouk/granit-xhaka/profil/spieler/111455</t>
  </si>
  <si>
    <t>Jack Wilshere</t>
  </si>
  <si>
    <t>https://wwwtransfermarktcouk/jack-wilshere/profil/spieler/74223</t>
  </si>
  <si>
    <t>Santi Cazorla</t>
  </si>
  <si>
    <t>Lugo de Llanera</t>
  </si>
  <si>
    <t>https://wwwtransfermarktcouk/santi-cazorla/profil/spieler/15799</t>
  </si>
  <si>
    <t>Ainsley Maitland-Niles</t>
  </si>
  <si>
    <t>https://wwwtransfermarktcouk/ainsley-maitland-niles/profil/spieler/285845</t>
  </si>
  <si>
    <t>Alexandre Lacazette</t>
  </si>
  <si>
    <t>https://wwwtransfermarktcouk/alexandre-lacazette/profil/spieler/93720</t>
  </si>
  <si>
    <t>Theo Walcott</t>
  </si>
  <si>
    <t>https://wwwtransfermarktcouk/theo-walcott/profil/spieler/33713</t>
  </si>
  <si>
    <t>Alex Iwobi</t>
  </si>
  <si>
    <t>https://wwwtransfermarktcouk/alex-iwobi/profil/spieler/242631</t>
  </si>
  <si>
    <t>Petr Cech</t>
  </si>
  <si>
    <t>PlzeÅˆ</t>
  </si>
  <si>
    <t>https://wwwtransfermarktcouk/petr-cech/profil/spieler/5658</t>
  </si>
  <si>
    <t>Hector Bellerin</t>
  </si>
  <si>
    <t>Badalona</t>
  </si>
  <si>
    <t>https://wwwtransfermarktcouk/hector-bellerin/profil/spieler/191217</t>
  </si>
  <si>
    <t>Laurent Koscielny</t>
  </si>
  <si>
    <t>Tulle</t>
  </si>
  <si>
    <t>https://wwwtransfermarktcouk/laurent-koscielny/profil/spieler/76277</t>
  </si>
  <si>
    <t>Calum Chambers</t>
  </si>
  <si>
    <t>Petersfield</t>
  </si>
  <si>
    <t>https://wwwtransfermarktcouk/calum-chambers/profil/spieler/215118</t>
  </si>
  <si>
    <t>Rob Holding</t>
  </si>
  <si>
    <t>Tameside</t>
  </si>
  <si>
    <t>https://wwwtransfermarktcouk/rob-holding/profil/spieler/253341</t>
  </si>
  <si>
    <t>Mathieu Debuchy</t>
  </si>
  <si>
    <t>Fretin</t>
  </si>
  <si>
    <t>https://wwwtransfermarktcouk/mathieu-debuchy/profil/spieler/27306</t>
  </si>
  <si>
    <t>Aaron Ramsey</t>
  </si>
  <si>
    <t>Caerphilly</t>
  </si>
  <si>
    <t>https://wwwtransfermarktcouk/aaron-ramsey/profil/spieler/50057</t>
  </si>
  <si>
    <t>Francis Coquelin</t>
  </si>
  <si>
    <t>Laval</t>
  </si>
  <si>
    <t>https://wwwtransfermarktcouk/francis-coquelin/profil/spieler/74869</t>
  </si>
  <si>
    <t>Mohamed Elneny</t>
  </si>
  <si>
    <t>Mahalla</t>
  </si>
  <si>
    <t>https://wwwtransfermarktcouk/mohamed-elneny/profil/spieler/160438</t>
  </si>
  <si>
    <t>Alexis Sanchez</t>
  </si>
  <si>
    <t>Tocopilla</t>
  </si>
  <si>
    <t>https://wwwtransfermarktcouk/alexis-sanchez/profil/spieler/40433</t>
  </si>
  <si>
    <t>Olivier Giroud</t>
  </si>
  <si>
    <t>Chambery</t>
  </si>
  <si>
    <t>https://wwwtransfermarktcouk/olivier-giroud/profil/spieler/82442</t>
  </si>
  <si>
    <t>Danny Welbeck</t>
  </si>
  <si>
    <t>https://wwwtransfermarktcouk/danny-welbeck/profil/spieler/67063</t>
  </si>
  <si>
    <t>Chuba Akpom</t>
  </si>
  <si>
    <t>https://wwwtransfermarktcouk/chuba-akpom/profil/spieler/197642</t>
  </si>
  <si>
    <t>Fraser Forster</t>
  </si>
  <si>
    <t>Hexham</t>
  </si>
  <si>
    <t>https://wwwtransfermarktcouk/fraser-forster/profil/spieler/52570</t>
  </si>
  <si>
    <t>Stuart Taylor</t>
  </si>
  <si>
    <t>https://wwwtransfermarktcouk/stuart-taylor/profil/spieler/3190</t>
  </si>
  <si>
    <t>Virgil van Dijk</t>
  </si>
  <si>
    <t>https://wwwtransfermarktcouk/virgil-van-dijk/profil/spieler/139208</t>
  </si>
  <si>
    <t>Cedric Soares</t>
  </si>
  <si>
    <t>Singen</t>
  </si>
  <si>
    <t>https://wwwtransfermarktcouk/cedric-soares/profil/spieler/112988</t>
  </si>
  <si>
    <t>Maya Yoshida</t>
  </si>
  <si>
    <t>Nagasaki Nagasaki</t>
  </si>
  <si>
    <t>https://wwwtransfermarktcouk/maya-yoshida/profil/spieler/81789</t>
  </si>
  <si>
    <t>Jan Bednarek</t>
  </si>
  <si>
    <t>SÅ‚upca</t>
  </si>
  <si>
    <t>https://wwwtransfermarktcouk/jan-bednarek/profil/spieler/243028</t>
  </si>
  <si>
    <t>Matt Targett</t>
  </si>
  <si>
    <t>Eastleigh</t>
  </si>
  <si>
    <t>https://wwwtransfermarktcouk/matt-targett/profil/spieler/250478</t>
  </si>
  <si>
    <t>James Ward-Prowse</t>
  </si>
  <si>
    <t>https://wwwtransfermarktcouk/james-ward-prowse/profil/spieler/181579</t>
  </si>
  <si>
    <t>Mario Lemina</t>
  </si>
  <si>
    <t>Libreville</t>
  </si>
  <si>
    <t>https://wwwtransfermarktcouk/mario-lemina/profil/spieler/170934</t>
  </si>
  <si>
    <t>Pierre-Emile HÃ¶jbjerg</t>
  </si>
  <si>
    <t>https://wwwtransfermarktcouk/pierre-emile-hojbjerg/profil/spieler/167799</t>
  </si>
  <si>
    <t>Sam McQueen</t>
  </si>
  <si>
    <t>https://wwwtransfermarktcouk/sam-mcqueen/profil/spieler/226968</t>
  </si>
  <si>
    <t>Manolo Gabbiadini</t>
  </si>
  <si>
    <t>https://wwwtransfermarktcouk/manolo-gabbiadini/profil/spieler/112343</t>
  </si>
  <si>
    <t>Charlie Austin</t>
  </si>
  <si>
    <t>Hungerford</t>
  </si>
  <si>
    <t>https://wwwtransfermarktcouk/charlie-austin/profil/spieler/129627</t>
  </si>
  <si>
    <t>Josh Sims</t>
  </si>
  <si>
    <t>Yeovil</t>
  </si>
  <si>
    <t>https://wwwtransfermarktcouk/josh-sims/profil/spieler/286919</t>
  </si>
  <si>
    <t>Alex McCarthy</t>
  </si>
  <si>
    <t>Guildford</t>
  </si>
  <si>
    <t>https://wwwtransfermarktcouk/alex-mccarthy/profil/spieler/95976</t>
  </si>
  <si>
    <t>Jack Rose</t>
  </si>
  <si>
    <t>Solihull</t>
  </si>
  <si>
    <t>https://wwwtransfermarktcouk/jack-rose/profil/spieler/186923</t>
  </si>
  <si>
    <t>Ryan Bertrand</t>
  </si>
  <si>
    <t>https://wwwtransfermarktcouk/ryan-bertrand/profil/spieler/40611</t>
  </si>
  <si>
    <t>Jack Stephens</t>
  </si>
  <si>
    <t>Torpoint</t>
  </si>
  <si>
    <t>https://wwwtransfermarktcouk/jack-stephens/profil/spieler/163744</t>
  </si>
  <si>
    <t>Jeremy Pied</t>
  </si>
  <si>
    <t>https://wwwtransfermarktcouk/jeremy-pied/profil/spieler/60583</t>
  </si>
  <si>
    <t>Florin Gardos</t>
  </si>
  <si>
    <t>Satu Mare</t>
  </si>
  <si>
    <t>https://wwwtransfermarktcouk/florin-gardos/profil/spieler/57423</t>
  </si>
  <si>
    <t>Sofiane Boufal</t>
  </si>
  <si>
    <t>https://wwwtransfermarktcouk/sofiane-boufal/profil/spieler/232271</t>
  </si>
  <si>
    <t>Oriol Romeu</t>
  </si>
  <si>
    <t>Ulldecona</t>
  </si>
  <si>
    <t>https://wwwtransfermarktcouk/oriol-romeu/profil/spieler/66100</t>
  </si>
  <si>
    <t>Steven Davis</t>
  </si>
  <si>
    <t>Ballymena</t>
  </si>
  <si>
    <t>https://wwwtransfermarktcouk/steven-davis/profil/spieler/28973</t>
  </si>
  <si>
    <t>Dusan Tadic</t>
  </si>
  <si>
    <t>Backa Topola</t>
  </si>
  <si>
    <t>https://wwwtransfermarktcouk/dusan-tadic/profil/spieler/36139</t>
  </si>
  <si>
    <t>Nathan Redmond</t>
  </si>
  <si>
    <t>https://wwwtransfermarktcouk/nathan-redmond/profil/spieler/129078</t>
  </si>
  <si>
    <t>Shane Long</t>
  </si>
  <si>
    <t>Gortnahoe</t>
  </si>
  <si>
    <t>https://wwwtransfermarktcouk/shane-long/profil/spieler/37304</t>
  </si>
  <si>
    <t>Joe Hart</t>
  </si>
  <si>
    <t>Shrewsbury</t>
  </si>
  <si>
    <t>https://wwwtransfermarktcouk/joe-hart/profil/spieler/40204</t>
  </si>
  <si>
    <t>Nathan Trott</t>
  </si>
  <si>
    <t>https://wwwtransfermarktcouk/nathan-trott/profil/spieler/431422</t>
  </si>
  <si>
    <t>Winston Reid</t>
  </si>
  <si>
    <t>https://wwwtransfermarktcouk/winston-reid/profil/spieler/37526</t>
  </si>
  <si>
    <t>Jose Fonte</t>
  </si>
  <si>
    <t>Penafiel</t>
  </si>
  <si>
    <t>https://wwwtransfermarktcouk/jose-fonte/profil/spieler/33829</t>
  </si>
  <si>
    <t>Arthur Masuaku</t>
  </si>
  <si>
    <t>https://wwwtransfermarktcouk/arthur-masuaku/profil/spieler/181380</t>
  </si>
  <si>
    <t>James Collins</t>
  </si>
  <si>
    <t>Newport</t>
  </si>
  <si>
    <t>https://wwwtransfermarktcouk/james-collins/profil/spieler/12691</t>
  </si>
  <si>
    <t>Ben Johnson</t>
  </si>
  <si>
    <t>https://wwwtransfermarktcouk/ben-johnson/profil/spieler/468002</t>
  </si>
  <si>
    <t>Cheikhou Kouyate</t>
  </si>
  <si>
    <t>https://wwwtransfermarktcouk/cheikhou-kouyate/profil/spieler/66934</t>
  </si>
  <si>
    <t>Mark Noble</t>
  </si>
  <si>
    <t>Canning Town</t>
  </si>
  <si>
    <t>https://wwwtransfermarktcouk/mark-noble/profil/spieler/31835</t>
  </si>
  <si>
    <t>Sead Haksabanovic</t>
  </si>
  <si>
    <t>Hyltebruk</t>
  </si>
  <si>
    <t>https://wwwtransfermarktcouk/sead-haksabanovic/profil/spieler/349300</t>
  </si>
  <si>
    <t>Domingos Quina</t>
  </si>
  <si>
    <t>https://wwwtransfermarktcouk/domingos-quina/profil/spieler/391719</t>
  </si>
  <si>
    <t>Andre Ayew</t>
  </si>
  <si>
    <t>https://wwwtransfermarktcouk/andre-ayew/profil/spieler/45403</t>
  </si>
  <si>
    <t>Marko Arnautovic</t>
  </si>
  <si>
    <t>https://wwwtransfermarktcouk/marko-arnautovic/profil/spieler/41384</t>
  </si>
  <si>
    <t>Diafra Sakho</t>
  </si>
  <si>
    <t>https://wwwtransfermarktcouk/diafra-sakho/profil/spieler/120610</t>
  </si>
  <si>
    <t>Adrian</t>
  </si>
  <si>
    <t>https://wwwtransfermarktcouk/adrian/profil/spieler/71271</t>
  </si>
  <si>
    <t>Aaron Cresswell</t>
  </si>
  <si>
    <t>https://wwwtransfermarktcouk/aaron-cresswell/profil/spieler/92571</t>
  </si>
  <si>
    <t>Angelo Ogbonna</t>
  </si>
  <si>
    <t>Cassino</t>
  </si>
  <si>
    <t>https://wwwtransfermarktcouk/angelo-ogbonna/profil/spieler/48002</t>
  </si>
  <si>
    <t>Pablo Zabaleta</t>
  </si>
  <si>
    <t>https://wwwtransfermarktcouk/pablo-zabaleta/profil/spieler/20007</t>
  </si>
  <si>
    <t>Sam Byram</t>
  </si>
  <si>
    <t>Thurrock</t>
  </si>
  <si>
    <t>https://wwwtransfermarktcouk/sam-byram/profil/spieler/236953</t>
  </si>
  <si>
    <t>Declan Rice</t>
  </si>
  <si>
    <t>https://wwwtransfermarktcouk/declan-rice/profil/spieler/357662</t>
  </si>
  <si>
    <t>Manuel Lanzini</t>
  </si>
  <si>
    <t>Ituzaingo</t>
  </si>
  <si>
    <t>https://wwwtransfermarktcouk/manuel-lanzini/profil/spieler/135853</t>
  </si>
  <si>
    <t>Pedro Obiang</t>
  </si>
  <si>
    <t>Alcala de Henares</t>
  </si>
  <si>
    <t>Equatorial Guinea</t>
  </si>
  <si>
    <t>https://wwwtransfermarktcouk/pedro-obiang/profil/spieler/101213</t>
  </si>
  <si>
    <t>Edimilson Fernandes</t>
  </si>
  <si>
    <t>https://wwwtransfermarktcouk/edimilson-fernandes/profil/spieler/247555</t>
  </si>
  <si>
    <t>Moses Makasi</t>
  </si>
  <si>
    <t>https://wwwtransfermarktcouk/moses-makasi/profil/spieler/242644</t>
  </si>
  <si>
    <t>Chicharito</t>
  </si>
  <si>
    <t>https://wwwtransfermarktcouk/chicharito/profil/spieler/50935</t>
  </si>
  <si>
    <t>Michail Antonio</t>
  </si>
  <si>
    <t>https://wwwtransfermarktcouk/michail-antonio/profil/spieler/104124</t>
  </si>
  <si>
    <t>Andy Carroll</t>
  </si>
  <si>
    <t>Gateshead</t>
  </si>
  <si>
    <t>https://wwwtransfermarktcouk/andy-carroll/profil/spieler/48066</t>
  </si>
  <si>
    <t>Toni Martinez</t>
  </si>
  <si>
    <t>Barrio del Progreso</t>
  </si>
  <si>
    <t>https://wwwtransfermarktcouk/toni-martinez/profil/spieler/302371</t>
  </si>
  <si>
    <t>Jack Butland</t>
  </si>
  <si>
    <t>Bristol</t>
  </si>
  <si>
    <t>https://wwwtransfermarktcouk/jack-butland/profil/spieler/128899</t>
  </si>
  <si>
    <t>Jakob Haugaard</t>
  </si>
  <si>
    <t>Sundby</t>
  </si>
  <si>
    <t>https://wwwtransfermarktcouk/jakob-haugaard/profil/spieler/138335</t>
  </si>
  <si>
    <t>Ryan Shawcross</t>
  </si>
  <si>
    <t>https://wwwtransfermarktcouk/ryan-shawcross/profil/spieler/45861</t>
  </si>
  <si>
    <t>Glen Johnson</t>
  </si>
  <si>
    <t>https://wwwtransfermarktcouk/glen-johnson/profil/spieler/3881</t>
  </si>
  <si>
    <t>Josh Tymon</t>
  </si>
  <si>
    <t>Hull</t>
  </si>
  <si>
    <t>https://wwwtransfermarktcouk/josh-tymon/profil/spieler/419929</t>
  </si>
  <si>
    <t>Tom Edwards</t>
  </si>
  <si>
    <t>Stafford</t>
  </si>
  <si>
    <t>https://wwwtransfermarktcouk/tom-edwards/profil/spieler/430788</t>
  </si>
  <si>
    <t>Charlie Adam</t>
  </si>
  <si>
    <t>Dundee</t>
  </si>
  <si>
    <t>https://wwwtransfermarktcouk/charlie-adam/profil/spieler/28990</t>
  </si>
  <si>
    <t>Darren Fletcher</t>
  </si>
  <si>
    <t>Dalkeith</t>
  </si>
  <si>
    <t>https://wwwtransfermarktcouk/darren-fletcher/profil/spieler/3547</t>
  </si>
  <si>
    <t>Xherdan Shaqiri</t>
  </si>
  <si>
    <t>Gjilan</t>
  </si>
  <si>
    <t>https://wwwtransfermarktcouk/xherdan-shaqiri/profil/spieler/86792</t>
  </si>
  <si>
    <t>Jese</t>
  </si>
  <si>
    <t>https://wwwtransfermarktcouk/jese/profil/spieler/134936</t>
  </si>
  <si>
    <t>Eric Maxim Choupo-Moting</t>
  </si>
  <si>
    <t>https://wwwtransfermarktcouk/eric-maxim-choupo-moting/profil/spieler/45660</t>
  </si>
  <si>
    <t>Ramadan Sobhi</t>
  </si>
  <si>
    <t>Kairo</t>
  </si>
  <si>
    <t>https://wwwtransfermarktcouk/ramadan-sobhi/profil/spieler/312017</t>
  </si>
  <si>
    <t>Julien Ngoy</t>
  </si>
  <si>
    <t>https://wwwtransfermarktcouk/julien-ngoy/profil/spieler/286005</t>
  </si>
  <si>
    <t>Lee Grant</t>
  </si>
  <si>
    <t>https://wwwtransfermarktcouk/lee-grant/profil/spieler/13460</t>
  </si>
  <si>
    <t>Kurt Zouma</t>
  </si>
  <si>
    <t>https://wwwtransfermarktcouk/kurt-zouma/profil/spieler/157509</t>
  </si>
  <si>
    <t>Bruno Martins Indi</t>
  </si>
  <si>
    <t>https://wwwtransfermarktcouk/bruno-martins-indi/profil/spieler/112052</t>
  </si>
  <si>
    <t>Erik Pieters</t>
  </si>
  <si>
    <t>https://wwwtransfermarktcouk/erik-pieters/profil/spieler/43763</t>
  </si>
  <si>
    <t>Geoff Cameron</t>
  </si>
  <si>
    <t>Attleboro Massachusetts</t>
  </si>
  <si>
    <t>https://wwwtransfermarktcouk/geoff-cameron/profil/spieler/31642</t>
  </si>
  <si>
    <t>Harry Souttar</t>
  </si>
  <si>
    <t>https://wwwtransfermarktcouk/harry-souttar/profil/spieler/298091</t>
  </si>
  <si>
    <t>Joe Allen</t>
  </si>
  <si>
    <t>Carmarthen</t>
  </si>
  <si>
    <t>https://wwwtransfermarktcouk/joe-allen/profil/spieler/51452</t>
  </si>
  <si>
    <t>Ibrahim Afellay</t>
  </si>
  <si>
    <t>https://wwwtransfermarktcouk/ibrahim-afellay/profil/spieler/15760</t>
  </si>
  <si>
    <t>Stephen Ireland</t>
  </si>
  <si>
    <t>Cobh</t>
  </si>
  <si>
    <t>https://wwwtransfermarktcouk/stephen-ireland/profil/spieler/34838</t>
  </si>
  <si>
    <t>Saido Berahino</t>
  </si>
  <si>
    <t>Bujumbura</t>
  </si>
  <si>
    <t>Burundi</t>
  </si>
  <si>
    <t>https://wwwtransfermarktcouk/saido-berahino/profil/spieler/128897</t>
  </si>
  <si>
    <t>Mame Diouf</t>
  </si>
  <si>
    <t>https://wwwtransfermarktcouk/mame-diouf/profil/spieler/62049</t>
  </si>
  <si>
    <t>Bojan Krkic</t>
  </si>
  <si>
    <t>Linola</t>
  </si>
  <si>
    <t>https://wwwtransfermarktcouk/bojan-krkic/profil/spieler/44675</t>
  </si>
  <si>
    <t>Peter Crouch</t>
  </si>
  <si>
    <t>Macclesfield</t>
  </si>
  <si>
    <t>https://wwwtransfermarktcouk/peter-crouch/profil/spieler/4072</t>
  </si>
  <si>
    <t>Lukasz Fabianski</t>
  </si>
  <si>
    <t>Kostrzyn nad OdrÄ…</t>
  </si>
  <si>
    <t>https://wwwtransfermarktcouk/lukasz-fabianski/profil/spieler/29692</t>
  </si>
  <si>
    <t>Kristoffer Nordfeldt</t>
  </si>
  <si>
    <t>https://wwwtransfermarktcouk/kristoffer-nordfeldt/profil/spieler/75890</t>
  </si>
  <si>
    <t>Alfie Mawson</t>
  </si>
  <si>
    <t>https://wwwtransfermarktcouk/alfie-mawson/profil/spieler/287431</t>
  </si>
  <si>
    <t>Kyle Naughton</t>
  </si>
  <si>
    <t>https://wwwtransfermarktcouk/kyle-naughton/profil/spieler/66219</t>
  </si>
  <si>
    <t>Mike van der Hoorn</t>
  </si>
  <si>
    <t>https://wwwtransfermarktcouk/mike-van-der-hoorn/profil/spieler/187105</t>
  </si>
  <si>
    <t>Joe Rodon</t>
  </si>
  <si>
    <t>Swansea</t>
  </si>
  <si>
    <t>https://wwwtransfermarktcouk/joe-rodon/profil/spieler/297212</t>
  </si>
  <si>
    <t>Roque Mesa</t>
  </si>
  <si>
    <t>Telde</t>
  </si>
  <si>
    <t>https://wwwtransfermarktcouk/roque-mesa/profil/spieler/202984</t>
  </si>
  <si>
    <t>Sam Clucas</t>
  </si>
  <si>
    <t>Lincoln</t>
  </si>
  <si>
    <t>https://wwwtransfermarktcouk/sam-clucas/profil/spieler/122223</t>
  </si>
  <si>
    <t>Tom Carroll</t>
  </si>
  <si>
    <t>Watford</t>
  </si>
  <si>
    <t>https://wwwtransfermarktcouk/tom-carroll/profil/spieler/121279</t>
  </si>
  <si>
    <t>Jay Fulton</t>
  </si>
  <si>
    <t>Bolton</t>
  </si>
  <si>
    <t>https://wwwtransfermarktcouk/jay-fulton/profil/spieler/171260</t>
  </si>
  <si>
    <t>Tammy Abraham</t>
  </si>
  <si>
    <t>https://wwwtransfermarktcouk/tammy-abraham/profil/spieler/331726</t>
  </si>
  <si>
    <t>Luciano Narsingh</t>
  </si>
  <si>
    <t>https://wwwtransfermarktcouk/luciano-narsingh/profil/spieler/72462</t>
  </si>
  <si>
    <t>Wayne Routledge</t>
  </si>
  <si>
    <t>https://wwwtransfermarktcouk/wayne-routledge/profil/spieler/14066</t>
  </si>
  <si>
    <t>Kenji Gorre</t>
  </si>
  <si>
    <t>Spijkenisse</t>
  </si>
  <si>
    <t>https://wwwtransfermarktcouk/kenji-gorre/profil/spieler/374889</t>
  </si>
  <si>
    <t>Erwin Mulder</t>
  </si>
  <si>
    <t>Pannerden</t>
  </si>
  <si>
    <t>https://wwwtransfermarktcouk/erwin-mulder/profil/spieler/56631</t>
  </si>
  <si>
    <t>Federico Fernandez</t>
  </si>
  <si>
    <t>Tres Algarrobos</t>
  </si>
  <si>
    <t>https://wwwtransfermarktcouk/federico-fernandez/profil/spieler/85475</t>
  </si>
  <si>
    <t>Martin Olsson</t>
  </si>
  <si>
    <t>GÃ¤vle</t>
  </si>
  <si>
    <t>https://wwwtransfermarktcouk/martin-olsson/profil/spieler/38073</t>
  </si>
  <si>
    <t>Kyle Bartley</t>
  </si>
  <si>
    <t>https://wwwtransfermarktcouk/kyle-bartley/profil/spieler/67421</t>
  </si>
  <si>
    <t>Angel Rangel</t>
  </si>
  <si>
    <t>Sant Carles de la RÃ pita</t>
  </si>
  <si>
    <t>https://wwwtransfermarktcouk/angel-rangel/profil/spieler/66550</t>
  </si>
  <si>
    <t>Leroy Fer</t>
  </si>
  <si>
    <t>Zoetermeer</t>
  </si>
  <si>
    <t>https://wwwtransfermarktcouk/leroy-fer/profil/spieler/63342</t>
  </si>
  <si>
    <t>Sung-Yong Ki</t>
  </si>
  <si>
    <t>Gwangju</t>
  </si>
  <si>
    <t>https://wwwtransfermarktcouk/sung-yong-ki/profil/spieler/81796</t>
  </si>
  <si>
    <t>Leon Britton</t>
  </si>
  <si>
    <t>https://wwwtransfermarktcouk/leon-britton/profil/spieler/40043</t>
  </si>
  <si>
    <t>Wilfried Bony</t>
  </si>
  <si>
    <t>https://wwwtransfermarktcouk/wilfried-bony/profil/spieler/81808</t>
  </si>
  <si>
    <t>Jordan Ayew</t>
  </si>
  <si>
    <t>https://wwwtransfermarktcouk/jordan-ayew/profil/spieler/108354</t>
  </si>
  <si>
    <t>Nathan Dyer</t>
  </si>
  <si>
    <t>Trowbridge</t>
  </si>
  <si>
    <t>https://wwwtransfermarktcouk/nathan-dyer/profil/spieler/37011</t>
  </si>
  <si>
    <t>Oliver McBurnie</t>
  </si>
  <si>
    <t>https://wwwtransfermarktcouk/oliver-mcburnie/profil/spieler/298477</t>
  </si>
  <si>
    <t>Karl Darlow</t>
  </si>
  <si>
    <t>Northampton</t>
  </si>
  <si>
    <t>https://wwwtransfermarktcouk/karl-darlow/profil/spieler/99397</t>
  </si>
  <si>
    <t>Freddie Woodman</t>
  </si>
  <si>
    <t>https://wwwtransfermarktcouk/freddie-woodman/profil/spieler/226049</t>
  </si>
  <si>
    <t>Ciaran Clark</t>
  </si>
  <si>
    <t>Harrow</t>
  </si>
  <si>
    <t>https://wwwtransfermarktcouk/ciaran-clark/profil/spieler/98240</t>
  </si>
  <si>
    <t>Florian Lejeune</t>
  </si>
  <si>
    <t>https://wwwtransfermarktcouk/florian-lejeune/profil/spieler/127108</t>
  </si>
  <si>
    <t>Javier Manquillo</t>
  </si>
  <si>
    <t>https://wwwtransfermarktcouk/javier-manquillo/profil/spieler/162029</t>
  </si>
  <si>
    <t>Jesus Gamez</t>
  </si>
  <si>
    <t>Fuengirola</t>
  </si>
  <si>
    <t>https://wwwtransfermarktcouk/jesus-gamez/profil/spieler/29055</t>
  </si>
  <si>
    <t>Curtis Good</t>
  </si>
  <si>
    <t>https://wwwtransfermarktcouk/curtis-good/profil/spieler/179471</t>
  </si>
  <si>
    <t>Matt Ritchie</t>
  </si>
  <si>
    <t>Gosport</t>
  </si>
  <si>
    <t>https://wwwtransfermarktcouk/matt-ritchie/profil/spieler/92469</t>
  </si>
  <si>
    <t>Mohamed Diame</t>
  </si>
  <si>
    <t>https://wwwtransfermarktcouk/mohamed-diame/profil/spieler/70950</t>
  </si>
  <si>
    <t>Isaac Hayden</t>
  </si>
  <si>
    <t>Chelmsford</t>
  </si>
  <si>
    <t>https://wwwtransfermarktcouk/isaac-hayden/profil/spieler/206225</t>
  </si>
  <si>
    <t>Dwight Gayle</t>
  </si>
  <si>
    <t>https://wwwtransfermarktcouk/dwight-gayle/profil/spieler/196522</t>
  </si>
  <si>
    <t>Ayoze Perez</t>
  </si>
  <si>
    <t>https://wwwtransfermarktcouk/ayoze-perez/profil/spieler/246968</t>
  </si>
  <si>
    <t>Christian Atsu</t>
  </si>
  <si>
    <t>Ada Foah</t>
  </si>
  <si>
    <t>https://wwwtransfermarktcouk/christian-atsu/profil/spieler/186997</t>
  </si>
  <si>
    <t>Rolando Aarons</t>
  </si>
  <si>
    <t>https://wwwtransfermarktcouk/rolando-aarons/profil/spieler/258188</t>
  </si>
  <si>
    <t>Rob Elliot</t>
  </si>
  <si>
    <t>Greenwich</t>
  </si>
  <si>
    <t>https://wwwtransfermarktcouk/rob-elliot/profil/spieler/39037</t>
  </si>
  <si>
    <t>Chancel Mbemba</t>
  </si>
  <si>
    <t>https://wwwtransfermarktcouk/chancel-mbemba/profil/spieler/203348</t>
  </si>
  <si>
    <t>Jamaal Lascelles</t>
  </si>
  <si>
    <t>https://wwwtransfermarktcouk/jamaal-lascelles/profil/spieler/183318</t>
  </si>
  <si>
    <t>DeAndre Yedlin</t>
  </si>
  <si>
    <t>https://wwwtransfermarktcouk/deandre-yedlin/profil/spieler/255916</t>
  </si>
  <si>
    <t>Paul Dummett</t>
  </si>
  <si>
    <t>Newcastle upon Tyne</t>
  </si>
  <si>
    <t>https://wwwtransfermarktcouk/paul-dummett/profil/spieler/170321</t>
  </si>
  <si>
    <t>Massadio Haidara</t>
  </si>
  <si>
    <t>Trappes</t>
  </si>
  <si>
    <t>https://wwwtransfermarktcouk/massadio-haidara/profil/spieler/170929</t>
  </si>
  <si>
    <t>Jonjo Shelvey</t>
  </si>
  <si>
    <t>https://wwwtransfermarktcouk/jonjo-shelvey/profil/spieler/71292</t>
  </si>
  <si>
    <t>Mikel Merino</t>
  </si>
  <si>
    <t>https://wwwtransfermarktcouk/mikel-merino/profil/spieler/338424</t>
  </si>
  <si>
    <t>Jack Colback</t>
  </si>
  <si>
    <t>Killingworth</t>
  </si>
  <si>
    <t>https://wwwtransfermarktcouk/jack-colback/profil/spieler/61644</t>
  </si>
  <si>
    <t>Henri Saivet</t>
  </si>
  <si>
    <t>https://wwwtransfermarktcouk/henri-saivet/profil/spieler/51540</t>
  </si>
  <si>
    <t>Aleksandar Mitrovic</t>
  </si>
  <si>
    <t>Smederevo</t>
  </si>
  <si>
    <t>https://wwwtransfermarktcouk/aleksandar-mitrovic/profil/spieler/51152</t>
  </si>
  <si>
    <t>Jacob Murphy</t>
  </si>
  <si>
    <t>https://wwwtransfermarktcouk/jacob-murphy/profil/spieler/199527</t>
  </si>
  <si>
    <t>Joselu</t>
  </si>
  <si>
    <t>https://wwwtransfermarktcouk/joselu/profil/spieler/81999</t>
  </si>
  <si>
    <t>Mathew Ryan</t>
  </si>
  <si>
    <t>Plumpton</t>
  </si>
  <si>
    <t>https://wwwtransfermarktcouk/mathew-ryan/profil/spieler/128969</t>
  </si>
  <si>
    <t>Niki MÃ¤enpÃ¤Ã¤</t>
  </si>
  <si>
    <t>https://wwwtransfermarktcouk/niki-maenpaa/profil/spieler/12359</t>
  </si>
  <si>
    <t>Shane Duffy</t>
  </si>
  <si>
    <t>https://wwwtransfermarktcouk/shane-duffy/profil/spieler/119269</t>
  </si>
  <si>
    <t>Markus Suttner</t>
  </si>
  <si>
    <t>Hollabrunn</t>
  </si>
  <si>
    <t>https://wwwtransfermarktcouk/markus-suttner/profil/spieler/31514</t>
  </si>
  <si>
    <t>Uwe HÃ¼nemeier</t>
  </si>
  <si>
    <t>Rietberg</t>
  </si>
  <si>
    <t>https://wwwtransfermarktcouk/uwe-hunemeier/profil/spieler/10503</t>
  </si>
  <si>
    <t>Liam Rosenior</t>
  </si>
  <si>
    <t>https://wwwtransfermarktcouk/liam-rosenior/profil/spieler/15166</t>
  </si>
  <si>
    <t>Bruno</t>
  </si>
  <si>
    <t>El Masnou</t>
  </si>
  <si>
    <t>https://wwwtransfermarktcouk/bruno/profil/spieler/51528</t>
  </si>
  <si>
    <t>Pascal GroÃŸ</t>
  </si>
  <si>
    <t>https://wwwtransfermarktcouk/pascal-gross/profil/spieler/82873</t>
  </si>
  <si>
    <t>Solly March</t>
  </si>
  <si>
    <t>Eastbourne</t>
  </si>
  <si>
    <t>https://wwwtransfermarktcouk/solly-march/profil/spieler/209212</t>
  </si>
  <si>
    <t>Steve Sidwell</t>
  </si>
  <si>
    <t>https://wwwtransfermarktcouk/steve-sidwell/profil/spieler/13427</t>
  </si>
  <si>
    <t>Jose Izquierdo</t>
  </si>
  <si>
    <t>Pereira</t>
  </si>
  <si>
    <t>https://wwwtransfermarktcouk/jose-izquierdo/profil/spieler/147094</t>
  </si>
  <si>
    <t>Isaiah Brown</t>
  </si>
  <si>
    <t>Peterborough</t>
  </si>
  <si>
    <t>https://wwwtransfermarktcouk/isaiah-brown/profil/spieler/245805</t>
  </si>
  <si>
    <t>Sam Baldock</t>
  </si>
  <si>
    <t>Buckingham</t>
  </si>
  <si>
    <t>https://wwwtransfermarktcouk/sam-baldock/profil/spieler/67211</t>
  </si>
  <si>
    <t>Jamie Murphy</t>
  </si>
  <si>
    <t>https://wwwtransfermarktcouk/jamie-murphy/profil/spieler/51730</t>
  </si>
  <si>
    <t>Soufyan Ahannach</t>
  </si>
  <si>
    <t>https://wwwtransfermarktcouk/soufyan-ahannach/profil/spieler/262895</t>
  </si>
  <si>
    <t>Tim Krul</t>
  </si>
  <si>
    <t>https://wwwtransfermarktcouk/tim-krul/profil/spieler/33027</t>
  </si>
  <si>
    <t>Lewis Dunk</t>
  </si>
  <si>
    <t>Brighton</t>
  </si>
  <si>
    <t>https://wwwtransfermarktcouk/lewis-dunk/profil/spieler/148153</t>
  </si>
  <si>
    <t>Ezequiel Schelotto</t>
  </si>
  <si>
    <t>https://wwwtransfermarktcouk/ezequiel-schelotto/profil/spieler/119164</t>
  </si>
  <si>
    <t>GaÃ«tan Bong</t>
  </si>
  <si>
    <t>Sakbayeme</t>
  </si>
  <si>
    <t>https://wwwtransfermarktcouk/gaetan-bong/profil/spieler/36291</t>
  </si>
  <si>
    <t>Ales Mateju</t>
  </si>
  <si>
    <t>https://wwwtransfermarktcouk/ales-mateju/profil/spieler/242078</t>
  </si>
  <si>
    <t>Connor Goldson</t>
  </si>
  <si>
    <t>https://wwwtransfermarktcouk/connor-goldson/profil/spieler/163656</t>
  </si>
  <si>
    <t>Davy PrÃ¶pper</t>
  </si>
  <si>
    <t>https://wwwtransfermarktcouk/davy-propper/profil/spieler/79027</t>
  </si>
  <si>
    <t>Dale Stephens</t>
  </si>
  <si>
    <t>https://wwwtransfermarktcouk/dale-stephens/profil/spieler/49755</t>
  </si>
  <si>
    <t>Biram Kayal</t>
  </si>
  <si>
    <t>Jadeidi</t>
  </si>
  <si>
    <t>Israel</t>
  </si>
  <si>
    <t>https://wwwtransfermarktcouk/biram-kayal/profil/spieler/44741</t>
  </si>
  <si>
    <t>Jayson Molumby</t>
  </si>
  <si>
    <t>Waterford</t>
  </si>
  <si>
    <t>https://wwwtransfermarktcouk/jayson-molumby/profil/spieler/357656</t>
  </si>
  <si>
    <t>Anthony Knockaert</t>
  </si>
  <si>
    <t>https://wwwtransfermarktcouk/anthony-knockaert/profil/spieler/149237</t>
  </si>
  <si>
    <t>Glenn Murray</t>
  </si>
  <si>
    <t>Maryport</t>
  </si>
  <si>
    <t>https://wwwtransfermarktcouk/glenn-murray/profil/spieler/45693</t>
  </si>
  <si>
    <t>Tomer Hemed</t>
  </si>
  <si>
    <t>Haifa</t>
  </si>
  <si>
    <t>https://wwwtransfermarktcouk/tomer-hemed/profil/spieler/112668</t>
  </si>
  <si>
    <t>Jiri Skalak</t>
  </si>
  <si>
    <t>Pardubice</t>
  </si>
  <si>
    <t>https://wwwtransfermarktcouk/jiri-skalak/profil/spieler/148734</t>
  </si>
  <si>
    <t>Jonas LÃ¶ssl</t>
  </si>
  <si>
    <t>Kolding</t>
  </si>
  <si>
    <t>https://wwwtransfermarktcouk/jonas-lossl/profil/spieler/48870</t>
  </si>
  <si>
    <t>Robert Green</t>
  </si>
  <si>
    <t>Chertsey</t>
  </si>
  <si>
    <t>https://wwwtransfermarktcouk/robert-green/profil/spieler/11680</t>
  </si>
  <si>
    <t>Zanka</t>
  </si>
  <si>
    <t>https://wwwtransfermarktcouk/zanka/profil/spieler/52059</t>
  </si>
  <si>
    <t>Tom Smith</t>
  </si>
  <si>
    <t>https://wwwtransfermarktcouk/tom-smith/profil/spieler/121398</t>
  </si>
  <si>
    <t>Chris LÃ¶we</t>
  </si>
  <si>
    <t>Plauen</t>
  </si>
  <si>
    <t>https://wwwtransfermarktcouk/chris-lowe/profil/spieler/55125</t>
  </si>
  <si>
    <t>Martin Cranie</t>
  </si>
  <si>
    <t>https://wwwtransfermarktcouk/martin-cranie/profil/spieler/27659</t>
  </si>
  <si>
    <t>Aaron Mooy</t>
  </si>
  <si>
    <t>https://wwwtransfermarktcouk/aaron-mooy/profil/spieler/123951</t>
  </si>
  <si>
    <t>Kasey Palmer</t>
  </si>
  <si>
    <t>https://wwwtransfermarktcouk/kasey-palmer/profil/spieler/258216</t>
  </si>
  <si>
    <t>Philip Billing</t>
  </si>
  <si>
    <t>https://wwwtransfermarktcouk/philip-billing/profil/spieler/320411</t>
  </si>
  <si>
    <t>Dean Whitehead</t>
  </si>
  <si>
    <t>Abingdon</t>
  </si>
  <si>
    <t>https://wwwtransfermarktcouk/dean-whitehead/profil/spieler/13683</t>
  </si>
  <si>
    <t>Tom Ince</t>
  </si>
  <si>
    <t>https://wwwtransfermarktcouk/tom-ince/profil/spieler/157368</t>
  </si>
  <si>
    <t>Laurent Depoitre</t>
  </si>
  <si>
    <t>Tournai</t>
  </si>
  <si>
    <t>https://wwwtransfermarktcouk/laurent-depoitre/profil/spieler/90583</t>
  </si>
  <si>
    <t>Collin Quaner</t>
  </si>
  <si>
    <t>https://wwwtransfermarktcouk/collin-quaner/profil/spieler/123397</t>
  </si>
  <si>
    <t>Joel Coleman</t>
  </si>
  <si>
    <t>https://wwwtransfermarktcouk/joel-coleman/profil/spieler/285551</t>
  </si>
  <si>
    <t>Scott Malone</t>
  </si>
  <si>
    <t>Rowley Regis</t>
  </si>
  <si>
    <t>https://wwwtransfermarktcouk/scott-malone/profil/spieler/101682</t>
  </si>
  <si>
    <t>Florent Hadergjonaj</t>
  </si>
  <si>
    <t>Langnau</t>
  </si>
  <si>
    <t>https://wwwtransfermarktcouk/florent-hadergjonaj/profil/spieler/238809</t>
  </si>
  <si>
    <t>Christopher Schindler</t>
  </si>
  <si>
    <t>https://wwwtransfermarktcouk/christopher-schindler/profil/spieler/57842</t>
  </si>
  <si>
    <t>Michael Hefele</t>
  </si>
  <si>
    <t>Pfaffenhofen</t>
  </si>
  <si>
    <t>https://wwwtransfermarktcouk/michael-hefele/profil/spieler/102382</t>
  </si>
  <si>
    <t>Jon Gorenc-Stankovic</t>
  </si>
  <si>
    <t>https://wwwtransfermarktcouk/jon-gorenc-stankovic/profil/spieler/245034</t>
  </si>
  <si>
    <t>Danny Williams</t>
  </si>
  <si>
    <t>https://wwwtransfermarktcouk/danny-williams/profil/spieler/38383</t>
  </si>
  <si>
    <t>Jonathan Hogg</t>
  </si>
  <si>
    <t>Middlesbrough</t>
  </si>
  <si>
    <t>https://wwwtransfermarktcouk/jonathan-hogg/profil/spieler/61573</t>
  </si>
  <si>
    <t>Abdelhamid Sabiri</t>
  </si>
  <si>
    <t>Goulmima</t>
  </si>
  <si>
    <t>https://wwwtransfermarktcouk/abdelhamid-sabiri/profil/spieler/340394</t>
  </si>
  <si>
    <t>Steve Mounie</t>
  </si>
  <si>
    <t>Parakou</t>
  </si>
  <si>
    <t>https://wwwtransfermarktcouk/steve-mounie/profil/spieler/238639</t>
  </si>
  <si>
    <t>Elias Kachunga</t>
  </si>
  <si>
    <t>https://wwwtransfermarktcouk/elias-kachunga/profil/spieler/49501</t>
  </si>
  <si>
    <t>Rajiv van La Parra</t>
  </si>
  <si>
    <t>https://wwwtransfermarktcouk/rajiv-van-la-parra/profil/spieler/77001</t>
  </si>
  <si>
    <t>Joe Lolley</t>
  </si>
  <si>
    <t>https://wwwtransfermarktcouk/joe-lolley/profil/spieler/287167</t>
  </si>
  <si>
    <t>Keylor Navas</t>
  </si>
  <si>
    <t>San Isidro de El General</t>
  </si>
  <si>
    <t>https://wwwtransfermarktcouk/keylor-navas/profil/spieler/79422</t>
  </si>
  <si>
    <t>Luca Zidane</t>
  </si>
  <si>
    <t>https://wwwtransfermarktcouk/luca-zidane/profil/spieler/283489</t>
  </si>
  <si>
    <t>Sergio Ramos</t>
  </si>
  <si>
    <t>Camas (Sevilla)</t>
  </si>
  <si>
    <t>https://wwwtransfermarktcouk/sergio-ramos/profil/spieler/25557</t>
  </si>
  <si>
    <t>RaphaÃ«l Varane</t>
  </si>
  <si>
    <t>https://wwwtransfermarktcouk/raphael-varane/profil/spieler/164770</t>
  </si>
  <si>
    <t>Theo Hernandez</t>
  </si>
  <si>
    <t>https://wwwtransfermarktcouk/theo-hernandez/profil/spieler/339808</t>
  </si>
  <si>
    <t>Nacho Fernandez</t>
  </si>
  <si>
    <t>https://wwwtransfermarktcouk/nacho-fernandez/profil/spieler/58884</t>
  </si>
  <si>
    <t>Achraf Hakimi</t>
  </si>
  <si>
    <t>https://wwwtransfermarktcouk/achraf-hakimi/profil/spieler/398073</t>
  </si>
  <si>
    <t>Luka Modric</t>
  </si>
  <si>
    <t>https://wwwtransfermarktcouk/luka-modric/profil/spieler/27992</t>
  </si>
  <si>
    <t>Casemiro</t>
  </si>
  <si>
    <t>https://wwwtransfermarktcouk/casemiro/profil/spieler/16306</t>
  </si>
  <si>
    <t>Dani Ceballos</t>
  </si>
  <si>
    <t>https://wwwtransfermarktcouk/dani-ceballos/profil/spieler/319745</t>
  </si>
  <si>
    <t>Cristiano Ronaldo</t>
  </si>
  <si>
    <t>Funchal</t>
  </si>
  <si>
    <t>https://wwwtransfermarktcouk/cristiano-ronaldo/profil/spieler/8198</t>
  </si>
  <si>
    <t>Karim Benzema</t>
  </si>
  <si>
    <t>https://wwwtransfermarktcouk/karim-benzema/profil/spieler/18922</t>
  </si>
  <si>
    <t>Lucas Vazquez</t>
  </si>
  <si>
    <t>A Coruna</t>
  </si>
  <si>
    <t>https://wwwtransfermarktcouk/lucas-vazquez/profil/spieler/221316</t>
  </si>
  <si>
    <t>Franchu</t>
  </si>
  <si>
    <t>Mar del Plata</t>
  </si>
  <si>
    <t>https://wwwtransfermarktcouk/franchu/profil/spieler/458466</t>
  </si>
  <si>
    <t>Kiko Casilla</t>
  </si>
  <si>
    <t>Alcover</t>
  </si>
  <si>
    <t>https://wwwtransfermarktcouk/kiko-casilla/profil/spieler/27486</t>
  </si>
  <si>
    <t>Moha Ramos</t>
  </si>
  <si>
    <t>https://wwwtransfermarktcouk/moha-ramos/profil/spieler/495602</t>
  </si>
  <si>
    <t>https://wwwtransfermarktcouk/marcelo/profil/spieler/44501</t>
  </si>
  <si>
    <t>Daniel Carvajal</t>
  </si>
  <si>
    <t>Leganes</t>
  </si>
  <si>
    <t>https://wwwtransfermarktcouk/daniel-carvajal/profil/spieler/138927</t>
  </si>
  <si>
    <t>Jesus Vallejo</t>
  </si>
  <si>
    <t>https://wwwtransfermarktcouk/jesus-vallejo/profil/spieler/251896</t>
  </si>
  <si>
    <t>Alvaro Tejero</t>
  </si>
  <si>
    <t>https://wwwtransfermarktcouk/alvaro-tejero/profil/spieler/290273</t>
  </si>
  <si>
    <t>Toni Kroos</t>
  </si>
  <si>
    <t>Greifswald</t>
  </si>
  <si>
    <t>https://wwwtransfermarktcouk/toni-kroos/profil/spieler/31909</t>
  </si>
  <si>
    <t>Isco</t>
  </si>
  <si>
    <t>Benalmadena</t>
  </si>
  <si>
    <t>https://wwwtransfermarktcouk/isco/profil/spieler/85288</t>
  </si>
  <si>
    <t>Mateo Kovacic</t>
  </si>
  <si>
    <t>Linz</t>
  </si>
  <si>
    <t>https://wwwtransfermarktcouk/mateo-kovacic/profil/spieler/51471</t>
  </si>
  <si>
    <t>Marcos Llorente</t>
  </si>
  <si>
    <t>https://wwwtransfermarktcouk/marcos-llorente/profil/spieler/282411</t>
  </si>
  <si>
    <t>Gareth Bale</t>
  </si>
  <si>
    <t>Cardiff</t>
  </si>
  <si>
    <t>https://wwwtransfermarktcouk/gareth-bale/profil/spieler/39381</t>
  </si>
  <si>
    <t>Marco Asensio</t>
  </si>
  <si>
    <t>Palma de Mallorca</t>
  </si>
  <si>
    <t>https://wwwtransfermarktcouk/marco-asensio/profil/spieler/296622</t>
  </si>
  <si>
    <t>Borja Mayoral</t>
  </si>
  <si>
    <t>Parla</t>
  </si>
  <si>
    <t>https://wwwtransfermarktcouk/borja-mayoral/profil/spieler/298976</t>
  </si>
  <si>
    <t>Jan Oblak</t>
  </si>
  <si>
    <t>Skofja Loka</t>
  </si>
  <si>
    <t>https://wwwtransfermarktcouk/jan-oblak/profil/spieler/121483</t>
  </si>
  <si>
    <t>Axel Werner</t>
  </si>
  <si>
    <t>Rafaela</t>
  </si>
  <si>
    <t>https://wwwtransfermarktcouk/axel-werner/profil/spieler/236734</t>
  </si>
  <si>
    <t>Stefan Savic</t>
  </si>
  <si>
    <t>Mojkovac</t>
  </si>
  <si>
    <t>https://wwwtransfermarktcouk/stefan-savic/profil/spieler/107010</t>
  </si>
  <si>
    <t>Filipe Luis</t>
  </si>
  <si>
    <t>Jaragua do Sul</t>
  </si>
  <si>
    <t>https://wwwtransfermarktcouk/filipe-luis/profil/spieler/21725</t>
  </si>
  <si>
    <t>Lucas Hernandez</t>
  </si>
  <si>
    <t>https://wwwtransfermarktcouk/lucas-hernandez/profil/spieler/281963</t>
  </si>
  <si>
    <t>Sergio Gonzalez</t>
  </si>
  <si>
    <t xml:space="preserve">Los Molinos </t>
  </si>
  <si>
    <t>https://wwwtransfermarktcouk/sergio-gonzalez/profil/spieler/281979</t>
  </si>
  <si>
    <t>Saul Ã‘iguez</t>
  </si>
  <si>
    <t>Elche</t>
  </si>
  <si>
    <t>https://wwwtransfermarktcouk/saul-niguez/profil/spieler/148928</t>
  </si>
  <si>
    <t>Augusto Fernandez</t>
  </si>
  <si>
    <t>Pergamino</t>
  </si>
  <si>
    <t>https://wwwtransfermarktcouk/augusto-fernandez/profil/spieler/39151</t>
  </si>
  <si>
    <t>Antoine Griezmann</t>
  </si>
  <si>
    <t>MÃ¢con</t>
  </si>
  <si>
    <t>https://wwwtransfermarktcouk/antoine-griezmann/profil/spieler/125781</t>
  </si>
  <si>
    <t>Kevin Gameiro</t>
  </si>
  <si>
    <t>Senlis</t>
  </si>
  <si>
    <t>https://wwwtransfermarktcouk/kevin-gameiro/profil/spieler/27389</t>
  </si>
  <si>
    <t>Angel Correa</t>
  </si>
  <si>
    <t>https://wwwtransfermarktcouk/angel-correa/profil/spieler/266807</t>
  </si>
  <si>
    <t>Fernando Torres</t>
  </si>
  <si>
    <t>Fuenlabrada (Madrid)</t>
  </si>
  <si>
    <t>https://wwwtransfermarktcouk/fernando-torres/profil/spieler/7767</t>
  </si>
  <si>
    <t>Miguel Angel MoyÃ </t>
  </si>
  <si>
    <t>Binissalem</t>
  </si>
  <si>
    <t>https://wwwtransfermarktcouk/miguel-angel-moya/profil/spieler/26065</t>
  </si>
  <si>
    <t>Diego Godin</t>
  </si>
  <si>
    <t>https://wwwtransfermarktcouk/diego-godin/profil/spieler/54928</t>
  </si>
  <si>
    <t>Jose Gimenez</t>
  </si>
  <si>
    <t>Toledo</t>
  </si>
  <si>
    <t>https://wwwtransfermarktcouk/jose-gimenez/profil/spieler/250845</t>
  </si>
  <si>
    <t>Sime Vrsaljko</t>
  </si>
  <si>
    <t>Rijeka</t>
  </si>
  <si>
    <t>https://wwwtransfermarktcouk/sime-vrsaljko/profil/spieler/76061</t>
  </si>
  <si>
    <t>Juanfran</t>
  </si>
  <si>
    <t>Crevillente</t>
  </si>
  <si>
    <t>https://wwwtransfermarktcouk/juanfran/profil/spieler/16635</t>
  </si>
  <si>
    <t>Koke</t>
  </si>
  <si>
    <t>https://wwwtransfermarktcouk/koke/profil/spieler/74229</t>
  </si>
  <si>
    <t>Thomas</t>
  </si>
  <si>
    <t>Odumase Krobo</t>
  </si>
  <si>
    <t>https://wwwtransfermarktcouk/thomas/profil/spieler/230784</t>
  </si>
  <si>
    <t>Gabi</t>
  </si>
  <si>
    <t>https://wwwtransfermarktcouk/gabi/profil/spieler/22969</t>
  </si>
  <si>
    <t>Yannick Carrasco</t>
  </si>
  <si>
    <t>Ixelles</t>
  </si>
  <si>
    <t>https://wwwtransfermarktcouk/yannick-carrasco/profil/spieler/140776</t>
  </si>
  <si>
    <t>Nico Gaitan</t>
  </si>
  <si>
    <t>San Martin</t>
  </si>
  <si>
    <t>https://wwwtransfermarktcouk/nico-gaitan/profil/spieler/75442</t>
  </si>
  <si>
    <t>Luciano Vietto</t>
  </si>
  <si>
    <t>Balnearia</t>
  </si>
  <si>
    <t>https://wwwtransfermarktcouk/luciano-vietto/profil/spieler/214316</t>
  </si>
  <si>
    <t>Sergio Asenjo</t>
  </si>
  <si>
    <t>Palencia</t>
  </si>
  <si>
    <t>https://wwwtransfermarktcouk/sergio-asenjo/profil/spieler/51710</t>
  </si>
  <si>
    <t>Mariano Barbosa</t>
  </si>
  <si>
    <t>https://wwwtransfermarktcouk/mariano-barbosa/profil/spieler/30749</t>
  </si>
  <si>
    <t>Mario Gaspar</t>
  </si>
  <si>
    <t>Novelda</t>
  </si>
  <si>
    <t>https://wwwtransfermarktcouk/mario-gaspar/profil/spieler/73250</t>
  </si>
  <si>
    <t>Victor Ruiz</t>
  </si>
  <si>
    <t>Esplugues de Llobregat</t>
  </si>
  <si>
    <t>https://wwwtransfermarktcouk/victor-ruiz/profil/spieler/62920</t>
  </si>
  <si>
    <t>Alvaro Gonzalez</t>
  </si>
  <si>
    <t>Potes</t>
  </si>
  <si>
    <t>https://wwwtransfermarktcouk/alvaro-gonzalez/profil/spieler/183647</t>
  </si>
  <si>
    <t>Adrian Marin</t>
  </si>
  <si>
    <t>Torre-Pacheco</t>
  </si>
  <si>
    <t>https://wwwtransfermarktcouk/adrian-marin/profil/spieler/295414</t>
  </si>
  <si>
    <t>Daniele Bonera</t>
  </si>
  <si>
    <t>https://wwwtransfermarktcouk/daniele-bonera/profil/spieler/5856</t>
  </si>
  <si>
    <t>Manu Trigueros</t>
  </si>
  <si>
    <t>Talavera de la Reina (Toledo)</t>
  </si>
  <si>
    <t>https://wwwtransfermarktcouk/manu-trigueros/profil/spieler/188854</t>
  </si>
  <si>
    <t>Alfred N'Diaye</t>
  </si>
  <si>
    <t>https://wwwtransfermarktcouk/alfred-ndiaye/profil/spieler/77737</t>
  </si>
  <si>
    <t>Rodrigo Hernandez</t>
  </si>
  <si>
    <t>https://wwwtransfermarktcouk/rodrigo-hernandez/profil/spieler/357565</t>
  </si>
  <si>
    <t>Chuca</t>
  </si>
  <si>
    <t>Jacarilla</t>
  </si>
  <si>
    <t>https://wwwtransfermarktcouk/chuca/profil/spieler/399779</t>
  </si>
  <si>
    <t>Cedric Bakambu</t>
  </si>
  <si>
    <t>Ivry</t>
  </si>
  <si>
    <t>https://wwwtransfermarktcouk/cedric-bakambu/profil/spieler/127048</t>
  </si>
  <si>
    <t>Enes Ãœnal</t>
  </si>
  <si>
    <t>Bursa</t>
  </si>
  <si>
    <t>https://wwwtransfermarktcouk/enes-unal/profil/spieler/251106</t>
  </si>
  <si>
    <t>Denis Cheryshev</t>
  </si>
  <si>
    <t>Nizhniy Novgorod</t>
  </si>
  <si>
    <t>https://wwwtransfermarktcouk/denis-cheryshev/profil/spieler/98322</t>
  </si>
  <si>
    <t>Mario Gonzalez</t>
  </si>
  <si>
    <t>https://wwwtransfermarktcouk/mario-gonzalez/profil/spieler/255995</t>
  </si>
  <si>
    <t>Dario Poveda</t>
  </si>
  <si>
    <t>Alicante</t>
  </si>
  <si>
    <t>https://wwwtransfermarktcouk/dario-poveda/profil/spieler/399780</t>
  </si>
  <si>
    <t>Andres Fernandez</t>
  </si>
  <si>
    <t>Murcia</t>
  </si>
  <si>
    <t>https://wwwtransfermarktcouk/andres-fernandez/profil/spieler/57522</t>
  </si>
  <si>
    <t>Ander Cantero</t>
  </si>
  <si>
    <t>https://wwwtransfermarktcouk/ander-cantero/profil/spieler/199325</t>
  </si>
  <si>
    <t>Ruben Semedo</t>
  </si>
  <si>
    <t>Amadora</t>
  </si>
  <si>
    <t>https://wwwtransfermarktcouk/ruben-semedo/profil/spieler/197602</t>
  </si>
  <si>
    <t>Jaume Costa</t>
  </si>
  <si>
    <t>https://wwwtransfermarktcouk/jaume-costa/profil/spieler/65318</t>
  </si>
  <si>
    <t>Antonio Rukavina</t>
  </si>
  <si>
    <t>https://wwwtransfermarktcouk/antonio-rukavina/profil/spieler/27924</t>
  </si>
  <si>
    <t>Pau Torres</t>
  </si>
  <si>
    <t>Villarreal</t>
  </si>
  <si>
    <t>https://wwwtransfermarktcouk/pau-torres/profil/spieler/399776</t>
  </si>
  <si>
    <t>Roberto Soriano</t>
  </si>
  <si>
    <t>Darmstadt</t>
  </si>
  <si>
    <t>https://wwwtransfermarktcouk/roberto-soriano/profil/spieler/63186</t>
  </si>
  <si>
    <t>Pablo Fornals</t>
  </si>
  <si>
    <t>Castellon de la Plana</t>
  </si>
  <si>
    <t>https://wwwtransfermarktcouk/pablo-fornals/profil/spieler/357885</t>
  </si>
  <si>
    <t>Bruno Soriano</t>
  </si>
  <si>
    <t>Artana</t>
  </si>
  <si>
    <t>https://wwwtransfermarktcouk/bruno-soriano/profil/spieler/44412</t>
  </si>
  <si>
    <t>Ramiro Guerra</t>
  </si>
  <si>
    <t>https://wwwtransfermarktcouk/ramiro-guerra/profil/spieler/222571</t>
  </si>
  <si>
    <t>Carlos Bacca</t>
  </si>
  <si>
    <t>Puerto Colombia</t>
  </si>
  <si>
    <t>https://wwwtransfermarktcouk/carlos-bacca/profil/spieler/119235</t>
  </si>
  <si>
    <t>Nicola Sansone</t>
  </si>
  <si>
    <t>https://wwwtransfermarktcouk/nicola-sansone/profil/spieler/82048</t>
  </si>
  <si>
    <t>Samu Castillejo</t>
  </si>
  <si>
    <t>https://wwwtransfermarktcouk/samu-castillejo/profil/spieler/195171</t>
  </si>
  <si>
    <t>Leonardo Suarez</t>
  </si>
  <si>
    <t>Jose Leon Suarez</t>
  </si>
  <si>
    <t>https://wwwtransfermarktcouk/leonardo-suarez/profil/spieler/294894</t>
  </si>
  <si>
    <t>Daniel Raba</t>
  </si>
  <si>
    <t>Santander</t>
  </si>
  <si>
    <t>https://wwwtransfermarktcouk/daniel-raba/profil/spieler/413262</t>
  </si>
  <si>
    <t>Kepa Arrizabalaga</t>
  </si>
  <si>
    <t>Ondarroa</t>
  </si>
  <si>
    <t>https://wwwtransfermarktcouk/kepa-arrizabalaga/profil/spieler/192279</t>
  </si>
  <si>
    <t>Unai Simon</t>
  </si>
  <si>
    <t>Vitoria-Gasteiz</t>
  </si>
  <si>
    <t>https://wwwtransfermarktcouk/unai-simon/profil/spieler/262396</t>
  </si>
  <si>
    <t>Yeray Alvarez</t>
  </si>
  <si>
    <t>Barakaldo</t>
  </si>
  <si>
    <t>https://wwwtransfermarktcouk/yeray-alvarez/profil/spieler/255488</t>
  </si>
  <si>
    <t>Mikel Balenziaga</t>
  </si>
  <si>
    <t>Zumarraga</t>
  </si>
  <si>
    <t>https://wwwtransfermarktcouk/mikel-balenziaga/profil/spieler/85258</t>
  </si>
  <si>
    <t>Eneko Boveda</t>
  </si>
  <si>
    <t>https://wwwtransfermarktcouk/eneko-boveda/profil/spieler/89313</t>
  </si>
  <si>
    <t>Enric Saborit</t>
  </si>
  <si>
    <t>https://wwwtransfermarktcouk/enric-saborit/profil/spieler/85372</t>
  </si>
  <si>
    <t>Mikel San Jose</t>
  </si>
  <si>
    <t>https://wwwtransfermarktcouk/mikel-san-jose/profil/spieler/52469</t>
  </si>
  <si>
    <t>Benat Etxebarria</t>
  </si>
  <si>
    <t>Igorre</t>
  </si>
  <si>
    <t>https://wwwtransfermarktcouk/benat-etxebarria/profil/spieler/40888</t>
  </si>
  <si>
    <t>Mikel Vesga</t>
  </si>
  <si>
    <t>https://wwwtransfermarktcouk/mikel-vesga/profil/spieler/300168</t>
  </si>
  <si>
    <t>Ager Aketxe</t>
  </si>
  <si>
    <t>https://wwwtransfermarktcouk/ager-aketxe/profil/spieler/158057</t>
  </si>
  <si>
    <t>Iker Muniain</t>
  </si>
  <si>
    <t>https://wwwtransfermarktcouk/iker-muniain/profil/spieler/54235</t>
  </si>
  <si>
    <t>Sabin Merino</t>
  </si>
  <si>
    <t>Urduliz</t>
  </si>
  <si>
    <t>https://wwwtransfermarktcouk/sabin-merino/profil/spieler/192736</t>
  </si>
  <si>
    <t>Kike Sola</t>
  </si>
  <si>
    <t>Cascante</t>
  </si>
  <si>
    <t>https://wwwtransfermarktcouk/kike-sola/profil/spieler/51532</t>
  </si>
  <si>
    <t>Iago Herrerin</t>
  </si>
  <si>
    <t>https://wwwtransfermarktcouk/iago-herrerin/profil/spieler/71570</t>
  </si>
  <si>
    <t>Aymeric Laporte</t>
  </si>
  <si>
    <t>Agen</t>
  </si>
  <si>
    <t>https://wwwtransfermarktcouk/aymeric-laporte/profil/spieler/176553</t>
  </si>
  <si>
    <t>Ã“scar de Marcos</t>
  </si>
  <si>
    <t>Laguardia</t>
  </si>
  <si>
    <t>https://wwwtransfermarktcouk/oscar-de-marcos/profil/spieler/96718</t>
  </si>
  <si>
    <t>Inigo Lekue</t>
  </si>
  <si>
    <t>https://wwwtransfermarktcouk/inigo-lekue/profil/spieler/255501</t>
  </si>
  <si>
    <t>Xabier Etxeita</t>
  </si>
  <si>
    <t>Amorebieta-Etxano</t>
  </si>
  <si>
    <t>https://wwwtransfermarktcouk/xabier-etxeita/profil/spieler/71559</t>
  </si>
  <si>
    <t>Unai Nunez</t>
  </si>
  <si>
    <t>Portugalete</t>
  </si>
  <si>
    <t>https://wwwtransfermarktcouk/unai-nunez/profil/spieler/338285</t>
  </si>
  <si>
    <t>Raul Garcia</t>
  </si>
  <si>
    <t>https://wwwtransfermarktcouk/raul-garcia/profil/spieler/34601</t>
  </si>
  <si>
    <t>Ander Iturraspe</t>
  </si>
  <si>
    <t>Abadino</t>
  </si>
  <si>
    <t>https://wwwtransfermarktcouk/ander-iturraspe/profil/spieler/71571</t>
  </si>
  <si>
    <t>Mikel Rico</t>
  </si>
  <si>
    <t>Basauri</t>
  </si>
  <si>
    <t>https://wwwtransfermarktcouk/mikel-rico/profil/spieler/51474</t>
  </si>
  <si>
    <t>Inaki Williams</t>
  </si>
  <si>
    <t>https://wwwtransfermarktcouk/inaki-williams/profil/spieler/255508</t>
  </si>
  <si>
    <t>Markel Susaeta</t>
  </si>
  <si>
    <t>Eibar</t>
  </si>
  <si>
    <t>https://wwwtransfermarktcouk/markel-susaeta/profil/spieler/54245</t>
  </si>
  <si>
    <t>Aritz Aduriz</t>
  </si>
  <si>
    <t>Donostia-San Sebastian</t>
  </si>
  <si>
    <t>https://wwwtransfermarktcouk/aritz-aduriz/profil/spieler/29124</t>
  </si>
  <si>
    <t>Inigo Cordoba</t>
  </si>
  <si>
    <t>https://wwwtransfermarktcouk/inigo-cordoba/profil/spieler/251848</t>
  </si>
  <si>
    <t>Sergio Alvarez</t>
  </si>
  <si>
    <t>Vilagarcia de Arousa</t>
  </si>
  <si>
    <t>https://wwwtransfermarktcouk/sergio-alvarez/profil/spieler/45912</t>
  </si>
  <si>
    <t>Ivan Villar</t>
  </si>
  <si>
    <t>Aldan</t>
  </si>
  <si>
    <t>https://wwwtransfermarktcouk/ivan-villar/profil/spieler/297194</t>
  </si>
  <si>
    <t>Jonny Castro</t>
  </si>
  <si>
    <t>https://wwwtransfermarktcouk/jonny-castro/profil/spieler/175446</t>
  </si>
  <si>
    <t>Facundo Roncaglia</t>
  </si>
  <si>
    <t>Chajari</t>
  </si>
  <si>
    <t>https://wwwtransfermarktcouk/facundo-roncaglia/profil/spieler/61546</t>
  </si>
  <si>
    <t>Andreu FontÃ s</t>
  </si>
  <si>
    <t>Banyoles</t>
  </si>
  <si>
    <t>https://wwwtransfermarktcouk/andreu-fontas/profil/spieler/65237</t>
  </si>
  <si>
    <t>Diego Pampin</t>
  </si>
  <si>
    <t>https://wwwtransfermarktcouk/diego-pampin/profil/spieler/505493</t>
  </si>
  <si>
    <t>Nemanja Radoja</t>
  </si>
  <si>
    <t>Novi Sad</t>
  </si>
  <si>
    <t>https://wwwtransfermarktcouk/nemanja-radoja/profil/spieler/168959</t>
  </si>
  <si>
    <t>Stanislav Lobotka</t>
  </si>
  <si>
    <t>Trencin</t>
  </si>
  <si>
    <t>https://wwwtransfermarktcouk/stanislav-lobotka/profil/spieler/192735</t>
  </si>
  <si>
    <t>Andrew Hjulsager</t>
  </si>
  <si>
    <t>https://wwwtransfermarktcouk/andrew-hjulsager/profil/spieler/167798</t>
  </si>
  <si>
    <t>Iago Aspas</t>
  </si>
  <si>
    <t>Moana</t>
  </si>
  <si>
    <t>https://wwwtransfermarktcouk/iago-aspas/profil/spieler/72047</t>
  </si>
  <si>
    <t>Pione Sisto</t>
  </si>
  <si>
    <t>https://wwwtransfermarktcouk/pione-sisto/profil/spieler/252641</t>
  </si>
  <si>
    <t>Maximiliano Gomez</t>
  </si>
  <si>
    <t>https://wwwtransfermarktcouk/maximiliano-gomez/profil/spieler/396894</t>
  </si>
  <si>
    <t>Ruben Blanco</t>
  </si>
  <si>
    <t>Mos</t>
  </si>
  <si>
    <t>https://wwwtransfermarktcouk/ruben-blanco/profil/spieler/199321</t>
  </si>
  <si>
    <t>Hugo Mallo</t>
  </si>
  <si>
    <t>Marin</t>
  </si>
  <si>
    <t>https://wwwtransfermarktcouk/hugo-mallo/profil/spieler/119905</t>
  </si>
  <si>
    <t>Sergi Gomez</t>
  </si>
  <si>
    <t>https://wwwtransfermarktcouk/sergi-gomez/profil/spieler/92947</t>
  </si>
  <si>
    <t>Gustavo Cabral</t>
  </si>
  <si>
    <t>Isidro Casanova</t>
  </si>
  <si>
    <t>https://wwwtransfermarktcouk/gustavo-cabral/profil/spieler/30677</t>
  </si>
  <si>
    <t>Diego Alende</t>
  </si>
  <si>
    <t>Santiago de Compostela</t>
  </si>
  <si>
    <t>https://wwwtransfermarktcouk/diego-alende/profil/spieler/373683</t>
  </si>
  <si>
    <t>Daniel Wass</t>
  </si>
  <si>
    <t>https://wwwtransfermarktcouk/daniel-wass/profil/spieler/63463</t>
  </si>
  <si>
    <t>Pablo Hernandez</t>
  </si>
  <si>
    <t>Tucuman</t>
  </si>
  <si>
    <t>https://wwwtransfermarktcouk/pablo-hernandez/profil/spieler/91763</t>
  </si>
  <si>
    <t>Jozabed Sanchez</t>
  </si>
  <si>
    <t>Mairena del Alcor</t>
  </si>
  <si>
    <t>https://wwwtransfermarktcouk/jozabed-sanchez/profil/spieler/207924</t>
  </si>
  <si>
    <t>Brais Mendez</t>
  </si>
  <si>
    <t>https://wwwtransfermarktcouk/brais-mendez/profil/spieler/309110</t>
  </si>
  <si>
    <t>John Guidetti</t>
  </si>
  <si>
    <t>https://wwwtransfermarktcouk/john-guidetti/profil/spieler/98596</t>
  </si>
  <si>
    <t>Emre Mor</t>
  </si>
  <si>
    <t>BrÃ¶nshÃ¶j</t>
  </si>
  <si>
    <t>https://wwwtransfermarktcouk/emre-mor/profil/spieler/283223</t>
  </si>
  <si>
    <t>Claudio Beauvue</t>
  </si>
  <si>
    <t>Saint-Claude</t>
  </si>
  <si>
    <t>https://wwwtransfermarktcouk/claudio-beauvue/profil/spieler/58818</t>
  </si>
  <si>
    <t>Antonio Adan</t>
  </si>
  <si>
    <t>https://wwwtransfermarktcouk/antonio-adan/profil/spieler/44062</t>
  </si>
  <si>
    <t>Riza Durmisi</t>
  </si>
  <si>
    <t>https://wwwtransfermarktcouk/riza-durmisi/profil/spieler/135208</t>
  </si>
  <si>
    <t>Zouhair Feddal</t>
  </si>
  <si>
    <t>https://wwwtransfermarktcouk/zouhair-feddal/profil/spieler/129386</t>
  </si>
  <si>
    <t>Jordi Amat</t>
  </si>
  <si>
    <t>https://wwwtransfermarktcouk/jordi-amat/profil/spieler/85289</t>
  </si>
  <si>
    <t>Rafa Navarro</t>
  </si>
  <si>
    <t>Valencina de la Concepcion</t>
  </si>
  <si>
    <t>https://wwwtransfermarktcouk/rafa-navarro/profil/spieler/351746</t>
  </si>
  <si>
    <t>Ryad Boudebouz</t>
  </si>
  <si>
    <t>https://wwwtransfermarktcouk/ryad-boudebouz/profil/spieler/77826</t>
  </si>
  <si>
    <t>Andres Guardado</t>
  </si>
  <si>
    <t>https://wwwtransfermarktcouk/andres-guardado/profil/spieler/20506</t>
  </si>
  <si>
    <t>Fabian Ruiz</t>
  </si>
  <si>
    <t>Los Palacios y Villafranca</t>
  </si>
  <si>
    <t>https://wwwtransfermarktcouk/fabian-ruiz/profil/spieler/350219</t>
  </si>
  <si>
    <t>Julio Gracia</t>
  </si>
  <si>
    <t>El Saucejo</t>
  </si>
  <si>
    <t>https://wwwtransfermarktcouk/julio-gracia/profil/spieler/391346</t>
  </si>
  <si>
    <t>Joel Campbell</t>
  </si>
  <si>
    <t>https://wwwtransfermarktcouk/joel-campbell/profil/spieler/131248</t>
  </si>
  <si>
    <t>Sergio Leon</t>
  </si>
  <si>
    <t>La Palma del Rio</t>
  </si>
  <si>
    <t>https://wwwtransfermarktcouk/sergio-leon/profil/spieler/145769</t>
  </si>
  <si>
    <t>Joaquin</t>
  </si>
  <si>
    <t>El Puerto de Santa Maria</t>
  </si>
  <si>
    <t>https://wwwtransfermarktcouk/joaquin/profil/spieler/7663</t>
  </si>
  <si>
    <t>Aitor Ruibal</t>
  </si>
  <si>
    <t>Manresa</t>
  </si>
  <si>
    <t>https://wwwtransfermarktcouk/aitor-ruibal/profil/spieler/378139</t>
  </si>
  <si>
    <t>Dani Gimenez</t>
  </si>
  <si>
    <t>https://wwwtransfermarktcouk/dani-gimenez/profil/spieler/71801</t>
  </si>
  <si>
    <t>AÃ¯ssa Mandi</t>
  </si>
  <si>
    <t>ChÃ¢lons-en-Champagne</t>
  </si>
  <si>
    <t>https://wwwtransfermarktcouk/aissa-mandi/profil/spieler/80293</t>
  </si>
  <si>
    <t>Antonio Barragan</t>
  </si>
  <si>
    <t>Pontedeume</t>
  </si>
  <si>
    <t>https://wwwtransfermarktcouk/antonio-barragan/profil/spieler/32522</t>
  </si>
  <si>
    <t>Alin Tosca</t>
  </si>
  <si>
    <t>Alexandria</t>
  </si>
  <si>
    <t>https://wwwtransfermarktcouk/alin-tosca/profil/spieler/148004</t>
  </si>
  <si>
    <t>Carlos Redruello</t>
  </si>
  <si>
    <t>https://wwwtransfermarktcouk/carlos-redruello/profil/spieler/521329</t>
  </si>
  <si>
    <t>Victor Camarasa</t>
  </si>
  <si>
    <t>Meliana</t>
  </si>
  <si>
    <t>https://wwwtransfermarktcouk/victor-camarasa/profil/spieler/263856</t>
  </si>
  <si>
    <t>Javi Garcia</t>
  </si>
  <si>
    <t>https://wwwtransfermarktcouk/javi-garcia/profil/spieler/36350</t>
  </si>
  <si>
    <t>Juan Narvaez</t>
  </si>
  <si>
    <t>Pasto</t>
  </si>
  <si>
    <t>https://wwwtransfermarktcouk/juan-narvaez/profil/spieler/213595</t>
  </si>
  <si>
    <t>Cristian Tello</t>
  </si>
  <si>
    <t>https://wwwtransfermarktcouk/cristian-tello/profil/spieler/141834</t>
  </si>
  <si>
    <t>Antonio Sanabria</t>
  </si>
  <si>
    <t>San Lorenzo</t>
  </si>
  <si>
    <t>https://wwwtransfermarktcouk/antonio-sanabria/profil/spieler/234523</t>
  </si>
  <si>
    <t>Matias Nahuel</t>
  </si>
  <si>
    <t>https://wwwtransfermarktcouk/matias-nahuel/profil/spieler/263843</t>
  </si>
  <si>
    <t>Francis Guerrero</t>
  </si>
  <si>
    <t>Coin</t>
  </si>
  <si>
    <t>https://wwwtransfermarktcouk/francis-guerrero/profil/spieler/370691</t>
  </si>
  <si>
    <t>Pau Lopez</t>
  </si>
  <si>
    <t>Girona</t>
  </si>
  <si>
    <t>https://wwwtransfermarktcouk/pau-lopez/profil/spieler/286415</t>
  </si>
  <si>
    <t>Adrian Lopez</t>
  </si>
  <si>
    <t>https://wwwtransfermarktcouk/adrian-lopez/profil/spieler/412042</t>
  </si>
  <si>
    <t>David Lopez</t>
  </si>
  <si>
    <t>https://wwwtransfermarktcouk/david-lopez/profil/spieler/129444</t>
  </si>
  <si>
    <t>Ã“scar Duarte</t>
  </si>
  <si>
    <t>Catarina</t>
  </si>
  <si>
    <t>Nicaragua</t>
  </si>
  <si>
    <t>https://wwwtransfermarktcouk/oscar-duarte/profil/spieler/175323</t>
  </si>
  <si>
    <t>Marc Navarro</t>
  </si>
  <si>
    <t>https://wwwtransfermarktcouk/marc-navarro/profil/spieler/335245</t>
  </si>
  <si>
    <t>Sergio Sanchez</t>
  </si>
  <si>
    <t>Mataro</t>
  </si>
  <si>
    <t>https://wwwtransfermarktcouk/sergio-sanchez/profil/spieler/38270</t>
  </si>
  <si>
    <t>Jose Manuel Jurado</t>
  </si>
  <si>
    <t>Sanlucar de Barrameda</t>
  </si>
  <si>
    <t>https://wwwtransfermarktcouk/jose-manuel-jurado/profil/spieler/28261</t>
  </si>
  <si>
    <t>Esteban Granero</t>
  </si>
  <si>
    <t>https://wwwtransfermarktcouk/esteban-granero/profil/spieler/44065</t>
  </si>
  <si>
    <t>Papakouli Diop</t>
  </si>
  <si>
    <t>https://wwwtransfermarktcouk/papakouli-diop/profil/spieler/39907</t>
  </si>
  <si>
    <t>Gerard Moreno</t>
  </si>
  <si>
    <t>Santa PerpÃ¨tua de Mogoda</t>
  </si>
  <si>
    <t>https://wwwtransfermarktcouk/gerard-moreno/profil/spieler/177467</t>
  </si>
  <si>
    <t>Leo BaptistÃ£o</t>
  </si>
  <si>
    <t>https://wwwtransfermarktcouk/leo-baptistao/profil/spieler/221899</t>
  </si>
  <si>
    <t>Hernan Perez</t>
  </si>
  <si>
    <t>Fernando de la Mora</t>
  </si>
  <si>
    <t>https://wwwtransfermarktcouk/hernan-perez/profil/spieler/73636</t>
  </si>
  <si>
    <t>Jairo Morillas</t>
  </si>
  <si>
    <t>Gilena</t>
  </si>
  <si>
    <t>https://wwwtransfermarktcouk/jairo-morillas/profil/spieler/126741</t>
  </si>
  <si>
    <t>Diego Lopez</t>
  </si>
  <si>
    <t>Paradela</t>
  </si>
  <si>
    <t>https://wwwtransfermarktcouk/diego-lopez/profil/spieler/34370</t>
  </si>
  <si>
    <t>Aaron Caricol</t>
  </si>
  <si>
    <t>Montmelo</t>
  </si>
  <si>
    <t>https://wwwtransfermarktcouk/aaron-caricol/profil/spieler/251878</t>
  </si>
  <si>
    <t>Naldo</t>
  </si>
  <si>
    <t>Santo Andre</t>
  </si>
  <si>
    <t>https://wwwtransfermarktcouk/naldo/profil/spieler/148666</t>
  </si>
  <si>
    <t>Javi Lopez</t>
  </si>
  <si>
    <t>Osuna</t>
  </si>
  <si>
    <t>https://wwwtransfermarktcouk/javi-lopez/profil/spieler/72310</t>
  </si>
  <si>
    <t>Didac VilÃ </t>
  </si>
  <si>
    <t>https://wwwtransfermarktcouk/didac-vila/profil/spieler/67090</t>
  </si>
  <si>
    <t>Mario Hermoso</t>
  </si>
  <si>
    <t>https://wwwtransfermarktcouk/mario-hermoso/profil/spieler/281769</t>
  </si>
  <si>
    <t>Victor Sanchez</t>
  </si>
  <si>
    <t>Terrassa</t>
  </si>
  <si>
    <t>https://wwwtransfermarktcouk/victor-sanchez/profil/spieler/63290</t>
  </si>
  <si>
    <t>Marc Roca</t>
  </si>
  <si>
    <t xml:space="preserve">Vilafranca del PenedÃ¨s </t>
  </si>
  <si>
    <t>https://wwwtransfermarktcouk/marc-roca/profil/spieler/336869</t>
  </si>
  <si>
    <t>Javi Fuego</t>
  </si>
  <si>
    <t>Pola de Siero</t>
  </si>
  <si>
    <t>https://wwwtransfermarktcouk/javi-fuego/profil/spieler/56134</t>
  </si>
  <si>
    <t>Oscar Melendo</t>
  </si>
  <si>
    <t>https://wwwtransfermarktcouk/oscar-melendo/profil/spieler/448344</t>
  </si>
  <si>
    <t>Pablo Piatti</t>
  </si>
  <si>
    <t>La Carlota</t>
  </si>
  <si>
    <t>https://wwwtransfermarktcouk/pablo-piatti/profil/spieler/56067</t>
  </si>
  <si>
    <t>Sergio Garcia</t>
  </si>
  <si>
    <t>https://wwwtransfermarktcouk/sergio-garcia/profil/spieler/7922</t>
  </si>
  <si>
    <t>Alvaro Vazquez</t>
  </si>
  <si>
    <t>https://wwwtransfermarktcouk/alvaro-vazquez/profil/spieler/141835</t>
  </si>
  <si>
    <t>Yoel Rodriguez</t>
  </si>
  <si>
    <t>https://wwwtransfermarktcouk/yoel-rodriguez/profil/spieler/58115</t>
  </si>
  <si>
    <t>Marko Dmitrovic</t>
  </si>
  <si>
    <t>Subotica</t>
  </si>
  <si>
    <t>https://wwwtransfermarktcouk/marko-dmitrovic/profil/spieler/94308</t>
  </si>
  <si>
    <t>Ander Capa</t>
  </si>
  <si>
    <t>https://wwwtransfermarktcouk/ander-capa/profil/spieler/197545</t>
  </si>
  <si>
    <t>Alejandro Galvez</t>
  </si>
  <si>
    <t>Granada</t>
  </si>
  <si>
    <t>https://wwwtransfermarktcouk/alejandro-galvez/profil/spieler/128488</t>
  </si>
  <si>
    <t>Jose Angel</t>
  </si>
  <si>
    <t>Gijon</t>
  </si>
  <si>
    <t>https://wwwtransfermarktcouk/jose-angel/profil/spieler/87469</t>
  </si>
  <si>
    <t>David JuncÃ </t>
  </si>
  <si>
    <t>https://wwwtransfermarktcouk/david-junca/profil/spieler/164055</t>
  </si>
  <si>
    <t>Gonzalo Escalante</t>
  </si>
  <si>
    <t>Bella Vista</t>
  </si>
  <si>
    <t>https://wwwtransfermarktcouk/gonzalo-escalante/profil/spieler/266795</t>
  </si>
  <si>
    <t>Fran Rico</t>
  </si>
  <si>
    <t>Portonovo</t>
  </si>
  <si>
    <t>https://wwwtransfermarktcouk/fran-rico/profil/spieler/63689</t>
  </si>
  <si>
    <t>Joan Jordan</t>
  </si>
  <si>
    <t>Regencos</t>
  </si>
  <si>
    <t>https://wwwtransfermarktcouk/joan-jordan/profil/spieler/263727</t>
  </si>
  <si>
    <t>Sergi Enrich</t>
  </si>
  <si>
    <t>Ciutadella</t>
  </si>
  <si>
    <t>https://wwwtransfermarktcouk/sergi-enrich/profil/spieler/81988</t>
  </si>
  <si>
    <t>Takashi Inui</t>
  </si>
  <si>
    <t>Omihachiman Shiga</t>
  </si>
  <si>
    <t>https://wwwtransfermarktcouk/takashi-inui/profil/spieler/98249</t>
  </si>
  <si>
    <t>Bebe</t>
  </si>
  <si>
    <t>https://wwwtransfermarktcouk/bebe/profil/spieler/153427</t>
  </si>
  <si>
    <t>Charles</t>
  </si>
  <si>
    <t>https://wwwtransfermarktcouk/charles/profil/spieler/154059</t>
  </si>
  <si>
    <t>Asier Riesgo</t>
  </si>
  <si>
    <t>Deba</t>
  </si>
  <si>
    <t>https://wwwtransfermarktcouk/asier-riesgo/profil/spieler/23338</t>
  </si>
  <si>
    <t>Markel Areitio</t>
  </si>
  <si>
    <t>Iurreta</t>
  </si>
  <si>
    <t>https://wwwtransfermarktcouk/markel-areitio/profil/spieler/288371</t>
  </si>
  <si>
    <t>Paulo Oliveira</t>
  </si>
  <si>
    <t>Vila Nova de FamalicÃ£o</t>
  </si>
  <si>
    <t>https://wwwtransfermarktcouk/paulo-oliveira/profil/spieler/139336</t>
  </si>
  <si>
    <t>David Lomban</t>
  </si>
  <si>
    <t>Aviles</t>
  </si>
  <si>
    <t>https://wwwtransfermarktcouk/david-lomban/profil/spieler/63723</t>
  </si>
  <si>
    <t>Anaitz Arbilla</t>
  </si>
  <si>
    <t>https://wwwtransfermarktcouk/anaitz-arbilla/profil/spieler/71548</t>
  </si>
  <si>
    <t>Ivan Ramis</t>
  </si>
  <si>
    <t>Sa Pobla</t>
  </si>
  <si>
    <t>https://wwwtransfermarktcouk/ivan-ramis/profil/spieler/26066</t>
  </si>
  <si>
    <t>Dani Garcia</t>
  </si>
  <si>
    <t>https://wwwtransfermarktcouk/dani-garcia/profil/spieler/178425</t>
  </si>
  <si>
    <t>Cristian Rivera</t>
  </si>
  <si>
    <t>https://wwwtransfermarktcouk/cristian-rivera/profil/spieler/374077</t>
  </si>
  <si>
    <t>Imanol Sarriegui</t>
  </si>
  <si>
    <t>https://wwwtransfermarktcouk/imanol-sarriegui/profil/spieler/289287</t>
  </si>
  <si>
    <t>Pedro Leon</t>
  </si>
  <si>
    <t>https://wwwtransfermarktcouk/pedro-leon/profil/spieler/51587</t>
  </si>
  <si>
    <t>Kike</t>
  </si>
  <si>
    <t>Motilla de Palancar</t>
  </si>
  <si>
    <t>https://wwwtransfermarktcouk/kike/profil/spieler/93936</t>
  </si>
  <si>
    <t>Ruben Pena</t>
  </si>
  <si>
    <t>Avila</t>
  </si>
  <si>
    <t>https://wwwtransfermarktcouk/ruben-pena/profil/spieler/238868</t>
  </si>
  <si>
    <t>Ivan Alejo</t>
  </si>
  <si>
    <t>Valladolid</t>
  </si>
  <si>
    <t>https://wwwtransfermarktcouk/ivan-alejo/profil/spieler/281755</t>
  </si>
  <si>
    <t>Jon Ander Serantes</t>
  </si>
  <si>
    <t>https://wwwtransfermarktcouk/jon-ander-serantes/profil/spieler/71835</t>
  </si>
  <si>
    <t>Nereo Champagne</t>
  </si>
  <si>
    <t>https://wwwtransfermarktcouk/nereo-champagne/profil/spieler/19958</t>
  </si>
  <si>
    <t>Dimitrios Siovas</t>
  </si>
  <si>
    <t>Drama</t>
  </si>
  <si>
    <t>https://wwwtransfermarktcouk/dimitrios-siovas/profil/spieler/52403</t>
  </si>
  <si>
    <t>Diego Rico</t>
  </si>
  <si>
    <t>https://wwwtransfermarktcouk/diego-rico/profil/spieler/249513</t>
  </si>
  <si>
    <t>Joseba Zaldua</t>
  </si>
  <si>
    <t>https://wwwtransfermarktcouk/joseba-zaldua/profil/spieler/197135</t>
  </si>
  <si>
    <t>https://wwwtransfermarktcouk/raul-garcia/profil/spieler/139434</t>
  </si>
  <si>
    <t>https://wwwtransfermarktcouk/gabriel/profil/spieler/167291</t>
  </si>
  <si>
    <t>Ruben Perez</t>
  </si>
  <si>
    <t>https://wwwtransfermarktcouk/ruben-perez/profil/spieler/113045</t>
  </si>
  <si>
    <t>Erik Moran</t>
  </si>
  <si>
    <t>https://wwwtransfermarktcouk/erik-moran/profil/spieler/67542</t>
  </si>
  <si>
    <t>Alexander Szymanowski</t>
  </si>
  <si>
    <t>https://wwwtransfermarktcouk/alexander-szymanowski/profil/spieler/217728</t>
  </si>
  <si>
    <t>Jose Naranjo</t>
  </si>
  <si>
    <t>Rociana del Condado</t>
  </si>
  <si>
    <t>https://wwwtransfermarktcouk/jose-naranjo/profil/spieler/272679</t>
  </si>
  <si>
    <t>Omar</t>
  </si>
  <si>
    <t>https://wwwtransfermarktcouk/omar/profil/spieler/58112</t>
  </si>
  <si>
    <t>Leonardo Rocha</t>
  </si>
  <si>
    <t>Almada</t>
  </si>
  <si>
    <t>https://wwwtransfermarktcouk/leonardo-rocha/profil/spieler/479675</t>
  </si>
  <si>
    <t>Ivan Cuellar</t>
  </si>
  <si>
    <t>Merida</t>
  </si>
  <si>
    <t>https://wwwtransfermarktcouk/ivan-cuellar/profil/spieler/27493</t>
  </si>
  <si>
    <t>Ezequiel Munoz</t>
  </si>
  <si>
    <t>https://wwwtransfermarktcouk/ezequiel-munoz/profil/spieler/75127</t>
  </si>
  <si>
    <t>Tito</t>
  </si>
  <si>
    <t>https://wwwtransfermarktcouk/tito/profil/spieler/128295</t>
  </si>
  <si>
    <t>Mauro dos Santos</t>
  </si>
  <si>
    <t>https://wwwtransfermarktcouk/mauro-dos-santos/profil/spieler/55240</t>
  </si>
  <si>
    <t>Unai Bustinza</t>
  </si>
  <si>
    <t>https://wwwtransfermarktcouk/unai-bustinza/profil/spieler/156808</t>
  </si>
  <si>
    <t>Martin Mantovani</t>
  </si>
  <si>
    <t>https://wwwtransfermarktcouk/martin-mantovani/profil/spieler/73180</t>
  </si>
  <si>
    <t>Darko Brasanac</t>
  </si>
  <si>
    <t>ÄŒajetina</t>
  </si>
  <si>
    <t>https://wwwtransfermarktcouk/darko-brasanac/profil/spieler/95641</t>
  </si>
  <si>
    <t>Javi Eraso</t>
  </si>
  <si>
    <t>https://wwwtransfermarktcouk/javi-eraso/profil/spieler/156814</t>
  </si>
  <si>
    <t>Gerard Gumbau</t>
  </si>
  <si>
    <t>Campllong</t>
  </si>
  <si>
    <t>https://wwwtransfermarktcouk/gerard-gumbau/profil/spieler/268670</t>
  </si>
  <si>
    <t>Nabil El Zhar</t>
  </si>
  <si>
    <t>AlÃ¨s</t>
  </si>
  <si>
    <t>https://wwwtransfermarktcouk/nabil-el-zhar/profil/spieler/37917</t>
  </si>
  <si>
    <t>Miguel Angel Guerrero</t>
  </si>
  <si>
    <t>https://wwwtransfermarktcouk/miguel-angel-guerrero/profil/spieler/137704</t>
  </si>
  <si>
    <t>Mamadou Kone</t>
  </si>
  <si>
    <t>https://wwwtransfermarktcouk/mamadou-kone/profil/spieler/171165</t>
  </si>
  <si>
    <t>Bono</t>
  </si>
  <si>
    <t>Montreal</t>
  </si>
  <si>
    <t>https://wwwtransfermarktcouk/bono/profil/spieler/207834</t>
  </si>
  <si>
    <t>Bernardo Espinosa</t>
  </si>
  <si>
    <t>https://wwwtransfermarktcouk/bernardo-espinosa/profil/spieler/64598</t>
  </si>
  <si>
    <t>Jonas Ramalho</t>
  </si>
  <si>
    <t>https://wwwtransfermarktcouk/jonas-ramalho/profil/spieler/69660</t>
  </si>
  <si>
    <t>Johan Mojica</t>
  </si>
  <si>
    <t>https://wwwtransfermarktcouk/johan-mojica/profil/spieler/262939</t>
  </si>
  <si>
    <t>Aday</t>
  </si>
  <si>
    <t>Sentmenat</t>
  </si>
  <si>
    <t>https://wwwtransfermarktcouk/aday/profil/spieler/132921</t>
  </si>
  <si>
    <t>Pablo Maffeo</t>
  </si>
  <si>
    <t>Sant Joan Despi</t>
  </si>
  <si>
    <t>https://wwwtransfermarktcouk/pablo-maffeo/profil/spieler/251876</t>
  </si>
  <si>
    <t>Pere Pons</t>
  </si>
  <si>
    <t>Sant Marti Vell</t>
  </si>
  <si>
    <t>https://wwwtransfermarktcouk/pere-pons/profil/spieler/242497</t>
  </si>
  <si>
    <t>Portu</t>
  </si>
  <si>
    <t>https://wwwtransfermarktcouk/portu/profil/spieler/99353</t>
  </si>
  <si>
    <t>Alex Granell</t>
  </si>
  <si>
    <t>https://wwwtransfermarktcouk/alex-granell/profil/spieler/255284</t>
  </si>
  <si>
    <t>Farid Boulaya</t>
  </si>
  <si>
    <t>Vitrolles</t>
  </si>
  <si>
    <t>https://wwwtransfermarktcouk/farid-boulaya/profil/spieler/202318</t>
  </si>
  <si>
    <t>Olarenwaju Kayode</t>
  </si>
  <si>
    <t>Ibadan</t>
  </si>
  <si>
    <t>https://wwwtransfermarktcouk/olarenwaju-kayode/profil/spieler/131694</t>
  </si>
  <si>
    <t>Marlos Moreno</t>
  </si>
  <si>
    <t>https://wwwtransfermarktcouk/marlos-moreno/profil/spieler/345654</t>
  </si>
  <si>
    <t>Gorka Iraizoz</t>
  </si>
  <si>
    <t>https://wwwtransfermarktcouk/gorka-iraizoz/profil/spieler/7874</t>
  </si>
  <si>
    <t>Marc Muniesa</t>
  </si>
  <si>
    <t>Lloret de Mar</t>
  </si>
  <si>
    <t>https://wwwtransfermarktcouk/marc-muniesa/profil/spieler/74228</t>
  </si>
  <si>
    <t>Carles Planas</t>
  </si>
  <si>
    <t>Sant Celoni</t>
  </si>
  <si>
    <t>https://wwwtransfermarktcouk/carles-planas/profil/spieler/66099</t>
  </si>
  <si>
    <t>Pedro Alcala</t>
  </si>
  <si>
    <t>Mazarron</t>
  </si>
  <si>
    <t>https://wwwtransfermarktcouk/pedro-alcala/profil/spieler/51663</t>
  </si>
  <si>
    <t>Juanpe</t>
  </si>
  <si>
    <t>https://wwwtransfermarktcouk/juanpe/profil/spieler/115333</t>
  </si>
  <si>
    <t>Douglas Luiz</t>
  </si>
  <si>
    <t>https://wwwtransfermarktcouk/douglas-luiz/profil/spieler/447661</t>
  </si>
  <si>
    <t>David Timor</t>
  </si>
  <si>
    <t>Carcaixent</t>
  </si>
  <si>
    <t>https://wwwtransfermarktcouk/david-timor/profil/spieler/158795</t>
  </si>
  <si>
    <t>Borja Garcia</t>
  </si>
  <si>
    <t>Torremocha de Jarama</t>
  </si>
  <si>
    <t>https://wwwtransfermarktcouk/borja-garcia/profil/spieler/67808</t>
  </si>
  <si>
    <t>Aleix Garcia</t>
  </si>
  <si>
    <t>https://wwwtransfermarktcouk/aleix-garcia/profil/spieler/261504</t>
  </si>
  <si>
    <t>Eloi Amagat</t>
  </si>
  <si>
    <t>https://wwwtransfermarktcouk/eloi-amagat/profil/spieler/73222</t>
  </si>
  <si>
    <t>Cristhian Stuani</t>
  </si>
  <si>
    <t>Tala</t>
  </si>
  <si>
    <t>https://wwwtransfermarktcouk/cristhian-stuani/profil/spieler/59323</t>
  </si>
  <si>
    <t>Michael Olunga</t>
  </si>
  <si>
    <t>https://wwwtransfermarktcouk/michael-olunga/profil/spieler/263482</t>
  </si>
  <si>
    <t>Marc-Andre ter Stegen</t>
  </si>
  <si>
    <t>https://wwwtransfermarktcouk/marc-andre-ter-stegen/profil/spieler/74857</t>
  </si>
  <si>
    <t>Gerard Pique</t>
  </si>
  <si>
    <t>https://wwwtransfermarktcouk/gerard-pique/profil/spieler/18944</t>
  </si>
  <si>
    <t>Samuel Umtiti</t>
  </si>
  <si>
    <t>https://wwwtransfermarktcouk/samuel-umtiti/profil/spieler/126540</t>
  </si>
  <si>
    <t>Lucas Digne</t>
  </si>
  <si>
    <t>https://wwwtransfermarktcouk/lucas-digne/profil/spieler/126664</t>
  </si>
  <si>
    <t>Aleix Vidal</t>
  </si>
  <si>
    <t>Valls</t>
  </si>
  <si>
    <t>https://wwwtransfermarktcouk/aleix-vidal/profil/spieler/88490</t>
  </si>
  <si>
    <t>David Costas</t>
  </si>
  <si>
    <t>https://wwwtransfermarktcouk/david-costas/profil/spieler/276111</t>
  </si>
  <si>
    <t>Ivan Rakitic</t>
  </si>
  <si>
    <t>MÃ¶hlin</t>
  </si>
  <si>
    <t>https://wwwtransfermarktcouk/ivan-rakitic/profil/spieler/32467</t>
  </si>
  <si>
    <t>Andre Gomes</t>
  </si>
  <si>
    <t>Vila Nova de Gaia</t>
  </si>
  <si>
    <t>https://wwwtransfermarktcouk/andre-gomes/profil/spieler/221025</t>
  </si>
  <si>
    <t>Paulinho</t>
  </si>
  <si>
    <t>https://wwwtransfermarktcouk/paulinho/profil/spieler/57229</t>
  </si>
  <si>
    <t>https://wwwtransfermarktcouk/rafinha/profil/spieler/129473</t>
  </si>
  <si>
    <t>Lionel Messi</t>
  </si>
  <si>
    <t>https://wwwtransfermarktcouk/lionel-messi/profil/spieler/28003</t>
  </si>
  <si>
    <t>Ousmane Dembele</t>
  </si>
  <si>
    <t>https://wwwtransfermarktcouk/ousmane-dembele/profil/spieler/288230</t>
  </si>
  <si>
    <t>Arda Turan</t>
  </si>
  <si>
    <t>https://wwwtransfermarktcouk/arda-turan/profil/spieler/21369</t>
  </si>
  <si>
    <t>Jasper Cillessen</t>
  </si>
  <si>
    <t>https://wwwtransfermarktcouk/jasper-cillessen/profil/spieler/146227</t>
  </si>
  <si>
    <t>Jordi Alba</t>
  </si>
  <si>
    <t>L'Hospitalet de Llobregat</t>
  </si>
  <si>
    <t>https://wwwtransfermarktcouk/jordi-alba/profil/spieler/69751</t>
  </si>
  <si>
    <t>Nelson Semedo</t>
  </si>
  <si>
    <t>https://wwwtransfermarktcouk/nelson-semedo/profil/spieler/231572</t>
  </si>
  <si>
    <t>Javier Mascherano</t>
  </si>
  <si>
    <t>https://wwwtransfermarktcouk/javier-mascherano/profil/spieler/19981</t>
  </si>
  <si>
    <t>Thomas Vermaelen</t>
  </si>
  <si>
    <t>Kapellen</t>
  </si>
  <si>
    <t>https://wwwtransfermarktcouk/thomas-vermaelen/profil/spieler/15904</t>
  </si>
  <si>
    <t>Sergio Busquets</t>
  </si>
  <si>
    <t>https://wwwtransfermarktcouk/sergio-busquets/profil/spieler/65230</t>
  </si>
  <si>
    <t>Sergi Roberto</t>
  </si>
  <si>
    <t>Reus</t>
  </si>
  <si>
    <t>https://wwwtransfermarktcouk/sergi-roberto/profil/spieler/85370</t>
  </si>
  <si>
    <t>Andres Iniesta</t>
  </si>
  <si>
    <t>Fuentealbilla</t>
  </si>
  <si>
    <t>https://wwwtransfermarktcouk/andres-iniesta/profil/spieler/7600</t>
  </si>
  <si>
    <t>Denis Suarez</t>
  </si>
  <si>
    <t>Salceda de Caselas</t>
  </si>
  <si>
    <t>https://wwwtransfermarktcouk/denis-suarez/profil/spieler/165007</t>
  </si>
  <si>
    <t>Oriol Busquets</t>
  </si>
  <si>
    <t>Sant Feliu de Guixols</t>
  </si>
  <si>
    <t>https://wwwtransfermarktcouk/oriol-busquets/profil/spieler/282721</t>
  </si>
  <si>
    <t>Luis Suarez</t>
  </si>
  <si>
    <t>https://wwwtransfermarktcouk/luis-suarez/profil/spieler/44352</t>
  </si>
  <si>
    <t>Paco Alcacer</t>
  </si>
  <si>
    <t>Torrent</t>
  </si>
  <si>
    <t>https://wwwtransfermarktcouk/paco-alcacer/profil/spieler/126716</t>
  </si>
  <si>
    <t>Gerard Deulofeu</t>
  </si>
  <si>
    <t>Riudarenes</t>
  </si>
  <si>
    <t>https://wwwtransfermarktcouk/gerard-deulofeu/profil/spieler/129476</t>
  </si>
  <si>
    <t>Sergio Rico</t>
  </si>
  <si>
    <t>https://wwwtransfermarktcouk/sergio-rico/profil/spieler/207302</t>
  </si>
  <si>
    <t>Juan Soriano</t>
  </si>
  <si>
    <t>Benacazon</t>
  </si>
  <si>
    <t>https://wwwtransfermarktcouk/juan-soriano/profil/spieler/251892</t>
  </si>
  <si>
    <t>Sebastien Corchia</t>
  </si>
  <si>
    <t>https://wwwtransfermarktcouk/sebastien-corchia/profil/spieler/102744</t>
  </si>
  <si>
    <t>Sergio Escudero</t>
  </si>
  <si>
    <t>https://wwwtransfermarktcouk/sergio-escudero/profil/spieler/93935</t>
  </si>
  <si>
    <t>Lionel Carole</t>
  </si>
  <si>
    <t>https://wwwtransfermarktcouk/lionel-carole/profil/spieler/11530</t>
  </si>
  <si>
    <t>Nicolas Pareja</t>
  </si>
  <si>
    <t>https://wwwtransfermarktcouk/nicolas-pareja/profil/spieler/41281</t>
  </si>
  <si>
    <t>Franco Vazquez</t>
  </si>
  <si>
    <t>Tanti</t>
  </si>
  <si>
    <t>https://wwwtransfermarktcouk/franco-vazquez/profil/spieler/76163</t>
  </si>
  <si>
    <t>Ã‰ver Banega</t>
  </si>
  <si>
    <t>https://wwwtransfermarktcouk/ever-banega/profil/spieler/12249</t>
  </si>
  <si>
    <t>Ganso</t>
  </si>
  <si>
    <t>Ananindeua</t>
  </si>
  <si>
    <t>https://wwwtransfermarktcouk/ganso/profil/spieler/67920</t>
  </si>
  <si>
    <t>Luis Muriel</t>
  </si>
  <si>
    <t>Santo Tomas</t>
  </si>
  <si>
    <t>https://wwwtransfermarktcouk/luis-muriel/profil/spieler/119228</t>
  </si>
  <si>
    <t>Pablo Sarabia</t>
  </si>
  <si>
    <t>https://wwwtransfermarktcouk/pablo-sarabia/profil/spieler/74230</t>
  </si>
  <si>
    <t>Jesus Navas</t>
  </si>
  <si>
    <t>https://wwwtransfermarktcouk/jesus-navas/profil/spieler/15956</t>
  </si>
  <si>
    <t>Walter Montoya</t>
  </si>
  <si>
    <t>Machagai</t>
  </si>
  <si>
    <t>https://wwwtransfermarktcouk/walter-montoya/profil/spieler/267420</t>
  </si>
  <si>
    <t>David Soria</t>
  </si>
  <si>
    <t>https://wwwtransfermarktcouk/david-soria/profil/spieler/226012</t>
  </si>
  <si>
    <t>Simon Kjaer</t>
  </si>
  <si>
    <t>Horsens</t>
  </si>
  <si>
    <t>https://wwwtransfermarktcouk/simon-kjaer/profil/spieler/48859</t>
  </si>
  <si>
    <t>Clement Lenglet</t>
  </si>
  <si>
    <t>Beauvais</t>
  </si>
  <si>
    <t>https://wwwtransfermarktcouk/clement-lenglet/profil/spieler/182904</t>
  </si>
  <si>
    <t>Gabriel Mercado</t>
  </si>
  <si>
    <t>Puerto Madryn</t>
  </si>
  <si>
    <t>https://wwwtransfermarktcouk/gabriel-mercado/profil/spieler/45319</t>
  </si>
  <si>
    <t>Daniel CarriÃ§o</t>
  </si>
  <si>
    <t>Cascais</t>
  </si>
  <si>
    <t>https://wwwtransfermarktcouk/daniel-carrico/profil/spieler/37712</t>
  </si>
  <si>
    <t>Steven N'Zonzi</t>
  </si>
  <si>
    <t>https://wwwtransfermarktcouk/steven-nzonzi/profil/spieler/73734</t>
  </si>
  <si>
    <t>Johannes Geis</t>
  </si>
  <si>
    <t>https://wwwtransfermarktcouk/johannes-geis/profil/spieler/89650</t>
  </si>
  <si>
    <t>Guido Pizarro</t>
  </si>
  <si>
    <t>https://wwwtransfermarktcouk/guido-pizarro/profil/spieler/105899</t>
  </si>
  <si>
    <t>Michael Krohn-Dehli</t>
  </si>
  <si>
    <t>Hvidovre</t>
  </si>
  <si>
    <t>https://wwwtransfermarktcouk/michael-krohn-dehli/profil/spieler/18006</t>
  </si>
  <si>
    <t>Wissam Ben Yedder</t>
  </si>
  <si>
    <t>https://wwwtransfermarktcouk/wissam-ben-yedder/profil/spieler/146854</t>
  </si>
  <si>
    <t>Joaquin Correa</t>
  </si>
  <si>
    <t>Juan Bautista Alberdi</t>
  </si>
  <si>
    <t>https://wwwtransfermarktcouk/joaquin-correa/profil/spieler/227081</t>
  </si>
  <si>
    <t>Nolito</t>
  </si>
  <si>
    <t>https://wwwtransfermarktcouk/nolito/profil/spieler/70934</t>
  </si>
  <si>
    <t>Borja Lasso</t>
  </si>
  <si>
    <t>https://wwwtransfermarktcouk/borja-lasso/profil/spieler/268949</t>
  </si>
  <si>
    <t>Neto</t>
  </si>
  <si>
    <t>Araxa</t>
  </si>
  <si>
    <t>https://wwwtransfermarktcouk/neto/profil/spieler/111819</t>
  </si>
  <si>
    <t>Ezequiel Garay</t>
  </si>
  <si>
    <t>https://wwwtransfermarktcouk/ezequiel-garay/profil/spieler/35939</t>
  </si>
  <si>
    <t>Gabriel Paulista</t>
  </si>
  <si>
    <t>https://wwwtransfermarktcouk/gabriel-paulista/profil/spieler/149498</t>
  </si>
  <si>
    <t>Toni Lato</t>
  </si>
  <si>
    <t>La Pobla de Vallbona</t>
  </si>
  <si>
    <t>https://wwwtransfermarktcouk/toni-lato/profil/spieler/320271</t>
  </si>
  <si>
    <t>Javier Jimenez</t>
  </si>
  <si>
    <t>Aldaya</t>
  </si>
  <si>
    <t>https://wwwtransfermarktcouk/javier-jimenez/profil/spieler/251860</t>
  </si>
  <si>
    <t>Geoffrey Kondogbia</t>
  </si>
  <si>
    <t>Nemours</t>
  </si>
  <si>
    <t>https://wwwtransfermarktcouk/geoffrey-kondogbia/profil/spieler/127189</t>
  </si>
  <si>
    <t>Carlos Soler</t>
  </si>
  <si>
    <t>https://wwwtransfermarktcouk/carlos-soler/profil/spieler/372246</t>
  </si>
  <si>
    <t>Alvaro Medran</t>
  </si>
  <si>
    <t>Dos Torres (Cordoba)</t>
  </si>
  <si>
    <t>https://wwwtransfermarktcouk/alvaro-medran/profil/spieler/253839</t>
  </si>
  <si>
    <t>Simone Zaza</t>
  </si>
  <si>
    <t>Policoro</t>
  </si>
  <si>
    <t>https://wwwtransfermarktcouk/simone-zaza/profil/spieler/96828</t>
  </si>
  <si>
    <t>Santi Mina</t>
  </si>
  <si>
    <t>https://wwwtransfermarktcouk/santi-mina/profil/spieler/255653</t>
  </si>
  <si>
    <t>Fabian Orellana</t>
  </si>
  <si>
    <t>https://wwwtransfermarktcouk/fabian-orellana/profil/spieler/60890</t>
  </si>
  <si>
    <t>Nacho Gil</t>
  </si>
  <si>
    <t xml:space="preserve">Valencia </t>
  </si>
  <si>
    <t>https://wwwtransfermarktcouk/nacho-gil/profil/spieler/336731</t>
  </si>
  <si>
    <t>Jaume Domenech</t>
  </si>
  <si>
    <t>Almenara</t>
  </si>
  <si>
    <t>https://wwwtransfermarktcouk/jaume-domenech/profil/spieler/227805</t>
  </si>
  <si>
    <t>Jose Gaya</t>
  </si>
  <si>
    <t>Pedreguer</t>
  </si>
  <si>
    <t>https://wwwtransfermarktcouk/jose-gaya/profil/spieler/221322</t>
  </si>
  <si>
    <t>Jeison Murillo</t>
  </si>
  <si>
    <t>https://wwwtransfermarktcouk/jeison-murillo/profil/spieler/131102</t>
  </si>
  <si>
    <t>Martin Montoya</t>
  </si>
  <si>
    <t>GavÃ </t>
  </si>
  <si>
    <t>https://wwwtransfermarktcouk/martin-montoya/profil/spieler/68645</t>
  </si>
  <si>
    <t>Ruben Vezo</t>
  </si>
  <si>
    <t>Setubal</t>
  </si>
  <si>
    <t>https://wwwtransfermarktcouk/ruben-vezo/profil/spieler/257851</t>
  </si>
  <si>
    <t>Nacho Vidal</t>
  </si>
  <si>
    <t>https://wwwtransfermarktcouk/nacho-vidal/profil/spieler/216870</t>
  </si>
  <si>
    <t>Dani Parejo</t>
  </si>
  <si>
    <t>Coslada</t>
  </si>
  <si>
    <t>https://wwwtransfermarktcouk/dani-parejo/profil/spieler/59561</t>
  </si>
  <si>
    <t>Nemanja Maksimovic</t>
  </si>
  <si>
    <t>Banja KoviljaÄa</t>
  </si>
  <si>
    <t>https://wwwtransfermarktcouk/nemanja-maksimovic/profil/spieler/273152</t>
  </si>
  <si>
    <t>Rodrigo</t>
  </si>
  <si>
    <t>https://wwwtransfermarktcouk/rodrigo/profil/spieler/131505</t>
  </si>
  <si>
    <t>Andreas Pereira</t>
  </si>
  <si>
    <t>Duffel</t>
  </si>
  <si>
    <t>https://wwwtransfermarktcouk/andreas-pereira/profil/spieler/203394</t>
  </si>
  <si>
    <t>Robert Ibanez</t>
  </si>
  <si>
    <t>https://wwwtransfermarktcouk/robert-ibanez/profil/spieler/242532</t>
  </si>
  <si>
    <t>Ferran Torres</t>
  </si>
  <si>
    <t>Foios</t>
  </si>
  <si>
    <t>https://wwwtransfermarktcouk/ferran-torres/profil/spieler/398184</t>
  </si>
  <si>
    <t>Geronimo Rulli</t>
  </si>
  <si>
    <t>https://wwwtransfermarktcouk/geronimo-rulli/profil/spieler/229604</t>
  </si>
  <si>
    <t>Inigo Martinez</t>
  </si>
  <si>
    <t>https://wwwtransfermarktcouk/inigo-martinez/profil/spieler/158863</t>
  </si>
  <si>
    <t>Diego Llorente</t>
  </si>
  <si>
    <t>https://wwwtransfermarktcouk/diego-llorente/profil/spieler/246291</t>
  </si>
  <si>
    <t>Aritz Elustondo</t>
  </si>
  <si>
    <t>Beasain</t>
  </si>
  <si>
    <t>https://wwwtransfermarktcouk/aritz-elustondo/profil/spieler/229804</t>
  </si>
  <si>
    <t>Carlos Martinez</t>
  </si>
  <si>
    <t>Lodosa</t>
  </si>
  <si>
    <t>https://wwwtransfermarktcouk/carlos-martinez/profil/spieler/58074</t>
  </si>
  <si>
    <t>Andoni Gorosabel</t>
  </si>
  <si>
    <t>Arrasate</t>
  </si>
  <si>
    <t>https://wwwtransfermarktcouk/andoni-gorosabel/profil/spieler/289255</t>
  </si>
  <si>
    <t>Ruben Pardo</t>
  </si>
  <si>
    <t>Logrono</t>
  </si>
  <si>
    <t>https://wwwtransfermarktcouk/ruben-pardo/profil/spieler/99352</t>
  </si>
  <si>
    <t>Sergio Canales</t>
  </si>
  <si>
    <t>https://wwwtransfermarktcouk/sergio-canales/profil/spieler/66106</t>
  </si>
  <si>
    <t>Nahuel Guzman</t>
  </si>
  <si>
    <t>https://wwwtransfermarktcouk/nahuel-guzman/profil/spieler/87859</t>
  </si>
  <si>
    <t>Timothee Kolodziejczak</t>
  </si>
  <si>
    <t>Avion</t>
  </si>
  <si>
    <t>https://wwwtransfermarktcouk/timothee-kolodziejczak/profil/spieler/84085</t>
  </si>
  <si>
    <t>Jorge Torres</t>
  </si>
  <si>
    <t>Tijuana</t>
  </si>
  <si>
    <t>https://wwwtransfermarktcouk/jorge-torres/profil/spieler/58642</t>
  </si>
  <si>
    <t>Israel Jimenez</t>
  </si>
  <si>
    <t>https://wwwtransfermarktcouk/israel-jimenez/profil/spieler/81950</t>
  </si>
  <si>
    <t>Alberto Acosta</t>
  </si>
  <si>
    <t>Ciudad Mante</t>
  </si>
  <si>
    <t>https://wwwtransfermarktcouk/alberto-acosta/profil/spieler/146699</t>
  </si>
  <si>
    <t>Jorge Ivan Estrada</t>
  </si>
  <si>
    <t>https://wwwtransfermarktcouk/jorge-ivan-estrada/profil/spieler/44923</t>
  </si>
  <si>
    <t>Rafael Carioca</t>
  </si>
  <si>
    <t>https://wwwtransfermarktcouk/rafael-carioca/profil/spieler/67917</t>
  </si>
  <si>
    <t>Jesus Duenas</t>
  </si>
  <si>
    <t>Zamora de Hidalgo</t>
  </si>
  <si>
    <t>https://wwwtransfermarktcouk/jesus-duenas/profil/spieler/67646</t>
  </si>
  <si>
    <t>Larry Vasquez</t>
  </si>
  <si>
    <t>El Zulia</t>
  </si>
  <si>
    <t>https://wwwtransfermarktcouk/larry-vasquez/profil/spieler/260925</t>
  </si>
  <si>
    <t>Luis Martinez</t>
  </si>
  <si>
    <t>https://wwwtransfermarktcouk/luis-martinez/profil/spieler/344816</t>
  </si>
  <si>
    <t>Andre-Pierre Gignac</t>
  </si>
  <si>
    <t>https://wwwtransfermarktcouk/andre-pierre-gignac/profil/spieler/43907</t>
  </si>
  <si>
    <t>Eduardo Vargas</t>
  </si>
  <si>
    <t>https://wwwtransfermarktcouk/eduardo-vargas/profil/spieler/89718</t>
  </si>
  <si>
    <t>JÃ¼rgen Damm</t>
  </si>
  <si>
    <t>Tuxpan</t>
  </si>
  <si>
    <t>https://wwwtransfermarktcouk/jurgen-damm/profil/spieler/221735</t>
  </si>
  <si>
    <t>Damian Alvarez</t>
  </si>
  <si>
    <t>https://wwwtransfermarktcouk/damian-alvarez/profil/spieler/52588</t>
  </si>
  <si>
    <t>Enrique Palos</t>
  </si>
  <si>
    <t>Aguascalientes</t>
  </si>
  <si>
    <t>https://wwwtransfermarktcouk/enrique-palos/profil/spieler/53763</t>
  </si>
  <si>
    <t>Miguel Ortega</t>
  </si>
  <si>
    <t>Puebla</t>
  </si>
  <si>
    <t>https://wwwtransfermarktcouk/miguel-ortega/profil/spieler/465647</t>
  </si>
  <si>
    <t>Hugo Ayala</t>
  </si>
  <si>
    <t>Morelia</t>
  </si>
  <si>
    <t>https://wwwtransfermarktcouk/hugo-ayala/profil/spieler/52965</t>
  </si>
  <si>
    <t>Luis Rodriguez</t>
  </si>
  <si>
    <t>https://wwwtransfermarktcouk/luis-rodriguez/profil/spieler/141103</t>
  </si>
  <si>
    <t>Wenceslau Braz</t>
  </si>
  <si>
    <t>https://wwwtransfermarktcouk/juninho/profil/spieler/52697</t>
  </si>
  <si>
    <t>Francisco Meza</t>
  </si>
  <si>
    <t>https://wwwtransfermarktcouk/francisco-meza/profil/spieler/188491</t>
  </si>
  <si>
    <t>Jair Diaz</t>
  </si>
  <si>
    <t>San Luis Potosi</t>
  </si>
  <si>
    <t>https://wwwtransfermarktcouk/jair-diaz/profil/spieler/495116</t>
  </si>
  <si>
    <t>Lucas Zelarayan</t>
  </si>
  <si>
    <t>https://wwwtransfermarktcouk/lucas-zelarayan/profil/spieler/230030</t>
  </si>
  <si>
    <t>Jose Francisco Torres</t>
  </si>
  <si>
    <t>Longview Texas</t>
  </si>
  <si>
    <t>https://wwwtransfermarktcouk/jose-francisco-torres/profil/spieler/52623</t>
  </si>
  <si>
    <t>Raul Torres</t>
  </si>
  <si>
    <t>Monclova</t>
  </si>
  <si>
    <t>https://wwwtransfermarktcouk/raul-torres/profil/spieler/523223</t>
  </si>
  <si>
    <t>Enner Valencia</t>
  </si>
  <si>
    <t>https://wwwtransfermarktcouk/enner-valencia/profil/spieler/139503</t>
  </si>
  <si>
    <t>Javier Aquino</t>
  </si>
  <si>
    <t>Oaxaca</t>
  </si>
  <si>
    <t>https://wwwtransfermarktcouk/javier-aquino/profil/spieler/111082</t>
  </si>
  <si>
    <t>Ismael Sosa</t>
  </si>
  <si>
    <t>https://wwwtransfermarktcouk/ismael-sosa/profil/spieler/45327</t>
  </si>
  <si>
    <t>Luis Quinones</t>
  </si>
  <si>
    <t>https://wwwtransfermarktcouk/luis-quinones/profil/spieler/227404</t>
  </si>
  <si>
    <t>Antonio Rodriguez</t>
  </si>
  <si>
    <t>https://wwwtransfermarktcouk/antonio-rodriguez/profil/spieler/131074</t>
  </si>
  <si>
    <t>Carlos Higuera</t>
  </si>
  <si>
    <t>Ahome</t>
  </si>
  <si>
    <t>https://wwwtransfermarktcouk/carlos-higuera/profil/spieler/550264</t>
  </si>
  <si>
    <t>Damian Perez</t>
  </si>
  <si>
    <t>https://wwwtransfermarktcouk/damian-perez/profil/spieler/71106</t>
  </si>
  <si>
    <t>Yasser Corona</t>
  </si>
  <si>
    <t>Tepic</t>
  </si>
  <si>
    <t>https://wwwtransfermarktcouk/yasser-corona/profil/spieler/54830</t>
  </si>
  <si>
    <t>Michael Orozco</t>
  </si>
  <si>
    <t>Orange Kalifornien</t>
  </si>
  <si>
    <t>https://wwwtransfermarktcouk/michael-orozco/profil/spieler/58599</t>
  </si>
  <si>
    <t>Juan Carlos Nunez</t>
  </si>
  <si>
    <t>https://wwwtransfermarktcouk/juan-carlos-nunez/profil/spieler/58597</t>
  </si>
  <si>
    <t>Hiram Munoz</t>
  </si>
  <si>
    <t>Torreon</t>
  </si>
  <si>
    <t>https://wwwtransfermarktcouk/hiram-munoz/profil/spieler/463162</t>
  </si>
  <si>
    <t>Victor Malcorra</t>
  </si>
  <si>
    <t>Rio Colorado</t>
  </si>
  <si>
    <t>https://wwwtransfermarktcouk/victor-malcorra/profil/spieler/87518</t>
  </si>
  <si>
    <t>Damian Musto</t>
  </si>
  <si>
    <t>Casilda</t>
  </si>
  <si>
    <t>https://wwwtransfermarktcouk/damian-musto/profil/spieler/67823</t>
  </si>
  <si>
    <t>Alejandro Guido</t>
  </si>
  <si>
    <t>https://wwwtransfermarktcouk/alejandro-guido/profil/spieler/189883</t>
  </si>
  <si>
    <t>Juan Iturbe</t>
  </si>
  <si>
    <t>https://wwwtransfermarktcouk/juan-iturbe/profil/spieler/81455</t>
  </si>
  <si>
    <t>Juan Martin Lucero</t>
  </si>
  <si>
    <t>https://wwwtransfermarktcouk/juan-martin-lucero/profil/spieler/162807</t>
  </si>
  <si>
    <t>Luis Mendoza</t>
  </si>
  <si>
    <t>https://wwwtransfermarktcouk/luis-mendoza/profil/spieler/142176</t>
  </si>
  <si>
    <t>Henry Martin</t>
  </si>
  <si>
    <t>https://wwwtransfermarktcouk/henry-martin/profil/spieler/286339</t>
  </si>
  <si>
    <t>Daniel Lopez</t>
  </si>
  <si>
    <t>https://wwwtransfermarktcouk/daniel-lopez/profil/spieler/540316</t>
  </si>
  <si>
    <t>Gibran Lajud</t>
  </si>
  <si>
    <t>https://wwwtransfermarktcouk/gibran-lajud/profil/spieler/242580</t>
  </si>
  <si>
    <t>Matias Aguirregaray</t>
  </si>
  <si>
    <t>Porto Alegre</t>
  </si>
  <si>
    <t>https://wwwtransfermarktcouk/matias-aguirregaray/profil/spieler/74232</t>
  </si>
  <si>
    <t>Emanuel Aguilera</t>
  </si>
  <si>
    <t>Guaymallen</t>
  </si>
  <si>
    <t>https://wwwtransfermarktcouk/emanuel-aguilera/profil/spieler/123015</t>
  </si>
  <si>
    <t>Juan Carlos Valenzuela</t>
  </si>
  <si>
    <t>Guaymas</t>
  </si>
  <si>
    <t>https://wwwtransfermarktcouk/juan-carlos-valenzuela/profil/spieler/53065</t>
  </si>
  <si>
    <t>Alejandro Donatti</t>
  </si>
  <si>
    <t>https://wwwtransfermarktcouk/alejandro-donatti/profil/spieler/119646</t>
  </si>
  <si>
    <t>Juan Pablo Meza</t>
  </si>
  <si>
    <t>https://wwwtransfermarktcouk/juan-pablo-meza/profil/spieler/261172</t>
  </si>
  <si>
    <t>Miler Bolanos</t>
  </si>
  <si>
    <t>Eloy Alfaro</t>
  </si>
  <si>
    <t>https://wwwtransfermarktcouk/miler-bolanos/profil/spieler/103246</t>
  </si>
  <si>
    <t>Joe Corona</t>
  </si>
  <si>
    <t>https://wwwtransfermarktcouk/joe-corona/profil/spieler/162940</t>
  </si>
  <si>
    <t>Enzo Kalinski</t>
  </si>
  <si>
    <t>Santiago del Estero</t>
  </si>
  <si>
    <t>https://wwwtransfermarktcouk/enzo-kalinski/profil/spieler/67818</t>
  </si>
  <si>
    <t>Luis Chavez</t>
  </si>
  <si>
    <t>Cihuatlan</t>
  </si>
  <si>
    <t>https://wwwtransfermarktcouk/luis-chavez/profil/spieler/331059</t>
  </si>
  <si>
    <t>Leonardo Dreyer</t>
  </si>
  <si>
    <t>https://wwwtransfermarktcouk/leonardo-dreyer/profil/spieler/484454</t>
  </si>
  <si>
    <t>Gustavo Bou</t>
  </si>
  <si>
    <t>San Antonio de Padua de la Concordia</t>
  </si>
  <si>
    <t>https://wwwtransfermarktcouk/gustavo-bou/profil/spieler/71608</t>
  </si>
  <si>
    <t>Mauricio Cuero</t>
  </si>
  <si>
    <t>Tumaco</t>
  </si>
  <si>
    <t>https://wwwtransfermarktcouk/mauricio-cuero/profil/spieler/211395</t>
  </si>
  <si>
    <t>Matias Pisano</t>
  </si>
  <si>
    <t>https://wwwtransfermarktcouk/matias-pisano/profil/spieler/139923</t>
  </si>
  <si>
    <t>Edgar Lopez</t>
  </si>
  <si>
    <t>https://wwwtransfermarktcouk/edgar-lopez/profil/spieler/370861</t>
  </si>
  <si>
    <t>Rodolfo Cota</t>
  </si>
  <si>
    <t>Mazatlan</t>
  </si>
  <si>
    <t>https://wwwtransfermarktcouk/rodolfo-cota/profil/spieler/71401</t>
  </si>
  <si>
    <t>Antonio Torres</t>
  </si>
  <si>
    <t>https://wwwtransfermarktcouk/antonio-torres/profil/spieler/295433</t>
  </si>
  <si>
    <t>Jesus Sanchez</t>
  </si>
  <si>
    <t>San Luis Rio Colorado</t>
  </si>
  <si>
    <t>https://wwwtransfermarktcouk/jesus-sanchez/profil/spieler/108825</t>
  </si>
  <si>
    <t>Jair Pereira</t>
  </si>
  <si>
    <t>Cuautla</t>
  </si>
  <si>
    <t>https://wwwtransfermarktcouk/jair-pereira/profil/spieler/67192</t>
  </si>
  <si>
    <t>Carlos Salcido</t>
  </si>
  <si>
    <t>Ocotlan</t>
  </si>
  <si>
    <t>https://wwwtransfermarktcouk/carlos-salcido/profil/spieler/31434</t>
  </si>
  <si>
    <t>Alejandro Mayorga</t>
  </si>
  <si>
    <t>Durango</t>
  </si>
  <si>
    <t>https://wwwtransfermarktcouk/alejandro-mayorga/profil/spieler/401344</t>
  </si>
  <si>
    <t>Orbelin Pineda</t>
  </si>
  <si>
    <t>Coyuca de Catalan</t>
  </si>
  <si>
    <t>https://wwwtransfermarktcouk/orbelin-pineda/profil/spieler/334042</t>
  </si>
  <si>
    <t>Jose Juan Vazquez</t>
  </si>
  <si>
    <t>Celaya</t>
  </si>
  <si>
    <t>https://wwwtransfermarktcouk/jose-juan-vazquez/profil/spieler/203537</t>
  </si>
  <si>
    <t>Juan Bernat</t>
  </si>
  <si>
    <t>Cullera</t>
  </si>
  <si>
    <t>https://wwwtransfermarktcouk/juan-bernat/profil/spieler/126719</t>
  </si>
  <si>
    <t>Marco Friedl</t>
  </si>
  <si>
    <t>https://wwwtransfermarktcouk/marco-friedl/profil/spieler/156990</t>
  </si>
  <si>
    <t>James Rodriguez</t>
  </si>
  <si>
    <t>https://wwwtransfermarktcouk/james-rodriguez/profil/spieler/88103</t>
  </si>
  <si>
    <t>Arturo Vidal</t>
  </si>
  <si>
    <t>https://wwwtransfermarktcouk/arturo-vidal/profil/spieler/37666</t>
  </si>
  <si>
    <t>Javi Martinez</t>
  </si>
  <si>
    <t>Estella-Lizarra</t>
  </si>
  <si>
    <t>https://wwwtransfermarktcouk/javi-martinez/profil/spieler/44017</t>
  </si>
  <si>
    <t>Sebastian Rudy</t>
  </si>
  <si>
    <t>https://wwwtransfermarktcouk/sebastian-rudy/profil/spieler/57051</t>
  </si>
  <si>
    <t>Fabian Benko</t>
  </si>
  <si>
    <t>https://wwwtransfermarktcouk/fabian-benko/profil/spieler/337027</t>
  </si>
  <si>
    <t>Robert Lewandowski</t>
  </si>
  <si>
    <t>https://wwwtransfermarktcouk/robert-lewandowski/profil/spieler/38253</t>
  </si>
  <si>
    <t>Kingsley Coman</t>
  </si>
  <si>
    <t>https://wwwtransfermarktcouk/kingsley-coman/profil/spieler/243714</t>
  </si>
  <si>
    <t>Kwasi Okyere Wriedt</t>
  </si>
  <si>
    <t>https://wwwtransfermarktcouk/kwasi-okyere-wriedt/profil/spieler/154819</t>
  </si>
  <si>
    <t>Peter Gulacsi</t>
  </si>
  <si>
    <t>https://wwwtransfermarktcouk/peter-gulacsi/profil/spieler/57071</t>
  </si>
  <si>
    <t>Fabio Coltorti</t>
  </si>
  <si>
    <t>https://wwwtransfermarktcouk/fabio-coltorti/profil/spieler/10250</t>
  </si>
  <si>
    <t>Dayot Upamecano</t>
  </si>
  <si>
    <t>https://wwwtransfermarktcouk/dayot-upamecano/profil/spieler/344695</t>
  </si>
  <si>
    <t>Marcel Halstenberg</t>
  </si>
  <si>
    <t>Laatzen</t>
  </si>
  <si>
    <t>https://wwwtransfermarktcouk/marcel-halstenberg/profil/spieler/70243</t>
  </si>
  <si>
    <t>Lukas Klostermann</t>
  </si>
  <si>
    <t>Herdecke</t>
  </si>
  <si>
    <t>https://wwwtransfermarktcouk/lukas-klostermann/profil/spieler/215599</t>
  </si>
  <si>
    <t>Marvin Compper</t>
  </si>
  <si>
    <t>TÃ¼bingen</t>
  </si>
  <si>
    <t>https://wwwtransfermarktcouk/marvin-compper/profil/spieler/9340</t>
  </si>
  <si>
    <t>Naby KeÃ¯ta</t>
  </si>
  <si>
    <t>https://wwwtransfermarktcouk/naby-keita/profil/spieler/302215</t>
  </si>
  <si>
    <t>Kevin Kampl</t>
  </si>
  <si>
    <t>https://wwwtransfermarktcouk/kevin-kampl/profil/spieler/53418</t>
  </si>
  <si>
    <t>Diego Demme</t>
  </si>
  <si>
    <t>https://wwwtransfermarktcouk/diego-demme/profil/spieler/82070</t>
  </si>
  <si>
    <t>Dominik Kaiser</t>
  </si>
  <si>
    <t>Mutlangen</t>
  </si>
  <si>
    <t>https://wwwtransfermarktcouk/dominik-kaiser/profil/spieler/52200</t>
  </si>
  <si>
    <t>Marcel Sabitzer</t>
  </si>
  <si>
    <t>https://wwwtransfermarktcouk/marcel-sabitzer/profil/spieler/106987</t>
  </si>
  <si>
    <t>Bruma</t>
  </si>
  <si>
    <t>https://wwwtransfermarktcouk/bruma/profil/spieler/139396</t>
  </si>
  <si>
    <t>Federico Palacios</t>
  </si>
  <si>
    <t>https://wwwtransfermarktcouk/federico-palacios/profil/spieler/146096</t>
  </si>
  <si>
    <t>Yvon Mvogo</t>
  </si>
  <si>
    <t>https://wwwtransfermarktcouk/yvon-mvogo/profil/spieler/147051</t>
  </si>
  <si>
    <t>Philipp KÃ¶hn</t>
  </si>
  <si>
    <t>Dinslaken</t>
  </si>
  <si>
    <t>https://wwwtransfermarktcouk/philipp-kohn/profil/spieler/251322</t>
  </si>
  <si>
    <t>Willi Orban</t>
  </si>
  <si>
    <t>https://wwwtransfermarktcouk/willi-orban/profil/spieler/93740</t>
  </si>
  <si>
    <t>Bernardo</t>
  </si>
  <si>
    <t>https://wwwtransfermarktcouk/bernardo/profil/spieler/364258</t>
  </si>
  <si>
    <t>Benno Schmitz</t>
  </si>
  <si>
    <t>https://wwwtransfermarktcouk/benno-schmitz/profil/spieler/160968</t>
  </si>
  <si>
    <t>Ibrahima Konate</t>
  </si>
  <si>
    <t>https://wwwtransfermarktcouk/ibrahima-konate/profil/spieler/357119</t>
  </si>
  <si>
    <t>Emil Forsberg</t>
  </si>
  <si>
    <t>Sundsvall</t>
  </si>
  <si>
    <t>https://wwwtransfermarktcouk/emil-forsberg/profil/spieler/111078</t>
  </si>
  <si>
    <t>Konrad Laimer</t>
  </si>
  <si>
    <t>Salzburg</t>
  </si>
  <si>
    <t>https://wwwtransfermarktcouk/konrad-laimer/profil/spieler/223967</t>
  </si>
  <si>
    <t>Stefan Ilsanker</t>
  </si>
  <si>
    <t>Hallein</t>
  </si>
  <si>
    <t>https://wwwtransfermarktcouk/stefan-ilsanker/profil/spieler/40074</t>
  </si>
  <si>
    <t>Timo Werner</t>
  </si>
  <si>
    <t>https://wwwtransfermarktcouk/timo-werner/profil/spieler/170527</t>
  </si>
  <si>
    <t>Jean-Kevin Augustin</t>
  </si>
  <si>
    <t>https://wwwtransfermarktcouk/jean-kevin-augustin/profil/spieler/264956</t>
  </si>
  <si>
    <t>Yussuf Poulsen</t>
  </si>
  <si>
    <t>Tanzania</t>
  </si>
  <si>
    <t>https://wwwtransfermarktcouk/yussuf-poulsen/profil/spieler/157635</t>
  </si>
  <si>
    <t>Ralf FÃ¤hrmann</t>
  </si>
  <si>
    <t>Karl-Marx-Stadt</t>
  </si>
  <si>
    <t>https://wwwtransfermarktcouk/ralf-fahrmann/profil/spieler/39015</t>
  </si>
  <si>
    <t>Alexander NÃ¼bel</t>
  </si>
  <si>
    <t>Paderborn</t>
  </si>
  <si>
    <t>https://wwwtransfermarktcouk/alexander-nubel/profil/spieler/195778</t>
  </si>
  <si>
    <t>Matija Nastasic</t>
  </si>
  <si>
    <t>Valjevo</t>
  </si>
  <si>
    <t>https://wwwtransfermarktcouk/matija-nastasic/profil/spieler/143559</t>
  </si>
  <si>
    <t>Thilo Kehrer</t>
  </si>
  <si>
    <t>https://wwwtransfermarktcouk/thilo-kehrer/profil/spieler/228948</t>
  </si>
  <si>
    <t>Pablo Insua</t>
  </si>
  <si>
    <t>https://wwwtransfermarktcouk/pablo-insua/profil/spieler/171362</t>
  </si>
  <si>
    <t>https://wwwtransfermarktcouk/naldo/profil/spieler/32213</t>
  </si>
  <si>
    <t>Leon Goretzka</t>
  </si>
  <si>
    <t>https://wwwtransfermarktcouk/leon-goretzka/profil/spieler/153084</t>
  </si>
  <si>
    <t>Max Meyer</t>
  </si>
  <si>
    <t>Oberhausen</t>
  </si>
  <si>
    <t>https://wwwtransfermarktcouk/max-meyer/profil/spieler/146164</t>
  </si>
  <si>
    <t>Amine Harit</t>
  </si>
  <si>
    <t>Pontoise</t>
  </si>
  <si>
    <t>https://wwwtransfermarktcouk/amine-harit/profil/spieler/372711</t>
  </si>
  <si>
    <t>Daniel Caligiuri</t>
  </si>
  <si>
    <t>https://wwwtransfermarktcouk/daniel-caligiuri/profil/spieler/38410</t>
  </si>
  <si>
    <t>Breel Embolo</t>
  </si>
  <si>
    <t>https://wwwtransfermarktcouk/breel-embolo/profil/spieler/237662</t>
  </si>
  <si>
    <t>Guido Burgstaller</t>
  </si>
  <si>
    <t>Villach</t>
  </si>
  <si>
    <t>https://wwwtransfermarktcouk/guido-burgstaller/profil/spieler/49239</t>
  </si>
  <si>
    <t>Donis Avdijaj</t>
  </si>
  <si>
    <t>https://wwwtransfermarktcouk/donis-avdijaj/profil/spieler/196227</t>
  </si>
  <si>
    <t>Michael Langer</t>
  </si>
  <si>
    <t>Bregenz</t>
  </si>
  <si>
    <t>https://wwwtransfermarktcouk/michael-langer/profil/spieler/19114</t>
  </si>
  <si>
    <t>Benjamin Stambouli</t>
  </si>
  <si>
    <t>https://wwwtransfermarktcouk/benjamin-stambouli/profil/spieler/127160</t>
  </si>
  <si>
    <t>Bastian Oczipka</t>
  </si>
  <si>
    <t>https://wwwtransfermarktcouk/bastian-oczipka/profil/spieler/53437</t>
  </si>
  <si>
    <t>Coke</t>
  </si>
  <si>
    <t>https://wwwtransfermarktcouk/coke/profil/spieler/71905</t>
  </si>
  <si>
    <t>Sascha Riether</t>
  </si>
  <si>
    <t>Lahr</t>
  </si>
  <si>
    <t>https://wwwtransfermarktcouk/sascha-riether/profil/spieler/1662</t>
  </si>
  <si>
    <t>Nabil Bentaleb</t>
  </si>
  <si>
    <t>https://wwwtransfermarktcouk/nabil-bentaleb/profil/spieler/245537</t>
  </si>
  <si>
    <t>Alessandro SchÃ¶pf</t>
  </si>
  <si>
    <t>Umhausen</t>
  </si>
  <si>
    <t>https://wwwtransfermarktcouk/alessandro-schopf/profil/spieler/118397</t>
  </si>
  <si>
    <t>Weston McKennie</t>
  </si>
  <si>
    <t>Little Elm Texas</t>
  </si>
  <si>
    <t>https://wwwtransfermarktcouk/weston-mckennie/profil/spieler/332697</t>
  </si>
  <si>
    <t>Yevhen Konoplyanka</t>
  </si>
  <si>
    <t>Kirovograd</t>
  </si>
  <si>
    <t>https://wwwtransfermarktcouk/yevhen-konoplyanka/profil/spieler/58949</t>
  </si>
  <si>
    <t>Franco Di Santo</t>
  </si>
  <si>
    <t>https://wwwtransfermarktcouk/franco-di-santo/profil/spieler/59783</t>
  </si>
  <si>
    <t>Fabian Reese</t>
  </si>
  <si>
    <t>Kiel</t>
  </si>
  <si>
    <t>https://wwwtransfermarktcouk/fabian-reese/profil/spieler/227102</t>
  </si>
  <si>
    <t>Koen Casteels</t>
  </si>
  <si>
    <t>Bonheiden</t>
  </si>
  <si>
    <t>https://wwwtransfermarktcouk/koen-casteels/profil/spieler/108880</t>
  </si>
  <si>
    <t>Phillip Menzel</t>
  </si>
  <si>
    <t>https://wwwtransfermarktcouk/phillip-menzel/profil/spieler/284346</t>
  </si>
  <si>
    <t>Jeffrey Bruma</t>
  </si>
  <si>
    <t>https://wwwtransfermarktcouk/jeffrey-bruma/profil/spieler/88721</t>
  </si>
  <si>
    <t>Robin Knoche</t>
  </si>
  <si>
    <t>Braunschweig</t>
  </si>
  <si>
    <t>https://wwwtransfermarktcouk/robin-knoche/profil/spieler/94201</t>
  </si>
  <si>
    <t>Ohis Felix Uduokhai</t>
  </si>
  <si>
    <t>Annaberg-Buchholz</t>
  </si>
  <si>
    <t>https://wwwtransfermarktcouk/ohis-felix-uduokhai/profil/spieler/278343</t>
  </si>
  <si>
    <t>Paul Verhaegh</t>
  </si>
  <si>
    <t>Sevenum</t>
  </si>
  <si>
    <t>https://wwwtransfermarktcouk/paul-verhaegh/profil/spieler/18021</t>
  </si>
  <si>
    <t>Robin Ziegele</t>
  </si>
  <si>
    <t>https://wwwtransfermarktcouk/robin-ziegele/profil/spieler/280589</t>
  </si>
  <si>
    <t>Yunus Malli</t>
  </si>
  <si>
    <t>Kassel</t>
  </si>
  <si>
    <t>https://wwwtransfermarktcouk/yunus-malli/profil/spieler/85352</t>
  </si>
  <si>
    <t>Maximilian Arnold</t>
  </si>
  <si>
    <t>Riesa</t>
  </si>
  <si>
    <t>https://wwwtransfermarktcouk/maximilian-arnold/profil/spieler/117674</t>
  </si>
  <si>
    <t>Josuha Guilavogui</t>
  </si>
  <si>
    <t>https://wwwtransfermarktcouk/josuha-guilavogui/profil/spieler/93704</t>
  </si>
  <si>
    <t>Jakub Blaszczykowski</t>
  </si>
  <si>
    <t>Truskolasy</t>
  </si>
  <si>
    <t>https://wwwtransfermarktcouk/jakub-blaszczykowski/profil/spieler/29835</t>
  </si>
  <si>
    <t>Elvis Rexhbecaj</t>
  </si>
  <si>
    <t>Gjonaj</t>
  </si>
  <si>
    <t>https://wwwtransfermarktcouk/elvis-rexhbecaj/profil/spieler/280575</t>
  </si>
  <si>
    <t>Nany Landry Dimata</t>
  </si>
  <si>
    <t>Mbuji-Mayi</t>
  </si>
  <si>
    <t>https://wwwtransfermarktcouk/nany-landry-dimata/profil/spieler/311489</t>
  </si>
  <si>
    <t>Paul-Georges Ntep</t>
  </si>
  <si>
    <t>https://wwwtransfermarktcouk/paul-georges-ntep/profil/spieler/148955</t>
  </si>
  <si>
    <t>Kaylen Hinds</t>
  </si>
  <si>
    <t>https://wwwtransfermarktcouk/kaylen-hinds/profil/spieler/290788</t>
  </si>
  <si>
    <t>Max GrÃ¼n</t>
  </si>
  <si>
    <t>Karlstadt</t>
  </si>
  <si>
    <t>https://wwwtransfermarktcouk/max-grun/profil/spieler/32779</t>
  </si>
  <si>
    <t>John Anthony Brooks</t>
  </si>
  <si>
    <t>https://wwwtransfermarktcouk/john-anthony-brooks/profil/spieler/124732</t>
  </si>
  <si>
    <t>Marcel Tisserand</t>
  </si>
  <si>
    <t>https://wwwtransfermarktcouk/marcel-tisserand/profil/spieler/170463</t>
  </si>
  <si>
    <t>William</t>
  </si>
  <si>
    <t>https://wwwtransfermarktcouk/william/profil/spieler/341710</t>
  </si>
  <si>
    <t>Sebastian Jung</t>
  </si>
  <si>
    <t>KÃ¶nigstein</t>
  </si>
  <si>
    <t>https://wwwtransfermarktcouk/sebastian-jung/profil/spieler/49730</t>
  </si>
  <si>
    <t>Gian-Luca Itter</t>
  </si>
  <si>
    <t>GieÃŸen</t>
  </si>
  <si>
    <t>https://wwwtransfermarktcouk/gian-luca-itter/profil/spieler/296378</t>
  </si>
  <si>
    <t>Ignacio Camacho</t>
  </si>
  <si>
    <t>https://wwwtransfermarktcouk/ignacio-camacho/profil/spieler/58874</t>
  </si>
  <si>
    <t>Yannick Gerhardt</t>
  </si>
  <si>
    <t>WÃ¼rselen</t>
  </si>
  <si>
    <t>https://wwwtransfermarktcouk/yannick-gerhardt/profil/spieler/119277</t>
  </si>
  <si>
    <t>Riechedly Bazoer</t>
  </si>
  <si>
    <t>https://wwwtransfermarktcouk/riechedly-bazoer/profil/spieler/216443</t>
  </si>
  <si>
    <t>Daniel Didavi</t>
  </si>
  <si>
    <t>https://wwwtransfermarktcouk/daniel-didavi/profil/spieler/57995</t>
  </si>
  <si>
    <t>Justin MÃ¶bius</t>
  </si>
  <si>
    <t>https://wwwtransfermarktcouk/justin-mobius/profil/spieler/207590</t>
  </si>
  <si>
    <t>Mario Gomez</t>
  </si>
  <si>
    <t>Riedlingen</t>
  </si>
  <si>
    <t>https://wwwtransfermarktcouk/mario-gomez/profil/spieler/6288</t>
  </si>
  <si>
    <t>Marvin Stefaniak</t>
  </si>
  <si>
    <t>https://wwwtransfermarktcouk/marvin-stefaniak/profil/spieler/196421</t>
  </si>
  <si>
    <t>Victor Osimhen</t>
  </si>
  <si>
    <t>https://wwwtransfermarktcouk/victor-osimhen/profil/spieler/401923</t>
  </si>
  <si>
    <t>Timo Horn</t>
  </si>
  <si>
    <t>https://wwwtransfermarktcouk/timo-horn/profil/spieler/84938</t>
  </si>
  <si>
    <t>Sven MÃ¼ller</t>
  </si>
  <si>
    <t>https://wwwtransfermarktcouk/sven-muller/profil/spieler/168797</t>
  </si>
  <si>
    <t>Dominique Heintz</t>
  </si>
  <si>
    <t>https://wwwtransfermarktcouk/dominique-heintz/profil/spieler/110036</t>
  </si>
  <si>
    <t>Jorge Mere</t>
  </si>
  <si>
    <t>https://wwwtransfermarktcouk/jorge-mere/profil/spieler/286779</t>
  </si>
  <si>
    <t>Lukas KlÃ¼nter</t>
  </si>
  <si>
    <t>Euskirchen</t>
  </si>
  <si>
    <t>https://wwwtransfermarktcouk/lukas-klunter/profil/spieler/282577</t>
  </si>
  <si>
    <t>Dominic Maroh</t>
  </si>
  <si>
    <t>https://wwwtransfermarktcouk/dominic-maroh/profil/spieler/41023</t>
  </si>
  <si>
    <t>JoÃ£o Queiros</t>
  </si>
  <si>
    <t>https://wwwtransfermarktcouk/joao-queiros/profil/spieler/415642</t>
  </si>
  <si>
    <t>Filip Kusic</t>
  </si>
  <si>
    <t>Augsburg</t>
  </si>
  <si>
    <t>https://wwwtransfermarktcouk/filip-kusic/profil/spieler/217285</t>
  </si>
  <si>
    <t>Yann Aurel Bisseck</t>
  </si>
  <si>
    <t>https://wwwtransfermarktcouk/yann-aurel-bisseck/profil/spieler/441986</t>
  </si>
  <si>
    <t>Milos Jojic</t>
  </si>
  <si>
    <t>Stara Pazova</t>
  </si>
  <si>
    <t>https://wwwtransfermarktcouk/milos-jojic/profil/spieler/160285</t>
  </si>
  <si>
    <t>Matthias Lehmann</t>
  </si>
  <si>
    <t>Ulm</t>
  </si>
  <si>
    <t>https://wwwtransfermarktcouk/matthias-lehmann/profil/spieler/1126</t>
  </si>
  <si>
    <t>Anas Ouahim</t>
  </si>
  <si>
    <t>https://wwwtransfermarktcouk/anas-ouahim/profil/spieler/240889</t>
  </si>
  <si>
    <t>Jhon Cordoba</t>
  </si>
  <si>
    <t>https://wwwtransfermarktcouk/jhon-cordoba/profil/spieler/185245</t>
  </si>
  <si>
    <t>Yuya Osako</t>
  </si>
  <si>
    <t>Kaseda Kagoshima</t>
  </si>
  <si>
    <t>https://wwwtransfermarktcouk/yuya-osako/profil/spieler/108650</t>
  </si>
  <si>
    <t>Simon Zoller</t>
  </si>
  <si>
    <t>Friedrichshafen</t>
  </si>
  <si>
    <t>https://wwwtransfermarktcouk/simon-zoller/profil/spieler/79967</t>
  </si>
  <si>
    <t>Sehrou Guirassy</t>
  </si>
  <si>
    <t>Arles</t>
  </si>
  <si>
    <t>https://wwwtransfermarktcouk/sehrou-guirassy/profil/spieler/270541</t>
  </si>
  <si>
    <t>Artjoms Rudnevs</t>
  </si>
  <si>
    <t>Daugavpils</t>
  </si>
  <si>
    <t>https://wwwtransfermarktcouk/artjoms-rudnevs/profil/spieler/103547</t>
  </si>
  <si>
    <t>Thomas Kessler</t>
  </si>
  <si>
    <t>https://wwwtransfermarktcouk/thomas-kessler/profil/spieler/5072</t>
  </si>
  <si>
    <t>Jonas Hector</t>
  </si>
  <si>
    <t>https://wwwtransfermarktcouk/jonas-hector/profil/spieler/108537</t>
  </si>
  <si>
    <t>Frederik SÃ¶rensen</t>
  </si>
  <si>
    <t>https://wwwtransfermarktcouk/frederik-sorensen/profil/spieler/91716</t>
  </si>
  <si>
    <t>Jannes Horn</t>
  </si>
  <si>
    <t>https://wwwtransfermarktcouk/jannes-horn/profil/spieler/231586</t>
  </si>
  <si>
    <t>Pawel Olkowski</t>
  </si>
  <si>
    <t>Ozimek</t>
  </si>
  <si>
    <t>https://wwwtransfermarktcouk/pawel-olkowski/profil/spieler/117469</t>
  </si>
  <si>
    <t>Konstantin Rausch</t>
  </si>
  <si>
    <t>Kozhevnikovo</t>
  </si>
  <si>
    <t>https://wwwtransfermarktcouk/konstantin-rausch/profil/spieler/45668</t>
  </si>
  <si>
    <t>Tim Handwerker</t>
  </si>
  <si>
    <t>https://wwwtransfermarktcouk/tim-handwerker/profil/spieler/284177</t>
  </si>
  <si>
    <t>Birk Risa</t>
  </si>
  <si>
    <t>Stavanger</t>
  </si>
  <si>
    <t>https://wwwtransfermarktcouk/birk-risa/profil/spieler/331575</t>
  </si>
  <si>
    <t>Marco HÃ¶ger</t>
  </si>
  <si>
    <t>https://wwwtransfermarktcouk/marco-hoger/profil/spieler/55510</t>
  </si>
  <si>
    <t>Salih Ã–zcan</t>
  </si>
  <si>
    <t>https://wwwtransfermarktcouk/salih-ozcan/profil/spieler/244940</t>
  </si>
  <si>
    <t>Nikolas Nartey</t>
  </si>
  <si>
    <t>BagsvÃ¦rd Kopenhagen</t>
  </si>
  <si>
    <t>https://wwwtransfermarktcouk/nikolas-nartey/profil/spieler/400546</t>
  </si>
  <si>
    <t>Chris FÃ¼hrich</t>
  </si>
  <si>
    <t>https://wwwtransfermarktcouk/chris-fuhrich/profil/spieler/272278</t>
  </si>
  <si>
    <t>Leonardo Bittencourt</t>
  </si>
  <si>
    <t>Leipzig</t>
  </si>
  <si>
    <t>https://wwwtransfermarktcouk/leonardo-bittencourt/profil/spieler/93844</t>
  </si>
  <si>
    <t>Marcel Risse</t>
  </si>
  <si>
    <t>https://wwwtransfermarktcouk/marcel-risse/profil/spieler/51176</t>
  </si>
  <si>
    <t>Christian Clemens</t>
  </si>
  <si>
    <t>https://wwwtransfermarktcouk/christian-clemens/profil/spieler/44713</t>
  </si>
  <si>
    <t>Claudio Pizarro</t>
  </si>
  <si>
    <t>https://wwwtransfermarktcouk/claudio-pizarro/profil/spieler/532</t>
  </si>
  <si>
    <t>Lukas Hradecky</t>
  </si>
  <si>
    <t>https://wwwtransfermarktcouk/lukas-hradecky/profil/spieler/48015</t>
  </si>
  <si>
    <t>Leon BÃ¤tge</t>
  </si>
  <si>
    <t>https://wwwtransfermarktcouk/leon-batge/profil/spieler/283474</t>
  </si>
  <si>
    <t>David Abraham</t>
  </si>
  <si>
    <t>Chabas</t>
  </si>
  <si>
    <t>https://wwwtransfermarktcouk/david-abraham/profil/spieler/58178</t>
  </si>
  <si>
    <t>Timothy Chandler</t>
  </si>
  <si>
    <t>https://wwwtransfermarktcouk/timothy-chandler/profil/spieler/49723</t>
  </si>
  <si>
    <t>Marco Russ</t>
  </si>
  <si>
    <t>https://wwwtransfermarktcouk/marco-russ/profil/spieler/16520</t>
  </si>
  <si>
    <t>Danny da Costa</t>
  </si>
  <si>
    <t>Neuss</t>
  </si>
  <si>
    <t>https://wwwtransfermarktcouk/danny-da-costa/profil/spieler/85906</t>
  </si>
  <si>
    <t>Yanni RegÃ¤sel</t>
  </si>
  <si>
    <t>https://wwwtransfermarktcouk/yanni-regasel/profil/spieler/170522</t>
  </si>
  <si>
    <t>Noel Knothe</t>
  </si>
  <si>
    <t>Bad Soden</t>
  </si>
  <si>
    <t>https://wwwtransfermarktcouk/noel-knothe/profil/spieler/379960</t>
  </si>
  <si>
    <t>Kevin-Prince Boateng</t>
  </si>
  <si>
    <t>https://wwwtransfermarktcouk/kevin-prince-boateng/profil/spieler/16922</t>
  </si>
  <si>
    <t>Omar Mascarell</t>
  </si>
  <si>
    <t>https://wwwtransfermarktcouk/omar-mascarell/profil/spieler/142031</t>
  </si>
  <si>
    <t>Gelson Fernandes</t>
  </si>
  <si>
    <t>https://wwwtransfermarktcouk/gelson-fernandes/profil/spieler/20081</t>
  </si>
  <si>
    <t>Danny Blum</t>
  </si>
  <si>
    <t>Frankenthal</t>
  </si>
  <si>
    <t>https://wwwtransfermarktcouk/danny-blum/profil/spieler/41541</t>
  </si>
  <si>
    <t>Aymen Barkok</t>
  </si>
  <si>
    <t>https://wwwtransfermarktcouk/aymen-barkok/profil/spieler/315332</t>
  </si>
  <si>
    <t>Slobodan Medojevic</t>
  </si>
  <si>
    <t>https://wwwtransfermarktcouk/slobodan-medojevic/profil/spieler/48164</t>
  </si>
  <si>
    <t>Max Besuschkow</t>
  </si>
  <si>
    <t>https://wwwtransfermarktcouk/max-besuschkow/profil/spieler/207578</t>
  </si>
  <si>
    <t>Ante Rebic</t>
  </si>
  <si>
    <t>https://wwwtransfermarktcouk/ante-rebic/profil/spieler/187587</t>
  </si>
  <si>
    <t>Luka Jovic</t>
  </si>
  <si>
    <t>Bijeljina</t>
  </si>
  <si>
    <t>https://wwwtransfermarktcouk/luka-jovic/profil/spieler/257462</t>
  </si>
  <si>
    <t>Nelson Mandela Mbouhom</t>
  </si>
  <si>
    <t>https://wwwtransfermarktcouk/nelson-mandela-mbouhom/profil/spieler/326399</t>
  </si>
  <si>
    <t>Jan Zimmermann</t>
  </si>
  <si>
    <t>https://wwwtransfermarktcouk/jan-zimmermann/profil/spieler/10917</t>
  </si>
  <si>
    <t>Jetro Willems</t>
  </si>
  <si>
    <t>https://wwwtransfermarktcouk/jetro-willems/profil/spieler/146258</t>
  </si>
  <si>
    <t>Carlos Salcedo</t>
  </si>
  <si>
    <t>https://wwwtransfermarktcouk/carlos-salcedo/profil/spieler/256866</t>
  </si>
  <si>
    <t>Taleb Tawatha</t>
  </si>
  <si>
    <t>Dschisr az-Zarqa</t>
  </si>
  <si>
    <t>Sudan</t>
  </si>
  <si>
    <t>https://wwwtransfermarktcouk/taleb-tawatha/profil/spieler/60761</t>
  </si>
  <si>
    <t>Andersson Ordonez</t>
  </si>
  <si>
    <t>https://wwwtransfermarktcouk/andersson-ordonez/profil/spieler/234625</t>
  </si>
  <si>
    <t>Deji Beyreuther</t>
  </si>
  <si>
    <t>GÃ¶ttingen</t>
  </si>
  <si>
    <t>https://wwwtransfermarktcouk/deji-beyreuther/profil/spieler/482163</t>
  </si>
  <si>
    <t>Marco Fabian</t>
  </si>
  <si>
    <t>https://wwwtransfermarktcouk/marco-fabian/profil/spieler/67685</t>
  </si>
  <si>
    <t>Marc Stendera</t>
  </si>
  <si>
    <t>https://wwwtransfermarktcouk/marc-stendera/profil/spieler/160943</t>
  </si>
  <si>
    <t>Mijat Gacinovic</t>
  </si>
  <si>
    <t>https://wwwtransfermarktcouk/mijat-gacinovic/profil/spieler/215864</t>
  </si>
  <si>
    <t>Jonathan de Guzman</t>
  </si>
  <si>
    <t>https://wwwtransfermarktcouk/jonathan-de-guzman/profil/spieler/31067</t>
  </si>
  <si>
    <t>Makoto Hasebe</t>
  </si>
  <si>
    <t>Fujieda Shizuoka</t>
  </si>
  <si>
    <t>https://wwwtransfermarktcouk/makoto-hasebe/profil/spieler/39259</t>
  </si>
  <si>
    <t>Daichi Kamada</t>
  </si>
  <si>
    <t>Ehime</t>
  </si>
  <si>
    <t>https://wwwtransfermarktcouk/daichi-kamada/profil/spieler/356141</t>
  </si>
  <si>
    <t>Marius Wolf</t>
  </si>
  <si>
    <t>Coburg</t>
  </si>
  <si>
    <t>https://wwwtransfermarktcouk/marius-wolf/profil/spieler/193900</t>
  </si>
  <si>
    <t>Sebastien Haller</t>
  </si>
  <si>
    <t>Ris-Orangis</t>
  </si>
  <si>
    <t>https://wwwtransfermarktcouk/sebastien-haller/profil/spieler/181375</t>
  </si>
  <si>
    <t>Branimir Hrgota</t>
  </si>
  <si>
    <t>https://wwwtransfermarktcouk/branimir-hrgota/profil/spieler/171209</t>
  </si>
  <si>
    <t>Alexander Meier</t>
  </si>
  <si>
    <t>Buchholz in der Nordheide</t>
  </si>
  <si>
    <t>https://wwwtransfermarktcouk/alexander-meier/profil/spieler/1565</t>
  </si>
  <si>
    <t>Renat Dadashov</t>
  </si>
  <si>
    <t>RÃ¼desheim</t>
  </si>
  <si>
    <t>Azerbaijan</t>
  </si>
  <si>
    <t>https://wwwtransfermarktcouk/renat-dadashov/profil/spieler/335461</t>
  </si>
  <si>
    <t>Jiri Pavlenka</t>
  </si>
  <si>
    <t>HluÄin</t>
  </si>
  <si>
    <t>https://wwwtransfermarktcouk/jiri-pavlenka/profil/spieler/260053</t>
  </si>
  <si>
    <t>Jaroslav Drobny</t>
  </si>
  <si>
    <t>PoÄatky</t>
  </si>
  <si>
    <t>https://wwwtransfermarktcouk/jaroslav-drobny/profil/spieler/12864</t>
  </si>
  <si>
    <t>Ludwig Augustinsson</t>
  </si>
  <si>
    <t>https://wwwtransfermarktcouk/ludwig-augustinsson/profil/spieler/170646</t>
  </si>
  <si>
    <t>Lamine Sane</t>
  </si>
  <si>
    <t>Villeneuve-sur-Lot</t>
  </si>
  <si>
    <t>https://wwwtransfermarktcouk/lamine-sane/profil/spieler/93758</t>
  </si>
  <si>
    <t>Theodor Gebre Selassie</t>
  </si>
  <si>
    <t>TÅ™ebiÄ</t>
  </si>
  <si>
    <t>https://wwwtransfermarktcouk/theodor-gebre-selassie/profil/spieler/60632</t>
  </si>
  <si>
    <t>Niklas Moisander</t>
  </si>
  <si>
    <t>Turku</t>
  </si>
  <si>
    <t>https://wwwtransfermarktcouk/niklas-moisander/profil/spieler/5017</t>
  </si>
  <si>
    <t>Jesper Verlaat</t>
  </si>
  <si>
    <t>https://wwwtransfermarktcouk/jesper-verlaat/profil/spieler/233420</t>
  </si>
  <si>
    <t>Thomas Delaney</t>
  </si>
  <si>
    <t>https://wwwtransfermarktcouk/thomas-delaney/profil/spieler/91849</t>
  </si>
  <si>
    <t>JerÃ´me Gondorf</t>
  </si>
  <si>
    <t>https://wwwtransfermarktcouk/jerome-gondorf/profil/spieler/77108</t>
  </si>
  <si>
    <t>Philipp Bargfrede</t>
  </si>
  <si>
    <t>Zeven</t>
  </si>
  <si>
    <t>https://wwwtransfermarktcouk/philipp-bargfrede/profil/spieler/42033</t>
  </si>
  <si>
    <t>Niklas Schmidt</t>
  </si>
  <si>
    <t>https://wwwtransfermarktcouk/niklas-schmidt/profil/spieler/275249</t>
  </si>
  <si>
    <t>Max Kruse</t>
  </si>
  <si>
    <t>Reinbek</t>
  </si>
  <si>
    <t>https://wwwtransfermarktcouk/max-kruse/profil/spieler/36182</t>
  </si>
  <si>
    <t>Fin Bartels</t>
  </si>
  <si>
    <t>https://wwwtransfermarktcouk/fin-bartels/profil/spieler/36207</t>
  </si>
  <si>
    <t>Aron Johannsson</t>
  </si>
  <si>
    <t>Mobile Alabama</t>
  </si>
  <si>
    <t>https://wwwtransfermarktcouk/aron-johannsson/profil/spieler/119169</t>
  </si>
  <si>
    <t>Johannes Eggestein</t>
  </si>
  <si>
    <t>https://wwwtransfermarktcouk/johannes-eggestein/profil/spieler/251303</t>
  </si>
  <si>
    <t>Michael Zetterer</t>
  </si>
  <si>
    <t>https://wwwtransfermarktcouk/michael-zetterer/profil/spieler/196813</t>
  </si>
  <si>
    <t>Luca Plogmann</t>
  </si>
  <si>
    <t>Bremen</t>
  </si>
  <si>
    <t>https://wwwtransfermarktcouk/luca-plogmann/profil/spieler/335997</t>
  </si>
  <si>
    <t>Robert Bauer</t>
  </si>
  <si>
    <t>Kazakhstan</t>
  </si>
  <si>
    <t>https://wwwtransfermarktcouk/robert-bauer/profil/spieler/179634</t>
  </si>
  <si>
    <t>Milos Veljkovic</t>
  </si>
  <si>
    <t>https://wwwtransfermarktcouk/milos-veljkovic/profil/spieler/202228</t>
  </si>
  <si>
    <t>Luca Caldirola</t>
  </si>
  <si>
    <t>https://wwwtransfermarktcouk/luca-caldirola/profil/spieler/88680</t>
  </si>
  <si>
    <t>Ulisses Garcia</t>
  </si>
  <si>
    <t>https://wwwtransfermarktcouk/ulisses-garcia/profil/spieler/192616</t>
  </si>
  <si>
    <t>Zlatko Junuzovic</t>
  </si>
  <si>
    <t>Loznica</t>
  </si>
  <si>
    <t>https://wwwtransfermarktcouk/zlatko-junuzovic/profil/spieler/31007</t>
  </si>
  <si>
    <t>Florian Kainz</t>
  </si>
  <si>
    <t>https://wwwtransfermarktcouk/florian-kainz/profil/spieler/106270</t>
  </si>
  <si>
    <t>Maximilian Eggestein</t>
  </si>
  <si>
    <t>https://wwwtransfermarktcouk/maximilian-eggestein/profil/spieler/190284</t>
  </si>
  <si>
    <t>Izet Hajrovic</t>
  </si>
  <si>
    <t>Brugg</t>
  </si>
  <si>
    <t>https://wwwtransfermarktcouk/izet-hajrovic/profil/spieler/74996</t>
  </si>
  <si>
    <t>Ole KÃ¤uper</t>
  </si>
  <si>
    <t>https://wwwtransfermarktcouk/ole-kauper/profil/spieler/195676</t>
  </si>
  <si>
    <t>Ishak Belfodil</t>
  </si>
  <si>
    <t>Mostaganem</t>
  </si>
  <si>
    <t>https://wwwtransfermarktcouk/ishak-belfodil/profil/spieler/111039</t>
  </si>
  <si>
    <t>Yuning Zhang</t>
  </si>
  <si>
    <t>Wenzhou Zhejiang</t>
  </si>
  <si>
    <t>China</t>
  </si>
  <si>
    <t>https://wwwtransfermarktcouk/yuning-zhang/profil/spieler/264429</t>
  </si>
  <si>
    <t>Justin Eilers</t>
  </si>
  <si>
    <t>https://wwwtransfermarktcouk/justin-eilers/profil/spieler/50782</t>
  </si>
  <si>
    <t>Rene Adler</t>
  </si>
  <si>
    <t>https://wwwtransfermarktcouk/rene-adler/profil/spieler/1784</t>
  </si>
  <si>
    <t>Florian MÃ¼ller</t>
  </si>
  <si>
    <t>Saarlouis</t>
  </si>
  <si>
    <t>https://wwwtransfermarktcouk/florian-muller/profil/spieler/284769</t>
  </si>
  <si>
    <t>Stefan Bell</t>
  </si>
  <si>
    <t>Andernach</t>
  </si>
  <si>
    <t>https://wwwtransfermarktcouk/stefan-bell/profil/spieler/82350</t>
  </si>
  <si>
    <t>Giulio Donati</t>
  </si>
  <si>
    <t>Pietrasanta</t>
  </si>
  <si>
    <t>https://wwwtransfermarktcouk/giulio-donati/profil/spieler/88684</t>
  </si>
  <si>
    <t>Leon Balogun</t>
  </si>
  <si>
    <t>https://wwwtransfermarktcouk/leon-balogun/profil/spieler/56100</t>
  </si>
  <si>
    <t>Gerrit Holtmann</t>
  </si>
  <si>
    <t>https://wwwtransfermarktcouk/gerrit-holtmann/profil/spieler/190289</t>
  </si>
  <si>
    <t>Niko Bungert</t>
  </si>
  <si>
    <t>https://wwwtransfermarktcouk/niko-bungert/profil/spieler/30070</t>
  </si>
  <si>
    <t>Marin Sverko</t>
  </si>
  <si>
    <t>https://wwwtransfermarktcouk/marin-sverko/profil/spieler/282169</t>
  </si>
  <si>
    <t>Danny Latza</t>
  </si>
  <si>
    <t>https://wwwtransfermarktcouk/danny-latza/profil/spieler/39025</t>
  </si>
  <si>
    <t>Fabian Frei</t>
  </si>
  <si>
    <t>Frauenfeld</t>
  </si>
  <si>
    <t>https://wwwtransfermarktcouk/fabian-frei/profil/spieler/52595</t>
  </si>
  <si>
    <t>Suat Serdar</t>
  </si>
  <si>
    <t>Bingen</t>
  </si>
  <si>
    <t>https://wwwtransfermarktcouk/suat-serdar/profil/spieler/261905</t>
  </si>
  <si>
    <t>Levin Ã–ztunali</t>
  </si>
  <si>
    <t>https://wwwtransfermarktcouk/levin-oztunali/profil/spieler/168543</t>
  </si>
  <si>
    <t>Viktor Fischer</t>
  </si>
  <si>
    <t>Aarhus</t>
  </si>
  <si>
    <t>https://wwwtransfermarktcouk/viktor-fischer/profil/spieler/95755</t>
  </si>
  <si>
    <t>Kenan Kodro</t>
  </si>
  <si>
    <t>https://wwwtransfermarktcouk/kenan-kodro/profil/spieler/197126</t>
  </si>
  <si>
    <t>Karim Onisiwo</t>
  </si>
  <si>
    <t>https://wwwtransfermarktcouk/karim-onisiwo/profil/spieler/119234</t>
  </si>
  <si>
    <t>Jannik Huth</t>
  </si>
  <si>
    <t>Bad Kreuznach</t>
  </si>
  <si>
    <t>https://wwwtransfermarktcouk/jannik-huth/profil/spieler/160954</t>
  </si>
  <si>
    <t>Robin Zentner</t>
  </si>
  <si>
    <t>https://wwwtransfermarktcouk/robin-zentner/profil/spieler/160963</t>
  </si>
  <si>
    <t>Abdou Diallo</t>
  </si>
  <si>
    <t>Tours</t>
  </si>
  <si>
    <t>https://wwwtransfermarktcouk/abdou-diallo/profil/spieler/229005</t>
  </si>
  <si>
    <t>Daniel Brosinski</t>
  </si>
  <si>
    <t>https://wwwtransfermarktcouk/daniel-brosinski/profil/spieler/43984</t>
  </si>
  <si>
    <t>GaÃ«tan Bussmann</t>
  </si>
  <si>
    <t>Ã‰pinal</t>
  </si>
  <si>
    <t>https://wwwtransfermarktcouk/gaetan-bussmann/profil/spieler/127177</t>
  </si>
  <si>
    <t>Alexander Hack</t>
  </si>
  <si>
    <t>https://wwwtransfermarktcouk/alexander-hack/profil/spieler/126281</t>
  </si>
  <si>
    <t>Marcel Costly</t>
  </si>
  <si>
    <t>Achim</t>
  </si>
  <si>
    <t>https://wwwtransfermarktcouk/marcel-costly/profil/spieler/274274</t>
  </si>
  <si>
    <t>Jean-Philippe Gbamin</t>
  </si>
  <si>
    <t>San-Pedro</t>
  </si>
  <si>
    <t>https://wwwtransfermarktcouk/jean-philippe-gbamin/profil/spieler/182894</t>
  </si>
  <si>
    <t>Alexandru Maxim</t>
  </si>
  <si>
    <t>Piatra NeamÅ£</t>
  </si>
  <si>
    <t>https://wwwtransfermarktcouk/alexandru-maxim/profil/spieler/129513</t>
  </si>
  <si>
    <t>Robin Quaison</t>
  </si>
  <si>
    <t>https://wwwtransfermarktcouk/robin-quaison/profil/spieler/206542</t>
  </si>
  <si>
    <t>Philipp Klement</t>
  </si>
  <si>
    <t>https://wwwtransfermarktcouk/philipp-klement/profil/spieler/60394</t>
  </si>
  <si>
    <t>Yoshinori Muto</t>
  </si>
  <si>
    <t>Setagaya Tokio</t>
  </si>
  <si>
    <t>https://wwwtransfermarktcouk/yoshinori-muto/profil/spieler/230541</t>
  </si>
  <si>
    <t>Jairo Samperio</t>
  </si>
  <si>
    <t>Cabezon de la Sal</t>
  </si>
  <si>
    <t>https://wwwtransfermarktcouk/jairo-samperio/profil/spieler/171167</t>
  </si>
  <si>
    <t>Pablo de Blasis</t>
  </si>
  <si>
    <t>https://wwwtransfermarktcouk/pablo-de-blasis/profil/spieler/75446</t>
  </si>
  <si>
    <t>Emil Berggreen</t>
  </si>
  <si>
    <t>HelsingÃ¸r</t>
  </si>
  <si>
    <t>https://wwwtransfermarktcouk/emil-berggreen/profil/spieler/234375</t>
  </si>
  <si>
    <t>Marwin Hitz</t>
  </si>
  <si>
    <t>St Gallen</t>
  </si>
  <si>
    <t>https://wwwtransfermarktcouk/marwin-hitz/profil/spieler/59238</t>
  </si>
  <si>
    <t>Fabian Giefer</t>
  </si>
  <si>
    <t>Adenau</t>
  </si>
  <si>
    <t>https://wwwtransfermarktcouk/fabian-giefer/profil/spieler/53408</t>
  </si>
  <si>
    <t>Martin Hinteregger</t>
  </si>
  <si>
    <t>Sankt Veit an der Glan</t>
  </si>
  <si>
    <t>https://wwwtransfermarktcouk/martin-hinteregger/profil/spieler/85789</t>
  </si>
  <si>
    <t>Konstantinos Stafylidis</t>
  </si>
  <si>
    <t>https://wwwtransfermarktcouk/konstantinos-stafylidis/profil/spieler/148967</t>
  </si>
  <si>
    <t>Daniel Opare</t>
  </si>
  <si>
    <t>https://wwwtransfermarktcouk/daniel-opare/profil/spieler/65781</t>
  </si>
  <si>
    <t>Marvin Friedrich</t>
  </si>
  <si>
    <t>https://wwwtransfermarktcouk/marvin-friedrich/profil/spieler/196231</t>
  </si>
  <si>
    <t>Raphael Framberger</t>
  </si>
  <si>
    <t>https://wwwtransfermarktcouk/raphael-framberger/profil/spieler/146163</t>
  </si>
  <si>
    <t>Christoph Janker</t>
  </si>
  <si>
    <t>Cham</t>
  </si>
  <si>
    <t>https://wwwtransfermarktcouk/christoph-janker/profil/spieler/14977</t>
  </si>
  <si>
    <t>Kilian Jakob</t>
  </si>
  <si>
    <t>Bad Neuenahr-Ahrweiler</t>
  </si>
  <si>
    <t>https://wwwtransfermarktcouk/kilian-jakob/profil/spieler/324760</t>
  </si>
  <si>
    <t>Rani Khedira</t>
  </si>
  <si>
    <t>https://wwwtransfermarktcouk/rani-khedira/profil/spieler/124410</t>
  </si>
  <si>
    <t>Moritz Leitner</t>
  </si>
  <si>
    <t>https://wwwtransfermarktcouk/moritz-leitner/profil/spieler/82243</t>
  </si>
  <si>
    <t>Jan Moravek</t>
  </si>
  <si>
    <t>https://wwwtransfermarktcouk/jan-moravek/profil/spieler/63022</t>
  </si>
  <si>
    <t>Alfred Finnbogason</t>
  </si>
  <si>
    <t>https://wwwtransfermarktcouk/alfred-finnbogason/profil/spieler/90024</t>
  </si>
  <si>
    <t>Caiuby</t>
  </si>
  <si>
    <t>https://wwwtransfermarktcouk/caiuby/profil/spieler/54137</t>
  </si>
  <si>
    <t>Marcel Heller</t>
  </si>
  <si>
    <t>https://wwwtransfermarktcouk/marcel-heller/profil/spieler/32207</t>
  </si>
  <si>
    <t>Erik Thommy</t>
  </si>
  <si>
    <t>https://wwwtransfermarktcouk/erik-thommy/profil/spieler/156779</t>
  </si>
  <si>
    <t>Marco Richter</t>
  </si>
  <si>
    <t>https://wwwtransfermarktcouk/marco-richter/profil/spieler/279009</t>
  </si>
  <si>
    <t>Andreas Luthe</t>
  </si>
  <si>
    <t>Velbert</t>
  </si>
  <si>
    <t>https://wwwtransfermarktcouk/andreas-luthe/profil/spieler/41323</t>
  </si>
  <si>
    <t>Ioannis Gelios</t>
  </si>
  <si>
    <t>https://wwwtransfermarktcouk/ioannis-gelios/profil/spieler/156676</t>
  </si>
  <si>
    <t>Philipp Max</t>
  </si>
  <si>
    <t>Viersen</t>
  </si>
  <si>
    <t>https://wwwtransfermarktcouk/philipp-max/profil/spieler/111275</t>
  </si>
  <si>
    <t>Jeffrey Gouweleeuw</t>
  </si>
  <si>
    <t>https://wwwtransfermarktcouk/jeffrey-gouweleeuw/profil/spieler/106405</t>
  </si>
  <si>
    <t>Kevin Danso</t>
  </si>
  <si>
    <t>Voitsberg</t>
  </si>
  <si>
    <t>https://wwwtransfermarktcouk/kevin-danso/profil/spieler/263236</t>
  </si>
  <si>
    <t>Georg Teigl</t>
  </si>
  <si>
    <t>https://wwwtransfermarktcouk/georg-teigl/profil/spieler/81698</t>
  </si>
  <si>
    <t>Jan-Ingwer Callsen-Bracker</t>
  </si>
  <si>
    <t>Schleswig</t>
  </si>
  <si>
    <t>https://wwwtransfermarktcouk/jan-ingwer-callsen-bracker/profil/spieler/3851</t>
  </si>
  <si>
    <t>Tim Rieder</t>
  </si>
  <si>
    <t>https://wwwtransfermarktcouk/tim-rieder/profil/spieler/111277</t>
  </si>
  <si>
    <t>Ja-Cheol Koo</t>
  </si>
  <si>
    <t>Nonsan</t>
  </si>
  <si>
    <t>https://wwwtransfermarktcouk/ja-cheol-koo/profil/spieler/91841</t>
  </si>
  <si>
    <t>Daniel Baier</t>
  </si>
  <si>
    <t>https://wwwtransfermarktcouk/daniel-baier/profil/spieler/4018</t>
  </si>
  <si>
    <t>Gojko Kacar</t>
  </si>
  <si>
    <t>https://wwwtransfermarktcouk/gojko-kacar/profil/spieler/28683</t>
  </si>
  <si>
    <t>Michael Gregoritsch</t>
  </si>
  <si>
    <t>https://wwwtransfermarktcouk/michael-gregoritsch/profil/spieler/120205</t>
  </si>
  <si>
    <t>Jonathan Schmid</t>
  </si>
  <si>
    <t>https://wwwtransfermarktcouk/jonathan-schmid/profil/spieler/70285</t>
  </si>
  <si>
    <t>Dong-Won Ji</t>
  </si>
  <si>
    <t>Jeju</t>
  </si>
  <si>
    <t>https://wwwtransfermarktcouk/dong-won-ji/profil/spieler/164265</t>
  </si>
  <si>
    <t>Sergio Cordova</t>
  </si>
  <si>
    <t>https://wwwtransfermarktcouk/sergio-cordova/profil/spieler/377387</t>
  </si>
  <si>
    <t>Shawn Parker</t>
  </si>
  <si>
    <t>https://wwwtransfermarktcouk/shawn-parker/profil/spieler/89659</t>
  </si>
  <si>
    <t>Roman BÃ¼rki</t>
  </si>
  <si>
    <t>MÃ¼nsingen</t>
  </si>
  <si>
    <t>https://wwwtransfermarktcouk/roman-burki/profil/spieler/59027</t>
  </si>
  <si>
    <t>Dominik Reimann</t>
  </si>
  <si>
    <t>MÃ¼nster</t>
  </si>
  <si>
    <t>https://wwwtransfermarktcouk/dominik-reimann/profil/spieler/238722</t>
  </si>
  <si>
    <t>RaphaÃ«l Guerreiro</t>
  </si>
  <si>
    <t>https://wwwtransfermarktcouk/raphael-guerreiro/profil/spieler/170986</t>
  </si>
  <si>
    <t>Marc Bartra</t>
  </si>
  <si>
    <t>Sant Jaume dels Domenys</t>
  </si>
  <si>
    <t>https://wwwtransfermarktcouk/marc-bartra/profil/spieler/99922</t>
  </si>
  <si>
    <t>Lukasz Piszczek</t>
  </si>
  <si>
    <t>Czechowice-Dziedzice</t>
  </si>
  <si>
    <t>https://wwwtransfermarktcouk/lukasz-piszczek/profil/spieler/25727</t>
  </si>
  <si>
    <t>Julian Weigl</t>
  </si>
  <si>
    <t>Bad Aibling</t>
  </si>
  <si>
    <t>https://wwwtransfermarktcouk/julian-weigl/profil/spieler/196792</t>
  </si>
  <si>
    <t>Mahmoud Dahoud</t>
  </si>
  <si>
    <t>AmÃ»dÃªâ€Ž</t>
  </si>
  <si>
    <t>Syria</t>
  </si>
  <si>
    <t>https://wwwtransfermarktcouk/mahmoud-dahoud/profil/spieler/191422</t>
  </si>
  <si>
    <t>Shinji Kagawa</t>
  </si>
  <si>
    <t>Kobe Hyogo</t>
  </si>
  <si>
    <t>https://wwwtransfermarktcouk/shinji-kagawa/profil/spieler/81785</t>
  </si>
  <si>
    <t>Sebastian Rode</t>
  </si>
  <si>
    <t>Seeheim-Jugenheim</t>
  </si>
  <si>
    <t>https://wwwtransfermarktcouk/sebastian-rode/profil/spieler/44466</t>
  </si>
  <si>
    <t>Christian Pulisic</t>
  </si>
  <si>
    <t>Hershey</t>
  </si>
  <si>
    <t>https://wwwtransfermarktcouk/christian-pulisic/profil/spieler/315779</t>
  </si>
  <si>
    <t>Andriy Yarmolenko</t>
  </si>
  <si>
    <t>Leningrad</t>
  </si>
  <si>
    <t>https://wwwtransfermarktcouk/andriy-yarmolenko/profil/spieler/69015</t>
  </si>
  <si>
    <t>Andre SchÃ¼rrle</t>
  </si>
  <si>
    <t>https://wwwtransfermarktcouk/andre-schurrle/profil/spieler/58205</t>
  </si>
  <si>
    <t>Jadon Sancho</t>
  </si>
  <si>
    <t>https://wwwtransfermarktcouk/jadon-sancho/profil/spieler/401173</t>
  </si>
  <si>
    <t>Roman Weidenfeller</t>
  </si>
  <si>
    <t>Diez</t>
  </si>
  <si>
    <t>https://wwwtransfermarktcouk/roman-weidenfeller/profil/spieler/26</t>
  </si>
  <si>
    <t>Sokratis</t>
  </si>
  <si>
    <t>Kalamata</t>
  </si>
  <si>
    <t>https://wwwtransfermarktcouk/sokratis/profil/spieler/34322</t>
  </si>
  <si>
    <t>Ã–mer Toprak</t>
  </si>
  <si>
    <t>Ravensburg</t>
  </si>
  <si>
    <t>https://wwwtransfermarktcouk/omer-toprak/profil/spieler/43512</t>
  </si>
  <si>
    <t>Marcel Schmelzer</t>
  </si>
  <si>
    <t>Magdeburg</t>
  </si>
  <si>
    <t>https://wwwtransfermarktcouk/marcel-schmelzer/profil/spieler/35208</t>
  </si>
  <si>
    <t>Neven Subotic</t>
  </si>
  <si>
    <t>Banja Luka</t>
  </si>
  <si>
    <t>https://wwwtransfermarktcouk/neven-subotic/profil/spieler/40995</t>
  </si>
  <si>
    <t>Erik Durm</t>
  </si>
  <si>
    <t>https://wwwtransfermarktcouk/erik-durm/profil/spieler/93922</t>
  </si>
  <si>
    <t>Dan-Axel Zagadou</t>
  </si>
  <si>
    <t>https://wwwtransfermarktcouk/dan-axel-zagadou/profil/spieler/344598</t>
  </si>
  <si>
    <t>Mario GÃ¶tze</t>
  </si>
  <si>
    <t>https://wwwtransfermarktcouk/mario-gotze/profil/spieler/74842</t>
  </si>
  <si>
    <t>Gonzalo Castro</t>
  </si>
  <si>
    <t>Wuppertal</t>
  </si>
  <si>
    <t>https://wwwtransfermarktcouk/gonzalo-castro/profil/spieler/28947</t>
  </si>
  <si>
    <t>Nuri Sahin</t>
  </si>
  <si>
    <t>LÃ¼denscheid</t>
  </si>
  <si>
    <t>https://wwwtransfermarktcouk/nuri-sahin/profil/spieler/31095</t>
  </si>
  <si>
    <t>Pierre-Emerick Aubameyang</t>
  </si>
  <si>
    <t>https://wwwtransfermarktcouk/pierre-emerick-aubameyang/profil/spieler/58864</t>
  </si>
  <si>
    <t>Marco Reus</t>
  </si>
  <si>
    <t>Dortmund</t>
  </si>
  <si>
    <t>https://wwwtransfermarktcouk/marco-reus/profil/spieler/35207</t>
  </si>
  <si>
    <t>Maximilian Philipp</t>
  </si>
  <si>
    <t>https://wwwtransfermarktcouk/maximilian-philipp/profil/spieler/143891</t>
  </si>
  <si>
    <t>Alexander Isak</t>
  </si>
  <si>
    <t>Solna</t>
  </si>
  <si>
    <t>https://wwwtransfermarktcouk/alexander-isak/profil/spieler/349066</t>
  </si>
  <si>
    <t>Jacob Bruun Larsen</t>
  </si>
  <si>
    <t>Lyngby</t>
  </si>
  <si>
    <t>https://wwwtransfermarktcouk/jacob-bruun-larsen/profil/spieler/293281</t>
  </si>
  <si>
    <t>Bernd Leno</t>
  </si>
  <si>
    <t>https://wwwtransfermarktcouk/bernd-leno/profil/spieler/72476</t>
  </si>
  <si>
    <t>Niklas Lomb</t>
  </si>
  <si>
    <t>https://wwwtransfermarktcouk/niklas-lomb/profil/spieler/85543</t>
  </si>
  <si>
    <t>Wendell</t>
  </si>
  <si>
    <t>https://wwwtransfermarktcouk/wendell/profil/spieler/228433</t>
  </si>
  <si>
    <t>Benjamin Henrichs</t>
  </si>
  <si>
    <t>https://wwwtransfermarktcouk/benjamin-henrichs/profil/spieler/202591</t>
  </si>
  <si>
    <t>Andre Ramalho</t>
  </si>
  <si>
    <t>Ibiuna</t>
  </si>
  <si>
    <t>https://wwwtransfermarktcouk/andre-ramalho/profil/spieler/175792</t>
  </si>
  <si>
    <t>Lars Bender</t>
  </si>
  <si>
    <t>Rosenheim</t>
  </si>
  <si>
    <t>https://wwwtransfermarktcouk/lars-bender/profil/spieler/30059</t>
  </si>
  <si>
    <t>Kai Havertz</t>
  </si>
  <si>
    <t>Aachen</t>
  </si>
  <si>
    <t>https://wwwtransfermarktcouk/kai-havertz/profil/spieler/309400</t>
  </si>
  <si>
    <t>Dominik Kohr</t>
  </si>
  <si>
    <t>Trier</t>
  </si>
  <si>
    <t>https://wwwtransfermarktcouk/dominik-kohr/profil/spieler/118847</t>
  </si>
  <si>
    <t>Marlon Frey</t>
  </si>
  <si>
    <t>https://wwwtransfermarktcouk/marlon-frey/profil/spieler/182752</t>
  </si>
  <si>
    <t>Lucas Alario</t>
  </si>
  <si>
    <t>Tostado</t>
  </si>
  <si>
    <t>https://wwwtransfermarktcouk/lucas-alario/profil/spieler/193782</t>
  </si>
  <si>
    <t>Kevin Volland</t>
  </si>
  <si>
    <t>Marktoberdorf</t>
  </si>
  <si>
    <t>https://wwwtransfermarktcouk/kevin-volland/profil/spieler/82009</t>
  </si>
  <si>
    <t>Admir Mehmedi</t>
  </si>
  <si>
    <t>Gostivar</t>
  </si>
  <si>
    <t>https://wwwtransfermarktcouk/admir-mehmedi/profil/spieler/66058</t>
  </si>
  <si>
    <t>Stefan KieÃŸling</t>
  </si>
  <si>
    <t>https://wwwtransfermarktcouk/stefan-kiessling/profil/spieler/6237</t>
  </si>
  <si>
    <t>Ramazan Ã–zcan</t>
  </si>
  <si>
    <t>Hohenems</t>
  </si>
  <si>
    <t>https://wwwtransfermarktcouk/ramazan-ozcan/profil/spieler/16498</t>
  </si>
  <si>
    <t>Jonathan Tah</t>
  </si>
  <si>
    <t>https://wwwtransfermarktcouk/jonathan-tah/profil/spieler/196357</t>
  </si>
  <si>
    <t>Panagiotis Retsos</t>
  </si>
  <si>
    <t>Johannesburg</t>
  </si>
  <si>
    <t>https://wwwtransfermarktcouk/panagiotis-retsos/profil/spieler/324351</t>
  </si>
  <si>
    <t>Sven Bender</t>
  </si>
  <si>
    <t>https://wwwtransfermarktcouk/sven-bender/profil/spieler/29993</t>
  </si>
  <si>
    <t>Tin Jedvaj</t>
  </si>
  <si>
    <t>https://wwwtransfermarktcouk/tin-jedvaj/profil/spieler/206386</t>
  </si>
  <si>
    <t>Charles Aranguiz</t>
  </si>
  <si>
    <t>Puente Alto</t>
  </si>
  <si>
    <t>https://wwwtransfermarktcouk/charles-aranguiz/profil/spieler/89701</t>
  </si>
  <si>
    <t>Julian Baumgartlinger</t>
  </si>
  <si>
    <t>https://wwwtransfermarktcouk/julian-baumgartlinger/profil/spieler/34787</t>
  </si>
  <si>
    <t>Vladlen Yurchenko</t>
  </si>
  <si>
    <t>Mykolaiv</t>
  </si>
  <si>
    <t>https://wwwtransfermarktcouk/vladlen-yurchenko/profil/spieler/157373</t>
  </si>
  <si>
    <t>Julian Brandt</t>
  </si>
  <si>
    <t>https://wwwtransfermarktcouk/julian-brandt/profil/spieler/187492</t>
  </si>
  <si>
    <t>Karim Bellarabi</t>
  </si>
  <si>
    <t>https://wwwtransfermarktcouk/karim-bellarabi/profil/spieler/61087</t>
  </si>
  <si>
    <t>Leon Bailey</t>
  </si>
  <si>
    <t>https://wwwtransfermarktcouk/leon-bailey/profil/spieler/387626</t>
  </si>
  <si>
    <t>Fernando Beltran</t>
  </si>
  <si>
    <t>Ciudad de Mexi</t>
  </si>
  <si>
    <t>https://wwwtransfermarktcouk/fernando-beltran/profil/spieler/549294</t>
  </si>
  <si>
    <t>Angel Lopez</t>
  </si>
  <si>
    <t>https://wwwtransfermarktcouk/angel-lopez/profil/spieler/540904</t>
  </si>
  <si>
    <t>Isaac Brizuela</t>
  </si>
  <si>
    <t>https://wwwtransfermarktcouk/isaac-brizuela/profil/spieler/121166</t>
  </si>
  <si>
    <t>Carlos Fierro</t>
  </si>
  <si>
    <t>https://wwwtransfermarktcouk/carlos-fierro/profil/spieler/185365</t>
  </si>
  <si>
    <t>Carlos Cisneros</t>
  </si>
  <si>
    <t>https://wwwtransfermarktcouk/carlos-cisneros/profil/spieler/258207</t>
  </si>
  <si>
    <t>Jose Godinez</t>
  </si>
  <si>
    <t>https://wwwtransfermarktcouk/jose-godinez/profil/spieler/401351</t>
  </si>
  <si>
    <t>Michelle Benitez</t>
  </si>
  <si>
    <t>https://wwwtransfermarktcouk/michelle-benitez/profil/spieler/454084</t>
  </si>
  <si>
    <t>Miguel Jimenez</t>
  </si>
  <si>
    <t>Ruiz</t>
  </si>
  <si>
    <t>https://wwwtransfermarktcouk/miguel-jimenez/profil/spieler/147282</t>
  </si>
  <si>
    <t>Oswaldo Alanis</t>
  </si>
  <si>
    <t>https://wwwtransfermarktcouk/oswaldo-alanis/profil/spieler/106282</t>
  </si>
  <si>
    <t>Edwin Hernandez</t>
  </si>
  <si>
    <t>Pachuca</t>
  </si>
  <si>
    <t>https://wwwtransfermarktcouk/edwin-hernandez/profil/spieler/66844</t>
  </si>
  <si>
    <t>Hedgardo Marin</t>
  </si>
  <si>
    <t>https://wwwtransfermarktcouk/hedgardo-marin/profil/spieler/258215</t>
  </si>
  <si>
    <t>Miguel Basulto</t>
  </si>
  <si>
    <t>https://wwwtransfermarktcouk/miguel-basulto/profil/spieler/131077</t>
  </si>
  <si>
    <t>Carlos Zamora</t>
  </si>
  <si>
    <t>https://wwwtransfermarktcouk/carlos-zamora/profil/spieler/416085</t>
  </si>
  <si>
    <t>Rodolfo Pizarro</t>
  </si>
  <si>
    <t>Tampico</t>
  </si>
  <si>
    <t>https://wwwtransfermarktcouk/rodolfo-pizarro/profil/spieler/234918</t>
  </si>
  <si>
    <t>Michael Perez</t>
  </si>
  <si>
    <t>Zapopan</t>
  </si>
  <si>
    <t>https://wwwtransfermarktcouk/michael-perez/profil/spieler/249112</t>
  </si>
  <si>
    <t>Oscar Macias</t>
  </si>
  <si>
    <t>Guadalaja</t>
  </si>
  <si>
    <t>https://wwwtransfermarktcouk/oscar-macias/profil/spieler/549419</t>
  </si>
  <si>
    <t>Alan Pulido</t>
  </si>
  <si>
    <t>Ciudad Victoria</t>
  </si>
  <si>
    <t>https://wwwtransfermarktcouk/alan-pulido/profil/spieler/143045</t>
  </si>
  <si>
    <t>Angel Zaldivar</t>
  </si>
  <si>
    <t>https://wwwtransfermarktcouk/angel-zaldivar/profil/spieler/271321</t>
  </si>
  <si>
    <t>Javier Lopez</t>
  </si>
  <si>
    <t>https://wwwtransfermarktcouk/javier-lopez/profil/spieler/274288</t>
  </si>
  <si>
    <t>Kevin Magana</t>
  </si>
  <si>
    <t>https://wwwtransfermarktcouk/kevin-magana/profil/spieler/400193</t>
  </si>
  <si>
    <t>Jose Macias</t>
  </si>
  <si>
    <t>https://wwwtransfermarktcouk/jose-macias/profil/spieler/546047</t>
  </si>
  <si>
    <t>Jonathan Orozco</t>
  </si>
  <si>
    <t>https://wwwtransfermarktcouk/jonathan-orozco/profil/spieler/53592</t>
  </si>
  <si>
    <t>Joel Garcia</t>
  </si>
  <si>
    <t>Mexico City</t>
  </si>
  <si>
    <t>https://wwwtransfermarktcouk/joel-garcia/profil/spieler/400179</t>
  </si>
  <si>
    <t>Nestor Araujo</t>
  </si>
  <si>
    <t>https://wwwtransfermarktcouk/nestor-araujo/profil/spieler/64134</t>
  </si>
  <si>
    <t>Jorge Sanchez</t>
  </si>
  <si>
    <t>https://wwwtransfermarktcouk/jorge-sanchez/profil/spieler/356044</t>
  </si>
  <si>
    <t>Ventura Alvarado</t>
  </si>
  <si>
    <t>https://wwwtransfermarktcouk/ventura-alvarado/profil/spieler/234166</t>
  </si>
  <si>
    <t>Jesus Angulo</t>
  </si>
  <si>
    <t>Culiacan Sinaloa</t>
  </si>
  <si>
    <t>https://wwwtransfermarktcouk/jesus-angulo/profil/spieler/312568</t>
  </si>
  <si>
    <t>Osvaldo Martinez</t>
  </si>
  <si>
    <t>Luque</t>
  </si>
  <si>
    <t>https://wwwtransfermarktcouk/osvaldo-martinez/profil/spieler/73630</t>
  </si>
  <si>
    <t>Diego de Buen</t>
  </si>
  <si>
    <t>https://wwwtransfermarktcouk/diego-de-buen/profil/spieler/102708</t>
  </si>
  <si>
    <t>Emiliano Armenteros</t>
  </si>
  <si>
    <t>Luis Guillon</t>
  </si>
  <si>
    <t>https://wwwtransfermarktcouk/emiliano-armenteros/profil/spieler/30747</t>
  </si>
  <si>
    <t>Ulises Davila</t>
  </si>
  <si>
    <t>https://wwwtransfermarktcouk/ulises-davila/profil/spieler/108820</t>
  </si>
  <si>
    <t>Julio Furch</t>
  </si>
  <si>
    <t>Winifreda</t>
  </si>
  <si>
    <t>https://wwwtransfermarktcouk/julio-furch/profil/spieler/149393</t>
  </si>
  <si>
    <t>Djaniny</t>
  </si>
  <si>
    <t>Santa Cruz</t>
  </si>
  <si>
    <t>https://wwwtransfermarktcouk/djaniny/profil/spieler/197170</t>
  </si>
  <si>
    <t>Brian Lozano</t>
  </si>
  <si>
    <t>https://wwwtransfermarktcouk/brian-lozano/profil/spieler/338889</t>
  </si>
  <si>
    <t>Carlos Acevedo</t>
  </si>
  <si>
    <t>https://wwwtransfermarktcouk/carlos-acevedo/profil/spieler/356042</t>
  </si>
  <si>
    <t>Carlos Izquierdoz</t>
  </si>
  <si>
    <t>San Carlos de Bariloche</t>
  </si>
  <si>
    <t>https://wwwtransfermarktcouk/carlos-izquierdoz/profil/spieler/116968</t>
  </si>
  <si>
    <t>Jose Abella</t>
  </si>
  <si>
    <t>https://wwwtransfermarktcouk/jose-abella/profil/spieler/243580</t>
  </si>
  <si>
    <t>Jorge Villafana</t>
  </si>
  <si>
    <t>Anaheim Kalifornien</t>
  </si>
  <si>
    <t>https://wwwtransfermarktcouk/jorge-villafana/profil/spieler/59531</t>
  </si>
  <si>
    <t>Gerardo Arteaga</t>
  </si>
  <si>
    <t>https://wwwtransfermarktcouk/gerardo-arteaga/profil/spieler/469718</t>
  </si>
  <si>
    <t>Ã“scar Manzanarez</t>
  </si>
  <si>
    <t>Ensenada</t>
  </si>
  <si>
    <t>https://wwwtransfermarktcouk/oscar-manzanarez/profil/spieler/312576</t>
  </si>
  <si>
    <t>Javier Cortes</t>
  </si>
  <si>
    <t>https://wwwtransfermarktcouk/javier-cortes/profil/spieler/70834</t>
  </si>
  <si>
    <t>Ulises Rivas</t>
  </si>
  <si>
    <t>https://wwwtransfermarktcouk/ulises-rivas/profil/spieler/295424</t>
  </si>
  <si>
    <t>Jorge Enriquez</t>
  </si>
  <si>
    <t>Mexicali</t>
  </si>
  <si>
    <t>https://wwwtransfermarktcouk/jorge-enriquez/profil/spieler/142008</t>
  </si>
  <si>
    <t>David Andrade</t>
  </si>
  <si>
    <t>Manzanillo</t>
  </si>
  <si>
    <t>https://wwwtransfermarktcouk/david-andrade/profil/spieler/236699</t>
  </si>
  <si>
    <t>Jonathan Rodriguez</t>
  </si>
  <si>
    <t>https://wwwtransfermarktcouk/jonathan-rodriguez/profil/spieler/280795</t>
  </si>
  <si>
    <t>Gael Sandoval</t>
  </si>
  <si>
    <t>https://wwwtransfermarktcouk/gael-sandoval/profil/spieler/228867</t>
  </si>
  <si>
    <t>Ronaldo Cisneros</t>
  </si>
  <si>
    <t>https://wwwtransfermarktcouk/ronaldo-cisneros/profil/spieler/312570</t>
  </si>
  <si>
    <t>Jose de Jesus Corona</t>
  </si>
  <si>
    <t>https://wwwtransfermarktcouk/jose-de-jesus-corona/profil/spieler/29574</t>
  </si>
  <si>
    <t>Alejandro Pelaez</t>
  </si>
  <si>
    <t>https://wwwtransfermarktcouk/alejandro-pelaez/profil/spieler/359256</t>
  </si>
  <si>
    <t>Julio Dominguez</t>
  </si>
  <si>
    <t>Arriaga</t>
  </si>
  <si>
    <t>https://wwwtransfermarktcouk/julio-dominguez/profil/spieler/53180</t>
  </si>
  <si>
    <t>Omar Mendoza</t>
  </si>
  <si>
    <t>Atizapan de Zaragoza</t>
  </si>
  <si>
    <t>https://wwwtransfermarktcouk/omar-mendoza/profil/spieler/135851</t>
  </si>
  <si>
    <t>Gerardo Flores</t>
  </si>
  <si>
    <t>Xochitepec</t>
  </si>
  <si>
    <t>https://wwwtransfermarktcouk/gerardo-flores/profil/spieler/53584</t>
  </si>
  <si>
    <t>Rafael Baca</t>
  </si>
  <si>
    <t>https://wwwtransfermarktcouk/rafael-baca/profil/spieler/178781</t>
  </si>
  <si>
    <t>Alejandro Faurlin</t>
  </si>
  <si>
    <t>https://wwwtransfermarktcouk/alejandro-faurlin/profil/spieler/88067</t>
  </si>
  <si>
    <t>Christian Gimenez</t>
  </si>
  <si>
    <t>Resistencia</t>
  </si>
  <si>
    <t>https://wwwtransfermarktcouk/christian-gimenez/profil/spieler/28085</t>
  </si>
  <si>
    <t>Angel Mena</t>
  </si>
  <si>
    <t>https://wwwtransfermarktcouk/angel-mena/profil/spieler/123609</t>
  </si>
  <si>
    <t>Martin Rodriguez</t>
  </si>
  <si>
    <t>Diego de Almagro</t>
  </si>
  <si>
    <t>https://wwwtransfermarktcouk/martin-rodriguez/profil/spieler/187309</t>
  </si>
  <si>
    <t>Edgar Mendez</t>
  </si>
  <si>
    <t>Arafo</t>
  </si>
  <si>
    <t>https://wwwtransfermarktcouk/edgar-mendez/profil/spieler/133794</t>
  </si>
  <si>
    <t>Victor Zuniga</t>
  </si>
  <si>
    <t>Nezahualycoyotl</t>
  </si>
  <si>
    <t>https://wwwtransfermarktcouk/victor-zuniga/profil/spieler/295437</t>
  </si>
  <si>
    <t>Guillermo Allison</t>
  </si>
  <si>
    <t>Tuxtla Gutierrez</t>
  </si>
  <si>
    <t>https://wwwtransfermarktcouk/guillermo-allison/profil/spieler/73523</t>
  </si>
  <si>
    <t>Enzo Roco</t>
  </si>
  <si>
    <t>https://wwwtransfermarktcouk/enzo-roco/profil/spieler/186862</t>
  </si>
  <si>
    <t>Adrian Aldrete</t>
  </si>
  <si>
    <t>https://wwwtransfermarktcouk/adrian-aldrete/profil/spieler/54817</t>
  </si>
  <si>
    <t>Julian Velazquez</t>
  </si>
  <si>
    <t>Corrientes</t>
  </si>
  <si>
    <t>https://wwwtransfermarktcouk/julian-velazquez/profil/spieler/124260</t>
  </si>
  <si>
    <t>Jordan Silva</t>
  </si>
  <si>
    <t>Matehuala</t>
  </si>
  <si>
    <t>https://wwwtransfermarktcouk/jordan-silva/profil/spieler/334538</t>
  </si>
  <si>
    <t>Francisco Silva</t>
  </si>
  <si>
    <t>Quillota</t>
  </si>
  <si>
    <t>https://wwwtransfermarktcouk/francisco-silva/profil/spieler/84870</t>
  </si>
  <si>
    <t>Gabriel Penalba</t>
  </si>
  <si>
    <t>https://wwwtransfermarktcouk/gabriel-penalba/profil/spieler/30929</t>
  </si>
  <si>
    <t>Kevyn Montano</t>
  </si>
  <si>
    <t>Nezahualcoyotl</t>
  </si>
  <si>
    <t>https://wwwtransfermarktcouk/kevyn-montano/profil/spieler/404508</t>
  </si>
  <si>
    <t>Martin Cauteruccio</t>
  </si>
  <si>
    <t>https://wwwtransfermarktcouk/martin-cauteruccio/profil/spieler/76599</t>
  </si>
  <si>
    <t>Felipe Mora</t>
  </si>
  <si>
    <t>https://wwwtransfermarktcouk/felipe-mora/profil/spieler/176927</t>
  </si>
  <si>
    <t>Rosario Cota</t>
  </si>
  <si>
    <t>Los Mochis</t>
  </si>
  <si>
    <t>https://wwwtransfermarktcouk/rosario-cota/profil/spieler/353760</t>
  </si>
  <si>
    <t>Ã“scar Ustari</t>
  </si>
  <si>
    <t>America</t>
  </si>
  <si>
    <t>https://wwwtransfermarktcouk/oscar-ustari/profil/spieler/3755</t>
  </si>
  <si>
    <t>https://wwwtransfermarktcouk/jose-hernandez/profil/spieler/401349</t>
  </si>
  <si>
    <t>Leiton Jimenez</t>
  </si>
  <si>
    <t>Jurado</t>
  </si>
  <si>
    <t>https://wwwtransfermarktcouk/leiton-jimenez/profil/spieler/119245</t>
  </si>
  <si>
    <t>Jose Maduena</t>
  </si>
  <si>
    <t>https://wwwtransfermarktcouk/jose-maduena/profil/spieler/162947</t>
  </si>
  <si>
    <t>Daniel Arreola</t>
  </si>
  <si>
    <t>Cancun</t>
  </si>
  <si>
    <t>https://wwwtransfermarktcouk/daniel-arreola/profil/spieler/80311</t>
  </si>
  <si>
    <t>Stiven Barreiro</t>
  </si>
  <si>
    <t>https://wwwtransfermarktcouk/stiven-barreiro/profil/spieler/212699</t>
  </si>
  <si>
    <t>Osvaldo Gonzalez</t>
  </si>
  <si>
    <t>Uriangato</t>
  </si>
  <si>
    <t>https://wwwtransfermarktcouk/osvaldo-gonzalez/profil/spieler/508256</t>
  </si>
  <si>
    <t>Diego Cruz</t>
  </si>
  <si>
    <t>https://wwwtransfermarktcouk/diego-cruz/profil/spieler/401944</t>
  </si>
  <si>
    <t>Javier Salas</t>
  </si>
  <si>
    <t>https://wwwtransfermarktcouk/javier-salas/profil/spieler/228255</t>
  </si>
  <si>
    <t>Clifford Aboagye</t>
  </si>
  <si>
    <t>https://wwwtransfermarktcouk/clifford-aboagye/profil/spieler/262554</t>
  </si>
  <si>
    <t>Ravel Morrison</t>
  </si>
  <si>
    <t>https://wwwtransfermarktcouk/ravel-morrison/profil/spieler/128907</t>
  </si>
  <si>
    <t>Ulises Cardona</t>
  </si>
  <si>
    <t>https://wwwtransfermarktcouk/ulises-cardona/profil/spieler/549789</t>
  </si>
  <si>
    <t>Fidel Martinez</t>
  </si>
  <si>
    <t>Shushufindi</t>
  </si>
  <si>
    <t>https://wwwtransfermarktcouk/fidel-martinez/profil/spieler/75612</t>
  </si>
  <si>
    <t>Matias Alustiza</t>
  </si>
  <si>
    <t>Azul</t>
  </si>
  <si>
    <t>https://wwwtransfermarktcouk/matias-alustiza/profil/spieler/64843</t>
  </si>
  <si>
    <t>Candido Ramirez</t>
  </si>
  <si>
    <t>Leon</t>
  </si>
  <si>
    <t>https://wwwtransfermarktcouk/candido-ramirez/profil/spieler/210342</t>
  </si>
  <si>
    <t>Christian Tabo</t>
  </si>
  <si>
    <t>https://wwwtransfermarktcouk/christian-tabo/profil/spieler/227604</t>
  </si>
  <si>
    <t>Carlos Nava</t>
  </si>
  <si>
    <t>https://wwwtransfermarktcouk/carlos-nava/profil/spieler/284991</t>
  </si>
  <si>
    <t>Ãan Torres</t>
  </si>
  <si>
    <t>https://wwwtransfermarktcouk/ian-torres/profil/spieler/371185</t>
  </si>
  <si>
    <t>Patrick Soko</t>
  </si>
  <si>
    <t>Litoral</t>
  </si>
  <si>
    <t>https://wwwtransfermarktcouk/patrick-soko/profil/spieler/524197</t>
  </si>
  <si>
    <t>Miguel Fraga</t>
  </si>
  <si>
    <t>https://wwwtransfermarktcouk/miguel-fraga/profil/spieler/54839</t>
  </si>
  <si>
    <t>Jonathan Estrada</t>
  </si>
  <si>
    <t>https://wwwtransfermarktcouk/jonathan-estrada/profil/spieler/508122</t>
  </si>
  <si>
    <t>Luis Reyes</t>
  </si>
  <si>
    <t>https://wwwtransfermarktcouk/luis-reyes/profil/spieler/264133</t>
  </si>
  <si>
    <t>Rafael Marquez</t>
  </si>
  <si>
    <t>https://wwwtransfermarktcouk/rafael-marquez/profil/spieler/2904</t>
  </si>
  <si>
    <t>Facundo Erpen</t>
  </si>
  <si>
    <t>https://wwwtransfermarktcouk/facundo-erpen/profil/spieler/39408</t>
  </si>
  <si>
    <t>Gaddi Aguirre</t>
  </si>
  <si>
    <t>https://wwwtransfermarktcouk/gaddi-aguirre/profil/spieler/419457</t>
  </si>
  <si>
    <t>Cristian Calderon</t>
  </si>
  <si>
    <t>https://wwwtransfermarktcouk/cristian-calderon/profil/spieler/408534</t>
  </si>
  <si>
    <t>Edson Garcia</t>
  </si>
  <si>
    <t>Rioverde San Luis Potosi</t>
  </si>
  <si>
    <t>https://wwwtransfermarktcouk/edson-garcia/profil/spieler/549874</t>
  </si>
  <si>
    <t>Ciudad Guzman</t>
  </si>
  <si>
    <t>https://wwwtransfermarktcouk/luis-robles/profil/spieler/53046</t>
  </si>
  <si>
    <t>Juan Vigon</t>
  </si>
  <si>
    <t>https://wwwtransfermarktcouk/juan-vigon/profil/spieler/234227</t>
  </si>
  <si>
    <t>Edgar Zaldivar</t>
  </si>
  <si>
    <t>https://wwwtransfermarktcouk/edgar-zaldivar/profil/spieler/427203</t>
  </si>
  <si>
    <t>Jose Avila</t>
  </si>
  <si>
    <t>Villanueva</t>
  </si>
  <si>
    <t>https://wwwtransfermarktcouk/jose-avila/profil/spieler/549787</t>
  </si>
  <si>
    <t>Milton Caraglio</t>
  </si>
  <si>
    <t>https://wwwtransfermarktcouk/milton-caraglio/profil/spieler/55156</t>
  </si>
  <si>
    <t>Bryan Garnica</t>
  </si>
  <si>
    <t>https://wwwtransfermarktcouk/bryan-garnica/profil/spieler/401311</t>
  </si>
  <si>
    <t>Jahir Barraza</t>
  </si>
  <si>
    <t>Delicias</t>
  </si>
  <si>
    <t>https://wwwtransfermarktcouk/jahir-barraza/profil/spieler/174154</t>
  </si>
  <si>
    <t>Alexi Gomez</t>
  </si>
  <si>
    <t>https://wwwtransfermarktcouk/alexi-gomez/profil/spieler/235508</t>
  </si>
  <si>
    <t>Uvaldo Luna</t>
  </si>
  <si>
    <t>https://wwwtransfermarktcouk/uvaldo-luna/profil/spieler/273909</t>
  </si>
  <si>
    <t>Joel Perez</t>
  </si>
  <si>
    <t>El Sal</t>
  </si>
  <si>
    <t>https://wwwtransfermarktcouk/joel-perez/profil/spieler/549398</t>
  </si>
  <si>
    <t>Alfredo Talavera</t>
  </si>
  <si>
    <t>La Barca</t>
  </si>
  <si>
    <t>https://wwwtransfermarktcouk/alfredo-talavera/profil/spieler/50965</t>
  </si>
  <si>
    <t>Miguel Centeno</t>
  </si>
  <si>
    <t>Toluca</t>
  </si>
  <si>
    <t>https://wwwtransfermarktcouk/miguel-centeno/profil/spieler/88394</t>
  </si>
  <si>
    <t>Santiago Garcia</t>
  </si>
  <si>
    <t>https://wwwtransfermarktcouk/santiago-garcia/profil/spieler/90489</t>
  </si>
  <si>
    <t>Ã“scar Ricardo Rojas</t>
  </si>
  <si>
    <t>https://wwwtransfermarktcouk/oscar-ricardo-rojas/profil/spieler/70837</t>
  </si>
  <si>
    <t>Concepcion</t>
  </si>
  <si>
    <t>https://wwwtransfermarktcouk/osvaldo-gonzalez/profil/spieler/76391</t>
  </si>
  <si>
    <t>Aldo Benitez</t>
  </si>
  <si>
    <t>https://wwwtransfermarktcouk/aldo-benitez/profil/spieler/334091</t>
  </si>
  <si>
    <t>Carlos Calvo</t>
  </si>
  <si>
    <t>https://wwwtransfermarktcouk/carlos-calvo/profil/spieler/233916</t>
  </si>
  <si>
    <t>Antonio Rios</t>
  </si>
  <si>
    <t>Arcelia</t>
  </si>
  <si>
    <t>https://wwwtransfermarktcouk/antonio-rios/profil/spieler/103402</t>
  </si>
  <si>
    <t>Jesus Mendez</t>
  </si>
  <si>
    <t>San Rafael</t>
  </si>
  <si>
    <t>https://wwwtransfermarktcouk/jesus-mendez/profil/spieler/26247</t>
  </si>
  <si>
    <t>Rodrigo Lopez</t>
  </si>
  <si>
    <t>https://wwwtransfermarktcouk/rodrigo-lopez/profil/spieler/28099</t>
  </si>
  <si>
    <t>Ivan Zamora</t>
  </si>
  <si>
    <t>https://wwwtransfermarktcouk/ivan-zamora/profil/spieler/353264</t>
  </si>
  <si>
    <t>Enrique Triverio</t>
  </si>
  <si>
    <t>Aldao</t>
  </si>
  <si>
    <t>https://wwwtransfermarktcouk/enrique-triverio/profil/spieler/282265</t>
  </si>
  <si>
    <t>Alexis Canelo</t>
  </si>
  <si>
    <t>https://wwwtransfermarktcouk/alexis-canelo/profil/spieler/249789</t>
  </si>
  <si>
    <t>Rodrigo Gomez</t>
  </si>
  <si>
    <t>https://wwwtransfermarktcouk/rodrigo-gomez/profil/spieler/247672</t>
  </si>
  <si>
    <t>Alexis Vega</t>
  </si>
  <si>
    <t>https://wwwtransfermarktcouk/alexis-vega/profil/spieler/424689</t>
  </si>
  <si>
    <t>Martin Abundis</t>
  </si>
  <si>
    <t>https://wwwtransfermarktcouk/martin-abundis/profil/spieler/353262</t>
  </si>
  <si>
    <t>Luis Garcia</t>
  </si>
  <si>
    <t>Talpa de Allende</t>
  </si>
  <si>
    <t>https://wwwtransfermarktcouk/luis-garcia/profil/spieler/236710</t>
  </si>
  <si>
    <t>Ramon Pasquel</t>
  </si>
  <si>
    <t>https://wwwtransfermarktcouk/ramon-pasquel/profil/spieler/427267</t>
  </si>
  <si>
    <t>Efrain Velarde</t>
  </si>
  <si>
    <t>https://wwwtransfermarktcouk/efrain-velarde/profil/spieler/51044</t>
  </si>
  <si>
    <t>Maximiliano Perg</t>
  </si>
  <si>
    <t>https://wwwtransfermarktcouk/maximiliano-perg/profil/spieler/195809</t>
  </si>
  <si>
    <t>Rodrigo Salinas</t>
  </si>
  <si>
    <t>https://wwwtransfermarktcouk/rodrigo-salinas/profil/spieler/83330</t>
  </si>
  <si>
    <t>Jesus Garcia</t>
  </si>
  <si>
    <t>Navolato</t>
  </si>
  <si>
    <t>https://wwwtransfermarktcouk/jesus-garcia/profil/spieler/418139</t>
  </si>
  <si>
    <t>Juan Delgadillo</t>
  </si>
  <si>
    <t>San Mateo Atenco</t>
  </si>
  <si>
    <t>https://wwwtransfermarktcouk/juan-delgadillo/profil/spieler/298676</t>
  </si>
  <si>
    <t>Rubens Sambueza</t>
  </si>
  <si>
    <t>Neuquen</t>
  </si>
  <si>
    <t>https://wwwtransfermarktcouk/rubens-sambueza/profil/spieler/26268</t>
  </si>
  <si>
    <t>Jorge Sartiaguin</t>
  </si>
  <si>
    <t>San Blas</t>
  </si>
  <si>
    <t>https://wwwtransfermarktcouk/jorge-sartiaguin/profil/spieler/320246</t>
  </si>
  <si>
    <t>Alan Medina</t>
  </si>
  <si>
    <t>https://wwwtransfermarktcouk/alan-medina/profil/spieler/448414</t>
  </si>
  <si>
    <t>Fernando Uribe</t>
  </si>
  <si>
    <t>https://wwwtransfermarktcouk/fernando-uribe/profil/spieler/119030</t>
  </si>
  <si>
    <t>Gabriel Hauche</t>
  </si>
  <si>
    <t>Remedios de Escalada</t>
  </si>
  <si>
    <t>https://wwwtransfermarktcouk/gabriel-hauche/profil/spieler/54845</t>
  </si>
  <si>
    <t>Pablo Barrientos</t>
  </si>
  <si>
    <t>Comodoro Rivadavia</t>
  </si>
  <si>
    <t>https://wwwtransfermarktcouk/pablo-barrientos/profil/spieler/19946</t>
  </si>
  <si>
    <t>Carlos Esquivel</t>
  </si>
  <si>
    <t>Tlalpujahua</t>
  </si>
  <si>
    <t>https://wwwtransfermarktcouk/carlos-esquivel/profil/spieler/52991</t>
  </si>
  <si>
    <t>Mateus</t>
  </si>
  <si>
    <t>https://wwwtransfermarktcouk/mateus/profil/spieler/352890</t>
  </si>
  <si>
    <t>Pedro Gallese</t>
  </si>
  <si>
    <t>https://wwwtransfermarktcouk/pedro-gallese/profil/spieler/95172</t>
  </si>
  <si>
    <t>https://wwwtransfermarktcouk/sergio-garcia/profil/spieler/105517</t>
  </si>
  <si>
    <t>Osmar Mares</t>
  </si>
  <si>
    <t>https://wwwtransfermarktcouk/osmar-mares/profil/spieler/53562</t>
  </si>
  <si>
    <t>Jesus Paganoni</t>
  </si>
  <si>
    <t>https://wwwtransfermarktcouk/jesus-paganoni/profil/spieler/53035</t>
  </si>
  <si>
    <t>Richard Ruiz</t>
  </si>
  <si>
    <t>Jiquipilas</t>
  </si>
  <si>
    <t>https://wwwtransfermarktcouk/richard-ruiz/profil/spieler/67668</t>
  </si>
  <si>
    <t>Jose Manuel Velazquez</t>
  </si>
  <si>
    <t>Ciudad Bolivar</t>
  </si>
  <si>
    <t>https://wwwtransfermarktcouk/jose-manuel-velazquez/profil/spieler/99296</t>
  </si>
  <si>
    <t>Hugo Cid</t>
  </si>
  <si>
    <t>Acultzingo</t>
  </si>
  <si>
    <t>https://wwwtransfermarktcouk/hugo-cid/profil/spieler/68932</t>
  </si>
  <si>
    <t>Ã“scar Vera</t>
  </si>
  <si>
    <t>https://wwwtransfermarktcouk/oscar-vera/profil/spieler/71518</t>
  </si>
  <si>
    <t>Matias Santos</t>
  </si>
  <si>
    <t>https://wwwtransfermarktcouk/matias-santos/profil/spieler/240813</t>
  </si>
  <si>
    <t>Cristian Pellerano</t>
  </si>
  <si>
    <t>https://wwwtransfermarktcouk/cristian-pellerano/profil/spieler/55941</t>
  </si>
  <si>
    <t>Ã‰dgar Andrade</t>
  </si>
  <si>
    <t>Veracruz</t>
  </si>
  <si>
    <t>https://wwwtransfermarktcouk/edgar-andrade/profil/spieler/53177</t>
  </si>
  <si>
    <t>Giovani Hernandez</t>
  </si>
  <si>
    <t>https://wwwtransfermarktcouk/giovani-hernandez/profil/spieler/232669</t>
  </si>
  <si>
    <t>Leandro Velazquez</t>
  </si>
  <si>
    <t>https://wwwtransfermarktcouk/leandro-velazquez/profil/spieler/72442</t>
  </si>
  <si>
    <t>Zacapoaxtla</t>
  </si>
  <si>
    <t>https://wwwtransfermarktcouk/luis-martinez/profil/spieler/44921</t>
  </si>
  <si>
    <t>Geoffrey Acheampong</t>
  </si>
  <si>
    <t>https://wwwtransfermarktcouk/geoffrey-acheampong/profil/spieler/451848</t>
  </si>
  <si>
    <t>Cristian Menendez</t>
  </si>
  <si>
    <t>https://wwwtransfermarktcouk/cristian-menendez/profil/spieler/74086</t>
  </si>
  <si>
    <t>Adrian Luna</t>
  </si>
  <si>
    <t>Tacuarembo</t>
  </si>
  <si>
    <t>https://wwwtransfermarktcouk/adrian-luna/profil/spieler/131113</t>
  </si>
  <si>
    <t>Leandro Diaz</t>
  </si>
  <si>
    <t>https://wwwtransfermarktcouk/leandro-diaz/profil/spieler/140214</t>
  </si>
  <si>
    <t>Meliton Hernandez</t>
  </si>
  <si>
    <t>https://wwwtransfermarktcouk/meliton-hernandez/profil/spieler/28069</t>
  </si>
  <si>
    <t>Sebastian Jurado</t>
  </si>
  <si>
    <t>https://wwwtransfermarktcouk/sebastian-jurado/profil/spieler/450406</t>
  </si>
  <si>
    <t>Guido Milan</t>
  </si>
  <si>
    <t>Haedo</t>
  </si>
  <si>
    <t>https://wwwtransfermarktcouk/guido-milan/profil/spieler/68868</t>
  </si>
  <si>
    <t>Lucas Rodriguez</t>
  </si>
  <si>
    <t>https://wwwtransfermarktcouk/lucas-rodriguez/profil/spieler/171593</t>
  </si>
  <si>
    <t>Kristian Alvarez</t>
  </si>
  <si>
    <t>Zapotlanejo</t>
  </si>
  <si>
    <t>https://wwwtransfermarktcouk/kristian-alvarez/profil/spieler/129314</t>
  </si>
  <si>
    <t>Jose Arturo Rivas</t>
  </si>
  <si>
    <t>Coatzacoalcos</t>
  </si>
  <si>
    <t>https://wwwtransfermarktcouk/jose-arturo-rivas/profil/spieler/53769</t>
  </si>
  <si>
    <t>Miguel Cancela</t>
  </si>
  <si>
    <t>Xalapa</t>
  </si>
  <si>
    <t>https://wwwtransfermarktcouk/miguel-cancela/profil/spieler/234323</t>
  </si>
  <si>
    <t>Jefferson Murillo</t>
  </si>
  <si>
    <t>Palmira</t>
  </si>
  <si>
    <t>https://wwwtransfermarktcouk/jefferson-murillo/profil/spieler/185247</t>
  </si>
  <si>
    <t>Juan Angel Albin</t>
  </si>
  <si>
    <t>https://wwwtransfermarktcouk/juan-angel-albin/profil/spieler/44139</t>
  </si>
  <si>
    <t>Fredy Hinestroza</t>
  </si>
  <si>
    <t>https://wwwtransfermarktcouk/fredy-hinestroza/profil/spieler/208715</t>
  </si>
  <si>
    <t>Manuel Viniegra</t>
  </si>
  <si>
    <t>https://wwwtransfermarktcouk/manuel-viniegra/profil/spieler/53781</t>
  </si>
  <si>
    <t>Christian Valdez</t>
  </si>
  <si>
    <t>https://wwwtransfermarktcouk/christian-valdez/profil/spieler/53064</t>
  </si>
  <si>
    <t>Rafael Acosta</t>
  </si>
  <si>
    <t>https://wwwtransfermarktcouk/rafael-acosta/profil/spieler/248246</t>
  </si>
  <si>
    <t>Diego Chavez</t>
  </si>
  <si>
    <t>https://wwwtransfermarktcouk/diego-chavez/profil/spieler/304322</t>
  </si>
  <si>
    <t>Duilio Tejeda</t>
  </si>
  <si>
    <t>Tierra Blanca Veracruz</t>
  </si>
  <si>
    <t>https://wwwtransfermarktcouk/duilio-tejeda/profil/spieler/475227</t>
  </si>
  <si>
    <t>Daniel Villalva</t>
  </si>
  <si>
    <t>Caa Cati</t>
  </si>
  <si>
    <t>https://wwwtransfermarktcouk/daniel-villalva/profil/spieler/85371</t>
  </si>
  <si>
    <t>Martin Bravo</t>
  </si>
  <si>
    <t>https://wwwtransfermarktcouk/martin-bravo/profil/spieler/54480</t>
  </si>
  <si>
    <t>Rodrigo Holgado</t>
  </si>
  <si>
    <t>Buenos Air</t>
  </si>
  <si>
    <t>https://wwwtransfermarktcouk/rodrigo-holgado/profil/spieler/549273</t>
  </si>
  <si>
    <t>Moises Munoz</t>
  </si>
  <si>
    <t>https://wwwtransfermarktcouk/moises-munoz/profil/spieler/54856</t>
  </si>
  <si>
    <t>Jesus Rodriguez</t>
  </si>
  <si>
    <t>https://wwwtransfermarktcouk/jesus-rodriguez/profil/spieler/222010</t>
  </si>
  <si>
    <t>Brayan Angulo</t>
  </si>
  <si>
    <t>https://wwwtransfermarktcouk/brayan-angulo/profil/spieler/67866</t>
  </si>
  <si>
    <t>Hugo Rodriguez</t>
  </si>
  <si>
    <t>https://wwwtransfermarktcouk/hugo-rodriguez/profil/spieler/147157</t>
  </si>
  <si>
    <t>Ã‰rik Pimentel</t>
  </si>
  <si>
    <t>Coacalco</t>
  </si>
  <si>
    <t>https://wwwtransfermarktcouk/erik-pimentel/profil/spieler/193529</t>
  </si>
  <si>
    <t>Luis Venegas</t>
  </si>
  <si>
    <t>https://wwwtransfermarktcouk/luis-venegas/profil/spieler/66913</t>
  </si>
  <si>
    <t>Pablo Caceres</t>
  </si>
  <si>
    <t>https://wwwtransfermarktcouk/pablo-caceres/profil/spieler/40790</t>
  </si>
  <si>
    <t>Pablo Miguez</t>
  </si>
  <si>
    <t>https://wwwtransfermarktcouk/pablo-miguez/profil/spieler/76717</t>
  </si>
  <si>
    <t>David Toledo</t>
  </si>
  <si>
    <t>Juchitan</t>
  </si>
  <si>
    <t>https://wwwtransfermarktcouk/david-toledo/profil/spieler/64083</t>
  </si>
  <si>
    <t>Francisco Acuna</t>
  </si>
  <si>
    <t>Hermosillo</t>
  </si>
  <si>
    <t>https://wwwtransfermarktcouk/francisco-acuna/profil/spieler/90605</t>
  </si>
  <si>
    <t>Pablo Gonzalez</t>
  </si>
  <si>
    <t>https://wwwtransfermarktcouk/pablo-gonzalez/profil/spieler/222005</t>
  </si>
  <si>
    <t>Lucas Cavallini</t>
  </si>
  <si>
    <t>https://wwwtransfermarktcouk/lucas-cavallini/profil/spieler/221038</t>
  </si>
  <si>
    <t>Alvaro Navarro</t>
  </si>
  <si>
    <t>https://wwwtransfermarktcouk/alvaro-navarro/profil/spieler/76721</t>
  </si>
  <si>
    <t>Felix Micolta</t>
  </si>
  <si>
    <t>El Charco</t>
  </si>
  <si>
    <t>https://wwwtransfermarktcouk/felix-micolta/profil/spieler/74444</t>
  </si>
  <si>
    <t>Israel Villasenor</t>
  </si>
  <si>
    <t>https://wwwtransfermarktcouk/israel-villasenor/profil/spieler/44922</t>
  </si>
  <si>
    <t>Patricio Araujo</t>
  </si>
  <si>
    <t>Colima</t>
  </si>
  <si>
    <t>https://wwwtransfermarktcouk/patricio-araujo/profil/spieler/50972</t>
  </si>
  <si>
    <t>Carlos Gutierrez</t>
  </si>
  <si>
    <t>https://wwwtransfermarktcouk/carlos-gutierrez/profil/spieler/69959</t>
  </si>
  <si>
    <t>Jhon Steven</t>
  </si>
  <si>
    <t>https://wwwtransfermarktcouk/jhon-steven/profil/spieler/298602</t>
  </si>
  <si>
    <t>Ã“scar Rojas</t>
  </si>
  <si>
    <t>https://wwwtransfermarktcouk/oscar-rojas/profil/spieler/43718</t>
  </si>
  <si>
    <t>Alonso Zamora</t>
  </si>
  <si>
    <t>https://wwwtransfermarktcouk/alonso-zamora/profil/spieler/129609</t>
  </si>
  <si>
    <t>Jose Daniel Guerrero</t>
  </si>
  <si>
    <t>https://wwwtransfermarktcouk/jose-daniel-guerrero/profil/spieler/55349</t>
  </si>
  <si>
    <t>Christian Marrugo</t>
  </si>
  <si>
    <t>Cartagena</t>
  </si>
  <si>
    <t>https://wwwtransfermarktcouk/christian-marrugo/profil/spieler/77212</t>
  </si>
  <si>
    <t>Francisco Torres</t>
  </si>
  <si>
    <t>https://wwwtransfermarktcouk/francisco-torres/profil/spieler/53572</t>
  </si>
  <si>
    <t>Jonas Aguirre</t>
  </si>
  <si>
    <t>Firmat</t>
  </si>
  <si>
    <t>https://wwwtransfermarktcouk/jonas-aguirre/profil/spieler/149436</t>
  </si>
  <si>
    <t>Alonso Escoboza</t>
  </si>
  <si>
    <t>https://wwwtransfermarktcouk/alonso-escoboza/profil/spieler/193344</t>
  </si>
  <si>
    <t>Gabriel Esparza</t>
  </si>
  <si>
    <t>https://wwwtransfermarktcouk/gabriel-esparza/profil/spieler/322115</t>
  </si>
  <si>
    <t>Jeronimo Amione</t>
  </si>
  <si>
    <t>https://wwwtransfermarktcouk/jeronimo-amione/profil/spieler/147610</t>
  </si>
  <si>
    <t>Carlos Salom</t>
  </si>
  <si>
    <t>San Antonio Oeste</t>
  </si>
  <si>
    <t>PalÃ¤stina</t>
  </si>
  <si>
    <t>https://wwwtransfermarktcouk/carlos-salom/profil/spieler/94342</t>
  </si>
  <si>
    <t>Hugo Gonzalez</t>
  </si>
  <si>
    <t>https://wwwtransfermarktcouk/hugo-gonzalez/profil/spieler/129031</t>
  </si>
  <si>
    <t>Ã‰dson Resendez</t>
  </si>
  <si>
    <t>Guasave</t>
  </si>
  <si>
    <t>https://wwwtransfermarktcouk/edson-resendez/profil/spieler/295423</t>
  </si>
  <si>
    <t>Stefan Medina</t>
  </si>
  <si>
    <t>Envigado</t>
  </si>
  <si>
    <t>https://wwwtransfermarktcouk/stefan-medina/profil/spieler/131093</t>
  </si>
  <si>
    <t>Edgar Castillo</t>
  </si>
  <si>
    <t>Las Cruces New Mexico</t>
  </si>
  <si>
    <t>https://wwwtransfermarktcouk/edgar-castillo/profil/spieler/53542</t>
  </si>
  <si>
    <t>Jose Maria Basanta</t>
  </si>
  <si>
    <t>https://wwwtransfermarktcouk/jose-maria-basanta/profil/spieler/55997</t>
  </si>
  <si>
    <t>Efrain Juarez</t>
  </si>
  <si>
    <t>https://wwwtransfermarktcouk/efrain-juarez/profil/spieler/66130</t>
  </si>
  <si>
    <t>https://wwwtransfermarktcouk/jorge-sanchez/profil/spieler/451220</t>
  </si>
  <si>
    <t>Aviles Hurtado</t>
  </si>
  <si>
    <t>Timbiqui</t>
  </si>
  <si>
    <t>https://wwwtransfermarktcouk/aviles-hurtado/profil/spieler/148713</t>
  </si>
  <si>
    <t>https://wwwtransfermarktcouk/carlos-sanchez/profil/spieler/74373</t>
  </si>
  <si>
    <t>Arturo Gonzalez</t>
  </si>
  <si>
    <t>Reynosa</t>
  </si>
  <si>
    <t>https://wwwtransfermarktcouk/arturo-gonzalez/profil/spieler/185012</t>
  </si>
  <si>
    <t>Jesus Zavala</t>
  </si>
  <si>
    <t>https://wwwtransfermarktcouk/jesus-zavala/profil/spieler/53598</t>
  </si>
  <si>
    <t>Jonathan Gonzalez</t>
  </si>
  <si>
    <t>https://wwwtransfermarktcouk/jonathan-gonzalez/profil/spieler/332764</t>
  </si>
  <si>
    <t>Dorlan Pabon</t>
  </si>
  <si>
    <t>https://wwwtransfermarktcouk/dorlan-pabon/profil/spieler/74667</t>
  </si>
  <si>
    <t>Marco Bueno</t>
  </si>
  <si>
    <t>https://wwwtransfermarktcouk/marco-bueno/profil/spieler/184968</t>
  </si>
  <si>
    <t>Juan Pablo Carrizo</t>
  </si>
  <si>
    <t>Empalme Villa Constitucion</t>
  </si>
  <si>
    <t>https://wwwtransfermarktcouk/juan-pablo-carrizo/profil/spieler/39118</t>
  </si>
  <si>
    <t>Cesar Montes</t>
  </si>
  <si>
    <t>https://wwwtransfermarktcouk/cesar-montes/profil/spieler/387687</t>
  </si>
  <si>
    <t>Leonel Vangioni</t>
  </si>
  <si>
    <t>Villa Constitucion</t>
  </si>
  <si>
    <t>https://wwwtransfermarktcouk/leonel-vangioni/profil/spieler/55895</t>
  </si>
  <si>
    <t>Luis Fuentes</t>
  </si>
  <si>
    <t>Chetumal</t>
  </si>
  <si>
    <t>https://wwwtransfermarktcouk/luis-fuentes/profil/spieler/70833</t>
  </si>
  <si>
    <t>Nicolas Sanchez</t>
  </si>
  <si>
    <t>https://wwwtransfermarktcouk/nicolas-sanchez/profil/spieler/58911</t>
  </si>
  <si>
    <t>Juan Portales</t>
  </si>
  <si>
    <t>https://wwwtransfermarktcouk/juan-portales/profil/spieler/334499</t>
  </si>
  <si>
    <t>Juan Alvarez</t>
  </si>
  <si>
    <t>https://wwwtransfermarktcouk/juan-alvarez/profil/spieler/401943</t>
  </si>
  <si>
    <t>Jesus Molina</t>
  </si>
  <si>
    <t>https://wwwtransfermarktcouk/jesus-molina/profil/spieler/58591</t>
  </si>
  <si>
    <t>Celso Ortiz</t>
  </si>
  <si>
    <t>https://wwwtransfermarktcouk/celso-ortiz/profil/spieler/125250</t>
  </si>
  <si>
    <t>Neri Cardozo</t>
  </si>
  <si>
    <t>https://wwwtransfermarktcouk/neri-cardozo/profil/spieler/19955</t>
  </si>
  <si>
    <t>Josue Dominguez</t>
  </si>
  <si>
    <t>Saltillo</t>
  </si>
  <si>
    <t>https://wwwtransfermarktcouk/josue-dominguez/profil/spieler/451221</t>
  </si>
  <si>
    <t>Rogelio Funes Mori</t>
  </si>
  <si>
    <t>Mendoza del Nuevo Valle de La Rioja</t>
  </si>
  <si>
    <t>https://wwwtransfermarktcouk/rogelio-funes-mori/profil/spieler/135082</t>
  </si>
  <si>
    <t>Jorge Benitez</t>
  </si>
  <si>
    <t>Ã‘emby</t>
  </si>
  <si>
    <t>https://wwwtransfermarktcouk/jorge-benitez/profil/spieler/160139</t>
  </si>
  <si>
    <t>https://wwwtransfermarktcouk/angel-lopez/profil/spieler/458064</t>
  </si>
  <si>
    <t>Ã“scar Perez</t>
  </si>
  <si>
    <t>Distrito Federal</t>
  </si>
  <si>
    <t>https://wwwtransfermarktcouk/oscar-perez/profil/spieler/29560</t>
  </si>
  <si>
    <t>Abraham Romero</t>
  </si>
  <si>
    <t>Pasadena CA</t>
  </si>
  <si>
    <t>https://wwwtransfermarktcouk/abraham-romero/profil/spieler/400197</t>
  </si>
  <si>
    <t>Ã“scar Murillo</t>
  </si>
  <si>
    <t>https://wwwtransfermarktcouk/oscar-murillo/profil/spieler/77176</t>
  </si>
  <si>
    <t>Emmanuel Garcia</t>
  </si>
  <si>
    <t>Zamora</t>
  </si>
  <si>
    <t>https://wwwtransfermarktcouk/emmanuel-garcia/profil/spieler/164445</t>
  </si>
  <si>
    <t>Joaquin Martinez</t>
  </si>
  <si>
    <t>https://wwwtransfermarktcouk/joaquin-martinez/profil/spieler/58586</t>
  </si>
  <si>
    <t>Alexis Pena</t>
  </si>
  <si>
    <t>https://wwwtransfermarktcouk/alexis-pena/profil/spieler/397680</t>
  </si>
  <si>
    <t>Ã‰rick Gutierrez</t>
  </si>
  <si>
    <t>https://wwwtransfermarktcouk/erick-gutierrez/profil/spieler/298796</t>
  </si>
  <si>
    <t>Keisuke Honda</t>
  </si>
  <si>
    <t>Settsu Osaka</t>
  </si>
  <si>
    <t>https://wwwtransfermarktcouk/keisuke-honda/profil/spieler/66521</t>
  </si>
  <si>
    <t>Ã‰rick Aguirre</t>
  </si>
  <si>
    <t>Uruapan</t>
  </si>
  <si>
    <t>https://wwwtransfermarktcouk/erick-aguirre/profil/spieler/295373</t>
  </si>
  <si>
    <t>Nahum Gomez</t>
  </si>
  <si>
    <t>Huejutla de Reyes</t>
  </si>
  <si>
    <t>https://wwwtransfermarktcouk/nahum-gomez/profil/spieler/400181</t>
  </si>
  <si>
    <t>Jose Padilla</t>
  </si>
  <si>
    <t>Zamo</t>
  </si>
  <si>
    <t>https://wwwtransfermarktcouk/jose-padilla/profil/spieler/549276</t>
  </si>
  <si>
    <t>Franco Jara</t>
  </si>
  <si>
    <t>https://wwwtransfermarktcouk/franco-jara/profil/spieler/75035</t>
  </si>
  <si>
    <t>Angelo Sagal</t>
  </si>
  <si>
    <t>Talca</t>
  </si>
  <si>
    <t>https://wwwtransfermarktcouk/angelo-sagal/profil/spieler/190941</t>
  </si>
  <si>
    <t>Juan Jose Calero</t>
  </si>
  <si>
    <t>Ginebra</t>
  </si>
  <si>
    <t>https://wwwtransfermarktcouk/juan-jose-calero/profil/spieler/354330</t>
  </si>
  <si>
    <t>Andy Reyes</t>
  </si>
  <si>
    <t>https://wwwtransfermarktcouk/andy-reyes/profil/spieler/378518</t>
  </si>
  <si>
    <t>Luis Hernandez</t>
  </si>
  <si>
    <t>Florencio Villarreal</t>
  </si>
  <si>
    <t>https://wwwtransfermarktcouk/luis-hernandez/profil/spieler/295406</t>
  </si>
  <si>
    <t>Alfonso Blanco</t>
  </si>
  <si>
    <t>Tamiahua</t>
  </si>
  <si>
    <t>https://wwwtransfermarktcouk/alfonso-blanco/profil/spieler/63333</t>
  </si>
  <si>
    <t>Omar Gonzalez</t>
  </si>
  <si>
    <t>https://wwwtransfermarktcouk/omar-gonzalez/profil/spieler/99690</t>
  </si>
  <si>
    <t>Raul Lopez</t>
  </si>
  <si>
    <t>https://wwwtransfermarktcouk/raul-lopez/profil/spieler/270035</t>
  </si>
  <si>
    <t>Robert Herrera</t>
  </si>
  <si>
    <t>Rio Branco</t>
  </si>
  <si>
    <t>https://wwwtransfermarktcouk/robert-herrera/profil/spieler/102438</t>
  </si>
  <si>
    <t>Jose Esquivel</t>
  </si>
  <si>
    <t>Zacatecas</t>
  </si>
  <si>
    <t>https://wwwtransfermarktcouk/jose-esquivel/profil/spieler/335086</t>
  </si>
  <si>
    <t>Hector Lopez</t>
  </si>
  <si>
    <t>https://wwwtransfermarktcouk/hector-lopez/profil/spieler/448571</t>
  </si>
  <si>
    <t>Jorge Hernandez</t>
  </si>
  <si>
    <t>https://wwwtransfermarktcouk/jorge-hernandez/profil/spieler/118537</t>
  </si>
  <si>
    <t>Victor Guzman</t>
  </si>
  <si>
    <t>https://wwwtransfermarktcouk/victor-guzman/profil/spieler/325598</t>
  </si>
  <si>
    <t>Pablo Lopez</t>
  </si>
  <si>
    <t>Queretaro</t>
  </si>
  <si>
    <t>https://wwwtransfermarktcouk/pablo-lopez/profil/spieler/400192</t>
  </si>
  <si>
    <t>Erick Sanchez</t>
  </si>
  <si>
    <t>https://wwwtransfermarktcouk/erick-sanchez/profil/spieler/370875</t>
  </si>
  <si>
    <t>Urreta</t>
  </si>
  <si>
    <t>https://wwwtransfermarktcouk/urreta/profil/spieler/74621</t>
  </si>
  <si>
    <t>Ã‰dson Puch</t>
  </si>
  <si>
    <t>Iquique</t>
  </si>
  <si>
    <t>https://wwwtransfermarktcouk/edson-puch/profil/spieler/113217</t>
  </si>
  <si>
    <t>German Cano</t>
  </si>
  <si>
    <t>Posadas</t>
  </si>
  <si>
    <t>https://wwwtransfermarktcouk/german-cano/profil/spieler/54590</t>
  </si>
  <si>
    <t>Francisco Figueroa</t>
  </si>
  <si>
    <t>Lazaro Carden</t>
  </si>
  <si>
    <t>https://wwwtransfermarktcouk/francisco-figueroa/profil/spieler/370858</t>
  </si>
  <si>
    <t>Roberto de la Rosa</t>
  </si>
  <si>
    <t>Texcoco</t>
  </si>
  <si>
    <t>https://wwwtransfermarktcouk/roberto-de-la-rosa/profil/spieler/371168</t>
  </si>
  <si>
    <t>Edgar Ayala</t>
  </si>
  <si>
    <t>Tuxtepec</t>
  </si>
  <si>
    <t>https://wwwtransfermarktcouk/edgar-ayala/profil/spieler/346709</t>
  </si>
  <si>
    <t>Agustin Marchesin</t>
  </si>
  <si>
    <t>San Cayetano</t>
  </si>
  <si>
    <t>https://wwwtransfermarktcouk/agustin-marchesin/profil/spieler/54534</t>
  </si>
  <si>
    <t>Luis Pineda</t>
  </si>
  <si>
    <t>https://wwwtransfermarktcouk/luis-pineda/profil/spieler/282943</t>
  </si>
  <si>
    <t>Bruno Valdez</t>
  </si>
  <si>
    <t>Villa Hayes</t>
  </si>
  <si>
    <t>https://wwwtransfermarktcouk/bruno-valdez/profil/spieler/335768</t>
  </si>
  <si>
    <t>Miguel Samudio</t>
  </si>
  <si>
    <t>Capiata</t>
  </si>
  <si>
    <t>https://wwwtransfermarktcouk/miguel-samudio/profil/spieler/73644</t>
  </si>
  <si>
    <t>Edson Alvarez</t>
  </si>
  <si>
    <t>Tlalnepantla de Baz</t>
  </si>
  <si>
    <t>https://wwwtransfermarktcouk/edson-alvarez/profil/spieler/401356</t>
  </si>
  <si>
    <t>Carlos Vargas</t>
  </si>
  <si>
    <t>https://wwwtransfermarktcouk/carlos-vargas/profil/spieler/508257</t>
  </si>
  <si>
    <t>Guido Rodriguez</t>
  </si>
  <si>
    <t>Saenz Pena</t>
  </si>
  <si>
    <t>https://wwwtransfermarktcouk/guido-rodriguez/profil/spieler/342385</t>
  </si>
  <si>
    <t>William da Silva</t>
  </si>
  <si>
    <t>https://wwwtransfermarktcouk/william-da-silva/profil/spieler/53365</t>
  </si>
  <si>
    <t>Cristhian Paredes</t>
  </si>
  <si>
    <t>Paraguari</t>
  </si>
  <si>
    <t>https://wwwtransfermarktcouk/cristhian-paredes/profil/spieler/401728</t>
  </si>
  <si>
    <t>Gerson Torres</t>
  </si>
  <si>
    <t>https://wwwtransfermarktcouk/gerson-torres/profil/spieler/372737</t>
  </si>
  <si>
    <t>Luis Amador</t>
  </si>
  <si>
    <t>https://wwwtransfermarktcouk/luis-amador/profil/spieler/472324</t>
  </si>
  <si>
    <t>Cecilio Dominguez</t>
  </si>
  <si>
    <t>https://wwwtransfermarktcouk/cecilio-dominguez/profil/spieler/273012</t>
  </si>
  <si>
    <t>Oribe Peralta</t>
  </si>
  <si>
    <t>https://wwwtransfermarktcouk/oribe-peralta/profil/spieler/53563</t>
  </si>
  <si>
    <t>Diego Lainez</t>
  </si>
  <si>
    <t>Villahermosa</t>
  </si>
  <si>
    <t>https://wwwtransfermarktcouk/diego-lainez/profil/spieler/371174</t>
  </si>
  <si>
    <t>Ricardo Marin</t>
  </si>
  <si>
    <t>https://wwwtransfermarktcouk/ricardo-marin/profil/spieler/400194</t>
  </si>
  <si>
    <t>Ã“scar Jimenez</t>
  </si>
  <si>
    <t>https://wwwtransfermarktcouk/oscar-jimenez/profil/spieler/125275</t>
  </si>
  <si>
    <t>Jonathan Leon</t>
  </si>
  <si>
    <t>https://wwwtransfermarktcouk/jonathan-leon/profil/spieler/430395</t>
  </si>
  <si>
    <t>Pablo Aguilar</t>
  </si>
  <si>
    <t>https://wwwtransfermarktcouk/pablo-aguilar/profil/spieler/67209</t>
  </si>
  <si>
    <t>Paul Aguilar</t>
  </si>
  <si>
    <t>Concordia</t>
  </si>
  <si>
    <t>https://wwwtransfermarktcouk/paul-aguilar/profil/spieler/52606</t>
  </si>
  <si>
    <t>Gil Buron</t>
  </si>
  <si>
    <t>https://wwwtransfermarktcouk/gil-buron/profil/spieler/298675</t>
  </si>
  <si>
    <t>Enrique Cedillo</t>
  </si>
  <si>
    <t>https://wwwtransfermarktcouk/enrique-cedillo/profil/spieler/541091</t>
  </si>
  <si>
    <t>Mateus Uribe</t>
  </si>
  <si>
    <t>https://wwwtransfermarktcouk/mateus-uribe/profil/spieler/214538</t>
  </si>
  <si>
    <t>Carlos Orrantia</t>
  </si>
  <si>
    <t>https://wwwtransfermarktcouk/carlos-orrantia/profil/spieler/124788</t>
  </si>
  <si>
    <t>Pedro Arce</t>
  </si>
  <si>
    <t>https://wwwtransfermarktcouk/pedro-arce/profil/spieler/178117</t>
  </si>
  <si>
    <t>Carlos Rosel</t>
  </si>
  <si>
    <t>https://wwwtransfermarktcouk/carlos-rosel/profil/spieler/357558</t>
  </si>
  <si>
    <t>Silvio Romero</t>
  </si>
  <si>
    <t>https://wwwtransfermarktcouk/silvio-romero/profil/spieler/88082</t>
  </si>
  <si>
    <t>Carlos Darwin Quintero</t>
  </si>
  <si>
    <t>https://wwwtransfermarktcouk/carlos-darwin-quintero/profil/spieler/55666</t>
  </si>
  <si>
    <t>Renato Ibarra</t>
  </si>
  <si>
    <t>Ambuqui</t>
  </si>
  <si>
    <t>https://wwwtransfermarktcouk/renato-ibarra/profil/spieler/191830</t>
  </si>
  <si>
    <t>Alejandro Diaz</t>
  </si>
  <si>
    <t>https://wwwtransfermarktcouk/alejandro-diaz/profil/spieler/295390</t>
  </si>
  <si>
    <t>Manuel Perez</t>
  </si>
  <si>
    <t>https://wwwtransfermarktcouk/manuel-perez/profil/spieler/221406</t>
  </si>
  <si>
    <t>William Yarbrough</t>
  </si>
  <si>
    <t>https://wwwtransfermarktcouk/william-yarbrough/profil/spieler/215473</t>
  </si>
  <si>
    <t>Guillermo Burdisso</t>
  </si>
  <si>
    <t>https://wwwtransfermarktcouk/guillermo-burdisso/profil/spieler/104233</t>
  </si>
  <si>
    <t>Fernando Navarro</t>
  </si>
  <si>
    <t>https://wwwtransfermarktcouk/fernando-navarro/profil/spieler/71468</t>
  </si>
  <si>
    <t>Diego Novaretti</t>
  </si>
  <si>
    <t>La Palestina</t>
  </si>
  <si>
    <t>https://wwwtransfermarktcouk/diego-novaretti/profil/spieler/87493</t>
  </si>
  <si>
    <t>Juan Cornejo</t>
  </si>
  <si>
    <t>https://wwwtransfermarktcouk/juan-cornejo/profil/spieler/59100</t>
  </si>
  <si>
    <t>Juan Ignacio Gonzalez</t>
  </si>
  <si>
    <t>https://wwwtransfermarktcouk/juan-ignacio-gonzalez/profil/spieler/71161</t>
  </si>
  <si>
    <t>Elias Hernandez</t>
  </si>
  <si>
    <t>https://wwwtransfermarktcouk/elias-hernandez/profil/spieler/71433</t>
  </si>
  <si>
    <t>Alexander Mejia</t>
  </si>
  <si>
    <t>https://wwwtransfermarktcouk/alexander-mejia/profil/spieler/77172</t>
  </si>
  <si>
    <t>Leonel Lopez</t>
  </si>
  <si>
    <t>Zacoalco</t>
  </si>
  <si>
    <t>https://wwwtransfermarktcouk/leonel-lopez/profil/spieler/302643</t>
  </si>
  <si>
    <t>Harold Isaza</t>
  </si>
  <si>
    <t>Caldas</t>
  </si>
  <si>
    <t>https://wwwtransfermarktcouk/harold-isaza/profil/spieler/424040</t>
  </si>
  <si>
    <t>Mauro Boselli</t>
  </si>
  <si>
    <t>https://wwwtransfermarktcouk/mauro-boselli/profil/spieler/40822</t>
  </si>
  <si>
    <t>Alvaro Ramos</t>
  </si>
  <si>
    <t>Alto Hospicio</t>
  </si>
  <si>
    <t>https://wwwtransfermarktcouk/alvaro-ramos/profil/spieler/120431</t>
  </si>
  <si>
    <t>Maximiliano Ceratto</t>
  </si>
  <si>
    <t>Rio Gallegos</t>
  </si>
  <si>
    <t>https://wwwtransfermarktcouk/maximiliano-ceratto/profil/spieler/134495</t>
  </si>
  <si>
    <t>Carlos Rodriguez</t>
  </si>
  <si>
    <t>https://wwwtransfermarktcouk/carlos-rodriguez/profil/spieler/102699</t>
  </si>
  <si>
    <t>Ivan Piris</t>
  </si>
  <si>
    <t>Itaugua</t>
  </si>
  <si>
    <t>https://wwwtransfermarktcouk/ivan-piris/profil/spieler/125251</t>
  </si>
  <si>
    <t>Osvaldo Rodriguez</t>
  </si>
  <si>
    <t>https://wwwtransfermarktcouk/osvaldo-rodriguez/profil/spieler/295426</t>
  </si>
  <si>
    <t>Miguel Herrera</t>
  </si>
  <si>
    <t>https://wwwtransfermarktcouk/miguel-herrera/profil/spieler/234231</t>
  </si>
  <si>
    <t>Andres Mosquera</t>
  </si>
  <si>
    <t>Turbo</t>
  </si>
  <si>
    <t>https://wwwtransfermarktcouk/andres-mosquera/profil/spieler/74421</t>
  </si>
  <si>
    <t>Cristian Torres</t>
  </si>
  <si>
    <t>Guanajuato</t>
  </si>
  <si>
    <t>https://wwwtransfermarktcouk/cristian-torres/profil/spieler/333939</t>
  </si>
  <si>
    <t>Luis Montes</t>
  </si>
  <si>
    <t>https://wwwtransfermarktcouk/luis-montes/profil/spieler/52618</t>
  </si>
  <si>
    <t>Andres Andrade</t>
  </si>
  <si>
    <t>https://wwwtransfermarktcouk/andres-andrade/profil/spieler/120093</t>
  </si>
  <si>
    <t>Alan Cervantes</t>
  </si>
  <si>
    <t>https://wwwtransfermarktcouk/alan-cervantes/profil/spieler/400173</t>
  </si>
  <si>
    <t>Jose Rodriguez</t>
  </si>
  <si>
    <t>https://wwwtransfermarktcouk/jose-rodriguez/profil/spieler/549361</t>
  </si>
  <si>
    <t>Hernan Burbano</t>
  </si>
  <si>
    <t>Santander de Quilichao</t>
  </si>
  <si>
    <t>https://wwwtransfermarktcouk/hernan-burbano/profil/spieler/176255</t>
  </si>
  <si>
    <t>Jorge Pereyra Diaz</t>
  </si>
  <si>
    <t>https://wwwtransfermarktcouk/jorge-pereyra-diaz/profil/spieler/129660</t>
  </si>
  <si>
    <t>Mauro Lainez</t>
  </si>
  <si>
    <t>https://wwwtransfermarktcouk/mauro-lainez/profil/spieler/325600</t>
  </si>
  <si>
    <t>Marcelo Barovero</t>
  </si>
  <si>
    <t>Portena</t>
  </si>
  <si>
    <t>https://wwwtransfermarktcouk/marcelo-barovero/profil/spieler/55142</t>
  </si>
  <si>
    <t>Aaron Fernandez</t>
  </si>
  <si>
    <t>https://wwwtransfermarktcouk/aaron-fernandez/profil/spieler/103864</t>
  </si>
  <si>
    <t>Miguel Ponce</t>
  </si>
  <si>
    <t>Sacramento Kalifornien</t>
  </si>
  <si>
    <t>https://wwwtransfermarktcouk/miguel-ponce/profil/spieler/147632</t>
  </si>
  <si>
    <t>Brayan Beckeles</t>
  </si>
  <si>
    <t>https://wwwtransfermarktcouk/brayan-beckeles/profil/spieler/171043</t>
  </si>
  <si>
    <t>Luis Omar Hernandez</t>
  </si>
  <si>
    <t>https://wwwtransfermarktcouk/luis-omar-hernandez/profil/spieler/53323</t>
  </si>
  <si>
    <t>Edgar Alaffita</t>
  </si>
  <si>
    <t>Poza Rica</t>
  </si>
  <si>
    <t>https://wwwtransfermarktcouk/edgar-alaffita/profil/spieler/264104</t>
  </si>
  <si>
    <t>Jesus Isijara</t>
  </si>
  <si>
    <t>https://wwwtransfermarktcouk/jesus-isijara/profil/spieler/103790</t>
  </si>
  <si>
    <t>Xavier Baez</t>
  </si>
  <si>
    <t>https://wwwtransfermarktcouk/xavier-baez/profil/spieler/50945</t>
  </si>
  <si>
    <t>Luis Perez</t>
  </si>
  <si>
    <t>Moctezuma</t>
  </si>
  <si>
    <t>https://wwwtransfermarktcouk/luis-perez/profil/spieler/118646</t>
  </si>
  <si>
    <t>Victor Davila</t>
  </si>
  <si>
    <t>https://wwwtransfermarktcouk/victor-davila/profil/spieler/366143</t>
  </si>
  <si>
    <t>Pablo Velazquez</t>
  </si>
  <si>
    <t>https://wwwtransfermarktcouk/pablo-velazquez/profil/spieler/84282</t>
  </si>
  <si>
    <t>Claudio Riano</t>
  </si>
  <si>
    <t>https://wwwtransfermarktcouk/claudio-riano/profil/spieler/238011</t>
  </si>
  <si>
    <t>Daniel Alvarez</t>
  </si>
  <si>
    <t>https://wwwtransfermarktcouk/daniel-alvarez/profil/spieler/347575</t>
  </si>
  <si>
    <t>Carlos Gonzalez</t>
  </si>
  <si>
    <t>Villarrica</t>
  </si>
  <si>
    <t>https://wwwtransfermarktcouk/carlos-gonzalez/profil/spieler/366620</t>
  </si>
  <si>
    <t>Yosgart Gutierrez</t>
  </si>
  <si>
    <t>https://wwwtransfermarktcouk/yosgart-gutierrez/profil/spieler/58557</t>
  </si>
  <si>
    <t>Mario de Luna</t>
  </si>
  <si>
    <t>https://wwwtransfermarktcouk/mario-de-luna/profil/spieler/67712</t>
  </si>
  <si>
    <t>Jairo Gonzalez</t>
  </si>
  <si>
    <t>https://wwwtransfermarktcouk/jairo-gonzalez/profil/spieler/131066</t>
  </si>
  <si>
    <t>Igor Lichnovsky</t>
  </si>
  <si>
    <t>Penaflor</t>
  </si>
  <si>
    <t>https://wwwtransfermarktcouk/igor-lichnovsky/profil/spieler/209513</t>
  </si>
  <si>
    <t>Bryan Colula</t>
  </si>
  <si>
    <t>https://wwwtransfermarktcouk/bryan-colula/profil/spieler/384368</t>
  </si>
  <si>
    <t>Matias Fernandez</t>
  </si>
  <si>
    <t>Caballito</t>
  </si>
  <si>
    <t>https://wwwtransfermarktcouk/matias-fernandez/profil/spieler/37918</t>
  </si>
  <si>
    <t>Manuel Iturra</t>
  </si>
  <si>
    <t>Temuco</t>
  </si>
  <si>
    <t>https://wwwtransfermarktcouk/manuel-iturra/profil/spieler/40428</t>
  </si>
  <si>
    <t>Dieter Villalpando</t>
  </si>
  <si>
    <t>https://wwwtransfermarktcouk/dieter-villalpando/profil/spieler/308477</t>
  </si>
  <si>
    <t>Roberto Alvarado</t>
  </si>
  <si>
    <t>https://wwwtransfermarktcouk/roberto-alvarado/profil/spieler/353583</t>
  </si>
  <si>
    <t>Martin Barragan</t>
  </si>
  <si>
    <t>Tizapan El Alto</t>
  </si>
  <si>
    <t>https://wwwtransfermarktcouk/martin-barragan/profil/spieler/264126</t>
  </si>
  <si>
    <t>Felipe Gallegos</t>
  </si>
  <si>
    <t>Copiapo</t>
  </si>
  <si>
    <t>https://wwwtransfermarktcouk/felipe-gallegos/profil/spieler/155054</t>
  </si>
  <si>
    <t>Facundo Pereyra</t>
  </si>
  <si>
    <t>Zarate Buenos Aires</t>
  </si>
  <si>
    <t>https://wwwtransfermarktcouk/facundo-pereyra/profil/spieler/123497</t>
  </si>
  <si>
    <t>Diego Riolfo</t>
  </si>
  <si>
    <t>https://wwwtransfermarktcouk/diego-riolfo/profil/spieler/160613</t>
  </si>
  <si>
    <t>Othoniel Arce</t>
  </si>
  <si>
    <t>Tejupilco</t>
  </si>
  <si>
    <t>https://wwwtransfermarktcouk/othoniel-arce/profil/spieler/155041</t>
  </si>
  <si>
    <t>Alfredo Saldivar</t>
  </si>
  <si>
    <t>https://wwwtransfermarktcouk/alfredo-saldivar/profil/spieler/159131</t>
  </si>
  <si>
    <t>Jose Castillo</t>
  </si>
  <si>
    <t>https://wwwtransfermarktcouk/jose-castillo/profil/spieler/353268</t>
  </si>
  <si>
    <t>Jose van Rankin</t>
  </si>
  <si>
    <t>https://wwwtransfermarktcouk/jose-van-rankin/profil/spieler/221412</t>
  </si>
  <si>
    <t>Jose Antonio Garcia</t>
  </si>
  <si>
    <t>https://wwwtransfermarktcouk/jose-antonio-garcia/profil/spieler/121208</t>
  </si>
  <si>
    <t>Luis Quintana</t>
  </si>
  <si>
    <t>https://wwwtransfermarktcouk/luis-quintana/profil/spieler/241657</t>
  </si>
  <si>
    <t>Alan Mozo</t>
  </si>
  <si>
    <t>Ciudad de Mexico</t>
  </si>
  <si>
    <t>https://wwwtransfermarktcouk/alan-mozo/profil/spieler/397003</t>
  </si>
  <si>
    <t>Bryan Rabello</t>
  </si>
  <si>
    <t>https://wwwtransfermarktcouk/bryan-rabello/profil/spieler/160217</t>
  </si>
  <si>
    <t>Abraham Gonzalez</t>
  </si>
  <si>
    <t>https://wwwtransfermarktcouk/abraham-gonzalez/profil/spieler/65243</t>
  </si>
  <si>
    <t>Kevin Escamilla</t>
  </si>
  <si>
    <t>https://wwwtransfermarktcouk/kevin-escamilla/profil/spieler/51546</t>
  </si>
  <si>
    <t>Nicolas Castillo</t>
  </si>
  <si>
    <t>Renca Santiago</t>
  </si>
  <si>
    <t>https://wwwtransfermarktcouk/nicolas-castillo/profil/spieler/145602</t>
  </si>
  <si>
    <t>Pablo Barrera</t>
  </si>
  <si>
    <t>Tlalnepantla</t>
  </si>
  <si>
    <t>https://wwwtransfermarktcouk/pablo-barrera/profil/spieler/51079</t>
  </si>
  <si>
    <t>Joffre Guerron</t>
  </si>
  <si>
    <t>Ibarra</t>
  </si>
  <si>
    <t>https://wwwtransfermarktcouk/joffre-guerron/profil/spieler/73620</t>
  </si>
  <si>
    <t>Brian Figueroa</t>
  </si>
  <si>
    <t>https://wwwtransfermarktcouk/brian-figueroa/profil/spieler/529964</t>
  </si>
  <si>
    <t>Bernabe Magana</t>
  </si>
  <si>
    <t>Ventura Kalifornien</t>
  </si>
  <si>
    <t>https://wwwtransfermarktcouk/bernabe-magana/profil/spieler/241654</t>
  </si>
  <si>
    <t>Gerardo Alcoba</t>
  </si>
  <si>
    <t>Paso de los Toros</t>
  </si>
  <si>
    <t>https://wwwtransfermarktcouk/gerardo-alcoba/profil/spieler/74233</t>
  </si>
  <si>
    <t>Alan Mendoza</t>
  </si>
  <si>
    <t>Tocumbo</t>
  </si>
  <si>
    <t>https://wwwtransfermarktcouk/alan-mendoza/profil/spieler/223267</t>
  </si>
  <si>
    <t>Rodrigo Gonzalez</t>
  </si>
  <si>
    <t>Benito Juarez</t>
  </si>
  <si>
    <t>https://wwwtransfermarktcouk/rodrigo-gonzalez/profil/spieler/299024</t>
  </si>
  <si>
    <t>Pablo Jaquez</t>
  </si>
  <si>
    <t>https://wwwtransfermarktcouk/pablo-jaquez/profil/spieler/353266</t>
  </si>
  <si>
    <t>Marcelo Diaz</t>
  </si>
  <si>
    <t>https://wwwtransfermarktcouk/marcelo-diaz/profil/spieler/83895</t>
  </si>
  <si>
    <t>Mauro Formica</t>
  </si>
  <si>
    <t>https://wwwtransfermarktcouk/mauro-formica/profil/spieler/55870</t>
  </si>
  <si>
    <t>David Cabrera</t>
  </si>
  <si>
    <t>https://wwwtransfermarktcouk/david-cabrera/profil/spieler/58521</t>
  </si>
  <si>
    <t>Alan Acosta</t>
  </si>
  <si>
    <t>Ecatepec</t>
  </si>
  <si>
    <t>https://wwwtransfermarktcouk/alan-acosta/profil/spieler/387699</t>
  </si>
  <si>
    <t>Jesus Gallardo</t>
  </si>
  <si>
    <t>Cardenas</t>
  </si>
  <si>
    <t>https://wwwtransfermarktcouk/jesus-gallardo/profil/spieler/344854</t>
  </si>
  <si>
    <t>Nestor Calderon</t>
  </si>
  <si>
    <t>https://wwwtransfermarktcouk/nestor-calderon/profil/spieler/88393</t>
  </si>
  <si>
    <t>Bryan Silva</t>
  </si>
  <si>
    <t>https://wwwtransfermarktcouk/bryan-silva/profil/spieler/550167</t>
  </si>
  <si>
    <t>Alejandro Zamudio</t>
  </si>
  <si>
    <t>https://wwwtransfermarktcouk/alejandro-zamudio/profil/spieler/426442</t>
  </si>
  <si>
    <t>Sebastian Sosa</t>
  </si>
  <si>
    <t>https://wwwtransfermarktcouk/sebastian-sosa/profil/spieler/76592</t>
  </si>
  <si>
    <t>Luis Malagon</t>
  </si>
  <si>
    <t>https://wwwtransfermarktcouk/luis-malagon/profil/spieler/423619</t>
  </si>
  <si>
    <t>Gabriel Achilier</t>
  </si>
  <si>
    <t>Machala</t>
  </si>
  <si>
    <t>https://wwwtransfermarktcouk/gabriel-achilier/profil/spieler/123475</t>
  </si>
  <si>
    <t>Carlos Guzman</t>
  </si>
  <si>
    <t>https://wwwtransfermarktcouk/carlos-guzman/profil/spieler/186201</t>
  </si>
  <si>
    <t>Sebastian Vegas</t>
  </si>
  <si>
    <t>https://wwwtransfermarktcouk/sebastian-vegas/profil/spieler/288609</t>
  </si>
  <si>
    <t>Jorge Valadez</t>
  </si>
  <si>
    <t>Abasolo</t>
  </si>
  <si>
    <t>https://wwwtransfermarktcouk/jorge-valadez/profil/spieler/352887</t>
  </si>
  <si>
    <t>Aldo Rocha</t>
  </si>
  <si>
    <t>https://wwwtransfermarktcouk/aldo-rocha/profil/spieler/242303</t>
  </si>
  <si>
    <t>Juan Pablo Rodriguez</t>
  </si>
  <si>
    <t>https://wwwtransfermarktcouk/juan-pablo-rodriguez/profil/spieler/20136</t>
  </si>
  <si>
    <t>Diego Mejia</t>
  </si>
  <si>
    <t>https://wwwtransfermarktcouk/diego-mejia/profil/spieler/66862</t>
  </si>
  <si>
    <t>Raul Ruidiaz</t>
  </si>
  <si>
    <t>https://wwwtransfermarktcouk/raul-ruidiaz/profil/spieler/129724</t>
  </si>
  <si>
    <t>Angel Sepulveda</t>
  </si>
  <si>
    <t>Apatzingan</t>
  </si>
  <si>
    <t>https://wwwtransfermarktcouk/angel-sepulveda/profil/spieler/160700</t>
  </si>
  <si>
    <t>Andy Polo</t>
  </si>
  <si>
    <t>https://wwwtransfermarktcouk/andy-polo/profil/spieler/189236</t>
  </si>
  <si>
    <t>Rodolfo Vilchis</t>
  </si>
  <si>
    <t>Zitacuaro</t>
  </si>
  <si>
    <t>https://wwwtransfermarktcouk/rodolfo-vilchis/profil/spieler/111127</t>
  </si>
  <si>
    <t>Fernando Ortiz</t>
  </si>
  <si>
    <t>https://wwwtransfermarktcouk/fernando-ortiz/profil/spieler/508401</t>
  </si>
  <si>
    <t>Yair Urbina</t>
  </si>
  <si>
    <t>https://wwwtransfermarktcouk/yair-urbina/profil/spieler/58644</t>
  </si>
  <si>
    <t>Enrique Perez</t>
  </si>
  <si>
    <t>Zinapecuaro</t>
  </si>
  <si>
    <t>https://wwwtransfermarktcouk/enrique-perez/profil/spieler/102714</t>
  </si>
  <si>
    <t>Gerardo Rodriguez</t>
  </si>
  <si>
    <t>https://wwwtransfermarktcouk/gerardo-rodriguez/profil/spieler/52622</t>
  </si>
  <si>
    <t>Emanuel Loeschbor</t>
  </si>
  <si>
    <t>https://wwwtransfermarktcouk/emanuel-loeschbor/profil/spieler/234287</t>
  </si>
  <si>
    <t>Eduardo Chavez</t>
  </si>
  <si>
    <t>Los Reyes</t>
  </si>
  <si>
    <t>https://wwwtransfermarktcouk/eduardo-chavez/profil/spieler/71398</t>
  </si>
  <si>
    <t>Diego Valdes</t>
  </si>
  <si>
    <t>https://wwwtransfermarktcouk/diego-valdes/profil/spieler/249776</t>
  </si>
  <si>
    <t>Mario Osuna</t>
  </si>
  <si>
    <t>https://wwwtransfermarktcouk/mario-osuna/profil/spieler/135867</t>
  </si>
  <si>
    <t>Rodrigo Millar</t>
  </si>
  <si>
    <t>Arauco</t>
  </si>
  <si>
    <t>https://wwwtransfermarktcouk/rodrigo-millar/profil/spieler/53027</t>
  </si>
  <si>
    <t>Roberto Meraz</t>
  </si>
  <si>
    <t>Culiac</t>
  </si>
  <si>
    <t>https://wwwtransfermarktcouk/roberto-meraz/profil/spieler/370864</t>
  </si>
  <si>
    <t>Jefferson Cuero</t>
  </si>
  <si>
    <t>https://wwwtransfermarktcouk/jefferson-cuero/profil/spieler/143721</t>
  </si>
  <si>
    <t>Jorge Zarate</t>
  </si>
  <si>
    <t>https://wwwtransfermarktcouk/jorge-zarate/profil/spieler/143151</t>
  </si>
  <si>
    <t>Gaston Lezcano</t>
  </si>
  <si>
    <t>San Nicolas</t>
  </si>
  <si>
    <t>https://wwwtransfermarktcouk/gaston-lezcano/profil/spieler/195740</t>
  </si>
  <si>
    <t>Miguel Sansores</t>
  </si>
  <si>
    <t>https://wwwtransfermarktcouk/miguel-sansores/profil/spieler/138560</t>
  </si>
  <si>
    <t>Tiago Volpi</t>
  </si>
  <si>
    <t>https://wwwtransfermarktcouk/tiago-volpi/profil/spieler/227671</t>
  </si>
  <si>
    <t>Hiram Mier</t>
  </si>
  <si>
    <t>https://wwwtransfermarktcouk/hiram-mier/profil/spieler/107136</t>
  </si>
  <si>
    <t>Miguel Martinez</t>
  </si>
  <si>
    <t>https://wwwtransfermarktcouk/miguel-martinez/profil/spieler/76157</t>
  </si>
  <si>
    <t>George Corral</t>
  </si>
  <si>
    <t>https://wwwtransfermarktcouk/george-corral/profil/spieler/103889</t>
  </si>
  <si>
    <t>Victor Milke</t>
  </si>
  <si>
    <t>https://wwwtransfermarktcouk/victor-milke/profil/spieler/262322</t>
  </si>
  <si>
    <t>Juan de Alba</t>
  </si>
  <si>
    <t>https://wwwtransfermarktcouk/juan-de-alba/profil/spieler/274794</t>
  </si>
  <si>
    <t>Luis Miguel Noriega</t>
  </si>
  <si>
    <t>Tepotzotlan</t>
  </si>
  <si>
    <t>https://wwwtransfermarktcouk/luis-miguel-noriega/profil/spieler/55386</t>
  </si>
  <si>
    <t>Erbin Trejo</t>
  </si>
  <si>
    <t>https://wwwtransfermarktcouk/erbin-trejo/profil/spieler/121171</t>
  </si>
  <si>
    <t>Marco Jimenez</t>
  </si>
  <si>
    <t>https://wwwtransfermarktcouk/marco-jimenez/profil/spieler/67470</t>
  </si>
  <si>
    <t>Aldo Arellano</t>
  </si>
  <si>
    <t>Toluca de Lerdo</t>
  </si>
  <si>
    <t>https://wwwtransfermarktcouk/aldo-arellano/profil/spieler/500994</t>
  </si>
  <si>
    <t>Edgar Benitez</t>
  </si>
  <si>
    <t>Repatriacion</t>
  </si>
  <si>
    <t>https://wwwtransfermarktcouk/edgar-benitez/profil/spieler/90147</t>
  </si>
  <si>
    <t>Emanuel Villa</t>
  </si>
  <si>
    <t>https://wwwtransfermarktcouk/emanuel-villa/profil/spieler/54022</t>
  </si>
  <si>
    <t>Paolo Yrizar</t>
  </si>
  <si>
    <t>Santiago de Queretaro</t>
  </si>
  <si>
    <t>https://wwwtransfermarktcouk/paolo-yrizar/profil/spieler/426654</t>
  </si>
  <si>
    <t>Jordi Cortizo</t>
  </si>
  <si>
    <t>https://wwwtransfermarktcouk/jordi-cortizo/profil/spieler/430021</t>
  </si>
  <si>
    <t>Gil Alcala</t>
  </si>
  <si>
    <t>Tepatitlan de Morelos</t>
  </si>
  <si>
    <t>https://wwwtransfermarktcouk/gil-alcala/profil/spieler/353420</t>
  </si>
  <si>
    <t>Jaime Gomez</t>
  </si>
  <si>
    <t>San Juan del Rio</t>
  </si>
  <si>
    <t>https://wwwtransfermarktcouk/jaime-gomez/profil/spieler/244724</t>
  </si>
  <si>
    <t>Alexis Perez</t>
  </si>
  <si>
    <t>https://wwwtransfermarktcouk/alexis-perez/profil/spieler/313359</t>
  </si>
  <si>
    <t>Jonathan Bornstein</t>
  </si>
  <si>
    <t>Torrance Kalifornien</t>
  </si>
  <si>
    <t>https://wwwtransfermarktcouk/jonathan-bornstein/profil/spieler/39454</t>
  </si>
  <si>
    <t>Ricardo Pena</t>
  </si>
  <si>
    <t>https://wwwtransfermarktcouk/ricardo-pena/profil/spieler/206775</t>
  </si>
  <si>
    <t>Javier GÃ¼emez</t>
  </si>
  <si>
    <t>https://wwwtransfermarktcouk/javier-guemez/profil/spieler/164749</t>
  </si>
  <si>
    <t>Yerson Candelo</t>
  </si>
  <si>
    <t>https://wwwtransfermarktcouk/yerson-candelo/profil/spieler/158333</t>
  </si>
  <si>
    <t>Armando Zamorano</t>
  </si>
  <si>
    <t>Autlan</t>
  </si>
  <si>
    <t>https://wwwtransfermarktcouk/armando-zamorano/profil/spieler/185623</t>
  </si>
  <si>
    <t>Ricardo Esqueda</t>
  </si>
  <si>
    <t>https://wwwtransfermarktcouk/ricardo-esqueda/profil/spieler/66825</t>
  </si>
  <si>
    <t>Camilo Sanvezzo</t>
  </si>
  <si>
    <t>Presidente Prudente</t>
  </si>
  <si>
    <t>https://wwwtransfermarktcouk/camilo-sanvezzo/profil/spieler/172285</t>
  </si>
  <si>
    <t>Everaldo</t>
  </si>
  <si>
    <t>Garibaldi</t>
  </si>
  <si>
    <t>https://wwwtransfermarktcouk/everaldo/profil/spieler/205041</t>
  </si>
  <si>
    <t>Ã‰dgar Lugo</t>
  </si>
  <si>
    <t>https://wwwtransfermarktcouk/edgar-lugo/profil/spieler/53183</t>
  </si>
  <si>
    <t>Brian Martinez</t>
  </si>
  <si>
    <t>Ciudad Victor</t>
  </si>
  <si>
    <t>https://wwwtransfermarktcouk/brian-martinez/profil/spieler/549348</t>
  </si>
  <si>
    <t>Lucero Alvarez</t>
  </si>
  <si>
    <t>https://wwwtransfermarktcouk/lucero-alvarez/profil/spieler/76663</t>
  </si>
  <si>
    <t>Francisco Canales</t>
  </si>
  <si>
    <t>https://wwwtransfermarktcouk/francisco-canales/profil/spieler/69955</t>
  </si>
  <si>
    <t>Luis Advincula</t>
  </si>
  <si>
    <t>Chincha</t>
  </si>
  <si>
    <t>https://wwwtransfermarktcouk/luis-advincula/profil/spieler/103890</t>
  </si>
  <si>
    <t>Heriberto Olvera</t>
  </si>
  <si>
    <t>https://wwwtransfermarktcouk/heriberto-olvera/profil/spieler/100298</t>
  </si>
  <si>
    <t>Orlando Rincon</t>
  </si>
  <si>
    <t>https://wwwtransfermarktcouk/orlando-rincon/profil/spieler/55400</t>
  </si>
  <si>
    <t>Richard Okunorobo</t>
  </si>
  <si>
    <t>https://wwwtransfermarktcouk/richard-okunorobo/profil/spieler/286252</t>
  </si>
  <si>
    <t>Juan Carlos Garcia</t>
  </si>
  <si>
    <t>https://wwwtransfermarktcouk/juan-carlos-garcia/profil/spieler/238137</t>
  </si>
  <si>
    <t>Juan Carlos Medina</t>
  </si>
  <si>
    <t>https://wwwtransfermarktcouk/juan-carlos-medina/profil/spieler/53023</t>
  </si>
  <si>
    <t>Omar Tejeda</t>
  </si>
  <si>
    <t>Jalapa</t>
  </si>
  <si>
    <t>https://wwwtransfermarktcouk/omar-tejeda/profil/spieler/112534</t>
  </si>
  <si>
    <t>Pedro Aquino</t>
  </si>
  <si>
    <t>https://wwwtransfermarktcouk/pedro-aquino/profil/spieler/273638</t>
  </si>
  <si>
    <t>Diego Jimenez</t>
  </si>
  <si>
    <t>https://wwwtransfermarktcouk/diego-jimenez/profil/spieler/104432</t>
  </si>
  <si>
    <t>Alfonso Sanchez</t>
  </si>
  <si>
    <t>https://wwwtransfermarktcouk/alfonso-sanchez/profil/spieler/336108</t>
  </si>
  <si>
    <t>Jonathan Fabbro</t>
  </si>
  <si>
    <t>https://wwwtransfermarktcouk/jonathan-fabbro/profil/spieler/99175</t>
  </si>
  <si>
    <t>Julian Quinones</t>
  </si>
  <si>
    <t>Narino</t>
  </si>
  <si>
    <t>https://wwwtransfermarktcouk/julian-quinones/profil/spieler/416090</t>
  </si>
  <si>
    <t>Jorge Villalpando</t>
  </si>
  <si>
    <t>https://wwwtransfermarktcouk/jorge-villalpando/profil/spieler/55433</t>
  </si>
  <si>
    <t>Manuel Zamora</t>
  </si>
  <si>
    <t>https://wwwtransfermarktcouk/manuel-zamora/profil/spieler/406659</t>
  </si>
  <si>
    <t>Cesar Cercado</t>
  </si>
  <si>
    <t>https://wwwtransfermarktcouk/cesar-cercado/profil/spieler/135822</t>
  </si>
  <si>
    <t>Maza</t>
  </si>
  <si>
    <t>https://wwwtransfermarktcouk/maza/profil/spieler/28163</t>
  </si>
  <si>
    <t>Carlos Morales</t>
  </si>
  <si>
    <t>La Piedad</t>
  </si>
  <si>
    <t>https://wwwtransfermarktcouk/carlos-morales/profil/spieler/53029</t>
  </si>
  <si>
    <t>Rodrigo Godinez</t>
  </si>
  <si>
    <t>https://wwwtransfermarktcouk/rodrigo-godinez/profil/spieler/232732</t>
  </si>
  <si>
    <t>Eduardo Tercero</t>
  </si>
  <si>
    <t>https://wwwtransfermarktcouk/eduardo-tercero/profil/spieler/480892</t>
  </si>
  <si>
    <t>Jorge Ibarra</t>
  </si>
  <si>
    <t>https://wwwtransfermarktcouk/jorge-ibarra/profil/spieler/107963</t>
  </si>
  <si>
    <t>Luis Olascoaga</t>
  </si>
  <si>
    <t>https://wwwtransfermarktcouk/luis-olascoaga/profil/spieler/143953</t>
  </si>
  <si>
    <t>Carlos Trevino</t>
  </si>
  <si>
    <t>https://wwwtransfermarktcouk/carlos-trevino/profil/spieler/242576</t>
  </si>
  <si>
    <t>Amaury Escoto</t>
  </si>
  <si>
    <t>https://wwwtransfermarktcouk/amaury-escoto/profil/spieler/186415</t>
  </si>
  <si>
    <t>Alfonso Tamay</t>
  </si>
  <si>
    <t>https://wwwtransfermarktcouk/alfonso-tamay/profil/spieler/305412</t>
  </si>
  <si>
    <t>Guillermo Clemens</t>
  </si>
  <si>
    <t>Navojoa</t>
  </si>
  <si>
    <t>https://wwwtransfermarktcouk/guillermo-clemens/profil/spieler/203487</t>
  </si>
  <si>
    <t>Emanuel Herrera</t>
  </si>
  <si>
    <t>https://wwwtransfermarktcouk/emanuel-herrera/profil/spieler/139955</t>
  </si>
  <si>
    <t>William Palacios</t>
  </si>
  <si>
    <t>Bahia Solano</t>
  </si>
  <si>
    <t>https://wwwtransfermarktcouk/william-palacios/profil/spieler/265982</t>
  </si>
  <si>
    <t>Igor Zubeldia</t>
  </si>
  <si>
    <t>Donostia-San Sebasti</t>
  </si>
  <si>
    <t>https://wwwtransfermarktcouk/igor-zubeldia/profil/spieler/355628</t>
  </si>
  <si>
    <t>Mikel Oyarzabal</t>
  </si>
  <si>
    <t>https://wwwtransfermarktcouk/mikel-oyarzabal/profil/spieler/351478</t>
  </si>
  <si>
    <t>Juanmi</t>
  </si>
  <si>
    <t>https://wwwtransfermarktcouk/juanmi/profil/spieler/126737</t>
  </si>
  <si>
    <t>Adnan Januzaj</t>
  </si>
  <si>
    <t>https://wwwtransfermarktcouk/adnan-januzaj/profil/spieler/177847</t>
  </si>
  <si>
    <t>Imanol Agirretxe</t>
  </si>
  <si>
    <t>Usurbil</t>
  </si>
  <si>
    <t>https://wwwtransfermarktcouk/imanol-agirretxe/profil/spieler/37501</t>
  </si>
  <si>
    <t>Tono</t>
  </si>
  <si>
    <t>https://wwwtransfermarktcouk/tono/profil/spieler/76285</t>
  </si>
  <si>
    <t>Alvaro Odriozola</t>
  </si>
  <si>
    <t>San Sebastian</t>
  </si>
  <si>
    <t>https://wwwtransfermarktcouk/alvaro-odriozola/profil/spieler/280730</t>
  </si>
  <si>
    <t>Raul Navas</t>
  </si>
  <si>
    <t>https://wwwtransfermarktcouk/raul-navas/profil/spieler/142419</t>
  </si>
  <si>
    <t>Alberto de la Bella</t>
  </si>
  <si>
    <t>Santa Coloma de Gramanet</t>
  </si>
  <si>
    <t>https://wwwtransfermarktcouk/alberto-de-la-bella/profil/spieler/73319</t>
  </si>
  <si>
    <t>Kevin Rodrigues</t>
  </si>
  <si>
    <t>https://wwwtransfermarktcouk/kevin-rodrigues/profil/spieler/206947</t>
  </si>
  <si>
    <t>Asier Illarramendi</t>
  </si>
  <si>
    <t>Mutriku</t>
  </si>
  <si>
    <t>https://wwwtransfermarktcouk/asier-illarramendi/profil/spieler/59344</t>
  </si>
  <si>
    <t>Xabi Prieto</t>
  </si>
  <si>
    <t>https://wwwtransfermarktcouk/xabi-prieto/profil/spieler/15693</t>
  </si>
  <si>
    <t>David Zurutuza</t>
  </si>
  <si>
    <t>Rochefort</t>
  </si>
  <si>
    <t>https://wwwtransfermarktcouk/david-zurutuza/profil/spieler/59375</t>
  </si>
  <si>
    <t>Ander Guevara</t>
  </si>
  <si>
    <t>https://wwwtransfermarktcouk/ander-guevara/profil/spieler/465967</t>
  </si>
  <si>
    <t>Willian Jose</t>
  </si>
  <si>
    <t>Porto Calvo</t>
  </si>
  <si>
    <t>https://wwwtransfermarktcouk/willian-jose/profil/spieler/122155</t>
  </si>
  <si>
    <t>Carlos Vela</t>
  </si>
  <si>
    <t>https://wwwtransfermarktcouk/carlos-vela/profil/spieler/35773</t>
  </si>
  <si>
    <t>Jon Bautista</t>
  </si>
  <si>
    <t>Mahon</t>
  </si>
  <si>
    <t>https://wwwtransfermarktcouk/jon-bautista/profil/spieler/289236</t>
  </si>
  <si>
    <t>Leandro Chichizola</t>
  </si>
  <si>
    <t>San Justo</t>
  </si>
  <si>
    <t>https://wwwtransfermarktcouk/leandro-chichizola/profil/spieler/95736</t>
  </si>
  <si>
    <t>Mauricio Lemos</t>
  </si>
  <si>
    <t>Rivera</t>
  </si>
  <si>
    <t>https://wwwtransfermarktcouk/mauricio-lemos/profil/spieler/303140</t>
  </si>
  <si>
    <t>Dani Castellano</t>
  </si>
  <si>
    <t>https://wwwtransfermarktcouk/dani-castellano/profil/spieler/64363</t>
  </si>
  <si>
    <t>Ximo Navarro</t>
  </si>
  <si>
    <t>Guadahortuna</t>
  </si>
  <si>
    <t>https://wwwtransfermarktcouk/ximo-navarro/profil/spieler/184767</t>
  </si>
  <si>
    <t>Aythami Artiles</t>
  </si>
  <si>
    <t>https://wwwtransfermarktcouk/aythami-artiles/profil/spieler/44735</t>
  </si>
  <si>
    <t>David Garcia</t>
  </si>
  <si>
    <t>Maspalomas</t>
  </si>
  <si>
    <t>https://wwwtransfermarktcouk/david-garcia/profil/spieler/44012</t>
  </si>
  <si>
    <t>Alen Halilovic</t>
  </si>
  <si>
    <t>Dubrovnik</t>
  </si>
  <si>
    <t>https://wwwtransfermarktcouk/alen-halilovic/profil/spieler/226074</t>
  </si>
  <si>
    <t>Sergi Samper</t>
  </si>
  <si>
    <t>https://wwwtransfermarktcouk/sergi-samper/profil/spieler/181112</t>
  </si>
  <si>
    <t>Alberto Aquilani</t>
  </si>
  <si>
    <t>https://wwwtransfermarktcouk/alberto-aquilani/profil/spieler/5957</t>
  </si>
  <si>
    <t>Javi Castellano</t>
  </si>
  <si>
    <t>https://wwwtransfermarktcouk/javi-castellano/profil/spieler/65489</t>
  </si>
  <si>
    <t>Fabio Gonzalez</t>
  </si>
  <si>
    <t>Ingenio</t>
  </si>
  <si>
    <t>https://wwwtransfermarktcouk/fabio-gonzalez/profil/spieler/531062</t>
  </si>
  <si>
    <t>LoÃ¯c Remy</t>
  </si>
  <si>
    <t>Rillieux-la-Pape</t>
  </si>
  <si>
    <t>https://wwwtransfermarktcouk/loic-remy/profil/spieler/45121</t>
  </si>
  <si>
    <t>Hernan Toledo</t>
  </si>
  <si>
    <t>Sastre</t>
  </si>
  <si>
    <t>https://wwwtransfermarktcouk/hernan-toledo/profil/spieler/397896</t>
  </si>
  <si>
    <t>Raul Lizoain</t>
  </si>
  <si>
    <t>Carrizal de Ingenio</t>
  </si>
  <si>
    <t>https://wwwtransfermarktcouk/raul-lizoain/profil/spieler/167228</t>
  </si>
  <si>
    <t>Pedro Bigas</t>
  </si>
  <si>
    <t>https://wwwtransfermarktcouk/pedro-bigas/profil/spieler/203043</t>
  </si>
  <si>
    <t>Michel</t>
  </si>
  <si>
    <t>https://wwwtransfermarktcouk/michel/profil/spieler/77262</t>
  </si>
  <si>
    <t>David Simon</t>
  </si>
  <si>
    <t>https://wwwtransfermarktcouk/david-simon/profil/spieler/228584</t>
  </si>
  <si>
    <t>Borja Herrera</t>
  </si>
  <si>
    <t>https://wwwtransfermarktcouk/borja-herrera/profil/spieler/311277</t>
  </si>
  <si>
    <t>Jonathan Viera</t>
  </si>
  <si>
    <t>https://wwwtransfermarktcouk/jonathan-viera/profil/spieler/153238</t>
  </si>
  <si>
    <t>Vicente Gomez</t>
  </si>
  <si>
    <t>https://wwwtransfermarktcouk/vicente-gomez/profil/spieler/153236</t>
  </si>
  <si>
    <t>Tana</t>
  </si>
  <si>
    <t>https://wwwtransfermarktcouk/tana/profil/spieler/223068</t>
  </si>
  <si>
    <t>Hernan</t>
  </si>
  <si>
    <t>https://wwwtransfermarktcouk/hernan/profil/spieler/176133</t>
  </si>
  <si>
    <t>Benito Ramirez</t>
  </si>
  <si>
    <t>https://wwwtransfermarktcouk/benito-ramirez/profil/spieler/282672</t>
  </si>
  <si>
    <t>Vitolo</t>
  </si>
  <si>
    <t>https://wwwtransfermarktcouk/vitolo/profil/spieler/67082</t>
  </si>
  <si>
    <t>Jonathan Calleri</t>
  </si>
  <si>
    <t>https://wwwtransfermarktcouk/jonathan-calleri/profil/spieler/284727</t>
  </si>
  <si>
    <t>Sergio Araujo</t>
  </si>
  <si>
    <t>https://wwwtransfermarktcouk/sergio-araujo/profil/spieler/110366</t>
  </si>
  <si>
    <t>Momo</t>
  </si>
  <si>
    <t>https://wwwtransfermarktcouk/momo/profil/spieler/25319</t>
  </si>
  <si>
    <t>Ruben Martinez</t>
  </si>
  <si>
    <t>https://wwwtransfermarktcouk/ruben-martinez/profil/spieler/8184</t>
  </si>
  <si>
    <t>Sidnei</t>
  </si>
  <si>
    <t>Alegrete</t>
  </si>
  <si>
    <t>https://wwwtransfermarktcouk/sidnei/profil/spieler/27374</t>
  </si>
  <si>
    <t>Raul Albentosa</t>
  </si>
  <si>
    <t>Alzira</t>
  </si>
  <si>
    <t>https://wwwtransfermarktcouk/raul-albentosa/profil/spieler/77026</t>
  </si>
  <si>
    <t>Fabian SchÃ¤r</t>
  </si>
  <si>
    <t>Wil</t>
  </si>
  <si>
    <t>https://wwwtransfermarktcouk/fabian-schar/profil/spieler/135343</t>
  </si>
  <si>
    <t>Gerard Valentin</t>
  </si>
  <si>
    <t>Avinyonet de Puigventos</t>
  </si>
  <si>
    <t>https://wwwtransfermarktcouk/gerard-valentin/profil/spieler/278651</t>
  </si>
  <si>
    <t>https://wwwtransfermarktcouk/fernando-navarro/profil/spieler/7593</t>
  </si>
  <si>
    <t>Celso Borges</t>
  </si>
  <si>
    <t>https://wwwtransfermarktcouk/celso-borges/profil/spieler/81532</t>
  </si>
  <si>
    <t>Guilherme</t>
  </si>
  <si>
    <t>https://wwwtransfermarktcouk/guilherme/profil/spieler/115382</t>
  </si>
  <si>
    <t>Eduardo Exposito</t>
  </si>
  <si>
    <t>https://wwwtransfermarktcouk/eduardo-exposito/profil/spieler/506248</t>
  </si>
  <si>
    <t>Florin Andone</t>
  </si>
  <si>
    <t>JoldeÅŸti</t>
  </si>
  <si>
    <t>https://wwwtransfermarktcouk/florin-andone/profil/spieler/177065</t>
  </si>
  <si>
    <t>Carles Gil</t>
  </si>
  <si>
    <t>https://wwwtransfermarktcouk/carles-gil/profil/spieler/127987</t>
  </si>
  <si>
    <t>Federico Cartabia</t>
  </si>
  <si>
    <t>https://wwwtransfermarktcouk/federico-cartabia/profil/spieler/242548</t>
  </si>
  <si>
    <t>Borja Valle</t>
  </si>
  <si>
    <t>Ponferrada</t>
  </si>
  <si>
    <t>https://wwwtransfermarktcouk/borja-valle/profil/spieler/176067</t>
  </si>
  <si>
    <t>Przemyslaw Tyton</t>
  </si>
  <si>
    <t>Zamosc</t>
  </si>
  <si>
    <t>https://wwwtransfermarktcouk/przemyslaw-tyton/profil/spieler/33210</t>
  </si>
  <si>
    <t>Francis Uzoho</t>
  </si>
  <si>
    <t>Nwangele</t>
  </si>
  <si>
    <t>https://wwwtransfermarktcouk/francis-uzoho/profil/spieler/295360</t>
  </si>
  <si>
    <t>https://wwwtransfermarktcouk/juanfran/profil/spieler/64411</t>
  </si>
  <si>
    <t>Alejandro Arribas</t>
  </si>
  <si>
    <t>https://wwwtransfermarktcouk/alejandro-arribas/profil/spieler/137174</t>
  </si>
  <si>
    <t>Luisinho</t>
  </si>
  <si>
    <t>https://wwwtransfermarktcouk/luisinho/profil/spieler/56777</t>
  </si>
  <si>
    <t>Saul Garcia</t>
  </si>
  <si>
    <t>Viono</t>
  </si>
  <si>
    <t>https://wwwtransfermarktcouk/saul-garcia/profil/spieler/249471</t>
  </si>
  <si>
    <t>Emre Colak</t>
  </si>
  <si>
    <t>https://wwwtransfermarktcouk/emre-colak/profil/spieler/77707</t>
  </si>
  <si>
    <t>Pedro Mosquera</t>
  </si>
  <si>
    <t>https://wwwtransfermarktcouk/pedro-mosquera/profil/spieler/44069</t>
  </si>
  <si>
    <t>Federico Valverde</t>
  </si>
  <si>
    <t>https://wwwtransfermarktcouk/federico-valverde/profil/spieler/369081</t>
  </si>
  <si>
    <t>Lucas Perez</t>
  </si>
  <si>
    <t>https://wwwtransfermarktcouk/lucas-perez/profil/spieler/73185</t>
  </si>
  <si>
    <t>San Martin de Teverga</t>
  </si>
  <si>
    <t>https://wwwtransfermarktcouk/adrian-lopez/profil/spieler/45383</t>
  </si>
  <si>
    <t>Zakaria Bakkali</t>
  </si>
  <si>
    <t>https://wwwtransfermarktcouk/zakaria-bakkali/profil/spieler/203378</t>
  </si>
  <si>
    <t>Bruno Gama</t>
  </si>
  <si>
    <t>Vila Verde</t>
  </si>
  <si>
    <t>https://wwwtransfermarktcouk/bruno-gama/profil/spieler/15568</t>
  </si>
  <si>
    <t>Roberto</t>
  </si>
  <si>
    <t>https://wwwtransfermarktcouk/roberto/profil/spieler/37403</t>
  </si>
  <si>
    <t>Andres Prieto</t>
  </si>
  <si>
    <t>https://wwwtransfermarktcouk/andres-prieto/profil/spieler/238032</t>
  </si>
  <si>
    <t>Paul Baysse</t>
  </si>
  <si>
    <t>https://wwwtransfermarktcouk/paul-baysse/profil/spieler/43256</t>
  </si>
  <si>
    <t>Juankar</t>
  </si>
  <si>
    <t>Boadillo del Camino</t>
  </si>
  <si>
    <t>https://wwwtransfermarktcouk/juankar/profil/spieler/126625</t>
  </si>
  <si>
    <t>Miguel Torres</t>
  </si>
  <si>
    <t>https://wwwtransfermarktcouk/miguel-torres/profil/spieler/45305</t>
  </si>
  <si>
    <t>Miguel Cifuentes</t>
  </si>
  <si>
    <t>Zujar</t>
  </si>
  <si>
    <t>https://wwwtransfermarktcouk/miguel-cifuentes/profil/spieler/175836</t>
  </si>
  <si>
    <t>Ian Soler</t>
  </si>
  <si>
    <t>Prats de LluÃ§anÃ¨s Osona</t>
  </si>
  <si>
    <t>https://wwwtransfermarktcouk/ian-soler/profil/spieler/386196</t>
  </si>
  <si>
    <t>Emanuel Cecchini</t>
  </si>
  <si>
    <t>Ingeniero Huergo</t>
  </si>
  <si>
    <t>https://wwwtransfermarktcouk/emanuel-cecchini/profil/spieler/324946</t>
  </si>
  <si>
    <t>Adrian Gonzalez</t>
  </si>
  <si>
    <t>https://wwwtransfermarktcouk/adrian-gonzalez/profil/spieler/44073</t>
  </si>
  <si>
    <t>Zdravko KuzmanoviÄ‡</t>
  </si>
  <si>
    <t>Thun</t>
  </si>
  <si>
    <t>https://wwwtransfermarktcouk/zdravko-kuzmanovi%C4%87/profil/spieler/25441</t>
  </si>
  <si>
    <t>Jose Carlos Sanchez</t>
  </si>
  <si>
    <t>https://wwwtransfermarktcouk/jose-carlos-sanchez/profil/spieler/464896</t>
  </si>
  <si>
    <t>Diego Rolan</t>
  </si>
  <si>
    <t>https://wwwtransfermarktcouk/diego-rolan/profil/spieler/193938</t>
  </si>
  <si>
    <t>Javier Ontiveros</t>
  </si>
  <si>
    <t>Marbella</t>
  </si>
  <si>
    <t>https://wwwtransfermarktcouk/javier-ontiveros/profil/spieler/298983</t>
  </si>
  <si>
    <t>Jony</t>
  </si>
  <si>
    <t>Cangas de Narcea</t>
  </si>
  <si>
    <t>https://wwwtransfermarktcouk/jony/profil/spieler/228761</t>
  </si>
  <si>
    <t>Youssef En-Nesyri</t>
  </si>
  <si>
    <t>FÃ¨s</t>
  </si>
  <si>
    <t>https://wwwtransfermarktcouk/youssef-en-nesyri/profil/spieler/433049</t>
  </si>
  <si>
    <t>Cenk GÃ¶nen</t>
  </si>
  <si>
    <t>https://wwwtransfermarktcouk/cenk-gonen/profil/spieler/45214</t>
  </si>
  <si>
    <t>Roberto Rosales</t>
  </si>
  <si>
    <t>https://wwwtransfermarktcouk/roberto-rosales/profil/spieler/49500</t>
  </si>
  <si>
    <t>https://wwwtransfermarktcouk/luis-hernandez/profil/spieler/62945</t>
  </si>
  <si>
    <t>Federico Ricca</t>
  </si>
  <si>
    <t>https://wwwtransfermarktcouk/federico-ricca/profil/spieler/285322</t>
  </si>
  <si>
    <t>Diego Gonzalez</t>
  </si>
  <si>
    <t>Chiclana de la Frontera (Cadiz)</t>
  </si>
  <si>
    <t>https://wwwtransfermarktcouk/diego-gonzalez/profil/spieler/349836</t>
  </si>
  <si>
    <t>Ignasi Miquel</t>
  </si>
  <si>
    <t>https://wwwtransfermarktcouk/ignasi-miquel/profil/spieler/70245</t>
  </si>
  <si>
    <t>Alex Robles</t>
  </si>
  <si>
    <t>Pizarra</t>
  </si>
  <si>
    <t>https://wwwtransfermarktcouk/alex-robles/profil/spieler/341230</t>
  </si>
  <si>
    <t>Recio</t>
  </si>
  <si>
    <t>https://wwwtransfermarktcouk/recio/profil/spieler/150948</t>
  </si>
  <si>
    <t>Juanpi Anor</t>
  </si>
  <si>
    <t>https://wwwtransfermarktcouk/juanpi-anor/profil/spieler/256680</t>
  </si>
  <si>
    <t>Esteban Rolon</t>
  </si>
  <si>
    <t>https://wwwtransfermarktcouk/esteban-rolon/profil/spieler/399887</t>
  </si>
  <si>
    <t>Borja Baston</t>
  </si>
  <si>
    <t>https://wwwtransfermarktcouk/borja-baston/profil/spieler/85324</t>
  </si>
  <si>
    <t>Adalberto Penaranda</t>
  </si>
  <si>
    <t>El Vigia Merida</t>
  </si>
  <si>
    <t>https://wwwtransfermarktcouk/adalberto-penaranda/profil/spieler/308801</t>
  </si>
  <si>
    <t>Keko</t>
  </si>
  <si>
    <t>https://wwwtransfermarktcouk/keko/profil/spieler/66112</t>
  </si>
  <si>
    <t>Chory Castro</t>
  </si>
  <si>
    <t>Trinidad</t>
  </si>
  <si>
    <t>https://wwwtransfermarktcouk/chory-castro/profil/spieler/28171</t>
  </si>
  <si>
    <t>Alex Mula</t>
  </si>
  <si>
    <t>https://wwwtransfermarktcouk/alex-mula/profil/spieler/242295</t>
  </si>
  <si>
    <t>Fernando Pacheco</t>
  </si>
  <si>
    <t>Badajoz</t>
  </si>
  <si>
    <t>https://wwwtransfermarktcouk/fernando-pacheco/profil/spieler/172015</t>
  </si>
  <si>
    <t>Victor Laguardia</t>
  </si>
  <si>
    <t>https://wwwtransfermarktcouk/victor-laguardia/profil/spieler/67080</t>
  </si>
  <si>
    <t>Alexis</t>
  </si>
  <si>
    <t>https://wwwtransfermarktcouk/alexis/profil/spieler/7781</t>
  </si>
  <si>
    <t>Ruben Duarte</t>
  </si>
  <si>
    <t>Almeria</t>
  </si>
  <si>
    <t>https://wwwtransfermarktcouk/ruben-duarte/profil/spieler/177046</t>
  </si>
  <si>
    <t>Hector Hernandez</t>
  </si>
  <si>
    <t>https://wwwtransfermarktcouk/hector-hernandez/profil/spieler/221986</t>
  </si>
  <si>
    <t>Martin Aguirregabiria</t>
  </si>
  <si>
    <t>https://wwwtransfermarktcouk/martin-aguirregabiria/profil/spieler/483573</t>
  </si>
  <si>
    <t>Enzo Zidane</t>
  </si>
  <si>
    <t>https://wwwtransfermarktcouk/enzo-zidane/profil/spieler/106825</t>
  </si>
  <si>
    <t>Daniel Torres</t>
  </si>
  <si>
    <t>Caqueza</t>
  </si>
  <si>
    <t>https://wwwtransfermarktcouk/daniel-torres/profil/spieler/93142</t>
  </si>
  <si>
    <t>https://wwwtransfermarktcouk/manu-garcia/profil/spieler/76273</t>
  </si>
  <si>
    <t>Munir El Haddadi</t>
  </si>
  <si>
    <t>El Escorial</t>
  </si>
  <si>
    <t>https://wwwtransfermarktcouk/munir-el-haddadi/profil/spieler/223725</t>
  </si>
  <si>
    <t>Burgui</t>
  </si>
  <si>
    <t>Burguillos del Cerro</t>
  </si>
  <si>
    <t>https://wwwtransfermarktcouk/burgui/profil/spieler/246277</t>
  </si>
  <si>
    <t>Ibai Gomez</t>
  </si>
  <si>
    <t>https://wwwtransfermarktcouk/ibai-gomez/profil/spieler/127837</t>
  </si>
  <si>
    <t>Alfonso Pedraza</t>
  </si>
  <si>
    <t>San Sebastian de los Ballesteros</t>
  </si>
  <si>
    <t>https://wwwtransfermarktcouk/alfonso-pedraza/profil/spieler/356197</t>
  </si>
  <si>
    <t>Antonio Sivera</t>
  </si>
  <si>
    <t>XÃ bia</t>
  </si>
  <si>
    <t>https://wwwtransfermarktcouk/antonio-sivera/profil/spieler/298197</t>
  </si>
  <si>
    <t>Rodrigo Ely</t>
  </si>
  <si>
    <t>Lajeado RS</t>
  </si>
  <si>
    <t>https://wwwtransfermarktcouk/rodrigo-ely/profil/spieler/176140</t>
  </si>
  <si>
    <t>Carlos Vigaray</t>
  </si>
  <si>
    <t>https://wwwtransfermarktcouk/carlos-vigaray/profil/spieler/263627</t>
  </si>
  <si>
    <t>Guillermo Maripan</t>
  </si>
  <si>
    <t>Vitacura</t>
  </si>
  <si>
    <t>https://wwwtransfermarktcouk/guillermo-maripan/profil/spieler/249730</t>
  </si>
  <si>
    <t>Adrian Dieguez</t>
  </si>
  <si>
    <t>https://wwwtransfermarktcouk/adrian-dieguez/profil/spieler/355335</t>
  </si>
  <si>
    <t>Ã“scar Romero</t>
  </si>
  <si>
    <t>https://wwwtransfermarktcouk/oscar-romero/profil/spieler/217886</t>
  </si>
  <si>
    <t>Tomas Pina</t>
  </si>
  <si>
    <t>Ciudad Real</t>
  </si>
  <si>
    <t>https://wwwtransfermarktcouk/tomas-pina/profil/spieler/139895</t>
  </si>
  <si>
    <t>Mubarak Wakaso</t>
  </si>
  <si>
    <t>https://wwwtransfermarktcouk/mubarak-wakaso/profil/spieler/45639</t>
  </si>
  <si>
    <t>Aleksandar Katai</t>
  </si>
  <si>
    <t>Vrbas</t>
  </si>
  <si>
    <t>https://wwwtransfermarktcouk/aleksandar-katai/profil/spieler/139915</t>
  </si>
  <si>
    <t>Christian Santos</t>
  </si>
  <si>
    <t>Puerto Ordaz</t>
  </si>
  <si>
    <t>https://wwwtransfermarktcouk/christian-santos/profil/spieler/50487</t>
  </si>
  <si>
    <t>Ruben Sobrino</t>
  </si>
  <si>
    <t>Daimiel</t>
  </si>
  <si>
    <t>https://wwwtransfermarktcouk/ruben-sobrino/profil/spieler/85383</t>
  </si>
  <si>
    <t>Raul Fernandez</t>
  </si>
  <si>
    <t>https://wwwtransfermarktcouk/raul-fernandez/profil/spieler/54217</t>
  </si>
  <si>
    <t>Oier Olazabal</t>
  </si>
  <si>
    <t>Irun</t>
  </si>
  <si>
    <t>https://wwwtransfermarktcouk/oier-olazabal/profil/spieler/8176</t>
  </si>
  <si>
    <t>https://wwwtransfermarktcouk/tono/profil/spieler/125931</t>
  </si>
  <si>
    <t>Sergio Postigo</t>
  </si>
  <si>
    <t>https://wwwtransfermarktcouk/sergio-postigo/profil/spieler/158791</t>
  </si>
  <si>
    <t>Rober Pier</t>
  </si>
  <si>
    <t>https://wwwtransfermarktcouk/rober-pier/profil/spieler/387129</t>
  </si>
  <si>
    <t>Pedro Lopez</t>
  </si>
  <si>
    <t>Torrent Valencia</t>
  </si>
  <si>
    <t>https://wwwtransfermarktcouk/pedro-lopez/profil/spieler/25412</t>
  </si>
  <si>
    <t>Jose Campana</t>
  </si>
  <si>
    <t>https://wwwtransfermarktcouk/jose-campana/profil/spieler/120095</t>
  </si>
  <si>
    <t>Cheick Doukoure</t>
  </si>
  <si>
    <t>https://wwwtransfermarktcouk/cheick-doukoure/profil/spieler/129679</t>
  </si>
  <si>
    <t>Enis Bardhi</t>
  </si>
  <si>
    <t>Skopje</t>
  </si>
  <si>
    <t>https://wwwtransfermarktcouk/enis-bardhi/profil/spieler/245014</t>
  </si>
  <si>
    <t>Hacen</t>
  </si>
  <si>
    <t>Arafat</t>
  </si>
  <si>
    <t>https://wwwtransfermarktcouk/hacen/profil/spieler/321629</t>
  </si>
  <si>
    <t>Roger Marti</t>
  </si>
  <si>
    <t>https://wwwtransfermarktcouk/roger-marti/profil/spieler/212391</t>
  </si>
  <si>
    <t>Jose Luis Morales</t>
  </si>
  <si>
    <t>https://wwwtransfermarktcouk/jose-luis-morales/profil/spieler/252677</t>
  </si>
  <si>
    <t>https://wwwtransfermarktcouk/emmanuel-boateng/profil/spieler/332612</t>
  </si>
  <si>
    <t>Jason</t>
  </si>
  <si>
    <t>https://wwwtransfermarktcouk/jason/profil/spieler/263860</t>
  </si>
  <si>
    <t>Antonio Luna</t>
  </si>
  <si>
    <t>Son Servera</t>
  </si>
  <si>
    <t>https://wwwtransfermarktcouk/antonio-luna/profil/spieler/126516</t>
  </si>
  <si>
    <t>Chema</t>
  </si>
  <si>
    <t>Caudete</t>
  </si>
  <si>
    <t>https://wwwtransfermarktcouk/chema/profil/spieler/248330</t>
  </si>
  <si>
    <t>Erick Cabaco</t>
  </si>
  <si>
    <t>https://wwwtransfermarktcouk/erick-cabaco/profil/spieler/302991</t>
  </si>
  <si>
    <t>Ivan Lopez</t>
  </si>
  <si>
    <t>https://wwwtransfermarktcouk/ivan-lopez/profil/spieler/203778</t>
  </si>
  <si>
    <t>Shaq Moore</t>
  </si>
  <si>
    <t>https://wwwtransfermarktcouk/shaq-moore/profil/spieler/336168</t>
  </si>
  <si>
    <t>Sasa Lukic</t>
  </si>
  <si>
    <t>https://wwwtransfermarktcouk/sasa-lukic/profil/spieler/245056</t>
  </si>
  <si>
    <t>Jefferson Lerma</t>
  </si>
  <si>
    <t>Cerrito</t>
  </si>
  <si>
    <t>https://wwwtransfermarktcouk/jefferson-lerma/profil/spieler/262980</t>
  </si>
  <si>
    <t>Verza</t>
  </si>
  <si>
    <t>Orihuela</t>
  </si>
  <si>
    <t>https://wwwtransfermarktcouk/verza/profil/spieler/26199</t>
  </si>
  <si>
    <t>Samu Garcia</t>
  </si>
  <si>
    <t>https://wwwtransfermarktcouk/samu-garcia/profil/spieler/208890</t>
  </si>
  <si>
    <t>Alex Alegria</t>
  </si>
  <si>
    <t>Plasencia</t>
  </si>
  <si>
    <t>https://wwwtransfermarktcouk/alex-alegria/profil/spieler/178187</t>
  </si>
  <si>
    <t>Ivi</t>
  </si>
  <si>
    <t>https://wwwtransfermarktcouk/ivitm/profil/spieler/282371</t>
  </si>
  <si>
    <t>Nano</t>
  </si>
  <si>
    <t>La Laguna</t>
  </si>
  <si>
    <t>https://wwwtransfermarktcouk/nano/profil/spieler/305956</t>
  </si>
  <si>
    <t>Vicente Guaita</t>
  </si>
  <si>
    <t>Torrente</t>
  </si>
  <si>
    <t>https://wwwtransfermarktcouk/vicente-guaita/profil/spieler/64399</t>
  </si>
  <si>
    <t>Emiliano Martinez</t>
  </si>
  <si>
    <t>https://wwwtransfermarktcouk/emiliano-martinez/profil/spieler/111873</t>
  </si>
  <si>
    <t>Djene</t>
  </si>
  <si>
    <t>Lome Dapaong</t>
  </si>
  <si>
    <t>https://wwwtransfermarktcouk/djene/profil/spieler/221150</t>
  </si>
  <si>
    <t>Bruno Gonzalez</t>
  </si>
  <si>
    <t>Las Galletas</t>
  </si>
  <si>
    <t>https://wwwtransfermarktcouk/bruno-gonzalez/profil/spieler/188838</t>
  </si>
  <si>
    <t>Cala</t>
  </si>
  <si>
    <t>Lebrija Sevilla</t>
  </si>
  <si>
    <t>https://wwwtransfermarktcouk/cala/profil/spieler/67089</t>
  </si>
  <si>
    <t>MathiÂ­as Olivera</t>
  </si>
  <si>
    <t>https://wwwtransfermarktcouk/mathi-shy-as-olivera/profil/spieler/376514</t>
  </si>
  <si>
    <t>FayÃ§al Fajr</t>
  </si>
  <si>
    <t>https://wwwtransfermarktcouk/faycal-fajr/profil/spieler/174344</t>
  </si>
  <si>
    <t>Mehdi Lacen</t>
  </si>
  <si>
    <t>https://wwwtransfermarktcouk/mehdi-lacen/profil/spieler/35539</t>
  </si>
  <si>
    <t>Mauro Arambarri</t>
  </si>
  <si>
    <t>https://wwwtransfermarktcouk/mauro-arambarri/profil/spieler/290249</t>
  </si>
  <si>
    <t>Barri</t>
  </si>
  <si>
    <t>https://wwwtransfermarktcouk/barri/profil/spieler/541646</t>
  </si>
  <si>
    <t>Amath Ndiaye</t>
  </si>
  <si>
    <t>https://wwwtransfermarktcouk/amath-ndiaye/profil/spieler/339820</t>
  </si>
  <si>
    <t>Angel Rodriguez</t>
  </si>
  <si>
    <t>https://wwwtransfermarktcouk/angel-rodriguez/profil/spieler/51510</t>
  </si>
  <si>
    <t>Chuli</t>
  </si>
  <si>
    <t>Huelva</t>
  </si>
  <si>
    <t>https://wwwtransfermarktcouk/chuli/profil/spieler/129515</t>
  </si>
  <si>
    <t>Carlos Calderon</t>
  </si>
  <si>
    <t>Almansa</t>
  </si>
  <si>
    <t>https://wwwtransfermarktcouk/carlos-calderon/profil/spieler/324475</t>
  </si>
  <si>
    <t>Filip Manojlovic</t>
  </si>
  <si>
    <t>https://wwwtransfermarktcouk/filip-manojlovic/profil/spieler/333323</t>
  </si>
  <si>
    <t>Vitorino Antunes</t>
  </si>
  <si>
    <t>Freamunde</t>
  </si>
  <si>
    <t>https://wwwtransfermarktcouk/vitorino-antunes/profil/spieler/44699</t>
  </si>
  <si>
    <t>Damian Suarez</t>
  </si>
  <si>
    <t>https://wwwtransfermarktcouk/damian-suarez/profil/spieler/76746</t>
  </si>
  <si>
    <t>Francisco Molinero</t>
  </si>
  <si>
    <t>https://wwwtransfermarktcouk/francisco-molinero/profil/spieler/27487</t>
  </si>
  <si>
    <t>Nicolas Gorosito</t>
  </si>
  <si>
    <t>https://wwwtransfermarktcouk/nicolas-gorosito/profil/spieler/125281</t>
  </si>
  <si>
    <t>Gaku Shibasaki</t>
  </si>
  <si>
    <t>Noheji Aomori</t>
  </si>
  <si>
    <t>https://wwwtransfermarktcouk/gaku-shibasaki/profil/spieler/129693</t>
  </si>
  <si>
    <t>Markel Bergara</t>
  </si>
  <si>
    <t>Elgoibar</t>
  </si>
  <si>
    <t>https://wwwtransfermarktcouk/markel-bergara/profil/spieler/51426</t>
  </si>
  <si>
    <t>Francisco Portillo</t>
  </si>
  <si>
    <t>https://wwwtransfermarktcouk/francisco-portillo/profil/spieler/138803</t>
  </si>
  <si>
    <t>Sergio Mora</t>
  </si>
  <si>
    <t>https://wwwtransfermarktcouk/sergio-mora/profil/spieler/62611</t>
  </si>
  <si>
    <t>Jefferson Montero</t>
  </si>
  <si>
    <t>Babahoyo</t>
  </si>
  <si>
    <t>https://wwwtransfermarktcouk/jefferson-montero/profil/spieler/77932</t>
  </si>
  <si>
    <t>Alvaro Jimenez</t>
  </si>
  <si>
    <t>https://wwwtransfermarktcouk/alvaro-jimenez/profil/spieler/282406</t>
  </si>
  <si>
    <t>Dani Pacheco</t>
  </si>
  <si>
    <t>https://wwwtransfermarktcouk/dani-pacheco/profil/spieler/28285</t>
  </si>
  <si>
    <t>Jorge Molina</t>
  </si>
  <si>
    <t>Alcoi</t>
  </si>
  <si>
    <t>https://wwwtransfermarktcouk/jorge-molina/profil/spieler/57825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</si>
</sst>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5"/>
  <sheetViews>
    <sheetView tabSelected="1" workbookViewId="0">
      <selection activeCell="C14" sqref="C14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2009</v>
      </c>
      <c r="Q1" t="s">
        <v>2010</v>
      </c>
    </row>
    <row r="2" spans="1:17" x14ac:dyDescent="0.2">
      <c r="A2" t="s">
        <v>7011</v>
      </c>
      <c r="B2">
        <v>108390</v>
      </c>
      <c r="C2" s="1">
        <v>33735</v>
      </c>
      <c r="D2" t="s">
        <v>3403</v>
      </c>
      <c r="E2" t="s">
        <v>165</v>
      </c>
      <c r="F2">
        <v>199</v>
      </c>
      <c r="G2" t="s">
        <v>165</v>
      </c>
      <c r="H2" t="s">
        <v>23</v>
      </c>
      <c r="I2" t="s">
        <v>19</v>
      </c>
      <c r="J2">
        <v>631</v>
      </c>
      <c r="K2" t="s">
        <v>7012</v>
      </c>
      <c r="L2">
        <v>13</v>
      </c>
      <c r="M2">
        <v>18</v>
      </c>
      <c r="N2">
        <v>0</v>
      </c>
      <c r="O2">
        <v>1620</v>
      </c>
      <c r="P2" s="2">
        <f ca="1">YEARFRAC(TODAY(),C2)</f>
        <v>25.602777777777778</v>
      </c>
      <c r="Q2" s="2">
        <f ca="1">P2*O2</f>
        <v>41476.5</v>
      </c>
    </row>
    <row r="3" spans="1:17" x14ac:dyDescent="0.2">
      <c r="A3" t="s">
        <v>7013</v>
      </c>
      <c r="B3">
        <v>34159</v>
      </c>
      <c r="C3" s="1">
        <v>30213</v>
      </c>
      <c r="D3" t="s">
        <v>7014</v>
      </c>
      <c r="E3" t="s">
        <v>28</v>
      </c>
      <c r="F3">
        <v>188</v>
      </c>
      <c r="G3" t="s">
        <v>28</v>
      </c>
      <c r="H3" t="s">
        <v>23</v>
      </c>
      <c r="I3" t="s">
        <v>19</v>
      </c>
      <c r="J3">
        <v>631</v>
      </c>
      <c r="K3" t="s">
        <v>7015</v>
      </c>
      <c r="L3">
        <v>37</v>
      </c>
      <c r="M3">
        <v>0</v>
      </c>
      <c r="N3">
        <v>0</v>
      </c>
      <c r="O3">
        <v>0</v>
      </c>
      <c r="P3" s="2">
        <f t="shared" ref="P3:P66" ca="1" si="0">YEARFRAC(TODAY(),C3)</f>
        <v>35.24722222222222</v>
      </c>
      <c r="Q3" s="2">
        <f t="shared" ref="Q3:Q66" ca="1" si="1">P3*O3</f>
        <v>0</v>
      </c>
    </row>
    <row r="4" spans="1:17" x14ac:dyDescent="0.2">
      <c r="A4" t="s">
        <v>7016</v>
      </c>
      <c r="B4">
        <v>57500</v>
      </c>
      <c r="C4" s="1">
        <v>32748</v>
      </c>
      <c r="D4" t="s">
        <v>5819</v>
      </c>
      <c r="E4" t="s">
        <v>211</v>
      </c>
      <c r="F4">
        <v>178</v>
      </c>
      <c r="G4" t="s">
        <v>211</v>
      </c>
      <c r="H4" t="s">
        <v>23</v>
      </c>
      <c r="I4" t="s">
        <v>29</v>
      </c>
      <c r="J4">
        <v>631</v>
      </c>
      <c r="K4" t="s">
        <v>7017</v>
      </c>
      <c r="L4">
        <v>28</v>
      </c>
      <c r="M4">
        <v>17</v>
      </c>
      <c r="N4">
        <v>1</v>
      </c>
      <c r="O4">
        <v>1530</v>
      </c>
      <c r="P4" s="2">
        <f t="shared" ca="1" si="0"/>
        <v>28.305555555555557</v>
      </c>
      <c r="Q4" s="2">
        <f t="shared" ca="1" si="1"/>
        <v>43307.5</v>
      </c>
    </row>
    <row r="5" spans="1:17" x14ac:dyDescent="0.2">
      <c r="A5" t="s">
        <v>7018</v>
      </c>
      <c r="B5">
        <v>86202</v>
      </c>
      <c r="C5" s="1">
        <v>34031</v>
      </c>
      <c r="D5" t="s">
        <v>2070</v>
      </c>
      <c r="E5" t="s">
        <v>58</v>
      </c>
      <c r="F5">
        <v>191</v>
      </c>
      <c r="G5" t="s">
        <v>58</v>
      </c>
      <c r="H5" t="s">
        <v>462</v>
      </c>
      <c r="I5" t="s">
        <v>29</v>
      </c>
      <c r="J5">
        <v>631</v>
      </c>
      <c r="K5" t="s">
        <v>7019</v>
      </c>
      <c r="L5">
        <v>2</v>
      </c>
      <c r="M5">
        <v>12</v>
      </c>
      <c r="N5">
        <v>1</v>
      </c>
      <c r="O5">
        <v>1014</v>
      </c>
      <c r="P5" s="2">
        <f t="shared" ca="1" si="0"/>
        <v>24.791666666666668</v>
      </c>
      <c r="Q5" s="2">
        <f t="shared" ca="1" si="1"/>
        <v>25138.75</v>
      </c>
    </row>
    <row r="6" spans="1:17" x14ac:dyDescent="0.2">
      <c r="A6" t="s">
        <v>7020</v>
      </c>
      <c r="B6">
        <v>196948</v>
      </c>
      <c r="C6" s="1">
        <v>35165</v>
      </c>
      <c r="D6" t="s">
        <v>7021</v>
      </c>
      <c r="E6" t="s">
        <v>362</v>
      </c>
      <c r="F6">
        <v>188</v>
      </c>
      <c r="G6" t="s">
        <v>362</v>
      </c>
      <c r="H6" t="s">
        <v>23</v>
      </c>
      <c r="I6" t="s">
        <v>29</v>
      </c>
      <c r="J6">
        <v>631</v>
      </c>
      <c r="K6" t="s">
        <v>7022</v>
      </c>
      <c r="L6">
        <v>27</v>
      </c>
      <c r="M6">
        <v>14</v>
      </c>
      <c r="N6">
        <v>0</v>
      </c>
      <c r="O6">
        <v>1044</v>
      </c>
      <c r="P6" s="2">
        <f t="shared" ca="1" si="0"/>
        <v>21.68888888888889</v>
      </c>
      <c r="Q6" s="2">
        <f t="shared" ca="1" si="1"/>
        <v>22643.200000000001</v>
      </c>
    </row>
    <row r="7" spans="1:17" x14ac:dyDescent="0.2">
      <c r="A7" t="s">
        <v>5831</v>
      </c>
      <c r="B7">
        <v>173859</v>
      </c>
      <c r="C7" s="1">
        <v>33766</v>
      </c>
      <c r="D7" t="s">
        <v>5832</v>
      </c>
      <c r="E7" t="s">
        <v>414</v>
      </c>
      <c r="F7">
        <v>182</v>
      </c>
      <c r="G7" t="s">
        <v>414</v>
      </c>
      <c r="H7" t="s">
        <v>23</v>
      </c>
      <c r="I7" t="s">
        <v>38</v>
      </c>
      <c r="J7">
        <v>631</v>
      </c>
      <c r="K7" t="s">
        <v>5833</v>
      </c>
      <c r="L7">
        <v>21</v>
      </c>
      <c r="M7">
        <v>10</v>
      </c>
      <c r="N7">
        <v>0</v>
      </c>
      <c r="O7">
        <v>546</v>
      </c>
      <c r="P7" s="2">
        <f t="shared" ca="1" si="0"/>
        <v>25.519444444444446</v>
      </c>
      <c r="Q7" s="2">
        <f t="shared" ca="1" si="1"/>
        <v>13933.616666666667</v>
      </c>
    </row>
    <row r="8" spans="1:17" x14ac:dyDescent="0.2">
      <c r="A8" t="s">
        <v>7023</v>
      </c>
      <c r="B8">
        <v>281404</v>
      </c>
      <c r="C8" s="1">
        <v>35103</v>
      </c>
      <c r="D8" t="s">
        <v>7024</v>
      </c>
      <c r="E8" t="s">
        <v>337</v>
      </c>
      <c r="F8">
        <v>182</v>
      </c>
      <c r="G8" t="s">
        <v>337</v>
      </c>
      <c r="H8" t="s">
        <v>23</v>
      </c>
      <c r="I8" t="s">
        <v>45</v>
      </c>
      <c r="J8">
        <v>631</v>
      </c>
      <c r="K8" t="s">
        <v>7025</v>
      </c>
      <c r="L8">
        <v>16</v>
      </c>
      <c r="M8">
        <v>0</v>
      </c>
      <c r="N8">
        <v>0</v>
      </c>
      <c r="O8">
        <v>0</v>
      </c>
      <c r="P8" s="2">
        <f t="shared" ca="1" si="0"/>
        <v>21.861111111111111</v>
      </c>
      <c r="Q8" s="2">
        <f t="shared" ca="1" si="1"/>
        <v>0</v>
      </c>
    </row>
    <row r="9" spans="1:17" x14ac:dyDescent="0.2">
      <c r="A9" t="s">
        <v>7026</v>
      </c>
      <c r="B9">
        <v>303254</v>
      </c>
      <c r="C9" s="1">
        <v>35783</v>
      </c>
      <c r="D9" t="s">
        <v>7027</v>
      </c>
      <c r="E9" t="s">
        <v>49</v>
      </c>
      <c r="F9">
        <v>185</v>
      </c>
      <c r="G9" t="s">
        <v>37</v>
      </c>
      <c r="H9" t="s">
        <v>49</v>
      </c>
      <c r="I9" t="s">
        <v>29</v>
      </c>
      <c r="J9">
        <v>3008</v>
      </c>
      <c r="K9" t="s">
        <v>7028</v>
      </c>
      <c r="L9">
        <v>-1</v>
      </c>
      <c r="M9">
        <v>0</v>
      </c>
      <c r="N9">
        <v>0</v>
      </c>
      <c r="O9">
        <v>0</v>
      </c>
      <c r="P9" s="2">
        <f t="shared" ca="1" si="0"/>
        <v>19.997222222222224</v>
      </c>
      <c r="Q9" s="2">
        <f t="shared" ca="1" si="1"/>
        <v>0</v>
      </c>
    </row>
    <row r="10" spans="1:17" x14ac:dyDescent="0.2">
      <c r="A10" t="s">
        <v>7029</v>
      </c>
      <c r="B10">
        <v>225083</v>
      </c>
      <c r="C10" s="1">
        <v>33326</v>
      </c>
      <c r="D10" t="s">
        <v>156</v>
      </c>
      <c r="E10" t="s">
        <v>157</v>
      </c>
      <c r="F10">
        <v>168</v>
      </c>
      <c r="G10" t="s">
        <v>157</v>
      </c>
      <c r="H10" t="s">
        <v>178</v>
      </c>
      <c r="I10" t="s">
        <v>63</v>
      </c>
      <c r="J10">
        <v>631</v>
      </c>
      <c r="K10" t="s">
        <v>7030</v>
      </c>
      <c r="L10">
        <v>7</v>
      </c>
      <c r="M10">
        <v>15</v>
      </c>
      <c r="N10">
        <v>1</v>
      </c>
      <c r="O10">
        <v>1318</v>
      </c>
      <c r="P10" s="2">
        <f t="shared" ca="1" si="0"/>
        <v>26.719444444444445</v>
      </c>
      <c r="Q10" s="2">
        <f t="shared" ca="1" si="1"/>
        <v>35216.227777777778</v>
      </c>
    </row>
    <row r="11" spans="1:17" x14ac:dyDescent="0.2">
      <c r="A11" t="s">
        <v>7031</v>
      </c>
      <c r="B11">
        <v>182618</v>
      </c>
      <c r="C11" s="1">
        <v>34563</v>
      </c>
      <c r="D11" t="s">
        <v>156</v>
      </c>
      <c r="E11" t="s">
        <v>157</v>
      </c>
      <c r="F11">
        <v>189</v>
      </c>
      <c r="G11" t="s">
        <v>157</v>
      </c>
      <c r="H11" t="s">
        <v>810</v>
      </c>
      <c r="I11" t="s">
        <v>63</v>
      </c>
      <c r="J11">
        <v>631</v>
      </c>
      <c r="K11" t="s">
        <v>7032</v>
      </c>
      <c r="L11">
        <v>14</v>
      </c>
      <c r="M11">
        <v>16</v>
      </c>
      <c r="N11">
        <v>2</v>
      </c>
      <c r="O11">
        <v>1166</v>
      </c>
      <c r="P11" s="2">
        <f t="shared" ca="1" si="0"/>
        <v>23.336111111111112</v>
      </c>
      <c r="Q11" s="2">
        <f t="shared" ca="1" si="1"/>
        <v>27209.905555555557</v>
      </c>
    </row>
    <row r="12" spans="1:17" x14ac:dyDescent="0.2">
      <c r="A12" t="s">
        <v>7033</v>
      </c>
      <c r="B12">
        <v>177862</v>
      </c>
      <c r="C12" s="1">
        <v>35353</v>
      </c>
      <c r="D12" t="s">
        <v>3174</v>
      </c>
      <c r="E12" t="s">
        <v>165</v>
      </c>
      <c r="F12">
        <v>173</v>
      </c>
      <c r="G12" t="s">
        <v>165</v>
      </c>
      <c r="H12" t="s">
        <v>4994</v>
      </c>
      <c r="I12" t="s">
        <v>54</v>
      </c>
      <c r="J12">
        <v>631</v>
      </c>
      <c r="K12" t="s">
        <v>7034</v>
      </c>
      <c r="L12">
        <v>17</v>
      </c>
      <c r="M12">
        <v>2</v>
      </c>
      <c r="N12">
        <v>0</v>
      </c>
      <c r="O12">
        <v>25</v>
      </c>
      <c r="P12" s="2">
        <f t="shared" ca="1" si="0"/>
        <v>21.175000000000001</v>
      </c>
      <c r="Q12" s="2">
        <f t="shared" ca="1" si="1"/>
        <v>529.375</v>
      </c>
    </row>
    <row r="13" spans="1:17" x14ac:dyDescent="0.2">
      <c r="A13" t="s">
        <v>7035</v>
      </c>
      <c r="B13">
        <v>258888</v>
      </c>
      <c r="C13" s="1">
        <v>35776</v>
      </c>
      <c r="D13" t="s">
        <v>7036</v>
      </c>
      <c r="E13" t="s">
        <v>37</v>
      </c>
      <c r="F13" t="s">
        <v>106</v>
      </c>
      <c r="G13" t="s">
        <v>17</v>
      </c>
      <c r="H13" t="s">
        <v>37</v>
      </c>
      <c r="I13" t="s">
        <v>71</v>
      </c>
      <c r="J13">
        <v>9250</v>
      </c>
      <c r="K13" t="s">
        <v>7037</v>
      </c>
      <c r="L13">
        <v>-1</v>
      </c>
      <c r="M13">
        <v>0</v>
      </c>
      <c r="N13">
        <v>0</v>
      </c>
      <c r="O13">
        <v>0</v>
      </c>
      <c r="P13" s="2">
        <f t="shared" ca="1" si="0"/>
        <v>20.016666666666666</v>
      </c>
      <c r="Q13" s="2">
        <f t="shared" ca="1" si="1"/>
        <v>0</v>
      </c>
    </row>
    <row r="14" spans="1:17" x14ac:dyDescent="0.2">
      <c r="A14" t="s">
        <v>7038</v>
      </c>
      <c r="B14">
        <v>128223</v>
      </c>
      <c r="C14" s="1">
        <v>33900</v>
      </c>
      <c r="D14" t="s">
        <v>4682</v>
      </c>
      <c r="E14" t="s">
        <v>211</v>
      </c>
      <c r="F14">
        <v>189</v>
      </c>
      <c r="G14" t="s">
        <v>211</v>
      </c>
      <c r="H14" t="s">
        <v>23</v>
      </c>
      <c r="I14" t="s">
        <v>76</v>
      </c>
      <c r="J14">
        <v>631</v>
      </c>
      <c r="K14" t="s">
        <v>7039</v>
      </c>
      <c r="L14">
        <v>9</v>
      </c>
      <c r="M14">
        <v>16</v>
      </c>
      <c r="N14">
        <v>9</v>
      </c>
      <c r="O14">
        <v>1189</v>
      </c>
      <c r="P14" s="2">
        <f t="shared" ca="1" si="0"/>
        <v>25.152777777777779</v>
      </c>
      <c r="Q14" s="2">
        <f t="shared" ca="1" si="1"/>
        <v>29906.652777777777</v>
      </c>
    </row>
    <row r="15" spans="1:17" x14ac:dyDescent="0.2">
      <c r="A15" t="s">
        <v>7040</v>
      </c>
      <c r="B15">
        <v>52769</v>
      </c>
      <c r="C15" s="1">
        <v>32364</v>
      </c>
      <c r="D15" t="s">
        <v>7041</v>
      </c>
      <c r="E15" t="s">
        <v>337</v>
      </c>
      <c r="F15">
        <v>175</v>
      </c>
      <c r="G15" t="s">
        <v>337</v>
      </c>
      <c r="H15" t="s">
        <v>23</v>
      </c>
      <c r="I15" t="s">
        <v>89</v>
      </c>
      <c r="J15">
        <v>631</v>
      </c>
      <c r="K15" t="s">
        <v>7042</v>
      </c>
      <c r="L15">
        <v>22</v>
      </c>
      <c r="M15">
        <v>18</v>
      </c>
      <c r="N15">
        <v>2</v>
      </c>
      <c r="O15">
        <v>896</v>
      </c>
      <c r="P15" s="2">
        <f t="shared" ca="1" si="0"/>
        <v>29.358333333333334</v>
      </c>
      <c r="Q15" s="2">
        <f t="shared" ca="1" si="1"/>
        <v>26305.066666666666</v>
      </c>
    </row>
    <row r="16" spans="1:17" x14ac:dyDescent="0.2">
      <c r="A16" t="s">
        <v>7043</v>
      </c>
      <c r="B16">
        <v>179184</v>
      </c>
      <c r="C16" s="1">
        <v>34244</v>
      </c>
      <c r="D16" t="s">
        <v>3174</v>
      </c>
      <c r="E16" t="s">
        <v>165</v>
      </c>
      <c r="F16">
        <v>185</v>
      </c>
      <c r="G16" t="s">
        <v>165</v>
      </c>
      <c r="H16" t="s">
        <v>1155</v>
      </c>
      <c r="I16" t="s">
        <v>76</v>
      </c>
      <c r="J16">
        <v>631</v>
      </c>
      <c r="K16" t="s">
        <v>7044</v>
      </c>
      <c r="L16">
        <v>23</v>
      </c>
      <c r="M16">
        <v>8</v>
      </c>
      <c r="N16">
        <v>2</v>
      </c>
      <c r="O16">
        <v>217</v>
      </c>
      <c r="P16" s="2">
        <f t="shared" ca="1" si="0"/>
        <v>24.211111111111112</v>
      </c>
      <c r="Q16" s="2">
        <f t="shared" ca="1" si="1"/>
        <v>5253.8111111111111</v>
      </c>
    </row>
    <row r="17" spans="1:17" x14ac:dyDescent="0.2">
      <c r="A17" t="s">
        <v>7045</v>
      </c>
      <c r="B17">
        <v>19948</v>
      </c>
      <c r="C17" s="1">
        <v>29857</v>
      </c>
      <c r="D17" t="s">
        <v>7046</v>
      </c>
      <c r="E17" t="s">
        <v>27</v>
      </c>
      <c r="F17">
        <v>186</v>
      </c>
      <c r="G17" t="s">
        <v>27</v>
      </c>
      <c r="H17" t="s">
        <v>211</v>
      </c>
      <c r="I17" t="s">
        <v>19</v>
      </c>
      <c r="J17">
        <v>631</v>
      </c>
      <c r="K17" t="s">
        <v>7047</v>
      </c>
      <c r="L17">
        <v>1</v>
      </c>
      <c r="M17">
        <v>0</v>
      </c>
      <c r="N17">
        <v>0</v>
      </c>
      <c r="O17">
        <v>0</v>
      </c>
      <c r="P17" s="2">
        <f t="shared" ca="1" si="0"/>
        <v>36.222222222222221</v>
      </c>
      <c r="Q17" s="2">
        <f t="shared" ca="1" si="1"/>
        <v>0</v>
      </c>
    </row>
    <row r="18" spans="1:17" x14ac:dyDescent="0.2">
      <c r="A18" t="s">
        <v>7048</v>
      </c>
      <c r="B18">
        <v>60220</v>
      </c>
      <c r="C18" s="1">
        <v>33836</v>
      </c>
      <c r="D18" t="s">
        <v>7049</v>
      </c>
      <c r="E18" t="s">
        <v>193</v>
      </c>
      <c r="F18">
        <v>190</v>
      </c>
      <c r="G18" t="s">
        <v>330</v>
      </c>
      <c r="H18" t="s">
        <v>23</v>
      </c>
      <c r="I18" t="s">
        <v>19</v>
      </c>
      <c r="J18">
        <v>631</v>
      </c>
      <c r="K18" t="s">
        <v>7050</v>
      </c>
      <c r="L18">
        <v>-1</v>
      </c>
      <c r="M18">
        <v>0</v>
      </c>
      <c r="N18">
        <v>0</v>
      </c>
      <c r="O18">
        <v>0</v>
      </c>
      <c r="P18" s="2">
        <f t="shared" ca="1" si="0"/>
        <v>25.327777777777779</v>
      </c>
      <c r="Q18" s="2">
        <f t="shared" ca="1" si="1"/>
        <v>0</v>
      </c>
    </row>
    <row r="19" spans="1:17" x14ac:dyDescent="0.2">
      <c r="A19" t="s">
        <v>7051</v>
      </c>
      <c r="B19">
        <v>46741</v>
      </c>
      <c r="C19" s="1">
        <v>31889</v>
      </c>
      <c r="D19" t="s">
        <v>7052</v>
      </c>
      <c r="E19" t="s">
        <v>337</v>
      </c>
      <c r="F19">
        <v>189</v>
      </c>
      <c r="G19" t="s">
        <v>337</v>
      </c>
      <c r="H19" t="s">
        <v>28</v>
      </c>
      <c r="I19" t="s">
        <v>29</v>
      </c>
      <c r="J19">
        <v>631</v>
      </c>
      <c r="K19" t="s">
        <v>7053</v>
      </c>
      <c r="L19">
        <v>30</v>
      </c>
      <c r="M19">
        <v>8</v>
      </c>
      <c r="N19">
        <v>1</v>
      </c>
      <c r="O19">
        <v>717</v>
      </c>
      <c r="P19" s="2">
        <f t="shared" ca="1" si="0"/>
        <v>30.655555555555555</v>
      </c>
      <c r="Q19" s="2">
        <f t="shared" ca="1" si="1"/>
        <v>21980.033333333333</v>
      </c>
    </row>
    <row r="20" spans="1:17" x14ac:dyDescent="0.2">
      <c r="A20" t="s">
        <v>7054</v>
      </c>
      <c r="B20">
        <v>112515</v>
      </c>
      <c r="C20" s="1">
        <v>33235</v>
      </c>
      <c r="D20" t="s">
        <v>4682</v>
      </c>
      <c r="E20" t="s">
        <v>211</v>
      </c>
      <c r="F20">
        <v>188</v>
      </c>
      <c r="G20" t="s">
        <v>211</v>
      </c>
      <c r="H20" t="s">
        <v>23</v>
      </c>
      <c r="I20" t="s">
        <v>45</v>
      </c>
      <c r="J20">
        <v>631</v>
      </c>
      <c r="K20" t="s">
        <v>7055</v>
      </c>
      <c r="L20">
        <v>3</v>
      </c>
      <c r="M20">
        <v>18</v>
      </c>
      <c r="N20">
        <v>4</v>
      </c>
      <c r="O20">
        <v>1532</v>
      </c>
      <c r="P20" s="2">
        <f t="shared" ca="1" si="0"/>
        <v>26.972222222222221</v>
      </c>
      <c r="Q20" s="2">
        <f t="shared" ca="1" si="1"/>
        <v>41321.444444444445</v>
      </c>
    </row>
    <row r="21" spans="1:17" x14ac:dyDescent="0.2">
      <c r="A21" t="s">
        <v>7056</v>
      </c>
      <c r="B21">
        <v>27511</v>
      </c>
      <c r="C21" s="1">
        <v>31400</v>
      </c>
      <c r="D21" t="s">
        <v>7057</v>
      </c>
      <c r="E21" t="s">
        <v>37</v>
      </c>
      <c r="F21">
        <v>193</v>
      </c>
      <c r="G21" t="s">
        <v>37</v>
      </c>
      <c r="H21" t="s">
        <v>23</v>
      </c>
      <c r="I21" t="s">
        <v>29</v>
      </c>
      <c r="J21">
        <v>631</v>
      </c>
      <c r="K21" t="s">
        <v>7058</v>
      </c>
      <c r="L21">
        <v>24</v>
      </c>
      <c r="M21">
        <v>13</v>
      </c>
      <c r="N21">
        <v>0</v>
      </c>
      <c r="O21">
        <v>955</v>
      </c>
      <c r="P21" s="2">
        <f t="shared" ca="1" si="0"/>
        <v>31.997222222222224</v>
      </c>
      <c r="Q21" s="2">
        <f t="shared" ca="1" si="1"/>
        <v>30557.347222222223</v>
      </c>
    </row>
    <row r="22" spans="1:17" x14ac:dyDescent="0.2">
      <c r="A22" t="s">
        <v>7059</v>
      </c>
      <c r="B22">
        <v>224884</v>
      </c>
      <c r="C22" s="1">
        <v>34517</v>
      </c>
      <c r="D22" t="s">
        <v>7060</v>
      </c>
      <c r="E22" t="s">
        <v>153</v>
      </c>
      <c r="F22">
        <v>179</v>
      </c>
      <c r="G22" t="s">
        <v>153</v>
      </c>
      <c r="H22" t="s">
        <v>23</v>
      </c>
      <c r="I22" t="s">
        <v>45</v>
      </c>
      <c r="J22">
        <v>631</v>
      </c>
      <c r="K22" t="s">
        <v>7061</v>
      </c>
      <c r="L22">
        <v>-1</v>
      </c>
      <c r="M22">
        <v>0</v>
      </c>
      <c r="N22">
        <v>0</v>
      </c>
      <c r="O22">
        <v>0</v>
      </c>
      <c r="P22" s="2">
        <f t="shared" ca="1" si="0"/>
        <v>23.461111111111112</v>
      </c>
      <c r="Q22" s="2">
        <f t="shared" ca="1" si="1"/>
        <v>0</v>
      </c>
    </row>
    <row r="23" spans="1:17" x14ac:dyDescent="0.2">
      <c r="A23" t="s">
        <v>7062</v>
      </c>
      <c r="B23">
        <v>181779</v>
      </c>
      <c r="C23" s="1">
        <v>34455</v>
      </c>
      <c r="D23" t="s">
        <v>1911</v>
      </c>
      <c r="E23" t="s">
        <v>337</v>
      </c>
      <c r="F23">
        <v>175</v>
      </c>
      <c r="G23" t="s">
        <v>337</v>
      </c>
      <c r="H23" t="s">
        <v>23</v>
      </c>
      <c r="I23" t="s">
        <v>38</v>
      </c>
      <c r="J23">
        <v>631</v>
      </c>
      <c r="K23" t="s">
        <v>7063</v>
      </c>
      <c r="L23">
        <v>-1</v>
      </c>
      <c r="M23">
        <v>0</v>
      </c>
      <c r="N23">
        <v>0</v>
      </c>
      <c r="O23">
        <v>0</v>
      </c>
      <c r="P23" s="2">
        <f t="shared" ca="1" si="0"/>
        <v>23.630555555555556</v>
      </c>
      <c r="Q23" s="2">
        <f t="shared" ca="1" si="1"/>
        <v>0</v>
      </c>
    </row>
    <row r="24" spans="1:17" x14ac:dyDescent="0.2">
      <c r="A24" t="s">
        <v>7064</v>
      </c>
      <c r="B24">
        <v>392771</v>
      </c>
      <c r="C24" s="1">
        <v>36783</v>
      </c>
      <c r="D24" t="s">
        <v>7065</v>
      </c>
      <c r="E24" t="s">
        <v>37</v>
      </c>
      <c r="F24">
        <v>182</v>
      </c>
      <c r="G24" t="s">
        <v>7066</v>
      </c>
      <c r="H24" t="s">
        <v>37</v>
      </c>
      <c r="I24" t="s">
        <v>29</v>
      </c>
      <c r="J24">
        <v>9250</v>
      </c>
      <c r="K24" t="s">
        <v>7067</v>
      </c>
      <c r="L24">
        <v>-1</v>
      </c>
      <c r="M24">
        <v>1</v>
      </c>
      <c r="N24">
        <v>0</v>
      </c>
      <c r="O24">
        <v>10</v>
      </c>
      <c r="P24" s="2">
        <f t="shared" ca="1" si="0"/>
        <v>17.261111111111113</v>
      </c>
      <c r="Q24" s="2">
        <f t="shared" ca="1" si="1"/>
        <v>172.61111111111114</v>
      </c>
    </row>
    <row r="25" spans="1:17" x14ac:dyDescent="0.2">
      <c r="A25" t="s">
        <v>7068</v>
      </c>
      <c r="B25">
        <v>8806</v>
      </c>
      <c r="C25" s="1">
        <v>31901</v>
      </c>
      <c r="D25" t="s">
        <v>7069</v>
      </c>
      <c r="E25" t="s">
        <v>211</v>
      </c>
      <c r="F25">
        <v>179</v>
      </c>
      <c r="G25" t="s">
        <v>211</v>
      </c>
      <c r="H25" t="s">
        <v>23</v>
      </c>
      <c r="I25" t="s">
        <v>71</v>
      </c>
      <c r="J25">
        <v>631</v>
      </c>
      <c r="K25" t="s">
        <v>7070</v>
      </c>
      <c r="L25">
        <v>4</v>
      </c>
      <c r="M25">
        <v>16</v>
      </c>
      <c r="N25">
        <v>1</v>
      </c>
      <c r="O25">
        <v>1164</v>
      </c>
      <c r="P25" s="2">
        <f t="shared" ca="1" si="0"/>
        <v>30.622222222222224</v>
      </c>
      <c r="Q25" s="2">
        <f t="shared" ca="1" si="1"/>
        <v>35644.26666666667</v>
      </c>
    </row>
    <row r="26" spans="1:17" x14ac:dyDescent="0.2">
      <c r="A26" t="s">
        <v>7071</v>
      </c>
      <c r="B26">
        <v>73491</v>
      </c>
      <c r="C26" s="1">
        <v>32937</v>
      </c>
      <c r="D26" t="s">
        <v>1847</v>
      </c>
      <c r="E26" t="s">
        <v>37</v>
      </c>
      <c r="F26">
        <v>177</v>
      </c>
      <c r="G26" t="s">
        <v>37</v>
      </c>
      <c r="H26" t="s">
        <v>23</v>
      </c>
      <c r="I26" t="s">
        <v>71</v>
      </c>
      <c r="J26">
        <v>631</v>
      </c>
      <c r="K26" t="s">
        <v>7072</v>
      </c>
      <c r="L26">
        <v>6</v>
      </c>
      <c r="M26">
        <v>7</v>
      </c>
      <c r="N26">
        <v>0</v>
      </c>
      <c r="O26">
        <v>236</v>
      </c>
      <c r="P26" s="2">
        <f t="shared" ca="1" si="0"/>
        <v>27.786111111111111</v>
      </c>
      <c r="Q26" s="2">
        <f t="shared" ca="1" si="1"/>
        <v>6557.5222222222219</v>
      </c>
    </row>
    <row r="27" spans="1:17" x14ac:dyDescent="0.2">
      <c r="A27" t="s">
        <v>7073</v>
      </c>
      <c r="B27">
        <v>216569</v>
      </c>
      <c r="C27" s="1">
        <v>35433</v>
      </c>
      <c r="D27" t="s">
        <v>177</v>
      </c>
      <c r="E27" t="s">
        <v>157</v>
      </c>
      <c r="F27">
        <v>174</v>
      </c>
      <c r="G27" t="s">
        <v>810</v>
      </c>
      <c r="H27" t="s">
        <v>157</v>
      </c>
      <c r="I27" t="s">
        <v>54</v>
      </c>
      <c r="J27">
        <v>337</v>
      </c>
      <c r="K27" t="s">
        <v>7074</v>
      </c>
      <c r="L27">
        <v>-1</v>
      </c>
      <c r="M27">
        <v>1</v>
      </c>
      <c r="N27">
        <v>0</v>
      </c>
      <c r="O27">
        <v>18</v>
      </c>
      <c r="P27" s="2">
        <f t="shared" ca="1" si="0"/>
        <v>20.958333333333332</v>
      </c>
      <c r="Q27" s="2">
        <f t="shared" ca="1" si="1"/>
        <v>377.25</v>
      </c>
    </row>
    <row r="28" spans="1:17" x14ac:dyDescent="0.2">
      <c r="A28" t="s">
        <v>7075</v>
      </c>
      <c r="B28">
        <v>50202</v>
      </c>
      <c r="C28" s="1">
        <v>33245</v>
      </c>
      <c r="D28" t="s">
        <v>2142</v>
      </c>
      <c r="E28" t="s">
        <v>165</v>
      </c>
      <c r="F28">
        <v>173</v>
      </c>
      <c r="G28" t="s">
        <v>165</v>
      </c>
      <c r="H28" t="s">
        <v>23</v>
      </c>
      <c r="I28" t="s">
        <v>81</v>
      </c>
      <c r="J28">
        <v>631</v>
      </c>
      <c r="K28" t="s">
        <v>7076</v>
      </c>
      <c r="L28">
        <v>10</v>
      </c>
      <c r="M28">
        <v>15</v>
      </c>
      <c r="N28">
        <v>5</v>
      </c>
      <c r="O28">
        <v>954</v>
      </c>
      <c r="P28" s="2">
        <f t="shared" ca="1" si="0"/>
        <v>26.947222222222223</v>
      </c>
      <c r="Q28" s="2">
        <f t="shared" ca="1" si="1"/>
        <v>25707.65</v>
      </c>
    </row>
    <row r="29" spans="1:17" x14ac:dyDescent="0.2">
      <c r="A29" t="s">
        <v>7077</v>
      </c>
      <c r="B29">
        <v>44779</v>
      </c>
      <c r="C29" s="1">
        <v>32423</v>
      </c>
      <c r="D29" t="s">
        <v>7078</v>
      </c>
      <c r="E29" t="s">
        <v>337</v>
      </c>
      <c r="F29">
        <v>186</v>
      </c>
      <c r="G29" t="s">
        <v>211</v>
      </c>
      <c r="H29" t="s">
        <v>337</v>
      </c>
      <c r="I29" t="s">
        <v>76</v>
      </c>
      <c r="J29">
        <v>631</v>
      </c>
      <c r="K29" t="s">
        <v>7079</v>
      </c>
      <c r="L29">
        <v>19</v>
      </c>
      <c r="M29">
        <v>0</v>
      </c>
      <c r="N29">
        <v>0</v>
      </c>
      <c r="O29">
        <v>0</v>
      </c>
      <c r="P29" s="2">
        <f t="shared" ca="1" si="0"/>
        <v>29.197222222222223</v>
      </c>
      <c r="Q29" s="2">
        <f t="shared" ca="1" si="1"/>
        <v>0</v>
      </c>
    </row>
    <row r="30" spans="1:17" x14ac:dyDescent="0.2">
      <c r="A30" t="s">
        <v>7080</v>
      </c>
      <c r="B30">
        <v>65278</v>
      </c>
      <c r="C30" s="1">
        <v>31986</v>
      </c>
      <c r="D30" t="s">
        <v>7081</v>
      </c>
      <c r="E30" t="s">
        <v>211</v>
      </c>
      <c r="F30">
        <v>167</v>
      </c>
      <c r="G30" t="s">
        <v>211</v>
      </c>
      <c r="H30" t="s">
        <v>23</v>
      </c>
      <c r="I30" t="s">
        <v>89</v>
      </c>
      <c r="J30">
        <v>631</v>
      </c>
      <c r="K30" t="s">
        <v>7082</v>
      </c>
      <c r="L30">
        <v>11</v>
      </c>
      <c r="M30">
        <v>15</v>
      </c>
      <c r="N30">
        <v>3</v>
      </c>
      <c r="O30">
        <v>794</v>
      </c>
      <c r="P30" s="2">
        <f t="shared" ca="1" si="0"/>
        <v>30.388888888888889</v>
      </c>
      <c r="Q30" s="2">
        <f t="shared" ca="1" si="1"/>
        <v>24128.777777777777</v>
      </c>
    </row>
    <row r="31" spans="1:17" x14ac:dyDescent="0.2">
      <c r="A31" t="s">
        <v>7083</v>
      </c>
      <c r="B31">
        <v>59866</v>
      </c>
      <c r="C31" s="1">
        <v>33219</v>
      </c>
      <c r="D31" t="s">
        <v>3810</v>
      </c>
      <c r="E31" t="s">
        <v>107</v>
      </c>
      <c r="F31">
        <v>177</v>
      </c>
      <c r="G31" t="s">
        <v>107</v>
      </c>
      <c r="H31" t="s">
        <v>37</v>
      </c>
      <c r="I31" t="s">
        <v>89</v>
      </c>
      <c r="J31">
        <v>631</v>
      </c>
      <c r="K31" t="s">
        <v>7084</v>
      </c>
      <c r="L31">
        <v>15</v>
      </c>
      <c r="M31">
        <v>11</v>
      </c>
      <c r="N31">
        <v>0</v>
      </c>
      <c r="O31">
        <v>785</v>
      </c>
      <c r="P31" s="2">
        <f t="shared" ca="1" si="0"/>
        <v>27.016666666666666</v>
      </c>
      <c r="Q31" s="2">
        <f t="shared" ca="1" si="1"/>
        <v>21208.083333333332</v>
      </c>
    </row>
    <row r="32" spans="1:17" x14ac:dyDescent="0.2">
      <c r="A32" t="s">
        <v>7085</v>
      </c>
      <c r="B32">
        <v>59377</v>
      </c>
      <c r="C32" s="1">
        <v>33184</v>
      </c>
      <c r="D32" t="s">
        <v>4682</v>
      </c>
      <c r="E32" t="s">
        <v>211</v>
      </c>
      <c r="F32">
        <v>189</v>
      </c>
      <c r="G32" t="s">
        <v>211</v>
      </c>
      <c r="H32" t="s">
        <v>23</v>
      </c>
      <c r="I32" t="s">
        <v>19</v>
      </c>
      <c r="J32">
        <v>985</v>
      </c>
      <c r="K32" t="s">
        <v>7086</v>
      </c>
      <c r="L32">
        <v>1</v>
      </c>
      <c r="M32">
        <v>18</v>
      </c>
      <c r="N32">
        <v>0</v>
      </c>
      <c r="O32">
        <v>1620</v>
      </c>
      <c r="P32" s="2">
        <f t="shared" ca="1" si="0"/>
        <v>27.113888888888887</v>
      </c>
      <c r="Q32" s="2">
        <f t="shared" ca="1" si="1"/>
        <v>43924.5</v>
      </c>
    </row>
    <row r="33" spans="1:17" x14ac:dyDescent="0.2">
      <c r="A33" t="s">
        <v>7087</v>
      </c>
      <c r="B33">
        <v>192611</v>
      </c>
      <c r="C33" s="1">
        <v>35244</v>
      </c>
      <c r="D33" t="s">
        <v>7088</v>
      </c>
      <c r="E33" t="s">
        <v>491</v>
      </c>
      <c r="F33">
        <v>188</v>
      </c>
      <c r="G33" t="s">
        <v>28</v>
      </c>
      <c r="H33" t="s">
        <v>491</v>
      </c>
      <c r="I33" t="s">
        <v>19</v>
      </c>
      <c r="J33">
        <v>985</v>
      </c>
      <c r="K33" t="s">
        <v>7089</v>
      </c>
      <c r="L33">
        <v>40</v>
      </c>
      <c r="M33">
        <v>0</v>
      </c>
      <c r="N33">
        <v>0</v>
      </c>
      <c r="O33">
        <v>0</v>
      </c>
      <c r="P33" s="2">
        <f t="shared" ca="1" si="0"/>
        <v>21.472222222222221</v>
      </c>
      <c r="Q33" s="2">
        <f t="shared" ca="1" si="1"/>
        <v>0</v>
      </c>
    </row>
    <row r="34" spans="1:17" x14ac:dyDescent="0.2">
      <c r="A34" t="s">
        <v>7090</v>
      </c>
      <c r="B34">
        <v>184573</v>
      </c>
      <c r="C34" s="1">
        <v>34532</v>
      </c>
      <c r="D34" t="s">
        <v>7091</v>
      </c>
      <c r="E34" t="s">
        <v>1050</v>
      </c>
      <c r="F34">
        <v>187</v>
      </c>
      <c r="G34" t="s">
        <v>1050</v>
      </c>
      <c r="H34" t="s">
        <v>23</v>
      </c>
      <c r="I34" t="s">
        <v>29</v>
      </c>
      <c r="J34">
        <v>985</v>
      </c>
      <c r="K34" t="s">
        <v>7092</v>
      </c>
      <c r="L34">
        <v>2</v>
      </c>
      <c r="M34">
        <v>7</v>
      </c>
      <c r="N34">
        <v>0</v>
      </c>
      <c r="O34">
        <v>471</v>
      </c>
      <c r="P34" s="2">
        <f t="shared" ca="1" si="0"/>
        <v>23.419444444444444</v>
      </c>
      <c r="Q34" s="2">
        <f t="shared" ca="1" si="1"/>
        <v>11030.558333333332</v>
      </c>
    </row>
    <row r="35" spans="1:17" x14ac:dyDescent="0.2">
      <c r="A35" t="s">
        <v>7093</v>
      </c>
      <c r="B35">
        <v>117996</v>
      </c>
      <c r="C35" s="1">
        <v>33655</v>
      </c>
      <c r="D35" t="s">
        <v>1708</v>
      </c>
      <c r="E35" t="s">
        <v>37</v>
      </c>
      <c r="F35">
        <v>185</v>
      </c>
      <c r="G35" t="s">
        <v>37</v>
      </c>
      <c r="H35" t="s">
        <v>23</v>
      </c>
      <c r="I35" t="s">
        <v>29</v>
      </c>
      <c r="J35">
        <v>985</v>
      </c>
      <c r="K35" t="s">
        <v>7094</v>
      </c>
      <c r="L35">
        <v>4</v>
      </c>
      <c r="M35">
        <v>13</v>
      </c>
      <c r="N35">
        <v>0</v>
      </c>
      <c r="O35">
        <v>1075</v>
      </c>
      <c r="P35" s="2">
        <f t="shared" ca="1" si="0"/>
        <v>25.824999999999999</v>
      </c>
      <c r="Q35" s="2">
        <f t="shared" ca="1" si="1"/>
        <v>27761.875</v>
      </c>
    </row>
    <row r="36" spans="1:17" x14ac:dyDescent="0.2">
      <c r="A36" t="s">
        <v>7095</v>
      </c>
      <c r="B36">
        <v>103427</v>
      </c>
      <c r="C36" s="1">
        <v>32834</v>
      </c>
      <c r="D36" t="s">
        <v>36</v>
      </c>
      <c r="E36" t="s">
        <v>37</v>
      </c>
      <c r="F36">
        <v>194</v>
      </c>
      <c r="G36" t="s">
        <v>37</v>
      </c>
      <c r="H36" t="s">
        <v>23</v>
      </c>
      <c r="I36" t="s">
        <v>29</v>
      </c>
      <c r="J36">
        <v>985</v>
      </c>
      <c r="K36" t="s">
        <v>7096</v>
      </c>
      <c r="L36">
        <v>12</v>
      </c>
      <c r="M36">
        <v>13</v>
      </c>
      <c r="N36">
        <v>1</v>
      </c>
      <c r="O36">
        <v>1095</v>
      </c>
      <c r="P36" s="2">
        <f t="shared" ca="1" si="0"/>
        <v>28.072222222222223</v>
      </c>
      <c r="Q36" s="2">
        <f t="shared" ca="1" si="1"/>
        <v>30739.083333333336</v>
      </c>
    </row>
    <row r="37" spans="1:17" x14ac:dyDescent="0.2">
      <c r="A37" t="s">
        <v>7097</v>
      </c>
      <c r="B37">
        <v>54906</v>
      </c>
      <c r="C37" s="1">
        <v>32844</v>
      </c>
      <c r="D37" t="s">
        <v>7098</v>
      </c>
      <c r="E37" t="s">
        <v>414</v>
      </c>
      <c r="F37">
        <v>183</v>
      </c>
      <c r="G37" t="s">
        <v>414</v>
      </c>
      <c r="H37" t="s">
        <v>23</v>
      </c>
      <c r="I37" t="s">
        <v>38</v>
      </c>
      <c r="J37">
        <v>985</v>
      </c>
      <c r="K37" t="s">
        <v>7099</v>
      </c>
      <c r="L37">
        <v>36</v>
      </c>
      <c r="M37">
        <v>4</v>
      </c>
      <c r="N37">
        <v>0</v>
      </c>
      <c r="O37">
        <v>194</v>
      </c>
      <c r="P37" s="2">
        <f t="shared" ca="1" si="0"/>
        <v>28.044444444444444</v>
      </c>
      <c r="Q37" s="2">
        <f t="shared" ca="1" si="1"/>
        <v>5440.6222222222223</v>
      </c>
    </row>
    <row r="38" spans="1:17" x14ac:dyDescent="0.2">
      <c r="A38" t="s">
        <v>7100</v>
      </c>
      <c r="B38">
        <v>342046</v>
      </c>
      <c r="C38" s="1">
        <v>35748</v>
      </c>
      <c r="D38" t="s">
        <v>7101</v>
      </c>
      <c r="E38" t="s">
        <v>1155</v>
      </c>
      <c r="F38">
        <v>184</v>
      </c>
      <c r="G38" t="s">
        <v>37</v>
      </c>
      <c r="H38" t="s">
        <v>1155</v>
      </c>
      <c r="I38" t="s">
        <v>29</v>
      </c>
      <c r="J38">
        <v>9251</v>
      </c>
      <c r="K38" t="s">
        <v>7102</v>
      </c>
      <c r="L38">
        <v>-1</v>
      </c>
      <c r="M38">
        <v>0</v>
      </c>
      <c r="N38">
        <v>0</v>
      </c>
      <c r="O38">
        <v>0</v>
      </c>
      <c r="P38" s="2">
        <f t="shared" ca="1" si="0"/>
        <v>20.094444444444445</v>
      </c>
      <c r="Q38" s="2">
        <f t="shared" ca="1" si="1"/>
        <v>0</v>
      </c>
    </row>
    <row r="39" spans="1:17" x14ac:dyDescent="0.2">
      <c r="A39" t="s">
        <v>7103</v>
      </c>
      <c r="B39">
        <v>55735</v>
      </c>
      <c r="C39" s="1">
        <v>32529</v>
      </c>
      <c r="D39" t="s">
        <v>7104</v>
      </c>
      <c r="E39" t="s">
        <v>1280</v>
      </c>
      <c r="F39">
        <v>177</v>
      </c>
      <c r="G39" t="s">
        <v>358</v>
      </c>
      <c r="H39" t="s">
        <v>23</v>
      </c>
      <c r="I39" t="s">
        <v>54</v>
      </c>
      <c r="J39">
        <v>985</v>
      </c>
      <c r="K39" t="s">
        <v>7105</v>
      </c>
      <c r="L39">
        <v>22</v>
      </c>
      <c r="M39">
        <v>12</v>
      </c>
      <c r="N39">
        <v>1</v>
      </c>
      <c r="O39">
        <v>814</v>
      </c>
      <c r="P39" s="2">
        <f t="shared" ca="1" si="0"/>
        <v>28.908333333333335</v>
      </c>
      <c r="Q39" s="2">
        <f t="shared" ca="1" si="1"/>
        <v>23531.383333333335</v>
      </c>
    </row>
    <row r="40" spans="1:17" x14ac:dyDescent="0.2">
      <c r="A40" t="s">
        <v>7106</v>
      </c>
      <c r="B40">
        <v>44068</v>
      </c>
      <c r="C40" s="1">
        <v>32261</v>
      </c>
      <c r="D40" t="s">
        <v>7107</v>
      </c>
      <c r="E40" t="s">
        <v>211</v>
      </c>
      <c r="F40">
        <v>170</v>
      </c>
      <c r="G40" t="s">
        <v>211</v>
      </c>
      <c r="H40" t="s">
        <v>23</v>
      </c>
      <c r="I40" t="s">
        <v>54</v>
      </c>
      <c r="J40">
        <v>985</v>
      </c>
      <c r="K40" t="s">
        <v>7108</v>
      </c>
      <c r="L40">
        <v>8</v>
      </c>
      <c r="M40">
        <v>13</v>
      </c>
      <c r="N40">
        <v>1</v>
      </c>
      <c r="O40">
        <v>830</v>
      </c>
      <c r="P40" s="2">
        <f t="shared" ca="1" si="0"/>
        <v>29.638888888888889</v>
      </c>
      <c r="Q40" s="2">
        <f t="shared" ca="1" si="1"/>
        <v>24600.277777777777</v>
      </c>
    </row>
    <row r="41" spans="1:17" x14ac:dyDescent="0.2">
      <c r="A41" t="s">
        <v>7109</v>
      </c>
      <c r="B41">
        <v>39679</v>
      </c>
      <c r="C41" s="1">
        <v>32103</v>
      </c>
      <c r="D41" t="s">
        <v>7110</v>
      </c>
      <c r="E41" t="s">
        <v>165</v>
      </c>
      <c r="F41">
        <v>194</v>
      </c>
      <c r="G41" t="s">
        <v>165</v>
      </c>
      <c r="H41" t="s">
        <v>716</v>
      </c>
      <c r="I41" t="s">
        <v>71</v>
      </c>
      <c r="J41">
        <v>985</v>
      </c>
      <c r="K41" t="s">
        <v>7111</v>
      </c>
      <c r="L41">
        <v>27</v>
      </c>
      <c r="M41">
        <v>9</v>
      </c>
      <c r="N41">
        <v>3</v>
      </c>
      <c r="O41">
        <v>373</v>
      </c>
      <c r="P41" s="2">
        <f t="shared" ca="1" si="0"/>
        <v>30.072222222222223</v>
      </c>
      <c r="Q41" s="2">
        <f t="shared" ca="1" si="1"/>
        <v>11216.93888888889</v>
      </c>
    </row>
    <row r="42" spans="1:17" x14ac:dyDescent="0.2">
      <c r="A42" t="s">
        <v>7112</v>
      </c>
      <c r="B42">
        <v>3878</v>
      </c>
      <c r="C42" s="1">
        <v>29795</v>
      </c>
      <c r="D42" t="s">
        <v>7113</v>
      </c>
      <c r="E42" t="s">
        <v>37</v>
      </c>
      <c r="F42">
        <v>189</v>
      </c>
      <c r="G42" t="s">
        <v>37</v>
      </c>
      <c r="H42" t="s">
        <v>23</v>
      </c>
      <c r="I42" t="s">
        <v>63</v>
      </c>
      <c r="J42">
        <v>985</v>
      </c>
      <c r="K42" t="s">
        <v>7114</v>
      </c>
      <c r="L42">
        <v>16</v>
      </c>
      <c r="M42">
        <v>0</v>
      </c>
      <c r="N42">
        <v>0</v>
      </c>
      <c r="O42">
        <v>0</v>
      </c>
      <c r="P42" s="2">
        <f t="shared" ca="1" si="0"/>
        <v>36.388888888888886</v>
      </c>
      <c r="Q42" s="2">
        <f t="shared" ca="1" si="1"/>
        <v>0</v>
      </c>
    </row>
    <row r="43" spans="1:17" x14ac:dyDescent="0.2">
      <c r="A43" t="s">
        <v>7115</v>
      </c>
      <c r="B43">
        <v>96341</v>
      </c>
      <c r="C43" s="1">
        <v>34102</v>
      </c>
      <c r="D43" t="s">
        <v>5112</v>
      </c>
      <c r="E43" t="s">
        <v>165</v>
      </c>
      <c r="F43">
        <v>191</v>
      </c>
      <c r="G43" t="s">
        <v>165</v>
      </c>
      <c r="H43" t="s">
        <v>1155</v>
      </c>
      <c r="I43" t="s">
        <v>76</v>
      </c>
      <c r="J43">
        <v>985</v>
      </c>
      <c r="K43" t="s">
        <v>7116</v>
      </c>
      <c r="L43">
        <v>9</v>
      </c>
      <c r="M43">
        <v>18</v>
      </c>
      <c r="N43">
        <v>10</v>
      </c>
      <c r="O43">
        <v>1620</v>
      </c>
      <c r="P43" s="2">
        <f t="shared" ca="1" si="0"/>
        <v>24.597222222222221</v>
      </c>
      <c r="Q43" s="2">
        <f t="shared" ca="1" si="1"/>
        <v>39847.5</v>
      </c>
    </row>
    <row r="44" spans="1:17" x14ac:dyDescent="0.2">
      <c r="A44" t="s">
        <v>7117</v>
      </c>
      <c r="B44">
        <v>258923</v>
      </c>
      <c r="C44" s="1">
        <v>35734</v>
      </c>
      <c r="D44" t="s">
        <v>1847</v>
      </c>
      <c r="E44" t="s">
        <v>37</v>
      </c>
      <c r="F44">
        <v>185</v>
      </c>
      <c r="G44" t="s">
        <v>37</v>
      </c>
      <c r="H44" t="s">
        <v>23</v>
      </c>
      <c r="I44" t="s">
        <v>76</v>
      </c>
      <c r="J44">
        <v>985</v>
      </c>
      <c r="K44" t="s">
        <v>7118</v>
      </c>
      <c r="L44">
        <v>19</v>
      </c>
      <c r="M44">
        <v>18</v>
      </c>
      <c r="N44">
        <v>4</v>
      </c>
      <c r="O44">
        <v>1090</v>
      </c>
      <c r="P44" s="2">
        <f t="shared" ca="1" si="0"/>
        <v>20.133333333333333</v>
      </c>
      <c r="Q44" s="2">
        <f t="shared" ca="1" si="1"/>
        <v>21945.333333333332</v>
      </c>
    </row>
    <row r="45" spans="1:17" x14ac:dyDescent="0.2">
      <c r="A45" t="s">
        <v>7119</v>
      </c>
      <c r="B45">
        <v>3455</v>
      </c>
      <c r="C45" s="1">
        <v>29862</v>
      </c>
      <c r="D45" t="s">
        <v>6201</v>
      </c>
      <c r="E45" t="s">
        <v>1050</v>
      </c>
      <c r="F45">
        <v>195</v>
      </c>
      <c r="G45" t="s">
        <v>1050</v>
      </c>
      <c r="H45" t="s">
        <v>193</v>
      </c>
      <c r="I45" t="s">
        <v>76</v>
      </c>
      <c r="J45">
        <v>985</v>
      </c>
      <c r="K45" t="s">
        <v>7120</v>
      </c>
      <c r="L45">
        <v>10</v>
      </c>
      <c r="M45">
        <v>4</v>
      </c>
      <c r="N45">
        <v>0</v>
      </c>
      <c r="O45">
        <v>57</v>
      </c>
      <c r="P45" s="2">
        <f t="shared" ca="1" si="0"/>
        <v>36.208333333333336</v>
      </c>
      <c r="Q45" s="2">
        <f t="shared" ca="1" si="1"/>
        <v>2063.875</v>
      </c>
    </row>
    <row r="46" spans="1:17" x14ac:dyDescent="0.2">
      <c r="A46" t="s">
        <v>7121</v>
      </c>
      <c r="B46">
        <v>30690</v>
      </c>
      <c r="C46" s="1">
        <v>31830</v>
      </c>
      <c r="D46" t="s">
        <v>7122</v>
      </c>
      <c r="E46" t="s">
        <v>27</v>
      </c>
      <c r="F46">
        <v>192</v>
      </c>
      <c r="G46" t="s">
        <v>27</v>
      </c>
      <c r="H46" t="s">
        <v>414</v>
      </c>
      <c r="I46" t="s">
        <v>19</v>
      </c>
      <c r="J46">
        <v>985</v>
      </c>
      <c r="K46" t="s">
        <v>7123</v>
      </c>
      <c r="L46">
        <v>20</v>
      </c>
      <c r="M46">
        <v>0</v>
      </c>
      <c r="N46">
        <v>0</v>
      </c>
      <c r="O46">
        <v>0</v>
      </c>
      <c r="P46" s="2">
        <f t="shared" ca="1" si="0"/>
        <v>30.822222222222223</v>
      </c>
      <c r="Q46" s="2">
        <f t="shared" ca="1" si="1"/>
        <v>0</v>
      </c>
    </row>
    <row r="47" spans="1:17" x14ac:dyDescent="0.2">
      <c r="A47" t="s">
        <v>7124</v>
      </c>
      <c r="B47">
        <v>286384</v>
      </c>
      <c r="C47" s="1">
        <v>34436</v>
      </c>
      <c r="D47" t="s">
        <v>7125</v>
      </c>
      <c r="E47" t="s">
        <v>810</v>
      </c>
      <c r="F47">
        <v>187</v>
      </c>
      <c r="G47" t="s">
        <v>810</v>
      </c>
      <c r="H47" t="s">
        <v>23</v>
      </c>
      <c r="I47" t="s">
        <v>29</v>
      </c>
      <c r="J47">
        <v>985</v>
      </c>
      <c r="K47" t="s">
        <v>7126</v>
      </c>
      <c r="L47">
        <v>3</v>
      </c>
      <c r="M47">
        <v>8</v>
      </c>
      <c r="N47">
        <v>1</v>
      </c>
      <c r="O47">
        <v>720</v>
      </c>
      <c r="P47" s="2">
        <f t="shared" ca="1" si="0"/>
        <v>23.683333333333334</v>
      </c>
      <c r="Q47" s="2">
        <f t="shared" ca="1" si="1"/>
        <v>17052</v>
      </c>
    </row>
    <row r="48" spans="1:17" x14ac:dyDescent="0.2">
      <c r="A48" t="s">
        <v>7127</v>
      </c>
      <c r="B48">
        <v>12282</v>
      </c>
      <c r="C48" s="1">
        <v>32941</v>
      </c>
      <c r="D48" t="s">
        <v>274</v>
      </c>
      <c r="E48" t="s">
        <v>221</v>
      </c>
      <c r="F48">
        <v>180</v>
      </c>
      <c r="G48" t="s">
        <v>221</v>
      </c>
      <c r="H48" t="s">
        <v>23</v>
      </c>
      <c r="I48" t="s">
        <v>45</v>
      </c>
      <c r="J48">
        <v>985</v>
      </c>
      <c r="K48" t="s">
        <v>7128</v>
      </c>
      <c r="L48">
        <v>17</v>
      </c>
      <c r="M48">
        <v>4</v>
      </c>
      <c r="N48">
        <v>0</v>
      </c>
      <c r="O48">
        <v>270</v>
      </c>
      <c r="P48" s="2">
        <f t="shared" ca="1" si="0"/>
        <v>27.774999999999999</v>
      </c>
      <c r="Q48" s="2">
        <f t="shared" ca="1" si="1"/>
        <v>7499.25</v>
      </c>
    </row>
    <row r="49" spans="1:17" x14ac:dyDescent="0.2">
      <c r="A49" t="s">
        <v>7129</v>
      </c>
      <c r="B49">
        <v>93176</v>
      </c>
      <c r="C49" s="1">
        <v>32952</v>
      </c>
      <c r="D49" t="s">
        <v>2516</v>
      </c>
      <c r="E49" t="s">
        <v>27</v>
      </c>
      <c r="F49">
        <v>186</v>
      </c>
      <c r="G49" t="s">
        <v>27</v>
      </c>
      <c r="H49" t="s">
        <v>23</v>
      </c>
      <c r="I49" t="s">
        <v>29</v>
      </c>
      <c r="J49">
        <v>985</v>
      </c>
      <c r="K49" t="s">
        <v>7130</v>
      </c>
      <c r="L49">
        <v>5</v>
      </c>
      <c r="M49">
        <v>4</v>
      </c>
      <c r="N49">
        <v>0</v>
      </c>
      <c r="O49">
        <v>249</v>
      </c>
      <c r="P49" s="2">
        <f t="shared" ca="1" si="0"/>
        <v>27.744444444444444</v>
      </c>
      <c r="Q49" s="2">
        <f t="shared" ca="1" si="1"/>
        <v>6908.3666666666668</v>
      </c>
    </row>
    <row r="50" spans="1:17" x14ac:dyDescent="0.2">
      <c r="A50" t="s">
        <v>7131</v>
      </c>
      <c r="B50">
        <v>183288</v>
      </c>
      <c r="C50" s="1">
        <v>34892</v>
      </c>
      <c r="D50" t="s">
        <v>7132</v>
      </c>
      <c r="E50" t="s">
        <v>37</v>
      </c>
      <c r="F50">
        <v>181</v>
      </c>
      <c r="G50" t="s">
        <v>37</v>
      </c>
      <c r="H50" t="s">
        <v>23</v>
      </c>
      <c r="I50" t="s">
        <v>45</v>
      </c>
      <c r="J50">
        <v>985</v>
      </c>
      <c r="K50" t="s">
        <v>7133</v>
      </c>
      <c r="L50">
        <v>23</v>
      </c>
      <c r="M50">
        <v>1</v>
      </c>
      <c r="N50">
        <v>0</v>
      </c>
      <c r="O50">
        <v>83</v>
      </c>
      <c r="P50" s="2">
        <f t="shared" ca="1" si="0"/>
        <v>22.433333333333334</v>
      </c>
      <c r="Q50" s="2">
        <f t="shared" ca="1" si="1"/>
        <v>1861.9666666666667</v>
      </c>
    </row>
    <row r="51" spans="1:17" x14ac:dyDescent="0.2">
      <c r="A51" t="s">
        <v>7134</v>
      </c>
      <c r="B51">
        <v>33544</v>
      </c>
      <c r="C51" s="1">
        <v>31263</v>
      </c>
      <c r="D51" t="s">
        <v>7135</v>
      </c>
      <c r="E51" t="s">
        <v>787</v>
      </c>
      <c r="F51">
        <v>179</v>
      </c>
      <c r="G51" t="s">
        <v>787</v>
      </c>
      <c r="H51" t="s">
        <v>23</v>
      </c>
      <c r="I51" t="s">
        <v>38</v>
      </c>
      <c r="J51">
        <v>985</v>
      </c>
      <c r="K51" t="s">
        <v>7136</v>
      </c>
      <c r="L51">
        <v>25</v>
      </c>
      <c r="M51">
        <v>18</v>
      </c>
      <c r="N51">
        <v>2</v>
      </c>
      <c r="O51">
        <v>1596</v>
      </c>
      <c r="P51" s="2">
        <f t="shared" ca="1" si="0"/>
        <v>32.37222222222222</v>
      </c>
      <c r="Q51" s="2">
        <f t="shared" ca="1" si="1"/>
        <v>51666.066666666666</v>
      </c>
    </row>
    <row r="52" spans="1:17" x14ac:dyDescent="0.2">
      <c r="A52" t="s">
        <v>7137</v>
      </c>
      <c r="B52">
        <v>122153</v>
      </c>
      <c r="C52" s="1">
        <v>34043</v>
      </c>
      <c r="D52" t="s">
        <v>2719</v>
      </c>
      <c r="E52" t="s">
        <v>157</v>
      </c>
      <c r="F52">
        <v>191</v>
      </c>
      <c r="G52" t="s">
        <v>157</v>
      </c>
      <c r="H52" t="s">
        <v>573</v>
      </c>
      <c r="I52" t="s">
        <v>71</v>
      </c>
      <c r="J52">
        <v>985</v>
      </c>
      <c r="K52" t="s">
        <v>7138</v>
      </c>
      <c r="L52">
        <v>6</v>
      </c>
      <c r="M52">
        <v>8</v>
      </c>
      <c r="N52">
        <v>3</v>
      </c>
      <c r="O52">
        <v>684</v>
      </c>
      <c r="P52" s="2">
        <f t="shared" ca="1" si="0"/>
        <v>24.758333333333333</v>
      </c>
      <c r="Q52" s="2">
        <f t="shared" ca="1" si="1"/>
        <v>16934.7</v>
      </c>
    </row>
    <row r="53" spans="1:17" x14ac:dyDescent="0.2">
      <c r="A53" t="s">
        <v>7139</v>
      </c>
      <c r="B53">
        <v>74683</v>
      </c>
      <c r="C53" s="1">
        <v>32356</v>
      </c>
      <c r="D53" t="s">
        <v>7140</v>
      </c>
      <c r="E53" t="s">
        <v>192</v>
      </c>
      <c r="F53">
        <v>194</v>
      </c>
      <c r="G53" t="s">
        <v>304</v>
      </c>
      <c r="H53" t="s">
        <v>1749</v>
      </c>
      <c r="I53" t="s">
        <v>63</v>
      </c>
      <c r="J53">
        <v>985</v>
      </c>
      <c r="K53" t="s">
        <v>7141</v>
      </c>
      <c r="L53">
        <v>31</v>
      </c>
      <c r="M53">
        <v>18</v>
      </c>
      <c r="N53">
        <v>0</v>
      </c>
      <c r="O53">
        <v>1584</v>
      </c>
      <c r="P53" s="2">
        <f t="shared" ca="1" si="0"/>
        <v>29.380555555555556</v>
      </c>
      <c r="Q53" s="2">
        <f t="shared" ca="1" si="1"/>
        <v>46538.8</v>
      </c>
    </row>
    <row r="54" spans="1:17" x14ac:dyDescent="0.2">
      <c r="A54" t="s">
        <v>7142</v>
      </c>
      <c r="B54">
        <v>99343</v>
      </c>
      <c r="C54" s="1">
        <v>32734</v>
      </c>
      <c r="D54" t="s">
        <v>7143</v>
      </c>
      <c r="E54" t="s">
        <v>211</v>
      </c>
      <c r="F54">
        <v>182</v>
      </c>
      <c r="G54" t="s">
        <v>211</v>
      </c>
      <c r="H54" t="s">
        <v>23</v>
      </c>
      <c r="I54" t="s">
        <v>71</v>
      </c>
      <c r="J54">
        <v>985</v>
      </c>
      <c r="K54" t="s">
        <v>7144</v>
      </c>
      <c r="L54">
        <v>21</v>
      </c>
      <c r="M54">
        <v>15</v>
      </c>
      <c r="N54">
        <v>0</v>
      </c>
      <c r="O54">
        <v>747</v>
      </c>
      <c r="P54" s="2">
        <f t="shared" ca="1" si="0"/>
        <v>28.344444444444445</v>
      </c>
      <c r="Q54" s="2">
        <f t="shared" ca="1" si="1"/>
        <v>21173.3</v>
      </c>
    </row>
    <row r="55" spans="1:17" x14ac:dyDescent="0.2">
      <c r="A55" t="s">
        <v>7145</v>
      </c>
      <c r="B55">
        <v>14086</v>
      </c>
      <c r="C55" s="1">
        <v>31237</v>
      </c>
      <c r="D55" t="s">
        <v>7146</v>
      </c>
      <c r="E55" t="s">
        <v>37</v>
      </c>
      <c r="F55">
        <v>176</v>
      </c>
      <c r="G55" t="s">
        <v>37</v>
      </c>
      <c r="H55" t="s">
        <v>133</v>
      </c>
      <c r="I55" t="s">
        <v>239</v>
      </c>
      <c r="J55">
        <v>985</v>
      </c>
      <c r="K55" t="s">
        <v>7147</v>
      </c>
      <c r="L55">
        <v>18</v>
      </c>
      <c r="M55">
        <v>14</v>
      </c>
      <c r="N55">
        <v>2</v>
      </c>
      <c r="O55">
        <v>1165</v>
      </c>
      <c r="P55" s="2">
        <f t="shared" ca="1" si="0"/>
        <v>32.44166666666667</v>
      </c>
      <c r="Q55" s="2">
        <f t="shared" ca="1" si="1"/>
        <v>37794.541666666672</v>
      </c>
    </row>
    <row r="56" spans="1:17" x14ac:dyDescent="0.2">
      <c r="A56" t="s">
        <v>7148</v>
      </c>
      <c r="B56">
        <v>315969</v>
      </c>
      <c r="C56" s="1">
        <v>35407</v>
      </c>
      <c r="D56" t="s">
        <v>7149</v>
      </c>
      <c r="E56" t="s">
        <v>37</v>
      </c>
      <c r="F56">
        <v>193</v>
      </c>
      <c r="G56" t="s">
        <v>261</v>
      </c>
      <c r="H56" t="s">
        <v>37</v>
      </c>
      <c r="I56" t="s">
        <v>54</v>
      </c>
      <c r="J56">
        <v>985</v>
      </c>
      <c r="K56" t="s">
        <v>7150</v>
      </c>
      <c r="L56">
        <v>39</v>
      </c>
      <c r="M56">
        <v>2</v>
      </c>
      <c r="N56">
        <v>0</v>
      </c>
      <c r="O56">
        <v>94</v>
      </c>
      <c r="P56" s="2">
        <f t="shared" ca="1" si="0"/>
        <v>21.027777777777779</v>
      </c>
      <c r="Q56" s="2">
        <f t="shared" ca="1" si="1"/>
        <v>1976.6111111111111</v>
      </c>
    </row>
    <row r="57" spans="1:17" x14ac:dyDescent="0.2">
      <c r="A57" t="s">
        <v>7151</v>
      </c>
      <c r="B57">
        <v>182877</v>
      </c>
      <c r="C57" s="1">
        <v>35038</v>
      </c>
      <c r="D57" t="s">
        <v>3774</v>
      </c>
      <c r="E57" t="s">
        <v>157</v>
      </c>
      <c r="F57">
        <v>183</v>
      </c>
      <c r="G57" t="s">
        <v>157</v>
      </c>
      <c r="H57" t="s">
        <v>227</v>
      </c>
      <c r="I57" t="s">
        <v>81</v>
      </c>
      <c r="J57">
        <v>985</v>
      </c>
      <c r="K57" t="s">
        <v>7152</v>
      </c>
      <c r="L57">
        <v>11</v>
      </c>
      <c r="M57">
        <v>17</v>
      </c>
      <c r="N57">
        <v>6</v>
      </c>
      <c r="O57">
        <v>744</v>
      </c>
      <c r="P57" s="2">
        <f t="shared" ca="1" si="0"/>
        <v>22.036111111111111</v>
      </c>
      <c r="Q57" s="2">
        <f t="shared" ca="1" si="1"/>
        <v>16394.866666666669</v>
      </c>
    </row>
    <row r="58" spans="1:17" x14ac:dyDescent="0.2">
      <c r="A58" t="s">
        <v>7153</v>
      </c>
      <c r="B58">
        <v>141660</v>
      </c>
      <c r="C58" s="1">
        <v>33953</v>
      </c>
      <c r="D58" t="s">
        <v>7154</v>
      </c>
      <c r="E58" t="s">
        <v>37</v>
      </c>
      <c r="F58">
        <v>174</v>
      </c>
      <c r="G58" t="s">
        <v>37</v>
      </c>
      <c r="H58" t="s">
        <v>23</v>
      </c>
      <c r="I58" t="s">
        <v>81</v>
      </c>
      <c r="J58">
        <v>985</v>
      </c>
      <c r="K58" t="s">
        <v>7155</v>
      </c>
      <c r="L58">
        <v>14</v>
      </c>
      <c r="M58">
        <v>14</v>
      </c>
      <c r="N58">
        <v>4</v>
      </c>
      <c r="O58">
        <v>626</v>
      </c>
      <c r="P58" s="2">
        <f t="shared" ca="1" si="0"/>
        <v>25.008333333333333</v>
      </c>
      <c r="Q58" s="2">
        <f t="shared" ca="1" si="1"/>
        <v>15655.216666666667</v>
      </c>
    </row>
    <row r="59" spans="1:17" x14ac:dyDescent="0.2">
      <c r="A59" t="s">
        <v>7156</v>
      </c>
      <c r="B59">
        <v>50219</v>
      </c>
      <c r="C59" s="1">
        <v>32208</v>
      </c>
      <c r="D59" t="s">
        <v>7157</v>
      </c>
      <c r="E59" t="s">
        <v>165</v>
      </c>
      <c r="F59">
        <v>193</v>
      </c>
      <c r="G59" t="s">
        <v>165</v>
      </c>
      <c r="H59" t="s">
        <v>23</v>
      </c>
      <c r="I59" t="s">
        <v>19</v>
      </c>
      <c r="J59">
        <v>31</v>
      </c>
      <c r="K59" t="s">
        <v>7158</v>
      </c>
      <c r="L59">
        <v>22</v>
      </c>
      <c r="M59">
        <v>16</v>
      </c>
      <c r="N59">
        <v>0</v>
      </c>
      <c r="O59">
        <v>1440</v>
      </c>
      <c r="P59" s="2">
        <f t="shared" ca="1" si="0"/>
        <v>29.783333333333335</v>
      </c>
      <c r="Q59" s="2">
        <f t="shared" ca="1" si="1"/>
        <v>42888</v>
      </c>
    </row>
    <row r="60" spans="1:17" x14ac:dyDescent="0.2">
      <c r="A60" t="s">
        <v>7159</v>
      </c>
      <c r="B60">
        <v>203026</v>
      </c>
      <c r="C60" s="1">
        <v>34142</v>
      </c>
      <c r="D60" t="s">
        <v>7160</v>
      </c>
      <c r="E60" t="s">
        <v>7066</v>
      </c>
      <c r="F60">
        <v>191</v>
      </c>
      <c r="G60" t="s">
        <v>7066</v>
      </c>
      <c r="H60" t="s">
        <v>23</v>
      </c>
      <c r="I60" t="s">
        <v>19</v>
      </c>
      <c r="J60">
        <v>31</v>
      </c>
      <c r="K60" t="s">
        <v>7161</v>
      </c>
      <c r="L60">
        <v>52</v>
      </c>
      <c r="M60">
        <v>0</v>
      </c>
      <c r="N60">
        <v>0</v>
      </c>
      <c r="O60">
        <v>0</v>
      </c>
      <c r="P60" s="2">
        <f t="shared" ca="1" si="0"/>
        <v>24.488888888888887</v>
      </c>
      <c r="Q60" s="2">
        <f t="shared" ca="1" si="1"/>
        <v>0</v>
      </c>
    </row>
    <row r="61" spans="1:17" x14ac:dyDescent="0.2">
      <c r="A61" t="s">
        <v>7162</v>
      </c>
      <c r="B61">
        <v>82105</v>
      </c>
      <c r="C61" s="1">
        <v>33458</v>
      </c>
      <c r="D61" t="s">
        <v>2586</v>
      </c>
      <c r="E61" t="s">
        <v>58</v>
      </c>
      <c r="F61">
        <v>195</v>
      </c>
      <c r="G61" t="s">
        <v>390</v>
      </c>
      <c r="H61" t="s">
        <v>58</v>
      </c>
      <c r="I61" t="s">
        <v>29</v>
      </c>
      <c r="J61">
        <v>31</v>
      </c>
      <c r="K61" t="s">
        <v>7163</v>
      </c>
      <c r="L61">
        <v>32</v>
      </c>
      <c r="M61">
        <v>13</v>
      </c>
      <c r="N61">
        <v>1</v>
      </c>
      <c r="O61">
        <v>1170</v>
      </c>
      <c r="P61" s="2">
        <f t="shared" ca="1" si="0"/>
        <v>26.361111111111111</v>
      </c>
      <c r="Q61" s="2">
        <f t="shared" ca="1" si="1"/>
        <v>30842.5</v>
      </c>
    </row>
    <row r="62" spans="1:17" x14ac:dyDescent="0.2">
      <c r="A62" t="s">
        <v>7164</v>
      </c>
      <c r="B62">
        <v>37838</v>
      </c>
      <c r="C62" s="1">
        <v>32694</v>
      </c>
      <c r="D62" t="s">
        <v>1908</v>
      </c>
      <c r="E62" t="s">
        <v>192</v>
      </c>
      <c r="F62">
        <v>188</v>
      </c>
      <c r="G62" t="s">
        <v>330</v>
      </c>
      <c r="H62" t="s">
        <v>23</v>
      </c>
      <c r="I62" t="s">
        <v>29</v>
      </c>
      <c r="J62">
        <v>31</v>
      </c>
      <c r="K62" t="s">
        <v>7165</v>
      </c>
      <c r="L62">
        <v>6</v>
      </c>
      <c r="M62">
        <v>14</v>
      </c>
      <c r="N62">
        <v>1</v>
      </c>
      <c r="O62">
        <v>1024</v>
      </c>
      <c r="P62" s="2">
        <f t="shared" ca="1" si="0"/>
        <v>28.452777777777779</v>
      </c>
      <c r="Q62" s="2">
        <f t="shared" ca="1" si="1"/>
        <v>29135.644444444446</v>
      </c>
    </row>
    <row r="63" spans="1:17" x14ac:dyDescent="0.2">
      <c r="A63" t="s">
        <v>7166</v>
      </c>
      <c r="B63">
        <v>256178</v>
      </c>
      <c r="C63" s="1">
        <v>35573</v>
      </c>
      <c r="D63" t="s">
        <v>7167</v>
      </c>
      <c r="E63" t="s">
        <v>37</v>
      </c>
      <c r="F63">
        <v>188</v>
      </c>
      <c r="G63" t="s">
        <v>37</v>
      </c>
      <c r="H63" t="s">
        <v>407</v>
      </c>
      <c r="I63" t="s">
        <v>29</v>
      </c>
      <c r="J63">
        <v>31</v>
      </c>
      <c r="K63" t="s">
        <v>7168</v>
      </c>
      <c r="L63">
        <v>12</v>
      </c>
      <c r="M63">
        <v>14</v>
      </c>
      <c r="N63">
        <v>0</v>
      </c>
      <c r="O63">
        <v>1090</v>
      </c>
      <c r="P63" s="2">
        <f t="shared" ca="1" si="0"/>
        <v>20.569444444444443</v>
      </c>
      <c r="Q63" s="2">
        <f t="shared" ca="1" si="1"/>
        <v>22420.694444444442</v>
      </c>
    </row>
    <row r="64" spans="1:17" x14ac:dyDescent="0.2">
      <c r="A64" t="s">
        <v>7169</v>
      </c>
      <c r="B64">
        <v>314353</v>
      </c>
      <c r="C64" s="1">
        <v>36075</v>
      </c>
      <c r="D64" t="s">
        <v>1836</v>
      </c>
      <c r="E64" t="s">
        <v>37</v>
      </c>
      <c r="F64">
        <v>175</v>
      </c>
      <c r="G64" t="s">
        <v>37</v>
      </c>
      <c r="H64" t="s">
        <v>23</v>
      </c>
      <c r="I64" t="s">
        <v>38</v>
      </c>
      <c r="J64">
        <v>31</v>
      </c>
      <c r="K64" t="s">
        <v>7170</v>
      </c>
      <c r="L64">
        <v>66</v>
      </c>
      <c r="M64">
        <v>6</v>
      </c>
      <c r="N64">
        <v>0</v>
      </c>
      <c r="O64">
        <v>530</v>
      </c>
      <c r="P64" s="2">
        <f t="shared" ca="1" si="0"/>
        <v>19.197222222222223</v>
      </c>
      <c r="Q64" s="2">
        <f t="shared" ca="1" si="1"/>
        <v>10174.527777777777</v>
      </c>
    </row>
    <row r="65" spans="1:17" x14ac:dyDescent="0.2">
      <c r="A65" t="s">
        <v>7171</v>
      </c>
      <c r="B65">
        <v>145922</v>
      </c>
      <c r="C65" s="1">
        <v>33970</v>
      </c>
      <c r="D65" t="s">
        <v>1836</v>
      </c>
      <c r="E65" t="s">
        <v>37</v>
      </c>
      <c r="F65">
        <v>181</v>
      </c>
      <c r="G65" t="s">
        <v>37</v>
      </c>
      <c r="H65" t="s">
        <v>33</v>
      </c>
      <c r="I65" t="s">
        <v>38</v>
      </c>
      <c r="J65">
        <v>31</v>
      </c>
      <c r="K65" t="s">
        <v>7172</v>
      </c>
      <c r="L65">
        <v>38</v>
      </c>
      <c r="M65">
        <v>0</v>
      </c>
      <c r="N65">
        <v>0</v>
      </c>
      <c r="O65">
        <v>0</v>
      </c>
      <c r="P65" s="2">
        <f t="shared" ca="1" si="0"/>
        <v>24.963888888888889</v>
      </c>
      <c r="Q65" s="2">
        <f t="shared" ca="1" si="1"/>
        <v>0</v>
      </c>
    </row>
    <row r="66" spans="1:17" x14ac:dyDescent="0.2">
      <c r="A66" t="s">
        <v>7173</v>
      </c>
      <c r="B66">
        <v>143424</v>
      </c>
      <c r="C66" s="1">
        <v>34196</v>
      </c>
      <c r="D66" t="s">
        <v>4491</v>
      </c>
      <c r="E66" t="s">
        <v>37</v>
      </c>
      <c r="F66">
        <v>175</v>
      </c>
      <c r="G66" t="s">
        <v>37</v>
      </c>
      <c r="H66" t="s">
        <v>133</v>
      </c>
      <c r="I66" t="s">
        <v>59</v>
      </c>
      <c r="J66">
        <v>31</v>
      </c>
      <c r="K66" t="s">
        <v>7174</v>
      </c>
      <c r="L66">
        <v>21</v>
      </c>
      <c r="M66">
        <v>15</v>
      </c>
      <c r="N66">
        <v>1</v>
      </c>
      <c r="O66">
        <v>618</v>
      </c>
      <c r="P66" s="2">
        <f t="shared" ca="1" si="0"/>
        <v>24.341666666666665</v>
      </c>
      <c r="Q66" s="2">
        <f t="shared" ca="1" si="1"/>
        <v>15043.15</v>
      </c>
    </row>
    <row r="67" spans="1:17" x14ac:dyDescent="0.2">
      <c r="A67" t="s">
        <v>7175</v>
      </c>
      <c r="B67">
        <v>61651</v>
      </c>
      <c r="C67" s="1">
        <v>33041</v>
      </c>
      <c r="D67" t="s">
        <v>7176</v>
      </c>
      <c r="E67" t="s">
        <v>37</v>
      </c>
      <c r="F67">
        <v>187</v>
      </c>
      <c r="G67" t="s">
        <v>37</v>
      </c>
      <c r="H67" t="s">
        <v>23</v>
      </c>
      <c r="I67" t="s">
        <v>71</v>
      </c>
      <c r="J67">
        <v>31</v>
      </c>
      <c r="K67" t="s">
        <v>7177</v>
      </c>
      <c r="L67">
        <v>14</v>
      </c>
      <c r="M67">
        <v>15</v>
      </c>
      <c r="N67">
        <v>1</v>
      </c>
      <c r="O67">
        <v>1261</v>
      </c>
      <c r="P67" s="2">
        <f t="shared" ref="P67:P130" ca="1" si="2">YEARFRAC(TODAY(),C67)</f>
        <v>27.502777777777776</v>
      </c>
      <c r="Q67" s="2">
        <f t="shared" ref="Q67:Q130" ca="1" si="3">P67*O67</f>
        <v>34681.00277777778</v>
      </c>
    </row>
    <row r="68" spans="1:17" x14ac:dyDescent="0.2">
      <c r="A68" t="s">
        <v>7178</v>
      </c>
      <c r="B68">
        <v>119296</v>
      </c>
      <c r="C68" s="1">
        <v>34346</v>
      </c>
      <c r="D68" t="s">
        <v>242</v>
      </c>
      <c r="E68" t="s">
        <v>58</v>
      </c>
      <c r="F68">
        <v>184</v>
      </c>
      <c r="G68" t="s">
        <v>58</v>
      </c>
      <c r="H68" t="s">
        <v>23</v>
      </c>
      <c r="I68" t="s">
        <v>63</v>
      </c>
      <c r="J68">
        <v>31</v>
      </c>
      <c r="K68" t="s">
        <v>7179</v>
      </c>
      <c r="L68">
        <v>23</v>
      </c>
      <c r="M68">
        <v>13</v>
      </c>
      <c r="N68">
        <v>1</v>
      </c>
      <c r="O68">
        <v>998</v>
      </c>
      <c r="P68" s="2">
        <f t="shared" ca="1" si="2"/>
        <v>23.933333333333334</v>
      </c>
      <c r="Q68" s="2">
        <f t="shared" ca="1" si="3"/>
        <v>23885.466666666667</v>
      </c>
    </row>
    <row r="69" spans="1:17" x14ac:dyDescent="0.2">
      <c r="A69" t="s">
        <v>7180</v>
      </c>
      <c r="B69">
        <v>222813</v>
      </c>
      <c r="C69" s="1">
        <v>35168</v>
      </c>
      <c r="D69" t="s">
        <v>5036</v>
      </c>
      <c r="E69" t="s">
        <v>2485</v>
      </c>
      <c r="F69">
        <v>191</v>
      </c>
      <c r="G69" t="s">
        <v>304</v>
      </c>
      <c r="H69" t="s">
        <v>23</v>
      </c>
      <c r="I69" t="s">
        <v>71</v>
      </c>
      <c r="J69">
        <v>31</v>
      </c>
      <c r="K69" t="s">
        <v>7181</v>
      </c>
      <c r="L69">
        <v>16</v>
      </c>
      <c r="M69">
        <v>3</v>
      </c>
      <c r="N69">
        <v>0</v>
      </c>
      <c r="O69">
        <v>13</v>
      </c>
      <c r="P69" s="2">
        <f t="shared" ca="1" si="2"/>
        <v>21.680555555555557</v>
      </c>
      <c r="Q69" s="2">
        <f t="shared" ca="1" si="3"/>
        <v>281.84722222222223</v>
      </c>
    </row>
    <row r="70" spans="1:17" x14ac:dyDescent="0.2">
      <c r="A70" t="s">
        <v>7182</v>
      </c>
      <c r="B70">
        <v>148455</v>
      </c>
      <c r="C70" s="1">
        <v>33770</v>
      </c>
      <c r="D70" t="s">
        <v>7183</v>
      </c>
      <c r="E70" t="s">
        <v>446</v>
      </c>
      <c r="F70">
        <v>175</v>
      </c>
      <c r="G70" t="s">
        <v>446</v>
      </c>
      <c r="H70" t="s">
        <v>23</v>
      </c>
      <c r="I70" t="s">
        <v>89</v>
      </c>
      <c r="J70">
        <v>31</v>
      </c>
      <c r="K70" t="s">
        <v>7184</v>
      </c>
      <c r="L70">
        <v>11</v>
      </c>
      <c r="M70">
        <v>18</v>
      </c>
      <c r="N70">
        <v>14</v>
      </c>
      <c r="O70">
        <v>1354</v>
      </c>
      <c r="P70" s="2">
        <f t="shared" ca="1" si="2"/>
        <v>25.508333333333333</v>
      </c>
      <c r="Q70" s="2">
        <f t="shared" ca="1" si="3"/>
        <v>34538.283333333333</v>
      </c>
    </row>
    <row r="71" spans="1:17" x14ac:dyDescent="0.2">
      <c r="A71" t="s">
        <v>7185</v>
      </c>
      <c r="B71">
        <v>47082</v>
      </c>
      <c r="C71" s="1">
        <v>32752</v>
      </c>
      <c r="D71" t="s">
        <v>1012</v>
      </c>
      <c r="E71" t="s">
        <v>37</v>
      </c>
      <c r="F71">
        <v>180</v>
      </c>
      <c r="G71" t="s">
        <v>37</v>
      </c>
      <c r="H71" t="s">
        <v>133</v>
      </c>
      <c r="I71" t="s">
        <v>76</v>
      </c>
      <c r="J71">
        <v>31</v>
      </c>
      <c r="K71" t="s">
        <v>7186</v>
      </c>
      <c r="L71">
        <v>15</v>
      </c>
      <c r="M71">
        <v>9</v>
      </c>
      <c r="N71">
        <v>2</v>
      </c>
      <c r="O71">
        <v>431</v>
      </c>
      <c r="P71" s="2">
        <f t="shared" ca="1" si="2"/>
        <v>28.297222222222221</v>
      </c>
      <c r="Q71" s="2">
        <f t="shared" ca="1" si="3"/>
        <v>12196.102777777776</v>
      </c>
    </row>
    <row r="72" spans="1:17" x14ac:dyDescent="0.2">
      <c r="A72" t="s">
        <v>7187</v>
      </c>
      <c r="B72">
        <v>144303</v>
      </c>
      <c r="C72" s="1">
        <v>34395</v>
      </c>
      <c r="D72" t="s">
        <v>7188</v>
      </c>
      <c r="E72" t="s">
        <v>2485</v>
      </c>
      <c r="F72">
        <v>175</v>
      </c>
      <c r="G72" t="s">
        <v>304</v>
      </c>
      <c r="H72" t="s">
        <v>23</v>
      </c>
      <c r="I72" t="s">
        <v>89</v>
      </c>
      <c r="J72">
        <v>31</v>
      </c>
      <c r="K72" t="s">
        <v>7189</v>
      </c>
      <c r="L72">
        <v>50</v>
      </c>
      <c r="M72">
        <v>0</v>
      </c>
      <c r="N72">
        <v>0</v>
      </c>
      <c r="O72">
        <v>0</v>
      </c>
      <c r="P72" s="2">
        <f t="shared" ca="1" si="2"/>
        <v>23.794444444444444</v>
      </c>
      <c r="Q72" s="2">
        <f t="shared" ca="1" si="3"/>
        <v>0</v>
      </c>
    </row>
    <row r="73" spans="1:17" x14ac:dyDescent="0.2">
      <c r="A73" t="s">
        <v>7190</v>
      </c>
      <c r="B73">
        <v>258889</v>
      </c>
      <c r="C73" s="1">
        <v>35687</v>
      </c>
      <c r="D73" t="s">
        <v>7191</v>
      </c>
      <c r="E73" t="s">
        <v>37</v>
      </c>
      <c r="F73">
        <v>186</v>
      </c>
      <c r="G73" t="s">
        <v>37</v>
      </c>
      <c r="H73" t="s">
        <v>107</v>
      </c>
      <c r="I73" t="s">
        <v>76</v>
      </c>
      <c r="J73">
        <v>31</v>
      </c>
      <c r="K73" t="s">
        <v>7192</v>
      </c>
      <c r="L73">
        <v>29</v>
      </c>
      <c r="M73">
        <v>12</v>
      </c>
      <c r="N73">
        <v>0</v>
      </c>
      <c r="O73">
        <v>263</v>
      </c>
      <c r="P73" s="2">
        <f t="shared" ca="1" si="2"/>
        <v>20.261111111111113</v>
      </c>
      <c r="Q73" s="2">
        <f t="shared" ca="1" si="3"/>
        <v>5328.6722222222224</v>
      </c>
    </row>
    <row r="74" spans="1:17" x14ac:dyDescent="0.2">
      <c r="A74" t="s">
        <v>7193</v>
      </c>
      <c r="B74">
        <v>85864</v>
      </c>
      <c r="C74" s="1">
        <v>34142</v>
      </c>
      <c r="D74" t="s">
        <v>7194</v>
      </c>
      <c r="E74" t="s">
        <v>58</v>
      </c>
      <c r="F74">
        <v>190</v>
      </c>
      <c r="G74" t="s">
        <v>58</v>
      </c>
      <c r="H74" t="s">
        <v>23</v>
      </c>
      <c r="I74" t="s">
        <v>19</v>
      </c>
      <c r="J74">
        <v>31</v>
      </c>
      <c r="K74" t="s">
        <v>7195</v>
      </c>
      <c r="L74">
        <v>1</v>
      </c>
      <c r="M74">
        <v>2</v>
      </c>
      <c r="N74">
        <v>0</v>
      </c>
      <c r="O74">
        <v>180</v>
      </c>
      <c r="P74" s="2">
        <f t="shared" ca="1" si="2"/>
        <v>24.488888888888887</v>
      </c>
      <c r="Q74" s="2">
        <f t="shared" ca="1" si="3"/>
        <v>4408</v>
      </c>
    </row>
    <row r="75" spans="1:17" x14ac:dyDescent="0.2">
      <c r="A75" t="s">
        <v>7196</v>
      </c>
      <c r="B75">
        <v>55247</v>
      </c>
      <c r="C75" s="1">
        <v>32047</v>
      </c>
      <c r="D75" t="s">
        <v>2241</v>
      </c>
      <c r="E75" t="s">
        <v>303</v>
      </c>
      <c r="F75">
        <v>194</v>
      </c>
      <c r="G75" t="s">
        <v>303</v>
      </c>
      <c r="H75" t="s">
        <v>23</v>
      </c>
      <c r="I75" t="s">
        <v>19</v>
      </c>
      <c r="J75">
        <v>31</v>
      </c>
      <c r="K75" t="s">
        <v>7197</v>
      </c>
      <c r="L75">
        <v>34</v>
      </c>
      <c r="M75">
        <v>0</v>
      </c>
      <c r="N75">
        <v>0</v>
      </c>
      <c r="O75">
        <v>0</v>
      </c>
      <c r="P75" s="2">
        <f t="shared" ca="1" si="2"/>
        <v>30.225000000000001</v>
      </c>
      <c r="Q75" s="2">
        <f t="shared" ca="1" si="3"/>
        <v>0</v>
      </c>
    </row>
    <row r="76" spans="1:17" x14ac:dyDescent="0.2">
      <c r="A76" t="s">
        <v>7198</v>
      </c>
      <c r="B76">
        <v>85177</v>
      </c>
      <c r="C76" s="1">
        <v>33333</v>
      </c>
      <c r="D76" t="s">
        <v>36</v>
      </c>
      <c r="E76" t="s">
        <v>37</v>
      </c>
      <c r="F76">
        <v>175</v>
      </c>
      <c r="G76" t="s">
        <v>37</v>
      </c>
      <c r="H76" t="s">
        <v>622</v>
      </c>
      <c r="I76" t="s">
        <v>38</v>
      </c>
      <c r="J76">
        <v>31</v>
      </c>
      <c r="K76" t="s">
        <v>7199</v>
      </c>
      <c r="L76">
        <v>2</v>
      </c>
      <c r="M76">
        <v>0</v>
      </c>
      <c r="N76">
        <v>0</v>
      </c>
      <c r="O76">
        <v>0</v>
      </c>
      <c r="P76" s="2">
        <f t="shared" ca="1" si="2"/>
        <v>26.702777777777779</v>
      </c>
      <c r="Q76" s="2">
        <f t="shared" ca="1" si="3"/>
        <v>0</v>
      </c>
    </row>
    <row r="77" spans="1:17" x14ac:dyDescent="0.2">
      <c r="A77" t="s">
        <v>7200</v>
      </c>
      <c r="B77">
        <v>207917</v>
      </c>
      <c r="C77" s="1">
        <v>33790</v>
      </c>
      <c r="D77" t="s">
        <v>7201</v>
      </c>
      <c r="E77" t="s">
        <v>211</v>
      </c>
      <c r="F77">
        <v>171</v>
      </c>
      <c r="G77" t="s">
        <v>211</v>
      </c>
      <c r="H77" t="s">
        <v>23</v>
      </c>
      <c r="I77" t="s">
        <v>45</v>
      </c>
      <c r="J77">
        <v>31</v>
      </c>
      <c r="K77" t="s">
        <v>7202</v>
      </c>
      <c r="L77">
        <v>18</v>
      </c>
      <c r="M77">
        <v>12</v>
      </c>
      <c r="N77">
        <v>0</v>
      </c>
      <c r="O77">
        <v>1080</v>
      </c>
      <c r="P77" s="2">
        <f t="shared" ca="1" si="2"/>
        <v>25.452777777777779</v>
      </c>
      <c r="Q77" s="2">
        <f t="shared" ca="1" si="3"/>
        <v>27489</v>
      </c>
    </row>
    <row r="78" spans="1:17" x14ac:dyDescent="0.2">
      <c r="A78" t="s">
        <v>7203</v>
      </c>
      <c r="B78">
        <v>234803</v>
      </c>
      <c r="C78" s="1">
        <v>34404</v>
      </c>
      <c r="D78" t="s">
        <v>7204</v>
      </c>
      <c r="E78" t="s">
        <v>261</v>
      </c>
      <c r="F78">
        <v>178</v>
      </c>
      <c r="G78" t="s">
        <v>261</v>
      </c>
      <c r="H78" t="s">
        <v>23</v>
      </c>
      <c r="I78" t="s">
        <v>45</v>
      </c>
      <c r="J78">
        <v>31</v>
      </c>
      <c r="K78" t="s">
        <v>7205</v>
      </c>
      <c r="L78">
        <v>26</v>
      </c>
      <c r="M78">
        <v>6</v>
      </c>
      <c r="N78">
        <v>0</v>
      </c>
      <c r="O78">
        <v>540</v>
      </c>
      <c r="P78" s="2">
        <f t="shared" ca="1" si="2"/>
        <v>23.769444444444446</v>
      </c>
      <c r="Q78" s="2">
        <f t="shared" ca="1" si="3"/>
        <v>12835.5</v>
      </c>
    </row>
    <row r="79" spans="1:17" x14ac:dyDescent="0.2">
      <c r="A79" t="s">
        <v>7206</v>
      </c>
      <c r="B79">
        <v>26669</v>
      </c>
      <c r="C79" s="1">
        <v>31350</v>
      </c>
      <c r="D79" t="s">
        <v>5428</v>
      </c>
      <c r="E79" t="s">
        <v>1280</v>
      </c>
      <c r="F79">
        <v>187</v>
      </c>
      <c r="G79" t="s">
        <v>5429</v>
      </c>
      <c r="H79" t="s">
        <v>23</v>
      </c>
      <c r="I79" t="s">
        <v>29</v>
      </c>
      <c r="J79">
        <v>31</v>
      </c>
      <c r="K79" t="s">
        <v>7207</v>
      </c>
      <c r="L79">
        <v>17</v>
      </c>
      <c r="M79">
        <v>10</v>
      </c>
      <c r="N79">
        <v>0</v>
      </c>
      <c r="O79">
        <v>900</v>
      </c>
      <c r="P79" s="2">
        <f t="shared" ca="1" si="2"/>
        <v>32.133333333333333</v>
      </c>
      <c r="Q79" s="2">
        <f t="shared" ca="1" si="3"/>
        <v>28920</v>
      </c>
    </row>
    <row r="80" spans="1:17" x14ac:dyDescent="0.2">
      <c r="A80" t="s">
        <v>7208</v>
      </c>
      <c r="B80">
        <v>80444</v>
      </c>
      <c r="C80" s="1">
        <v>33767</v>
      </c>
      <c r="D80" t="s">
        <v>1911</v>
      </c>
      <c r="E80" t="s">
        <v>337</v>
      </c>
      <c r="F80">
        <v>171</v>
      </c>
      <c r="G80" t="s">
        <v>337</v>
      </c>
      <c r="H80" t="s">
        <v>23</v>
      </c>
      <c r="I80" t="s">
        <v>54</v>
      </c>
      <c r="J80">
        <v>31</v>
      </c>
      <c r="K80" t="s">
        <v>7209</v>
      </c>
      <c r="L80">
        <v>10</v>
      </c>
      <c r="M80">
        <v>11</v>
      </c>
      <c r="N80">
        <v>5</v>
      </c>
      <c r="O80">
        <v>854</v>
      </c>
      <c r="P80" s="2">
        <f t="shared" ca="1" si="2"/>
        <v>25.516666666666666</v>
      </c>
      <c r="Q80" s="2">
        <f t="shared" ca="1" si="3"/>
        <v>21791.233333333334</v>
      </c>
    </row>
    <row r="81" spans="1:17" x14ac:dyDescent="0.2">
      <c r="A81" t="s">
        <v>7210</v>
      </c>
      <c r="B81">
        <v>49499</v>
      </c>
      <c r="C81" s="1">
        <v>33188</v>
      </c>
      <c r="D81" t="s">
        <v>593</v>
      </c>
      <c r="E81" t="s">
        <v>221</v>
      </c>
      <c r="F81">
        <v>175</v>
      </c>
      <c r="G81" t="s">
        <v>221</v>
      </c>
      <c r="H81" t="s">
        <v>594</v>
      </c>
      <c r="I81" t="s">
        <v>71</v>
      </c>
      <c r="J81">
        <v>31</v>
      </c>
      <c r="K81" t="s">
        <v>7211</v>
      </c>
      <c r="L81">
        <v>5</v>
      </c>
      <c r="M81">
        <v>15</v>
      </c>
      <c r="N81">
        <v>1</v>
      </c>
      <c r="O81">
        <v>1219</v>
      </c>
      <c r="P81" s="2">
        <f t="shared" ca="1" si="2"/>
        <v>27.102777777777778</v>
      </c>
      <c r="Q81" s="2">
        <f t="shared" ca="1" si="3"/>
        <v>33038.286111111112</v>
      </c>
    </row>
    <row r="82" spans="1:17" x14ac:dyDescent="0.2">
      <c r="A82" t="s">
        <v>7212</v>
      </c>
      <c r="B82">
        <v>43530</v>
      </c>
      <c r="C82" s="1">
        <v>32273</v>
      </c>
      <c r="D82" t="s">
        <v>7213</v>
      </c>
      <c r="E82" t="s">
        <v>37</v>
      </c>
      <c r="F82">
        <v>172</v>
      </c>
      <c r="G82" t="s">
        <v>37</v>
      </c>
      <c r="H82" t="s">
        <v>23</v>
      </c>
      <c r="I82" t="s">
        <v>54</v>
      </c>
      <c r="J82">
        <v>31</v>
      </c>
      <c r="K82" t="s">
        <v>7214</v>
      </c>
      <c r="L82">
        <v>20</v>
      </c>
      <c r="M82">
        <v>2</v>
      </c>
      <c r="N82">
        <v>0</v>
      </c>
      <c r="O82">
        <v>20</v>
      </c>
      <c r="P82" s="2">
        <f t="shared" ca="1" si="2"/>
        <v>29.605555555555554</v>
      </c>
      <c r="Q82" s="2">
        <f t="shared" ca="1" si="3"/>
        <v>592.11111111111109</v>
      </c>
    </row>
    <row r="83" spans="1:17" x14ac:dyDescent="0.2">
      <c r="A83" t="s">
        <v>7215</v>
      </c>
      <c r="B83">
        <v>3333</v>
      </c>
      <c r="C83" s="1">
        <v>31416</v>
      </c>
      <c r="D83" t="s">
        <v>1804</v>
      </c>
      <c r="E83" t="s">
        <v>37</v>
      </c>
      <c r="F83">
        <v>176</v>
      </c>
      <c r="G83" t="s">
        <v>37</v>
      </c>
      <c r="H83" t="s">
        <v>23</v>
      </c>
      <c r="I83" t="s">
        <v>71</v>
      </c>
      <c r="J83">
        <v>31</v>
      </c>
      <c r="K83" t="s">
        <v>7216</v>
      </c>
      <c r="L83">
        <v>7</v>
      </c>
      <c r="M83">
        <v>14</v>
      </c>
      <c r="N83">
        <v>0</v>
      </c>
      <c r="O83">
        <v>738</v>
      </c>
      <c r="P83" s="2">
        <f t="shared" ca="1" si="2"/>
        <v>31.955555555555556</v>
      </c>
      <c r="Q83" s="2">
        <f t="shared" ca="1" si="3"/>
        <v>23583.200000000001</v>
      </c>
    </row>
    <row r="84" spans="1:17" x14ac:dyDescent="0.2">
      <c r="A84" t="s">
        <v>7217</v>
      </c>
      <c r="B84">
        <v>200512</v>
      </c>
      <c r="C84" s="1">
        <v>33704</v>
      </c>
      <c r="D84" t="s">
        <v>7218</v>
      </c>
      <c r="E84" t="s">
        <v>158</v>
      </c>
      <c r="F84">
        <v>175</v>
      </c>
      <c r="G84" t="s">
        <v>158</v>
      </c>
      <c r="H84" t="s">
        <v>23</v>
      </c>
      <c r="I84" t="s">
        <v>81</v>
      </c>
      <c r="J84">
        <v>31</v>
      </c>
      <c r="K84" t="s">
        <v>7219</v>
      </c>
      <c r="L84">
        <v>19</v>
      </c>
      <c r="M84">
        <v>11</v>
      </c>
      <c r="N84">
        <v>4</v>
      </c>
      <c r="O84">
        <v>772</v>
      </c>
      <c r="P84" s="2">
        <f t="shared" ca="1" si="2"/>
        <v>25.68888888888889</v>
      </c>
      <c r="Q84" s="2">
        <f t="shared" ca="1" si="3"/>
        <v>19831.822222222225</v>
      </c>
    </row>
    <row r="85" spans="1:17" x14ac:dyDescent="0.2">
      <c r="A85" t="s">
        <v>7220</v>
      </c>
      <c r="B85">
        <v>131789</v>
      </c>
      <c r="C85" s="1">
        <v>33513</v>
      </c>
      <c r="D85" t="s">
        <v>3662</v>
      </c>
      <c r="E85" t="s">
        <v>337</v>
      </c>
      <c r="F85">
        <v>181</v>
      </c>
      <c r="G85" t="s">
        <v>337</v>
      </c>
      <c r="H85" t="s">
        <v>23</v>
      </c>
      <c r="I85" t="s">
        <v>250</v>
      </c>
      <c r="J85">
        <v>31</v>
      </c>
      <c r="K85" t="s">
        <v>7221</v>
      </c>
      <c r="L85">
        <v>9</v>
      </c>
      <c r="M85">
        <v>17</v>
      </c>
      <c r="N85">
        <v>6</v>
      </c>
      <c r="O85">
        <v>1251</v>
      </c>
      <c r="P85" s="2">
        <f t="shared" ca="1" si="2"/>
        <v>26.211111111111112</v>
      </c>
      <c r="Q85" s="2">
        <f t="shared" ca="1" si="3"/>
        <v>32790.1</v>
      </c>
    </row>
    <row r="86" spans="1:17" x14ac:dyDescent="0.2">
      <c r="A86" t="s">
        <v>7222</v>
      </c>
      <c r="B86">
        <v>148368</v>
      </c>
      <c r="C86" s="1">
        <v>34807</v>
      </c>
      <c r="D86" t="s">
        <v>5311</v>
      </c>
      <c r="E86" t="s">
        <v>165</v>
      </c>
      <c r="F86">
        <v>185</v>
      </c>
      <c r="G86" t="s">
        <v>165</v>
      </c>
      <c r="H86" t="s">
        <v>1326</v>
      </c>
      <c r="I86" t="s">
        <v>76</v>
      </c>
      <c r="J86">
        <v>82</v>
      </c>
      <c r="K86" t="s">
        <v>7223</v>
      </c>
      <c r="L86">
        <v>-1</v>
      </c>
      <c r="M86">
        <v>1</v>
      </c>
      <c r="N86">
        <v>0</v>
      </c>
      <c r="O86">
        <v>9</v>
      </c>
      <c r="P86" s="2">
        <f t="shared" ca="1" si="2"/>
        <v>22.666666666666668</v>
      </c>
      <c r="Q86" s="2">
        <f t="shared" ca="1" si="3"/>
        <v>204</v>
      </c>
    </row>
    <row r="87" spans="1:17" x14ac:dyDescent="0.2">
      <c r="A87" t="s">
        <v>7224</v>
      </c>
      <c r="B87">
        <v>134294</v>
      </c>
      <c r="C87" s="1">
        <v>33808</v>
      </c>
      <c r="D87" t="s">
        <v>7225</v>
      </c>
      <c r="E87" t="s">
        <v>37</v>
      </c>
      <c r="F87">
        <v>178</v>
      </c>
      <c r="G87" t="s">
        <v>37</v>
      </c>
      <c r="H87" t="s">
        <v>23</v>
      </c>
      <c r="I87" t="s">
        <v>76</v>
      </c>
      <c r="J87">
        <v>31</v>
      </c>
      <c r="K87" t="s">
        <v>7226</v>
      </c>
      <c r="L87">
        <v>28</v>
      </c>
      <c r="M87">
        <v>2</v>
      </c>
      <c r="N87">
        <v>0</v>
      </c>
      <c r="O87">
        <v>11</v>
      </c>
      <c r="P87" s="2">
        <f t="shared" ca="1" si="2"/>
        <v>25.402777777777779</v>
      </c>
      <c r="Q87" s="2">
        <f t="shared" ca="1" si="3"/>
        <v>279.43055555555554</v>
      </c>
    </row>
    <row r="88" spans="1:17" x14ac:dyDescent="0.2">
      <c r="A88" t="s">
        <v>7227</v>
      </c>
      <c r="B88">
        <v>344015</v>
      </c>
      <c r="C88" s="1">
        <v>36448</v>
      </c>
      <c r="D88" t="s">
        <v>7228</v>
      </c>
      <c r="E88" t="s">
        <v>37</v>
      </c>
      <c r="F88">
        <v>174</v>
      </c>
      <c r="G88" t="s">
        <v>7066</v>
      </c>
      <c r="H88" t="s">
        <v>37</v>
      </c>
      <c r="I88" t="s">
        <v>81</v>
      </c>
      <c r="J88">
        <v>31</v>
      </c>
      <c r="K88" t="s">
        <v>7229</v>
      </c>
      <c r="L88">
        <v>58</v>
      </c>
      <c r="M88">
        <v>0</v>
      </c>
      <c r="N88">
        <v>0</v>
      </c>
      <c r="O88">
        <v>0</v>
      </c>
      <c r="P88" s="2">
        <f t="shared" ca="1" si="2"/>
        <v>18.175000000000001</v>
      </c>
      <c r="Q88" s="2">
        <f t="shared" ca="1" si="3"/>
        <v>0</v>
      </c>
    </row>
    <row r="89" spans="1:17" x14ac:dyDescent="0.2">
      <c r="A89" t="s">
        <v>7230</v>
      </c>
      <c r="B89">
        <v>130164</v>
      </c>
      <c r="C89" s="1">
        <v>34400</v>
      </c>
      <c r="D89" t="s">
        <v>7231</v>
      </c>
      <c r="E89" t="s">
        <v>37</v>
      </c>
      <c r="F89">
        <v>185</v>
      </c>
      <c r="G89" t="s">
        <v>37</v>
      </c>
      <c r="H89" t="s">
        <v>23</v>
      </c>
      <c r="I89" t="s">
        <v>19</v>
      </c>
      <c r="J89">
        <v>29</v>
      </c>
      <c r="K89" t="s">
        <v>7232</v>
      </c>
      <c r="L89">
        <v>1</v>
      </c>
      <c r="M89">
        <v>17</v>
      </c>
      <c r="N89">
        <v>0</v>
      </c>
      <c r="O89">
        <v>1530</v>
      </c>
      <c r="P89" s="2">
        <f t="shared" ca="1" si="2"/>
        <v>23.780555555555555</v>
      </c>
      <c r="Q89" s="2">
        <f t="shared" ca="1" si="3"/>
        <v>36384.25</v>
      </c>
    </row>
    <row r="90" spans="1:17" x14ac:dyDescent="0.2">
      <c r="A90" t="s">
        <v>7233</v>
      </c>
      <c r="B90">
        <v>4311</v>
      </c>
      <c r="C90" s="1">
        <v>30216</v>
      </c>
      <c r="D90" t="s">
        <v>4704</v>
      </c>
      <c r="E90" t="s">
        <v>221</v>
      </c>
      <c r="F90">
        <v>197</v>
      </c>
      <c r="G90" t="s">
        <v>221</v>
      </c>
      <c r="H90" t="s">
        <v>23</v>
      </c>
      <c r="I90" t="s">
        <v>19</v>
      </c>
      <c r="J90">
        <v>29</v>
      </c>
      <c r="K90" t="s">
        <v>7234</v>
      </c>
      <c r="L90">
        <v>22</v>
      </c>
      <c r="M90">
        <v>0</v>
      </c>
      <c r="N90">
        <v>0</v>
      </c>
      <c r="O90">
        <v>0</v>
      </c>
      <c r="P90" s="2">
        <f t="shared" ca="1" si="2"/>
        <v>35.238888888888887</v>
      </c>
      <c r="Q90" s="2">
        <f t="shared" ca="1" si="3"/>
        <v>0</v>
      </c>
    </row>
    <row r="91" spans="1:17" x14ac:dyDescent="0.2">
      <c r="A91" t="s">
        <v>7235</v>
      </c>
      <c r="B91">
        <v>68390</v>
      </c>
      <c r="C91" s="1">
        <v>32427</v>
      </c>
      <c r="D91" t="s">
        <v>7236</v>
      </c>
      <c r="E91" t="s">
        <v>33</v>
      </c>
      <c r="F91">
        <v>177</v>
      </c>
      <c r="G91" t="s">
        <v>33</v>
      </c>
      <c r="H91" t="s">
        <v>23</v>
      </c>
      <c r="I91" t="s">
        <v>38</v>
      </c>
      <c r="J91">
        <v>29</v>
      </c>
      <c r="K91" t="s">
        <v>7237</v>
      </c>
      <c r="L91">
        <v>23</v>
      </c>
      <c r="M91">
        <v>0</v>
      </c>
      <c r="N91">
        <v>0</v>
      </c>
      <c r="O91">
        <v>0</v>
      </c>
      <c r="P91" s="2">
        <f t="shared" ca="1" si="2"/>
        <v>29.18611111111111</v>
      </c>
      <c r="Q91" s="2">
        <f t="shared" ca="1" si="3"/>
        <v>0</v>
      </c>
    </row>
    <row r="92" spans="1:17" x14ac:dyDescent="0.2">
      <c r="A92" t="s">
        <v>7238</v>
      </c>
      <c r="B92">
        <v>11111</v>
      </c>
      <c r="C92" s="1">
        <v>33302</v>
      </c>
      <c r="D92" t="s">
        <v>7239</v>
      </c>
      <c r="E92" t="s">
        <v>27</v>
      </c>
      <c r="F92">
        <v>186</v>
      </c>
      <c r="G92" t="s">
        <v>27</v>
      </c>
      <c r="H92" t="s">
        <v>23</v>
      </c>
      <c r="I92" t="s">
        <v>29</v>
      </c>
      <c r="J92">
        <v>29</v>
      </c>
      <c r="K92" t="s">
        <v>7240</v>
      </c>
      <c r="L92">
        <v>25</v>
      </c>
      <c r="M92">
        <v>0</v>
      </c>
      <c r="N92">
        <v>0</v>
      </c>
      <c r="O92">
        <v>0</v>
      </c>
      <c r="P92" s="2">
        <f t="shared" ca="1" si="2"/>
        <v>26.786111111111111</v>
      </c>
      <c r="Q92" s="2">
        <f t="shared" ca="1" si="3"/>
        <v>0</v>
      </c>
    </row>
    <row r="93" spans="1:17" x14ac:dyDescent="0.2">
      <c r="A93" t="s">
        <v>7241</v>
      </c>
      <c r="B93">
        <v>348623</v>
      </c>
      <c r="C93" s="1">
        <v>35360</v>
      </c>
      <c r="D93" t="s">
        <v>7242</v>
      </c>
      <c r="E93" t="s">
        <v>37</v>
      </c>
      <c r="F93">
        <v>187</v>
      </c>
      <c r="G93" t="s">
        <v>37</v>
      </c>
      <c r="H93" t="s">
        <v>133</v>
      </c>
      <c r="I93" t="s">
        <v>29</v>
      </c>
      <c r="J93">
        <v>29</v>
      </c>
      <c r="K93" t="s">
        <v>7243</v>
      </c>
      <c r="L93">
        <v>30</v>
      </c>
      <c r="M93">
        <v>8</v>
      </c>
      <c r="N93">
        <v>0</v>
      </c>
      <c r="O93">
        <v>720</v>
      </c>
      <c r="P93" s="2">
        <f t="shared" ca="1" si="2"/>
        <v>21.155555555555555</v>
      </c>
      <c r="Q93" s="2">
        <f t="shared" ca="1" si="3"/>
        <v>15232</v>
      </c>
    </row>
    <row r="94" spans="1:17" x14ac:dyDescent="0.2">
      <c r="A94" t="s">
        <v>7244</v>
      </c>
      <c r="B94">
        <v>91251</v>
      </c>
      <c r="C94" s="1">
        <v>32776</v>
      </c>
      <c r="D94" t="s">
        <v>593</v>
      </c>
      <c r="E94" t="s">
        <v>221</v>
      </c>
      <c r="F94">
        <v>185</v>
      </c>
      <c r="G94" t="s">
        <v>2620</v>
      </c>
      <c r="H94" t="s">
        <v>221</v>
      </c>
      <c r="I94" t="s">
        <v>38</v>
      </c>
      <c r="J94">
        <v>29</v>
      </c>
      <c r="K94" t="s">
        <v>7245</v>
      </c>
      <c r="L94">
        <v>15</v>
      </c>
      <c r="M94">
        <v>9</v>
      </c>
      <c r="N94">
        <v>0</v>
      </c>
      <c r="O94">
        <v>750</v>
      </c>
      <c r="P94" s="2">
        <f t="shared" ca="1" si="2"/>
        <v>28.230555555555554</v>
      </c>
      <c r="Q94" s="2">
        <f t="shared" ca="1" si="3"/>
        <v>21172.916666666664</v>
      </c>
    </row>
    <row r="95" spans="1:17" x14ac:dyDescent="0.2">
      <c r="A95" t="s">
        <v>7246</v>
      </c>
      <c r="B95">
        <v>258883</v>
      </c>
      <c r="C95" s="1">
        <v>35504</v>
      </c>
      <c r="D95" t="s">
        <v>1836</v>
      </c>
      <c r="E95" t="s">
        <v>37</v>
      </c>
      <c r="F95">
        <v>176</v>
      </c>
      <c r="G95" t="s">
        <v>37</v>
      </c>
      <c r="H95" t="s">
        <v>23</v>
      </c>
      <c r="I95" t="s">
        <v>38</v>
      </c>
      <c r="J95">
        <v>29</v>
      </c>
      <c r="K95" t="s">
        <v>7247</v>
      </c>
      <c r="L95">
        <v>43</v>
      </c>
      <c r="M95">
        <v>10</v>
      </c>
      <c r="N95">
        <v>0</v>
      </c>
      <c r="O95">
        <v>824</v>
      </c>
      <c r="P95" s="2">
        <f t="shared" ca="1" si="2"/>
        <v>20.758333333333333</v>
      </c>
      <c r="Q95" s="2">
        <f t="shared" ca="1" si="3"/>
        <v>17104.866666666665</v>
      </c>
    </row>
    <row r="96" spans="1:17" x14ac:dyDescent="0.2">
      <c r="A96" t="s">
        <v>7248</v>
      </c>
      <c r="B96">
        <v>131978</v>
      </c>
      <c r="C96" s="1">
        <v>34308</v>
      </c>
      <c r="D96" t="s">
        <v>1836</v>
      </c>
      <c r="E96" t="s">
        <v>37</v>
      </c>
      <c r="F96">
        <v>186</v>
      </c>
      <c r="G96" t="s">
        <v>37</v>
      </c>
      <c r="H96" t="s">
        <v>23</v>
      </c>
      <c r="I96" t="s">
        <v>54</v>
      </c>
      <c r="J96">
        <v>29</v>
      </c>
      <c r="K96" t="s">
        <v>7249</v>
      </c>
      <c r="L96">
        <v>8</v>
      </c>
      <c r="M96">
        <v>0</v>
      </c>
      <c r="N96">
        <v>0</v>
      </c>
      <c r="O96">
        <v>0</v>
      </c>
      <c r="P96" s="2">
        <f t="shared" ca="1" si="2"/>
        <v>24.036111111111111</v>
      </c>
      <c r="Q96" s="2">
        <f t="shared" ca="1" si="3"/>
        <v>0</v>
      </c>
    </row>
    <row r="97" spans="1:17" x14ac:dyDescent="0.2">
      <c r="A97" t="s">
        <v>7250</v>
      </c>
      <c r="B97">
        <v>126665</v>
      </c>
      <c r="C97" s="1">
        <v>32777</v>
      </c>
      <c r="D97" t="s">
        <v>576</v>
      </c>
      <c r="E97" t="s">
        <v>158</v>
      </c>
      <c r="F97">
        <v>174</v>
      </c>
      <c r="G97" t="s">
        <v>158</v>
      </c>
      <c r="H97" t="s">
        <v>23</v>
      </c>
      <c r="I97" t="s">
        <v>71</v>
      </c>
      <c r="J97">
        <v>29</v>
      </c>
      <c r="K97" t="s">
        <v>7251</v>
      </c>
      <c r="L97">
        <v>17</v>
      </c>
      <c r="M97">
        <v>17</v>
      </c>
      <c r="N97">
        <v>0</v>
      </c>
      <c r="O97">
        <v>1463</v>
      </c>
      <c r="P97" s="2">
        <f t="shared" ca="1" si="2"/>
        <v>28.227777777777778</v>
      </c>
      <c r="Q97" s="2">
        <f t="shared" ca="1" si="3"/>
        <v>41297.238888888889</v>
      </c>
    </row>
    <row r="98" spans="1:17" x14ac:dyDescent="0.2">
      <c r="A98" t="s">
        <v>7252</v>
      </c>
      <c r="B98">
        <v>45333</v>
      </c>
      <c r="C98" s="1">
        <v>33189</v>
      </c>
      <c r="D98" t="s">
        <v>7204</v>
      </c>
      <c r="E98" t="s">
        <v>261</v>
      </c>
      <c r="F98">
        <v>180</v>
      </c>
      <c r="G98" t="s">
        <v>33</v>
      </c>
      <c r="H98" t="s">
        <v>261</v>
      </c>
      <c r="I98" t="s">
        <v>71</v>
      </c>
      <c r="J98">
        <v>29</v>
      </c>
      <c r="K98" t="s">
        <v>7253</v>
      </c>
      <c r="L98">
        <v>16</v>
      </c>
      <c r="M98">
        <v>0</v>
      </c>
      <c r="N98">
        <v>0</v>
      </c>
      <c r="O98">
        <v>0</v>
      </c>
      <c r="P98" s="2">
        <f t="shared" ca="1" si="2"/>
        <v>27.1</v>
      </c>
      <c r="Q98" s="2">
        <f t="shared" ca="1" si="3"/>
        <v>0</v>
      </c>
    </row>
    <row r="99" spans="1:17" x14ac:dyDescent="0.2">
      <c r="A99" t="s">
        <v>7254</v>
      </c>
      <c r="B99">
        <v>293200</v>
      </c>
      <c r="C99" s="1">
        <v>35707</v>
      </c>
      <c r="D99" t="s">
        <v>5683</v>
      </c>
      <c r="E99" t="s">
        <v>330</v>
      </c>
      <c r="F99">
        <v>178</v>
      </c>
      <c r="G99" t="s">
        <v>330</v>
      </c>
      <c r="H99" t="s">
        <v>23</v>
      </c>
      <c r="I99" t="s">
        <v>54</v>
      </c>
      <c r="J99">
        <v>29</v>
      </c>
      <c r="K99" t="s">
        <v>7255</v>
      </c>
      <c r="L99">
        <v>27</v>
      </c>
      <c r="M99">
        <v>7</v>
      </c>
      <c r="N99">
        <v>0</v>
      </c>
      <c r="O99">
        <v>303</v>
      </c>
      <c r="P99" s="2">
        <f t="shared" ca="1" si="2"/>
        <v>20.205555555555556</v>
      </c>
      <c r="Q99" s="2">
        <f t="shared" ca="1" si="3"/>
        <v>6122.2833333333338</v>
      </c>
    </row>
    <row r="100" spans="1:17" x14ac:dyDescent="0.2">
      <c r="A100" t="s">
        <v>7256</v>
      </c>
      <c r="B100">
        <v>399369</v>
      </c>
      <c r="C100" s="1">
        <v>36047</v>
      </c>
      <c r="D100" t="s">
        <v>2563</v>
      </c>
      <c r="E100" t="s">
        <v>1155</v>
      </c>
      <c r="F100" t="s">
        <v>106</v>
      </c>
      <c r="G100" t="s">
        <v>1155</v>
      </c>
      <c r="H100" t="s">
        <v>37</v>
      </c>
      <c r="I100" t="s">
        <v>71</v>
      </c>
      <c r="J100">
        <v>9261</v>
      </c>
      <c r="K100" t="s">
        <v>7257</v>
      </c>
      <c r="L100">
        <v>-1</v>
      </c>
      <c r="M100">
        <v>3</v>
      </c>
      <c r="N100">
        <v>0</v>
      </c>
      <c r="O100">
        <v>104</v>
      </c>
      <c r="P100" s="2">
        <f t="shared" ca="1" si="2"/>
        <v>19.274999999999999</v>
      </c>
      <c r="Q100" s="2">
        <f t="shared" ca="1" si="3"/>
        <v>2004.6</v>
      </c>
    </row>
    <row r="101" spans="1:17" x14ac:dyDescent="0.2">
      <c r="A101" t="s">
        <v>7258</v>
      </c>
      <c r="B101">
        <v>3332</v>
      </c>
      <c r="C101" s="1">
        <v>31344</v>
      </c>
      <c r="D101" t="s">
        <v>1836</v>
      </c>
      <c r="E101" t="s">
        <v>37</v>
      </c>
      <c r="F101">
        <v>176</v>
      </c>
      <c r="G101" t="s">
        <v>37</v>
      </c>
      <c r="H101" t="s">
        <v>23</v>
      </c>
      <c r="I101" t="s">
        <v>250</v>
      </c>
      <c r="J101">
        <v>29</v>
      </c>
      <c r="K101" t="s">
        <v>7259</v>
      </c>
      <c r="L101">
        <v>10</v>
      </c>
      <c r="M101">
        <v>15</v>
      </c>
      <c r="N101">
        <v>9</v>
      </c>
      <c r="O101">
        <v>1156</v>
      </c>
      <c r="P101" s="2">
        <f t="shared" ca="1" si="2"/>
        <v>32.15</v>
      </c>
      <c r="Q101" s="2">
        <f t="shared" ca="1" si="3"/>
        <v>37165.4</v>
      </c>
    </row>
    <row r="102" spans="1:17" x14ac:dyDescent="0.2">
      <c r="A102" t="s">
        <v>7260</v>
      </c>
      <c r="B102">
        <v>199369</v>
      </c>
      <c r="C102" s="1">
        <v>34889</v>
      </c>
      <c r="D102" t="s">
        <v>7261</v>
      </c>
      <c r="E102" t="s">
        <v>211</v>
      </c>
      <c r="F102">
        <v>175</v>
      </c>
      <c r="G102" t="s">
        <v>211</v>
      </c>
      <c r="H102" t="s">
        <v>23</v>
      </c>
      <c r="I102" t="s">
        <v>76</v>
      </c>
      <c r="J102">
        <v>29</v>
      </c>
      <c r="K102" t="s">
        <v>7262</v>
      </c>
      <c r="L102">
        <v>9</v>
      </c>
      <c r="M102">
        <v>6</v>
      </c>
      <c r="N102">
        <v>0</v>
      </c>
      <c r="O102">
        <v>230</v>
      </c>
      <c r="P102" s="2">
        <f t="shared" ca="1" si="2"/>
        <v>22.441666666666666</v>
      </c>
      <c r="Q102" s="2">
        <f t="shared" ca="1" si="3"/>
        <v>5161.583333333333</v>
      </c>
    </row>
    <row r="103" spans="1:17" x14ac:dyDescent="0.2">
      <c r="A103" t="s">
        <v>7263</v>
      </c>
      <c r="B103">
        <v>306024</v>
      </c>
      <c r="C103" s="1">
        <v>35505</v>
      </c>
      <c r="D103" t="s">
        <v>7264</v>
      </c>
      <c r="E103" t="s">
        <v>37</v>
      </c>
      <c r="F103">
        <v>187</v>
      </c>
      <c r="G103" t="s">
        <v>37</v>
      </c>
      <c r="H103" t="s">
        <v>23</v>
      </c>
      <c r="I103" t="s">
        <v>250</v>
      </c>
      <c r="J103">
        <v>29</v>
      </c>
      <c r="K103" t="s">
        <v>7265</v>
      </c>
      <c r="L103">
        <v>29</v>
      </c>
      <c r="M103">
        <v>17</v>
      </c>
      <c r="N103">
        <v>2</v>
      </c>
      <c r="O103">
        <v>1217</v>
      </c>
      <c r="P103" s="2">
        <f t="shared" ca="1" si="2"/>
        <v>20.755555555555556</v>
      </c>
      <c r="Q103" s="2">
        <f t="shared" ca="1" si="3"/>
        <v>25259.511111111111</v>
      </c>
    </row>
    <row r="104" spans="1:17" x14ac:dyDescent="0.2">
      <c r="A104" t="s">
        <v>7266</v>
      </c>
      <c r="B104">
        <v>406040</v>
      </c>
      <c r="C104" s="1">
        <v>35723</v>
      </c>
      <c r="D104" t="s">
        <v>36</v>
      </c>
      <c r="E104" t="s">
        <v>37</v>
      </c>
      <c r="F104">
        <v>174</v>
      </c>
      <c r="G104" t="s">
        <v>37</v>
      </c>
      <c r="H104" t="s">
        <v>107</v>
      </c>
      <c r="I104" t="s">
        <v>81</v>
      </c>
      <c r="J104">
        <v>29</v>
      </c>
      <c r="K104" t="s">
        <v>7267</v>
      </c>
      <c r="L104">
        <v>31</v>
      </c>
      <c r="M104">
        <v>6</v>
      </c>
      <c r="N104">
        <v>0</v>
      </c>
      <c r="O104">
        <v>141</v>
      </c>
      <c r="P104" s="2">
        <f t="shared" ca="1" si="2"/>
        <v>20.161111111111111</v>
      </c>
      <c r="Q104" s="2">
        <f t="shared" ca="1" si="3"/>
        <v>2842.7166666666667</v>
      </c>
    </row>
    <row r="105" spans="1:17" x14ac:dyDescent="0.2">
      <c r="A105" t="s">
        <v>7268</v>
      </c>
      <c r="B105">
        <v>101118</v>
      </c>
      <c r="C105" s="1">
        <v>33041</v>
      </c>
      <c r="D105" t="s">
        <v>7269</v>
      </c>
      <c r="E105" t="s">
        <v>211</v>
      </c>
      <c r="F105">
        <v>195</v>
      </c>
      <c r="G105" t="s">
        <v>211</v>
      </c>
      <c r="H105" t="s">
        <v>23</v>
      </c>
      <c r="I105" t="s">
        <v>19</v>
      </c>
      <c r="J105">
        <v>29</v>
      </c>
      <c r="K105" t="s">
        <v>7270</v>
      </c>
      <c r="L105">
        <v>33</v>
      </c>
      <c r="M105">
        <v>0</v>
      </c>
      <c r="N105">
        <v>0</v>
      </c>
      <c r="O105">
        <v>0</v>
      </c>
      <c r="P105" s="2">
        <f t="shared" ca="1" si="2"/>
        <v>27.502777777777776</v>
      </c>
      <c r="Q105" s="2">
        <f t="shared" ca="1" si="3"/>
        <v>0</v>
      </c>
    </row>
    <row r="106" spans="1:17" x14ac:dyDescent="0.2">
      <c r="A106" t="s">
        <v>7271</v>
      </c>
      <c r="B106">
        <v>118534</v>
      </c>
      <c r="C106" s="1">
        <v>33980</v>
      </c>
      <c r="D106" t="s">
        <v>1847</v>
      </c>
      <c r="E106" t="s">
        <v>37</v>
      </c>
      <c r="F106">
        <v>188</v>
      </c>
      <c r="G106" t="s">
        <v>37</v>
      </c>
      <c r="H106" t="s">
        <v>33</v>
      </c>
      <c r="I106" t="s">
        <v>29</v>
      </c>
      <c r="J106">
        <v>29</v>
      </c>
      <c r="K106" t="s">
        <v>7272</v>
      </c>
      <c r="L106">
        <v>4</v>
      </c>
      <c r="M106">
        <v>12</v>
      </c>
      <c r="N106">
        <v>0</v>
      </c>
      <c r="O106">
        <v>1000</v>
      </c>
      <c r="P106" s="2">
        <f t="shared" ca="1" si="2"/>
        <v>24.93611111111111</v>
      </c>
      <c r="Q106" s="2">
        <f t="shared" ca="1" si="3"/>
        <v>24936.111111111109</v>
      </c>
    </row>
    <row r="107" spans="1:17" x14ac:dyDescent="0.2">
      <c r="A107" t="s">
        <v>7273</v>
      </c>
      <c r="B107">
        <v>13507</v>
      </c>
      <c r="C107" s="1">
        <v>31027</v>
      </c>
      <c r="D107" t="s">
        <v>7274</v>
      </c>
      <c r="E107" t="s">
        <v>37</v>
      </c>
      <c r="F107">
        <v>170</v>
      </c>
      <c r="G107" t="s">
        <v>37</v>
      </c>
      <c r="H107" t="s">
        <v>23</v>
      </c>
      <c r="I107" t="s">
        <v>45</v>
      </c>
      <c r="J107">
        <v>29</v>
      </c>
      <c r="K107" t="s">
        <v>7275</v>
      </c>
      <c r="L107">
        <v>3</v>
      </c>
      <c r="M107">
        <v>13</v>
      </c>
      <c r="N107">
        <v>2</v>
      </c>
      <c r="O107">
        <v>1101</v>
      </c>
      <c r="P107" s="2">
        <f t="shared" ca="1" si="2"/>
        <v>33.019444444444446</v>
      </c>
      <c r="Q107" s="2">
        <f t="shared" ca="1" si="3"/>
        <v>36354.408333333333</v>
      </c>
    </row>
    <row r="108" spans="1:17" x14ac:dyDescent="0.2">
      <c r="A108" t="s">
        <v>7276</v>
      </c>
      <c r="B108">
        <v>67355</v>
      </c>
      <c r="C108" s="1">
        <v>30917</v>
      </c>
      <c r="D108" t="s">
        <v>7277</v>
      </c>
      <c r="E108" t="s">
        <v>37</v>
      </c>
      <c r="F108">
        <v>183</v>
      </c>
      <c r="G108" t="s">
        <v>7066</v>
      </c>
      <c r="H108" t="s">
        <v>37</v>
      </c>
      <c r="I108" t="s">
        <v>29</v>
      </c>
      <c r="J108">
        <v>29</v>
      </c>
      <c r="K108" t="s">
        <v>7278</v>
      </c>
      <c r="L108">
        <v>5</v>
      </c>
      <c r="M108">
        <v>14</v>
      </c>
      <c r="N108">
        <v>1</v>
      </c>
      <c r="O108">
        <v>1114</v>
      </c>
      <c r="P108" s="2">
        <f t="shared" ca="1" si="2"/>
        <v>33.319444444444443</v>
      </c>
      <c r="Q108" s="2">
        <f t="shared" ca="1" si="3"/>
        <v>37117.861111111109</v>
      </c>
    </row>
    <row r="109" spans="1:17" x14ac:dyDescent="0.2">
      <c r="A109" t="s">
        <v>7279</v>
      </c>
      <c r="B109">
        <v>13520</v>
      </c>
      <c r="C109" s="1">
        <v>30180</v>
      </c>
      <c r="D109" t="s">
        <v>1847</v>
      </c>
      <c r="E109" t="s">
        <v>37</v>
      </c>
      <c r="F109">
        <v>180</v>
      </c>
      <c r="G109" t="s">
        <v>37</v>
      </c>
      <c r="H109" t="s">
        <v>18</v>
      </c>
      <c r="I109" t="s">
        <v>29</v>
      </c>
      <c r="J109">
        <v>29</v>
      </c>
      <c r="K109" t="s">
        <v>7280</v>
      </c>
      <c r="L109">
        <v>6</v>
      </c>
      <c r="M109">
        <v>12</v>
      </c>
      <c r="N109">
        <v>0</v>
      </c>
      <c r="O109">
        <v>890</v>
      </c>
      <c r="P109" s="2">
        <f t="shared" ca="1" si="2"/>
        <v>35.336111111111109</v>
      </c>
      <c r="Q109" s="2">
        <f t="shared" ca="1" si="3"/>
        <v>31449.138888888887</v>
      </c>
    </row>
    <row r="110" spans="1:17" x14ac:dyDescent="0.2">
      <c r="A110" t="s">
        <v>7281</v>
      </c>
      <c r="B110">
        <v>110860</v>
      </c>
      <c r="C110" s="1">
        <v>34110</v>
      </c>
      <c r="D110" t="s">
        <v>7282</v>
      </c>
      <c r="E110" t="s">
        <v>37</v>
      </c>
      <c r="F110">
        <v>180</v>
      </c>
      <c r="G110" t="s">
        <v>37</v>
      </c>
      <c r="H110" t="s">
        <v>23</v>
      </c>
      <c r="I110" t="s">
        <v>45</v>
      </c>
      <c r="J110">
        <v>29</v>
      </c>
      <c r="K110" t="s">
        <v>7283</v>
      </c>
      <c r="L110">
        <v>36</v>
      </c>
      <c r="M110">
        <v>0</v>
      </c>
      <c r="N110">
        <v>0</v>
      </c>
      <c r="O110">
        <v>0</v>
      </c>
      <c r="P110" s="2">
        <f t="shared" ca="1" si="2"/>
        <v>24.574999999999999</v>
      </c>
      <c r="Q110" s="2">
        <f t="shared" ca="1" si="3"/>
        <v>0</v>
      </c>
    </row>
    <row r="111" spans="1:17" x14ac:dyDescent="0.2">
      <c r="A111" t="s">
        <v>7284</v>
      </c>
      <c r="B111">
        <v>90466</v>
      </c>
      <c r="C111" s="1">
        <v>32759</v>
      </c>
      <c r="D111" t="s">
        <v>3185</v>
      </c>
      <c r="E111" t="s">
        <v>3186</v>
      </c>
      <c r="F111">
        <v>186</v>
      </c>
      <c r="G111" t="s">
        <v>3186</v>
      </c>
      <c r="H111" t="s">
        <v>23</v>
      </c>
      <c r="I111" t="s">
        <v>54</v>
      </c>
      <c r="J111">
        <v>29</v>
      </c>
      <c r="K111" t="s">
        <v>7285</v>
      </c>
      <c r="L111">
        <v>18</v>
      </c>
      <c r="M111">
        <v>16</v>
      </c>
      <c r="N111">
        <v>2</v>
      </c>
      <c r="O111">
        <v>1295</v>
      </c>
      <c r="P111" s="2">
        <f t="shared" ca="1" si="2"/>
        <v>28.277777777777779</v>
      </c>
      <c r="Q111" s="2">
        <f t="shared" ca="1" si="3"/>
        <v>36619.722222222226</v>
      </c>
    </row>
    <row r="112" spans="1:17" x14ac:dyDescent="0.2">
      <c r="A112" t="s">
        <v>7286</v>
      </c>
      <c r="B112">
        <v>56818</v>
      </c>
      <c r="C112" s="1">
        <v>32820</v>
      </c>
      <c r="D112" t="s">
        <v>7287</v>
      </c>
      <c r="E112" t="s">
        <v>157</v>
      </c>
      <c r="F112">
        <v>186</v>
      </c>
      <c r="G112" t="s">
        <v>157</v>
      </c>
      <c r="H112" t="s">
        <v>23</v>
      </c>
      <c r="I112" t="s">
        <v>63</v>
      </c>
      <c r="J112">
        <v>29</v>
      </c>
      <c r="K112" t="s">
        <v>7288</v>
      </c>
      <c r="L112">
        <v>2</v>
      </c>
      <c r="M112">
        <v>12</v>
      </c>
      <c r="N112">
        <v>0</v>
      </c>
      <c r="O112">
        <v>894</v>
      </c>
      <c r="P112" s="2">
        <f t="shared" ca="1" si="2"/>
        <v>28.111111111111111</v>
      </c>
      <c r="Q112" s="2">
        <f t="shared" ca="1" si="3"/>
        <v>25131.333333333332</v>
      </c>
    </row>
    <row r="113" spans="1:17" x14ac:dyDescent="0.2">
      <c r="A113" t="s">
        <v>7289</v>
      </c>
      <c r="B113">
        <v>182932</v>
      </c>
      <c r="C113" s="1">
        <v>34021</v>
      </c>
      <c r="D113" t="s">
        <v>7290</v>
      </c>
      <c r="E113" t="s">
        <v>221</v>
      </c>
      <c r="F113">
        <v>179</v>
      </c>
      <c r="G113" t="s">
        <v>221</v>
      </c>
      <c r="H113" t="s">
        <v>23</v>
      </c>
      <c r="I113" t="s">
        <v>54</v>
      </c>
      <c r="J113">
        <v>29</v>
      </c>
      <c r="K113" t="s">
        <v>7291</v>
      </c>
      <c r="L113">
        <v>20</v>
      </c>
      <c r="M113">
        <v>4</v>
      </c>
      <c r="N113">
        <v>0</v>
      </c>
      <c r="O113">
        <v>189</v>
      </c>
      <c r="P113" s="2">
        <f t="shared" ca="1" si="2"/>
        <v>24.824999999999999</v>
      </c>
      <c r="Q113" s="2">
        <f t="shared" ca="1" si="3"/>
        <v>4691.9250000000002</v>
      </c>
    </row>
    <row r="114" spans="1:17" x14ac:dyDescent="0.2">
      <c r="A114" t="s">
        <v>7292</v>
      </c>
      <c r="B114">
        <v>314210</v>
      </c>
      <c r="C114" s="1">
        <v>35976</v>
      </c>
      <c r="D114" t="s">
        <v>1836</v>
      </c>
      <c r="E114" t="s">
        <v>37</v>
      </c>
      <c r="F114">
        <v>180</v>
      </c>
      <c r="G114" t="s">
        <v>37</v>
      </c>
      <c r="H114" t="s">
        <v>23</v>
      </c>
      <c r="I114" t="s">
        <v>71</v>
      </c>
      <c r="J114">
        <v>29</v>
      </c>
      <c r="K114" t="s">
        <v>7293</v>
      </c>
      <c r="L114">
        <v>26</v>
      </c>
      <c r="M114">
        <v>16</v>
      </c>
      <c r="N114">
        <v>0</v>
      </c>
      <c r="O114">
        <v>784</v>
      </c>
      <c r="P114" s="2">
        <f t="shared" ca="1" si="2"/>
        <v>19.466666666666665</v>
      </c>
      <c r="Q114" s="2">
        <f t="shared" ca="1" si="3"/>
        <v>15261.866666666665</v>
      </c>
    </row>
    <row r="115" spans="1:17" x14ac:dyDescent="0.2">
      <c r="A115" t="s">
        <v>7294</v>
      </c>
      <c r="B115">
        <v>93905</v>
      </c>
      <c r="C115" s="1">
        <v>33857</v>
      </c>
      <c r="D115" t="s">
        <v>2070</v>
      </c>
      <c r="E115" t="s">
        <v>58</v>
      </c>
      <c r="F115">
        <v>180</v>
      </c>
      <c r="G115" t="s">
        <v>193</v>
      </c>
      <c r="H115" t="s">
        <v>58</v>
      </c>
      <c r="I115" t="s">
        <v>63</v>
      </c>
      <c r="J115">
        <v>29</v>
      </c>
      <c r="K115" t="s">
        <v>7295</v>
      </c>
      <c r="L115">
        <v>21</v>
      </c>
      <c r="M115">
        <v>2</v>
      </c>
      <c r="N115">
        <v>0</v>
      </c>
      <c r="O115">
        <v>44</v>
      </c>
      <c r="P115" s="2">
        <f t="shared" ca="1" si="2"/>
        <v>25.272222222222222</v>
      </c>
      <c r="Q115" s="2">
        <f t="shared" ca="1" si="3"/>
        <v>1111.9777777777779</v>
      </c>
    </row>
    <row r="116" spans="1:17" x14ac:dyDescent="0.2">
      <c r="A116" t="s">
        <v>7296</v>
      </c>
      <c r="B116">
        <v>75471</v>
      </c>
      <c r="C116" s="1">
        <v>32652</v>
      </c>
      <c r="D116" t="s">
        <v>2753</v>
      </c>
      <c r="E116" t="s">
        <v>157</v>
      </c>
      <c r="F116">
        <v>185</v>
      </c>
      <c r="G116" t="s">
        <v>1155</v>
      </c>
      <c r="H116" t="s">
        <v>37</v>
      </c>
      <c r="I116" t="s">
        <v>81</v>
      </c>
      <c r="J116">
        <v>29</v>
      </c>
      <c r="K116" t="s">
        <v>7297</v>
      </c>
      <c r="L116">
        <v>7</v>
      </c>
      <c r="M116">
        <v>0</v>
      </c>
      <c r="N116">
        <v>0</v>
      </c>
      <c r="O116">
        <v>0</v>
      </c>
      <c r="P116" s="2">
        <f t="shared" ca="1" si="2"/>
        <v>28.566666666666666</v>
      </c>
      <c r="Q116" s="2">
        <f t="shared" ca="1" si="3"/>
        <v>0</v>
      </c>
    </row>
    <row r="117" spans="1:17" x14ac:dyDescent="0.2">
      <c r="A117" t="s">
        <v>7298</v>
      </c>
      <c r="B117">
        <v>33639</v>
      </c>
      <c r="C117" s="1">
        <v>32055</v>
      </c>
      <c r="D117" t="s">
        <v>3125</v>
      </c>
      <c r="E117" t="s">
        <v>165</v>
      </c>
      <c r="F117">
        <v>182</v>
      </c>
      <c r="G117" t="s">
        <v>165</v>
      </c>
      <c r="H117" t="s">
        <v>23</v>
      </c>
      <c r="I117" t="s">
        <v>89</v>
      </c>
      <c r="J117">
        <v>29</v>
      </c>
      <c r="K117" t="s">
        <v>7299</v>
      </c>
      <c r="L117">
        <v>11</v>
      </c>
      <c r="M117">
        <v>5</v>
      </c>
      <c r="N117">
        <v>0</v>
      </c>
      <c r="O117">
        <v>136</v>
      </c>
      <c r="P117" s="2">
        <f t="shared" ca="1" si="2"/>
        <v>30.202777777777779</v>
      </c>
      <c r="Q117" s="2">
        <f t="shared" ca="1" si="3"/>
        <v>4107.5777777777776</v>
      </c>
    </row>
    <row r="118" spans="1:17" x14ac:dyDescent="0.2">
      <c r="A118" t="s">
        <v>7300</v>
      </c>
      <c r="B118">
        <v>209781</v>
      </c>
      <c r="C118" s="1">
        <v>32981</v>
      </c>
      <c r="D118" t="s">
        <v>576</v>
      </c>
      <c r="E118" t="s">
        <v>158</v>
      </c>
      <c r="F118">
        <v>182</v>
      </c>
      <c r="G118" t="s">
        <v>158</v>
      </c>
      <c r="H118" t="s">
        <v>23</v>
      </c>
      <c r="I118" t="s">
        <v>76</v>
      </c>
      <c r="J118">
        <v>29</v>
      </c>
      <c r="K118" t="s">
        <v>7301</v>
      </c>
      <c r="L118">
        <v>19</v>
      </c>
      <c r="M118">
        <v>8</v>
      </c>
      <c r="N118">
        <v>5</v>
      </c>
      <c r="O118">
        <v>422</v>
      </c>
      <c r="P118" s="2">
        <f t="shared" ca="1" si="2"/>
        <v>27.666666666666668</v>
      </c>
      <c r="Q118" s="2">
        <f t="shared" ca="1" si="3"/>
        <v>11675.333333333334</v>
      </c>
    </row>
    <row r="119" spans="1:17" x14ac:dyDescent="0.2">
      <c r="A119" t="s">
        <v>7302</v>
      </c>
      <c r="B119">
        <v>14221</v>
      </c>
      <c r="C119" s="1">
        <v>31883</v>
      </c>
      <c r="D119" t="s">
        <v>7303</v>
      </c>
      <c r="E119" t="s">
        <v>37</v>
      </c>
      <c r="F119">
        <v>165</v>
      </c>
      <c r="G119" t="s">
        <v>37</v>
      </c>
      <c r="H119" t="s">
        <v>33</v>
      </c>
      <c r="I119" t="s">
        <v>89</v>
      </c>
      <c r="J119">
        <v>29</v>
      </c>
      <c r="K119" t="s">
        <v>7304</v>
      </c>
      <c r="L119">
        <v>12</v>
      </c>
      <c r="M119">
        <v>9</v>
      </c>
      <c r="N119">
        <v>0</v>
      </c>
      <c r="O119">
        <v>488</v>
      </c>
      <c r="P119" s="2">
        <f t="shared" ca="1" si="2"/>
        <v>30.672222222222221</v>
      </c>
      <c r="Q119" s="2">
        <f t="shared" ca="1" si="3"/>
        <v>14968.044444444444</v>
      </c>
    </row>
    <row r="120" spans="1:17" x14ac:dyDescent="0.2">
      <c r="A120" t="s">
        <v>7305</v>
      </c>
      <c r="B120">
        <v>184381</v>
      </c>
      <c r="C120" s="1">
        <v>34737</v>
      </c>
      <c r="D120" t="s">
        <v>7306</v>
      </c>
      <c r="E120" t="s">
        <v>491</v>
      </c>
      <c r="F120">
        <v>176</v>
      </c>
      <c r="G120" t="s">
        <v>491</v>
      </c>
      <c r="H120" t="s">
        <v>4499</v>
      </c>
      <c r="I120" t="s">
        <v>250</v>
      </c>
      <c r="J120">
        <v>29</v>
      </c>
      <c r="K120" t="s">
        <v>7307</v>
      </c>
      <c r="L120">
        <v>-1</v>
      </c>
      <c r="M120">
        <v>0</v>
      </c>
      <c r="N120">
        <v>0</v>
      </c>
      <c r="O120">
        <v>0</v>
      </c>
      <c r="P120" s="2">
        <f t="shared" ca="1" si="2"/>
        <v>22.863888888888887</v>
      </c>
      <c r="Q120" s="2">
        <f t="shared" ca="1" si="3"/>
        <v>0</v>
      </c>
    </row>
    <row r="121" spans="1:17" x14ac:dyDescent="0.2">
      <c r="A121" t="s">
        <v>7308</v>
      </c>
      <c r="B121">
        <v>16911</v>
      </c>
      <c r="C121" s="1">
        <v>31721</v>
      </c>
      <c r="D121" t="s">
        <v>1970</v>
      </c>
      <c r="E121" t="s">
        <v>362</v>
      </c>
      <c r="F121">
        <v>189</v>
      </c>
      <c r="G121" t="s">
        <v>362</v>
      </c>
      <c r="H121" t="s">
        <v>23</v>
      </c>
      <c r="I121" t="s">
        <v>19</v>
      </c>
      <c r="J121">
        <v>1003</v>
      </c>
      <c r="K121" t="s">
        <v>7309</v>
      </c>
      <c r="L121">
        <v>1</v>
      </c>
      <c r="M121">
        <v>18</v>
      </c>
      <c r="N121">
        <v>0</v>
      </c>
      <c r="O121">
        <v>1620</v>
      </c>
      <c r="P121" s="2">
        <f t="shared" ca="1" si="2"/>
        <v>31.119444444444444</v>
      </c>
      <c r="Q121" s="2">
        <f t="shared" ca="1" si="3"/>
        <v>50413.5</v>
      </c>
    </row>
    <row r="122" spans="1:17" x14ac:dyDescent="0.2">
      <c r="A122" t="s">
        <v>7310</v>
      </c>
      <c r="B122">
        <v>67283</v>
      </c>
      <c r="C122" s="1">
        <v>32101</v>
      </c>
      <c r="D122" t="s">
        <v>7311</v>
      </c>
      <c r="E122" t="s">
        <v>37</v>
      </c>
      <c r="F122">
        <v>193</v>
      </c>
      <c r="G122" t="s">
        <v>37</v>
      </c>
      <c r="H122" t="s">
        <v>23</v>
      </c>
      <c r="I122" t="s">
        <v>19</v>
      </c>
      <c r="J122">
        <v>1003</v>
      </c>
      <c r="K122" t="s">
        <v>7312</v>
      </c>
      <c r="L122">
        <v>12</v>
      </c>
      <c r="M122">
        <v>0</v>
      </c>
      <c r="N122">
        <v>0</v>
      </c>
      <c r="O122">
        <v>0</v>
      </c>
      <c r="P122" s="2">
        <f t="shared" ca="1" si="2"/>
        <v>30.077777777777779</v>
      </c>
      <c r="Q122" s="2">
        <f t="shared" ca="1" si="3"/>
        <v>0</v>
      </c>
    </row>
    <row r="123" spans="1:17" x14ac:dyDescent="0.2">
      <c r="A123" t="s">
        <v>7313</v>
      </c>
      <c r="B123">
        <v>177907</v>
      </c>
      <c r="C123" s="1">
        <v>34033</v>
      </c>
      <c r="D123" t="s">
        <v>7264</v>
      </c>
      <c r="E123" t="s">
        <v>37</v>
      </c>
      <c r="F123">
        <v>194</v>
      </c>
      <c r="G123" t="s">
        <v>37</v>
      </c>
      <c r="H123" t="s">
        <v>23</v>
      </c>
      <c r="I123" t="s">
        <v>29</v>
      </c>
      <c r="J123">
        <v>1003</v>
      </c>
      <c r="K123" t="s">
        <v>7314</v>
      </c>
      <c r="L123">
        <v>15</v>
      </c>
      <c r="M123">
        <v>18</v>
      </c>
      <c r="N123">
        <v>1</v>
      </c>
      <c r="O123">
        <v>1620</v>
      </c>
      <c r="P123" s="2">
        <f t="shared" ca="1" si="2"/>
        <v>24.786111111111111</v>
      </c>
      <c r="Q123" s="2">
        <f t="shared" ca="1" si="3"/>
        <v>40153.5</v>
      </c>
    </row>
    <row r="124" spans="1:17" x14ac:dyDescent="0.2">
      <c r="A124" t="s">
        <v>7315</v>
      </c>
      <c r="B124">
        <v>37442</v>
      </c>
      <c r="C124" s="1">
        <v>31781</v>
      </c>
      <c r="D124" t="s">
        <v>7316</v>
      </c>
      <c r="E124" t="s">
        <v>37</v>
      </c>
      <c r="F124">
        <v>177</v>
      </c>
      <c r="G124" t="s">
        <v>37</v>
      </c>
      <c r="H124" t="s">
        <v>133</v>
      </c>
      <c r="I124" t="s">
        <v>38</v>
      </c>
      <c r="J124">
        <v>1003</v>
      </c>
      <c r="K124" t="s">
        <v>7317</v>
      </c>
      <c r="L124">
        <v>2</v>
      </c>
      <c r="M124">
        <v>18</v>
      </c>
      <c r="N124">
        <v>0</v>
      </c>
      <c r="O124">
        <v>1604</v>
      </c>
      <c r="P124" s="2">
        <f t="shared" ca="1" si="2"/>
        <v>30.955555555555556</v>
      </c>
      <c r="Q124" s="2">
        <f t="shared" ca="1" si="3"/>
        <v>49652.711111111108</v>
      </c>
    </row>
    <row r="125" spans="1:17" x14ac:dyDescent="0.2">
      <c r="A125" t="s">
        <v>7318</v>
      </c>
      <c r="B125">
        <v>10003</v>
      </c>
      <c r="C125" s="1">
        <v>30702</v>
      </c>
      <c r="D125" t="s">
        <v>7319</v>
      </c>
      <c r="E125" t="s">
        <v>37</v>
      </c>
      <c r="F125">
        <v>185</v>
      </c>
      <c r="G125" t="s">
        <v>133</v>
      </c>
      <c r="H125" t="s">
        <v>37</v>
      </c>
      <c r="I125" t="s">
        <v>29</v>
      </c>
      <c r="J125">
        <v>1003</v>
      </c>
      <c r="K125" t="s">
        <v>7320</v>
      </c>
      <c r="L125">
        <v>5</v>
      </c>
      <c r="M125">
        <v>18</v>
      </c>
      <c r="N125">
        <v>0</v>
      </c>
      <c r="O125">
        <v>1620</v>
      </c>
      <c r="P125" s="2">
        <f t="shared" ca="1" si="2"/>
        <v>33.908333333333331</v>
      </c>
      <c r="Q125" s="2">
        <f t="shared" ca="1" si="3"/>
        <v>54931.5</v>
      </c>
    </row>
    <row r="126" spans="1:17" x14ac:dyDescent="0.2">
      <c r="A126" t="s">
        <v>7321</v>
      </c>
      <c r="B126">
        <v>50477</v>
      </c>
      <c r="C126" s="1">
        <v>31864</v>
      </c>
      <c r="D126" t="s">
        <v>3229</v>
      </c>
      <c r="E126" t="s">
        <v>157</v>
      </c>
      <c r="F126">
        <v>185</v>
      </c>
      <c r="G126" t="s">
        <v>2256</v>
      </c>
      <c r="H126" t="s">
        <v>157</v>
      </c>
      <c r="I126" t="s">
        <v>29</v>
      </c>
      <c r="J126">
        <v>1003</v>
      </c>
      <c r="K126" t="s">
        <v>7322</v>
      </c>
      <c r="L126">
        <v>29</v>
      </c>
      <c r="M126">
        <v>0</v>
      </c>
      <c r="N126">
        <v>0</v>
      </c>
      <c r="O126">
        <v>0</v>
      </c>
      <c r="P126" s="2">
        <f t="shared" ca="1" si="2"/>
        <v>30.722222222222221</v>
      </c>
      <c r="Q126" s="2">
        <f t="shared" ca="1" si="3"/>
        <v>0</v>
      </c>
    </row>
    <row r="127" spans="1:17" x14ac:dyDescent="0.2">
      <c r="A127" t="s">
        <v>7323</v>
      </c>
      <c r="B127">
        <v>274839</v>
      </c>
      <c r="C127" s="1">
        <v>35415</v>
      </c>
      <c r="D127" t="s">
        <v>1303</v>
      </c>
      <c r="E127" t="s">
        <v>107</v>
      </c>
      <c r="F127">
        <v>183</v>
      </c>
      <c r="G127" t="s">
        <v>107</v>
      </c>
      <c r="H127" t="s">
        <v>23</v>
      </c>
      <c r="I127" t="s">
        <v>63</v>
      </c>
      <c r="J127">
        <v>1003</v>
      </c>
      <c r="K127" t="s">
        <v>7324</v>
      </c>
      <c r="L127">
        <v>25</v>
      </c>
      <c r="M127">
        <v>18</v>
      </c>
      <c r="N127">
        <v>0</v>
      </c>
      <c r="O127">
        <v>1591</v>
      </c>
      <c r="P127" s="2">
        <f t="shared" ca="1" si="2"/>
        <v>21.005555555555556</v>
      </c>
      <c r="Q127" s="2">
        <f t="shared" ca="1" si="3"/>
        <v>33419.838888888888</v>
      </c>
    </row>
    <row r="128" spans="1:17" x14ac:dyDescent="0.2">
      <c r="A128" t="s">
        <v>7325</v>
      </c>
      <c r="B128">
        <v>61560</v>
      </c>
      <c r="C128" s="1">
        <v>32830</v>
      </c>
      <c r="D128" t="s">
        <v>7326</v>
      </c>
      <c r="E128" t="s">
        <v>37</v>
      </c>
      <c r="F128">
        <v>174</v>
      </c>
      <c r="G128" t="s">
        <v>37</v>
      </c>
      <c r="H128" t="s">
        <v>23</v>
      </c>
      <c r="I128" t="s">
        <v>239</v>
      </c>
      <c r="J128">
        <v>1003</v>
      </c>
      <c r="K128" t="s">
        <v>7327</v>
      </c>
      <c r="L128">
        <v>11</v>
      </c>
      <c r="M128">
        <v>18</v>
      </c>
      <c r="N128">
        <v>1</v>
      </c>
      <c r="O128">
        <v>1222</v>
      </c>
      <c r="P128" s="2">
        <f t="shared" ca="1" si="2"/>
        <v>28.083333333333332</v>
      </c>
      <c r="Q128" s="2">
        <f t="shared" ca="1" si="3"/>
        <v>34317.833333333328</v>
      </c>
    </row>
    <row r="129" spans="1:17" x14ac:dyDescent="0.2">
      <c r="A129" t="s">
        <v>7328</v>
      </c>
      <c r="B129">
        <v>56872</v>
      </c>
      <c r="C129" s="1">
        <v>32445</v>
      </c>
      <c r="D129" t="s">
        <v>7329</v>
      </c>
      <c r="E129" t="s">
        <v>37</v>
      </c>
      <c r="F129">
        <v>183</v>
      </c>
      <c r="G129" t="s">
        <v>7066</v>
      </c>
      <c r="H129" t="s">
        <v>37</v>
      </c>
      <c r="I129" t="s">
        <v>71</v>
      </c>
      <c r="J129">
        <v>1003</v>
      </c>
      <c r="K129" t="s">
        <v>7330</v>
      </c>
      <c r="L129">
        <v>10</v>
      </c>
      <c r="M129">
        <v>10</v>
      </c>
      <c r="N129">
        <v>1</v>
      </c>
      <c r="O129">
        <v>448</v>
      </c>
      <c r="P129" s="2">
        <f t="shared" ca="1" si="2"/>
        <v>29.136111111111113</v>
      </c>
      <c r="Q129" s="2">
        <f t="shared" ca="1" si="3"/>
        <v>13052.977777777778</v>
      </c>
    </row>
    <row r="130" spans="1:17" x14ac:dyDescent="0.2">
      <c r="A130" t="s">
        <v>7331</v>
      </c>
      <c r="B130">
        <v>341501</v>
      </c>
      <c r="C130" s="1">
        <v>35704</v>
      </c>
      <c r="D130" t="s">
        <v>7332</v>
      </c>
      <c r="E130" t="s">
        <v>37</v>
      </c>
      <c r="F130">
        <v>178</v>
      </c>
      <c r="G130" t="s">
        <v>37</v>
      </c>
      <c r="H130" t="s">
        <v>7333</v>
      </c>
      <c r="I130" t="s">
        <v>63</v>
      </c>
      <c r="J130">
        <v>39341</v>
      </c>
      <c r="K130" t="s">
        <v>7334</v>
      </c>
      <c r="L130">
        <v>-1</v>
      </c>
      <c r="M130">
        <v>1</v>
      </c>
      <c r="N130">
        <v>0</v>
      </c>
      <c r="O130">
        <v>7</v>
      </c>
      <c r="P130" s="2">
        <f t="shared" ca="1" si="2"/>
        <v>20.213888888888889</v>
      </c>
      <c r="Q130" s="2">
        <f t="shared" ca="1" si="3"/>
        <v>141.49722222222221</v>
      </c>
    </row>
    <row r="131" spans="1:17" x14ac:dyDescent="0.2">
      <c r="A131" t="s">
        <v>7335</v>
      </c>
      <c r="B131">
        <v>174915</v>
      </c>
      <c r="C131" s="1">
        <v>32312</v>
      </c>
      <c r="D131" t="s">
        <v>7336</v>
      </c>
      <c r="E131" t="s">
        <v>2766</v>
      </c>
      <c r="F131">
        <v>188</v>
      </c>
      <c r="G131" t="s">
        <v>2766</v>
      </c>
      <c r="H131" t="s">
        <v>23</v>
      </c>
      <c r="I131" t="s">
        <v>76</v>
      </c>
      <c r="J131">
        <v>1003</v>
      </c>
      <c r="K131" t="s">
        <v>7337</v>
      </c>
      <c r="L131">
        <v>19</v>
      </c>
      <c r="M131">
        <v>9</v>
      </c>
      <c r="N131">
        <v>0</v>
      </c>
      <c r="O131">
        <v>116</v>
      </c>
      <c r="P131" s="2">
        <f t="shared" ref="P131:P194" ca="1" si="4">YEARFRAC(TODAY(),C131)</f>
        <v>29.5</v>
      </c>
      <c r="Q131" s="2">
        <f t="shared" ref="Q131:Q194" ca="1" si="5">P131*O131</f>
        <v>3422</v>
      </c>
    </row>
    <row r="132" spans="1:17" x14ac:dyDescent="0.2">
      <c r="A132" t="s">
        <v>7338</v>
      </c>
      <c r="B132">
        <v>295330</v>
      </c>
      <c r="C132" s="1">
        <v>35341</v>
      </c>
      <c r="D132" t="s">
        <v>7339</v>
      </c>
      <c r="E132" t="s">
        <v>107</v>
      </c>
      <c r="F132">
        <v>184</v>
      </c>
      <c r="G132" t="s">
        <v>107</v>
      </c>
      <c r="H132" t="s">
        <v>23</v>
      </c>
      <c r="I132" t="s">
        <v>76</v>
      </c>
      <c r="J132">
        <v>1003</v>
      </c>
      <c r="K132" t="s">
        <v>7340</v>
      </c>
      <c r="L132">
        <v>8</v>
      </c>
      <c r="M132">
        <v>9</v>
      </c>
      <c r="N132">
        <v>0</v>
      </c>
      <c r="O132">
        <v>255</v>
      </c>
      <c r="P132" s="2">
        <f t="shared" ca="1" si="4"/>
        <v>21.208333333333332</v>
      </c>
      <c r="Q132" s="2">
        <f t="shared" ca="1" si="5"/>
        <v>5408.125</v>
      </c>
    </row>
    <row r="133" spans="1:17" x14ac:dyDescent="0.2">
      <c r="A133" t="s">
        <v>7341</v>
      </c>
      <c r="B133">
        <v>292417</v>
      </c>
      <c r="C133" s="1">
        <v>35244</v>
      </c>
      <c r="D133" t="s">
        <v>1012</v>
      </c>
      <c r="E133" t="s">
        <v>37</v>
      </c>
      <c r="F133">
        <v>179</v>
      </c>
      <c r="G133" t="s">
        <v>37</v>
      </c>
      <c r="H133" t="s">
        <v>133</v>
      </c>
      <c r="I133" t="s">
        <v>81</v>
      </c>
      <c r="J133">
        <v>1003</v>
      </c>
      <c r="K133" t="s">
        <v>7342</v>
      </c>
      <c r="L133">
        <v>7</v>
      </c>
      <c r="M133">
        <v>17</v>
      </c>
      <c r="N133">
        <v>3</v>
      </c>
      <c r="O133">
        <v>856</v>
      </c>
      <c r="P133" s="2">
        <f t="shared" ca="1" si="4"/>
        <v>21.472222222222221</v>
      </c>
      <c r="Q133" s="2">
        <f t="shared" ca="1" si="5"/>
        <v>18380.222222222223</v>
      </c>
    </row>
    <row r="134" spans="1:17" x14ac:dyDescent="0.2">
      <c r="A134" t="s">
        <v>7343</v>
      </c>
      <c r="B134">
        <v>54890</v>
      </c>
      <c r="C134" s="1">
        <v>31619</v>
      </c>
      <c r="D134" t="s">
        <v>7344</v>
      </c>
      <c r="E134" t="s">
        <v>27</v>
      </c>
      <c r="F134">
        <v>188</v>
      </c>
      <c r="G134" t="s">
        <v>27</v>
      </c>
      <c r="H134" t="s">
        <v>211</v>
      </c>
      <c r="I134" t="s">
        <v>76</v>
      </c>
      <c r="J134">
        <v>1003</v>
      </c>
      <c r="K134" t="s">
        <v>7345</v>
      </c>
      <c r="L134">
        <v>23</v>
      </c>
      <c r="M134">
        <v>3</v>
      </c>
      <c r="N134">
        <v>0</v>
      </c>
      <c r="O134">
        <v>12</v>
      </c>
      <c r="P134" s="2">
        <f t="shared" ca="1" si="4"/>
        <v>31.394444444444446</v>
      </c>
      <c r="Q134" s="2">
        <f t="shared" ca="1" si="5"/>
        <v>376.73333333333335</v>
      </c>
    </row>
    <row r="135" spans="1:17" x14ac:dyDescent="0.2">
      <c r="A135" t="s">
        <v>7346</v>
      </c>
      <c r="B135">
        <v>2857</v>
      </c>
      <c r="C135" s="1">
        <v>30957</v>
      </c>
      <c r="D135" t="s">
        <v>7347</v>
      </c>
      <c r="E135" t="s">
        <v>192</v>
      </c>
      <c r="F135">
        <v>191</v>
      </c>
      <c r="G135" t="s">
        <v>491</v>
      </c>
      <c r="H135" t="s">
        <v>193</v>
      </c>
      <c r="I135" t="s">
        <v>19</v>
      </c>
      <c r="J135">
        <v>1003</v>
      </c>
      <c r="K135" t="s">
        <v>7348</v>
      </c>
      <c r="L135">
        <v>17</v>
      </c>
      <c r="M135">
        <v>0</v>
      </c>
      <c r="N135">
        <v>0</v>
      </c>
      <c r="O135">
        <v>0</v>
      </c>
      <c r="P135" s="2">
        <f t="shared" ca="1" si="4"/>
        <v>33.211111111111109</v>
      </c>
      <c r="Q135" s="2">
        <f t="shared" ca="1" si="5"/>
        <v>0</v>
      </c>
    </row>
    <row r="136" spans="1:17" x14ac:dyDescent="0.2">
      <c r="A136" t="s">
        <v>7349</v>
      </c>
      <c r="B136">
        <v>59032</v>
      </c>
      <c r="C136" s="1">
        <v>33303</v>
      </c>
      <c r="D136" t="s">
        <v>2023</v>
      </c>
      <c r="E136" t="s">
        <v>1547</v>
      </c>
      <c r="F136">
        <v>184</v>
      </c>
      <c r="G136" t="s">
        <v>1547</v>
      </c>
      <c r="H136" t="s">
        <v>304</v>
      </c>
      <c r="I136" t="s">
        <v>29</v>
      </c>
      <c r="J136">
        <v>1003</v>
      </c>
      <c r="K136" t="s">
        <v>7350</v>
      </c>
      <c r="L136">
        <v>16</v>
      </c>
      <c r="M136">
        <v>0</v>
      </c>
      <c r="N136">
        <v>0</v>
      </c>
      <c r="O136">
        <v>0</v>
      </c>
      <c r="P136" s="2">
        <f t="shared" ca="1" si="4"/>
        <v>26.783333333333335</v>
      </c>
      <c r="Q136" s="2">
        <f t="shared" ca="1" si="5"/>
        <v>0</v>
      </c>
    </row>
    <row r="137" spans="1:17" x14ac:dyDescent="0.2">
      <c r="A137" t="s">
        <v>7351</v>
      </c>
      <c r="B137">
        <v>6636</v>
      </c>
      <c r="C137" s="1">
        <v>31509</v>
      </c>
      <c r="D137" t="s">
        <v>2185</v>
      </c>
      <c r="E137" t="s">
        <v>1547</v>
      </c>
      <c r="F137">
        <v>186</v>
      </c>
      <c r="G137" t="s">
        <v>1547</v>
      </c>
      <c r="H137" t="s">
        <v>23</v>
      </c>
      <c r="I137" t="s">
        <v>45</v>
      </c>
      <c r="J137">
        <v>1003</v>
      </c>
      <c r="K137" t="s">
        <v>7352</v>
      </c>
      <c r="L137">
        <v>28</v>
      </c>
      <c r="M137">
        <v>13</v>
      </c>
      <c r="N137">
        <v>0</v>
      </c>
      <c r="O137">
        <v>1081</v>
      </c>
      <c r="P137" s="2">
        <f t="shared" ca="1" si="4"/>
        <v>31.697222222222223</v>
      </c>
      <c r="Q137" s="2">
        <f t="shared" ca="1" si="5"/>
        <v>34264.697222222225</v>
      </c>
    </row>
    <row r="138" spans="1:17" x14ac:dyDescent="0.2">
      <c r="A138" t="s">
        <v>7353</v>
      </c>
      <c r="B138">
        <v>2998</v>
      </c>
      <c r="C138" s="1">
        <v>30912</v>
      </c>
      <c r="D138" t="s">
        <v>2070</v>
      </c>
      <c r="E138" t="s">
        <v>2064</v>
      </c>
      <c r="F138">
        <v>191</v>
      </c>
      <c r="G138" t="s">
        <v>58</v>
      </c>
      <c r="H138" t="s">
        <v>23</v>
      </c>
      <c r="I138" t="s">
        <v>29</v>
      </c>
      <c r="J138">
        <v>1003</v>
      </c>
      <c r="K138" t="s">
        <v>7354</v>
      </c>
      <c r="L138">
        <v>6</v>
      </c>
      <c r="M138">
        <v>0</v>
      </c>
      <c r="N138">
        <v>0</v>
      </c>
      <c r="O138">
        <v>0</v>
      </c>
      <c r="P138" s="2">
        <f t="shared" ca="1" si="4"/>
        <v>33.333333333333336</v>
      </c>
      <c r="Q138" s="2">
        <f t="shared" ca="1" si="5"/>
        <v>0</v>
      </c>
    </row>
    <row r="139" spans="1:17" x14ac:dyDescent="0.2">
      <c r="A139" t="s">
        <v>7355</v>
      </c>
      <c r="B139">
        <v>316125</v>
      </c>
      <c r="C139" s="1">
        <v>35420</v>
      </c>
      <c r="D139" t="s">
        <v>7356</v>
      </c>
      <c r="E139" t="s">
        <v>37</v>
      </c>
      <c r="F139">
        <v>178</v>
      </c>
      <c r="G139" t="s">
        <v>37</v>
      </c>
      <c r="H139" t="s">
        <v>23</v>
      </c>
      <c r="I139" t="s">
        <v>45</v>
      </c>
      <c r="J139">
        <v>1003</v>
      </c>
      <c r="K139" t="s">
        <v>7357</v>
      </c>
      <c r="L139">
        <v>3</v>
      </c>
      <c r="M139">
        <v>10</v>
      </c>
      <c r="N139">
        <v>0</v>
      </c>
      <c r="O139">
        <v>742</v>
      </c>
      <c r="P139" s="2">
        <f t="shared" ca="1" si="4"/>
        <v>20.991666666666667</v>
      </c>
      <c r="Q139" s="2">
        <f t="shared" ca="1" si="5"/>
        <v>15575.816666666668</v>
      </c>
    </row>
    <row r="140" spans="1:17" x14ac:dyDescent="0.2">
      <c r="A140" t="s">
        <v>7358</v>
      </c>
      <c r="B140">
        <v>56810</v>
      </c>
      <c r="C140" s="1">
        <v>32582</v>
      </c>
      <c r="D140" t="s">
        <v>7359</v>
      </c>
      <c r="E140" t="s">
        <v>157</v>
      </c>
      <c r="F140">
        <v>175</v>
      </c>
      <c r="G140" t="s">
        <v>28</v>
      </c>
      <c r="H140" t="s">
        <v>157</v>
      </c>
      <c r="I140" t="s">
        <v>71</v>
      </c>
      <c r="J140">
        <v>1003</v>
      </c>
      <c r="K140" t="s">
        <v>7360</v>
      </c>
      <c r="L140">
        <v>14</v>
      </c>
      <c r="M140">
        <v>0</v>
      </c>
      <c r="N140">
        <v>0</v>
      </c>
      <c r="O140">
        <v>0</v>
      </c>
      <c r="P140" s="2">
        <f t="shared" ca="1" si="4"/>
        <v>28.758333333333333</v>
      </c>
      <c r="Q140" s="2">
        <f t="shared" ca="1" si="5"/>
        <v>0</v>
      </c>
    </row>
    <row r="141" spans="1:17" x14ac:dyDescent="0.2">
      <c r="A141" t="s">
        <v>7361</v>
      </c>
      <c r="B141">
        <v>65467</v>
      </c>
      <c r="C141" s="1">
        <v>32158</v>
      </c>
      <c r="D141" t="s">
        <v>7362</v>
      </c>
      <c r="E141" t="s">
        <v>211</v>
      </c>
      <c r="F141">
        <v>190</v>
      </c>
      <c r="G141" t="s">
        <v>211</v>
      </c>
      <c r="H141" t="s">
        <v>23</v>
      </c>
      <c r="I141" t="s">
        <v>63</v>
      </c>
      <c r="J141">
        <v>1003</v>
      </c>
      <c r="K141" t="s">
        <v>7363</v>
      </c>
      <c r="L141">
        <v>21</v>
      </c>
      <c r="M141">
        <v>11</v>
      </c>
      <c r="N141">
        <v>1</v>
      </c>
      <c r="O141">
        <v>900</v>
      </c>
      <c r="P141" s="2">
        <f t="shared" ca="1" si="4"/>
        <v>29.922222222222221</v>
      </c>
      <c r="Q141" s="2">
        <f t="shared" ca="1" si="5"/>
        <v>26930</v>
      </c>
    </row>
    <row r="142" spans="1:17" x14ac:dyDescent="0.2">
      <c r="A142" t="s">
        <v>7364</v>
      </c>
      <c r="B142">
        <v>214056</v>
      </c>
      <c r="C142" s="1">
        <v>34689</v>
      </c>
      <c r="D142" t="s">
        <v>152</v>
      </c>
      <c r="E142" t="s">
        <v>153</v>
      </c>
      <c r="F142">
        <v>186</v>
      </c>
      <c r="G142" t="s">
        <v>153</v>
      </c>
      <c r="H142" t="s">
        <v>23</v>
      </c>
      <c r="I142" t="s">
        <v>63</v>
      </c>
      <c r="J142">
        <v>1003</v>
      </c>
      <c r="K142" t="s">
        <v>7365</v>
      </c>
      <c r="L142">
        <v>18</v>
      </c>
      <c r="M142">
        <v>1</v>
      </c>
      <c r="N142">
        <v>0</v>
      </c>
      <c r="O142">
        <v>18</v>
      </c>
      <c r="P142" s="2">
        <f t="shared" ca="1" si="4"/>
        <v>22.991666666666667</v>
      </c>
      <c r="Q142" s="2">
        <f t="shared" ca="1" si="5"/>
        <v>413.85</v>
      </c>
    </row>
    <row r="143" spans="1:17" x14ac:dyDescent="0.2">
      <c r="A143" t="s">
        <v>7366</v>
      </c>
      <c r="B143">
        <v>73522</v>
      </c>
      <c r="C143" s="1">
        <v>33441</v>
      </c>
      <c r="D143" t="s">
        <v>7367</v>
      </c>
      <c r="E143" t="s">
        <v>37</v>
      </c>
      <c r="F143">
        <v>181</v>
      </c>
      <c r="G143" t="s">
        <v>37</v>
      </c>
      <c r="H143" t="s">
        <v>23</v>
      </c>
      <c r="I143" t="s">
        <v>71</v>
      </c>
      <c r="J143">
        <v>1003</v>
      </c>
      <c r="K143" t="s">
        <v>7368</v>
      </c>
      <c r="L143">
        <v>22</v>
      </c>
      <c r="M143">
        <v>4</v>
      </c>
      <c r="N143">
        <v>0</v>
      </c>
      <c r="O143">
        <v>340</v>
      </c>
      <c r="P143" s="2">
        <f t="shared" ca="1" si="4"/>
        <v>26.405555555555555</v>
      </c>
      <c r="Q143" s="2">
        <f t="shared" ca="1" si="5"/>
        <v>8977.8888888888887</v>
      </c>
    </row>
    <row r="144" spans="1:17" x14ac:dyDescent="0.2">
      <c r="A144" t="s">
        <v>7369</v>
      </c>
      <c r="B144">
        <v>171424</v>
      </c>
      <c r="C144" s="1">
        <v>33290</v>
      </c>
      <c r="D144" t="s">
        <v>3083</v>
      </c>
      <c r="E144" t="s">
        <v>157</v>
      </c>
      <c r="F144">
        <v>179</v>
      </c>
      <c r="G144" t="s">
        <v>2766</v>
      </c>
      <c r="H144" t="s">
        <v>157</v>
      </c>
      <c r="I144" t="s">
        <v>89</v>
      </c>
      <c r="J144">
        <v>1003</v>
      </c>
      <c r="K144" t="s">
        <v>7370</v>
      </c>
      <c r="L144">
        <v>26</v>
      </c>
      <c r="M144">
        <v>18</v>
      </c>
      <c r="N144">
        <v>5</v>
      </c>
      <c r="O144">
        <v>1439</v>
      </c>
      <c r="P144" s="2">
        <f t="shared" ca="1" si="4"/>
        <v>26.824999999999999</v>
      </c>
      <c r="Q144" s="2">
        <f t="shared" ca="1" si="5"/>
        <v>38601.174999999996</v>
      </c>
    </row>
    <row r="145" spans="1:17" x14ac:dyDescent="0.2">
      <c r="A145" t="s">
        <v>7371</v>
      </c>
      <c r="B145">
        <v>168337</v>
      </c>
      <c r="C145" s="1">
        <v>33891</v>
      </c>
      <c r="D145" t="s">
        <v>7372</v>
      </c>
      <c r="E145" t="s">
        <v>107</v>
      </c>
      <c r="F145">
        <v>170</v>
      </c>
      <c r="G145" t="s">
        <v>107</v>
      </c>
      <c r="H145" t="s">
        <v>23</v>
      </c>
      <c r="I145" t="s">
        <v>76</v>
      </c>
      <c r="J145">
        <v>1003</v>
      </c>
      <c r="K145" t="s">
        <v>7373</v>
      </c>
      <c r="L145">
        <v>13</v>
      </c>
      <c r="M145">
        <v>0</v>
      </c>
      <c r="N145">
        <v>0</v>
      </c>
      <c r="O145">
        <v>0</v>
      </c>
      <c r="P145" s="2">
        <f t="shared" ca="1" si="4"/>
        <v>25.177777777777777</v>
      </c>
      <c r="Q145" s="2">
        <f t="shared" ca="1" si="5"/>
        <v>0</v>
      </c>
    </row>
    <row r="146" spans="1:17" x14ac:dyDescent="0.2">
      <c r="A146" t="s">
        <v>7374</v>
      </c>
      <c r="B146">
        <v>197838</v>
      </c>
      <c r="C146" s="1">
        <v>31788</v>
      </c>
      <c r="D146" t="s">
        <v>7264</v>
      </c>
      <c r="E146" t="s">
        <v>37</v>
      </c>
      <c r="F146">
        <v>179</v>
      </c>
      <c r="G146" t="s">
        <v>37</v>
      </c>
      <c r="H146" t="s">
        <v>23</v>
      </c>
      <c r="I146" t="s">
        <v>76</v>
      </c>
      <c r="J146">
        <v>1003</v>
      </c>
      <c r="K146" t="s">
        <v>7375</v>
      </c>
      <c r="L146">
        <v>9</v>
      </c>
      <c r="M146">
        <v>18</v>
      </c>
      <c r="N146">
        <v>7</v>
      </c>
      <c r="O146">
        <v>1573</v>
      </c>
      <c r="P146" s="2">
        <f t="shared" ca="1" si="4"/>
        <v>30.93611111111111</v>
      </c>
      <c r="Q146" s="2">
        <f t="shared" ca="1" si="5"/>
        <v>48662.50277777778</v>
      </c>
    </row>
    <row r="147" spans="1:17" x14ac:dyDescent="0.2">
      <c r="A147" t="s">
        <v>7376</v>
      </c>
      <c r="B147">
        <v>79642</v>
      </c>
      <c r="C147" s="1">
        <v>31518</v>
      </c>
      <c r="D147" t="s">
        <v>7377</v>
      </c>
      <c r="E147" t="s">
        <v>898</v>
      </c>
      <c r="F147">
        <v>174</v>
      </c>
      <c r="G147" t="s">
        <v>898</v>
      </c>
      <c r="H147" t="s">
        <v>23</v>
      </c>
      <c r="I147" t="s">
        <v>76</v>
      </c>
      <c r="J147">
        <v>1003</v>
      </c>
      <c r="K147" t="s">
        <v>7378</v>
      </c>
      <c r="L147">
        <v>20</v>
      </c>
      <c r="M147">
        <v>15</v>
      </c>
      <c r="N147">
        <v>6</v>
      </c>
      <c r="O147">
        <v>724</v>
      </c>
      <c r="P147" s="2">
        <f t="shared" ca="1" si="4"/>
        <v>31.672222222222221</v>
      </c>
      <c r="Q147" s="2">
        <f t="shared" ca="1" si="5"/>
        <v>22930.688888888886</v>
      </c>
    </row>
    <row r="148" spans="1:17" x14ac:dyDescent="0.2">
      <c r="A148" t="s">
        <v>7379</v>
      </c>
      <c r="B148">
        <v>45494</v>
      </c>
      <c r="C148" s="1">
        <v>31801</v>
      </c>
      <c r="D148" t="s">
        <v>7380</v>
      </c>
      <c r="E148" t="s">
        <v>7066</v>
      </c>
      <c r="F148">
        <v>197</v>
      </c>
      <c r="G148" t="s">
        <v>7066</v>
      </c>
      <c r="H148" t="s">
        <v>23</v>
      </c>
      <c r="I148" t="s">
        <v>19</v>
      </c>
      <c r="J148">
        <v>873</v>
      </c>
      <c r="K148" t="s">
        <v>7381</v>
      </c>
      <c r="L148">
        <v>13</v>
      </c>
      <c r="M148">
        <v>9</v>
      </c>
      <c r="N148">
        <v>0</v>
      </c>
      <c r="O148">
        <v>810</v>
      </c>
      <c r="P148" s="2">
        <f t="shared" ca="1" si="4"/>
        <v>30.9</v>
      </c>
      <c r="Q148" s="2">
        <f t="shared" ca="1" si="5"/>
        <v>25029</v>
      </c>
    </row>
    <row r="149" spans="1:17" x14ac:dyDescent="0.2">
      <c r="A149" t="s">
        <v>7382</v>
      </c>
      <c r="B149">
        <v>345899</v>
      </c>
      <c r="C149" s="1">
        <v>35685</v>
      </c>
      <c r="D149" t="s">
        <v>7383</v>
      </c>
      <c r="E149" t="s">
        <v>37</v>
      </c>
      <c r="F149">
        <v>192</v>
      </c>
      <c r="G149" t="s">
        <v>37</v>
      </c>
      <c r="H149" t="s">
        <v>23</v>
      </c>
      <c r="I149" t="s">
        <v>19</v>
      </c>
      <c r="J149">
        <v>6945</v>
      </c>
      <c r="K149" t="s">
        <v>7384</v>
      </c>
      <c r="L149">
        <v>-1</v>
      </c>
      <c r="M149">
        <v>0</v>
      </c>
      <c r="N149">
        <v>0</v>
      </c>
      <c r="O149">
        <v>0</v>
      </c>
      <c r="P149" s="2">
        <f t="shared" ca="1" si="4"/>
        <v>20.266666666666666</v>
      </c>
      <c r="Q149" s="2">
        <f t="shared" ca="1" si="5"/>
        <v>0</v>
      </c>
    </row>
    <row r="150" spans="1:17" x14ac:dyDescent="0.2">
      <c r="A150" t="s">
        <v>7385</v>
      </c>
      <c r="B150">
        <v>52119</v>
      </c>
      <c r="C150" s="1">
        <v>33114</v>
      </c>
      <c r="D150" t="s">
        <v>7386</v>
      </c>
      <c r="E150" t="s">
        <v>221</v>
      </c>
      <c r="F150">
        <v>176</v>
      </c>
      <c r="G150" t="s">
        <v>2620</v>
      </c>
      <c r="H150" t="s">
        <v>221</v>
      </c>
      <c r="I150" t="s">
        <v>45</v>
      </c>
      <c r="J150">
        <v>873</v>
      </c>
      <c r="K150" t="s">
        <v>7387</v>
      </c>
      <c r="L150">
        <v>3</v>
      </c>
      <c r="M150">
        <v>9</v>
      </c>
      <c r="N150">
        <v>0</v>
      </c>
      <c r="O150">
        <v>613</v>
      </c>
      <c r="P150" s="2">
        <f t="shared" ca="1" si="4"/>
        <v>27.302777777777777</v>
      </c>
      <c r="Q150" s="2">
        <f t="shared" ca="1" si="5"/>
        <v>16736.602777777778</v>
      </c>
    </row>
    <row r="151" spans="1:17" x14ac:dyDescent="0.2">
      <c r="A151" t="s">
        <v>7388</v>
      </c>
      <c r="B151">
        <v>61592</v>
      </c>
      <c r="C151" s="1">
        <v>32596</v>
      </c>
      <c r="D151" t="s">
        <v>7389</v>
      </c>
      <c r="E151" t="s">
        <v>37</v>
      </c>
      <c r="F151">
        <v>191</v>
      </c>
      <c r="G151" t="s">
        <v>37</v>
      </c>
      <c r="H151" t="s">
        <v>23</v>
      </c>
      <c r="I151" t="s">
        <v>29</v>
      </c>
      <c r="J151">
        <v>873</v>
      </c>
      <c r="K151" t="s">
        <v>7390</v>
      </c>
      <c r="L151">
        <v>5</v>
      </c>
      <c r="M151">
        <v>9</v>
      </c>
      <c r="N151">
        <v>0</v>
      </c>
      <c r="O151">
        <v>683</v>
      </c>
      <c r="P151" s="2">
        <f t="shared" ca="1" si="4"/>
        <v>28.719444444444445</v>
      </c>
      <c r="Q151" s="2">
        <f t="shared" ca="1" si="5"/>
        <v>19615.380555555555</v>
      </c>
    </row>
    <row r="152" spans="1:17" x14ac:dyDescent="0.2">
      <c r="A152" t="s">
        <v>7391</v>
      </c>
      <c r="B152">
        <v>92572</v>
      </c>
      <c r="C152" s="1">
        <v>32810</v>
      </c>
      <c r="D152" t="s">
        <v>4491</v>
      </c>
      <c r="E152" t="s">
        <v>37</v>
      </c>
      <c r="F152">
        <v>188</v>
      </c>
      <c r="G152" t="s">
        <v>37</v>
      </c>
      <c r="H152" t="s">
        <v>23</v>
      </c>
      <c r="I152" t="s">
        <v>38</v>
      </c>
      <c r="J152">
        <v>873</v>
      </c>
      <c r="K152" t="s">
        <v>7392</v>
      </c>
      <c r="L152">
        <v>2</v>
      </c>
      <c r="M152">
        <v>14</v>
      </c>
      <c r="N152">
        <v>0</v>
      </c>
      <c r="O152">
        <v>1216</v>
      </c>
      <c r="P152" s="2">
        <f t="shared" ca="1" si="4"/>
        <v>28.136111111111113</v>
      </c>
      <c r="Q152" s="2">
        <f t="shared" ca="1" si="5"/>
        <v>34213.511111111111</v>
      </c>
    </row>
    <row r="153" spans="1:17" x14ac:dyDescent="0.2">
      <c r="A153" t="s">
        <v>7393</v>
      </c>
      <c r="B153">
        <v>315131</v>
      </c>
      <c r="C153" s="1">
        <v>35797</v>
      </c>
      <c r="D153" t="s">
        <v>274</v>
      </c>
      <c r="E153" t="s">
        <v>221</v>
      </c>
      <c r="F153">
        <v>190</v>
      </c>
      <c r="G153" t="s">
        <v>221</v>
      </c>
      <c r="H153" t="s">
        <v>153</v>
      </c>
      <c r="I153" t="s">
        <v>29</v>
      </c>
      <c r="J153">
        <v>873</v>
      </c>
      <c r="K153" t="s">
        <v>7394</v>
      </c>
      <c r="L153">
        <v>24</v>
      </c>
      <c r="M153">
        <v>11</v>
      </c>
      <c r="N153">
        <v>0</v>
      </c>
      <c r="O153">
        <v>862</v>
      </c>
      <c r="P153" s="2">
        <f t="shared" ca="1" si="4"/>
        <v>19.961111111111112</v>
      </c>
      <c r="Q153" s="2">
        <f t="shared" ca="1" si="5"/>
        <v>17206.477777777778</v>
      </c>
    </row>
    <row r="154" spans="1:17" x14ac:dyDescent="0.2">
      <c r="A154" t="s">
        <v>7395</v>
      </c>
      <c r="B154">
        <v>78959</v>
      </c>
      <c r="C154" s="1">
        <v>32990</v>
      </c>
      <c r="D154" t="s">
        <v>7396</v>
      </c>
      <c r="E154" t="s">
        <v>37</v>
      </c>
      <c r="F154">
        <v>191</v>
      </c>
      <c r="G154" t="s">
        <v>37</v>
      </c>
      <c r="H154" t="s">
        <v>23</v>
      </c>
      <c r="I154" t="s">
        <v>38</v>
      </c>
      <c r="J154">
        <v>873</v>
      </c>
      <c r="K154" t="s">
        <v>7397</v>
      </c>
      <c r="L154">
        <v>34</v>
      </c>
      <c r="M154">
        <v>3</v>
      </c>
      <c r="N154">
        <v>0</v>
      </c>
      <c r="O154">
        <v>229</v>
      </c>
      <c r="P154" s="2">
        <f t="shared" ca="1" si="4"/>
        <v>27.641666666666666</v>
      </c>
      <c r="Q154" s="2">
        <f t="shared" ca="1" si="5"/>
        <v>6329.9416666666666</v>
      </c>
    </row>
    <row r="155" spans="1:17" x14ac:dyDescent="0.2">
      <c r="A155" t="s">
        <v>7398</v>
      </c>
      <c r="B155">
        <v>29434</v>
      </c>
      <c r="C155" s="1">
        <v>31426</v>
      </c>
      <c r="D155" t="s">
        <v>7399</v>
      </c>
      <c r="E155" t="s">
        <v>157</v>
      </c>
      <c r="F155">
        <v>173</v>
      </c>
      <c r="G155" t="s">
        <v>157</v>
      </c>
      <c r="H155" t="s">
        <v>23</v>
      </c>
      <c r="I155" t="s">
        <v>71</v>
      </c>
      <c r="J155">
        <v>873</v>
      </c>
      <c r="K155" t="s">
        <v>7400</v>
      </c>
      <c r="L155">
        <v>7</v>
      </c>
      <c r="M155">
        <v>15</v>
      </c>
      <c r="N155">
        <v>0</v>
      </c>
      <c r="O155">
        <v>1183</v>
      </c>
      <c r="P155" s="2">
        <f t="shared" ca="1" si="4"/>
        <v>31.927777777777777</v>
      </c>
      <c r="Q155" s="2">
        <f t="shared" ca="1" si="5"/>
        <v>37770.561111111114</v>
      </c>
    </row>
    <row r="156" spans="1:17" x14ac:dyDescent="0.2">
      <c r="A156" t="s">
        <v>7401</v>
      </c>
      <c r="B156">
        <v>41416</v>
      </c>
      <c r="C156" s="1">
        <v>32057</v>
      </c>
      <c r="D156" t="s">
        <v>7204</v>
      </c>
      <c r="E156" t="s">
        <v>261</v>
      </c>
      <c r="F156">
        <v>178</v>
      </c>
      <c r="G156" t="s">
        <v>261</v>
      </c>
      <c r="H156" t="s">
        <v>23</v>
      </c>
      <c r="I156" t="s">
        <v>71</v>
      </c>
      <c r="J156">
        <v>873</v>
      </c>
      <c r="K156" t="s">
        <v>7402</v>
      </c>
      <c r="L156">
        <v>18</v>
      </c>
      <c r="M156">
        <v>14</v>
      </c>
      <c r="N156">
        <v>2</v>
      </c>
      <c r="O156">
        <v>814</v>
      </c>
      <c r="P156" s="2">
        <f t="shared" ca="1" si="4"/>
        <v>30.197222222222223</v>
      </c>
      <c r="Q156" s="2">
        <f t="shared" ca="1" si="5"/>
        <v>24580.538888888888</v>
      </c>
    </row>
    <row r="157" spans="1:17" x14ac:dyDescent="0.2">
      <c r="A157" t="s">
        <v>7403</v>
      </c>
      <c r="B157">
        <v>202886</v>
      </c>
      <c r="C157" s="1">
        <v>35087</v>
      </c>
      <c r="D157" t="s">
        <v>36</v>
      </c>
      <c r="E157" t="s">
        <v>37</v>
      </c>
      <c r="F157">
        <v>191</v>
      </c>
      <c r="G157" t="s">
        <v>37</v>
      </c>
      <c r="H157" t="s">
        <v>133</v>
      </c>
      <c r="I157" t="s">
        <v>71</v>
      </c>
      <c r="J157">
        <v>873</v>
      </c>
      <c r="K157" t="s">
        <v>7404</v>
      </c>
      <c r="L157">
        <v>8</v>
      </c>
      <c r="M157">
        <v>14</v>
      </c>
      <c r="N157">
        <v>1</v>
      </c>
      <c r="O157">
        <v>1171</v>
      </c>
      <c r="P157" s="2">
        <f t="shared" ca="1" si="4"/>
        <v>21.902777777777779</v>
      </c>
      <c r="Q157" s="2">
        <f t="shared" ca="1" si="5"/>
        <v>25648.152777777777</v>
      </c>
    </row>
    <row r="158" spans="1:17" x14ac:dyDescent="0.2">
      <c r="A158" t="s">
        <v>7405</v>
      </c>
      <c r="B158">
        <v>477758</v>
      </c>
      <c r="C158" s="1">
        <v>35760</v>
      </c>
      <c r="D158" t="s">
        <v>7406</v>
      </c>
      <c r="E158" t="s">
        <v>37</v>
      </c>
      <c r="F158">
        <v>183</v>
      </c>
      <c r="G158" t="s">
        <v>37</v>
      </c>
      <c r="H158" t="s">
        <v>23</v>
      </c>
      <c r="I158" t="s">
        <v>137</v>
      </c>
      <c r="J158">
        <v>6945</v>
      </c>
      <c r="K158" t="s">
        <v>7407</v>
      </c>
      <c r="L158">
        <v>-1</v>
      </c>
      <c r="M158">
        <v>0</v>
      </c>
      <c r="N158">
        <v>0</v>
      </c>
      <c r="O158">
        <v>0</v>
      </c>
      <c r="P158" s="2">
        <f t="shared" ca="1" si="4"/>
        <v>20.06111111111111</v>
      </c>
      <c r="Q158" s="2">
        <f t="shared" ca="1" si="5"/>
        <v>0</v>
      </c>
    </row>
    <row r="159" spans="1:17" x14ac:dyDescent="0.2">
      <c r="A159" t="s">
        <v>7408</v>
      </c>
      <c r="B159">
        <v>50201</v>
      </c>
      <c r="C159" s="1">
        <v>33210</v>
      </c>
      <c r="D159" t="s">
        <v>2563</v>
      </c>
      <c r="E159" t="s">
        <v>2564</v>
      </c>
      <c r="F159">
        <v>191</v>
      </c>
      <c r="G159" t="s">
        <v>165</v>
      </c>
      <c r="H159" t="s">
        <v>1155</v>
      </c>
      <c r="I159" t="s">
        <v>76</v>
      </c>
      <c r="J159">
        <v>873</v>
      </c>
      <c r="K159" t="s">
        <v>7409</v>
      </c>
      <c r="L159">
        <v>17</v>
      </c>
      <c r="M159">
        <v>13</v>
      </c>
      <c r="N159">
        <v>1</v>
      </c>
      <c r="O159">
        <v>1029</v>
      </c>
      <c r="P159" s="2">
        <f t="shared" ca="1" si="4"/>
        <v>27.041666666666668</v>
      </c>
      <c r="Q159" s="2">
        <f t="shared" ca="1" si="5"/>
        <v>27825.875</v>
      </c>
    </row>
    <row r="160" spans="1:17" x14ac:dyDescent="0.2">
      <c r="A160" t="s">
        <v>7410</v>
      </c>
      <c r="B160">
        <v>61842</v>
      </c>
      <c r="C160" s="1">
        <v>33435</v>
      </c>
      <c r="D160" t="s">
        <v>7411</v>
      </c>
      <c r="E160" t="s">
        <v>37</v>
      </c>
      <c r="F160">
        <v>177</v>
      </c>
      <c r="G160" t="s">
        <v>37</v>
      </c>
      <c r="H160" t="s">
        <v>23</v>
      </c>
      <c r="I160" t="s">
        <v>89</v>
      </c>
      <c r="J160">
        <v>873</v>
      </c>
      <c r="K160" t="s">
        <v>7412</v>
      </c>
      <c r="L160">
        <v>10</v>
      </c>
      <c r="M160">
        <v>18</v>
      </c>
      <c r="N160">
        <v>0</v>
      </c>
      <c r="O160">
        <v>1536</v>
      </c>
      <c r="P160" s="2">
        <f t="shared" ca="1" si="4"/>
        <v>26.422222222222221</v>
      </c>
      <c r="Q160" s="2">
        <f t="shared" ca="1" si="5"/>
        <v>40584.533333333333</v>
      </c>
    </row>
    <row r="161" spans="1:17" x14ac:dyDescent="0.2">
      <c r="A161" t="s">
        <v>7413</v>
      </c>
      <c r="B161">
        <v>46791</v>
      </c>
      <c r="C161" s="1">
        <v>32259</v>
      </c>
      <c r="D161" t="s">
        <v>7414</v>
      </c>
      <c r="E161" t="s">
        <v>157</v>
      </c>
      <c r="F161">
        <v>184</v>
      </c>
      <c r="G161" t="s">
        <v>178</v>
      </c>
      <c r="H161" t="s">
        <v>157</v>
      </c>
      <c r="I161" t="s">
        <v>81</v>
      </c>
      <c r="J161">
        <v>873</v>
      </c>
      <c r="K161" t="s">
        <v>7415</v>
      </c>
      <c r="L161">
        <v>26</v>
      </c>
      <c r="M161">
        <v>10</v>
      </c>
      <c r="N161">
        <v>2</v>
      </c>
      <c r="O161">
        <v>187</v>
      </c>
      <c r="P161" s="2">
        <f t="shared" ca="1" si="4"/>
        <v>29.644444444444446</v>
      </c>
      <c r="Q161" s="2">
        <f t="shared" ca="1" si="5"/>
        <v>5543.5111111111109</v>
      </c>
    </row>
    <row r="162" spans="1:17" x14ac:dyDescent="0.2">
      <c r="A162" t="s">
        <v>7416</v>
      </c>
      <c r="B162">
        <v>244130</v>
      </c>
      <c r="C162" s="1">
        <v>34937</v>
      </c>
      <c r="D162" t="s">
        <v>36</v>
      </c>
      <c r="E162" t="s">
        <v>37</v>
      </c>
      <c r="F162">
        <v>182</v>
      </c>
      <c r="G162" t="s">
        <v>37</v>
      </c>
      <c r="H162" t="s">
        <v>462</v>
      </c>
      <c r="I162" t="s">
        <v>81</v>
      </c>
      <c r="J162">
        <v>873</v>
      </c>
      <c r="K162" t="s">
        <v>7417</v>
      </c>
      <c r="L162">
        <v>25</v>
      </c>
      <c r="M162">
        <v>1</v>
      </c>
      <c r="N162">
        <v>0</v>
      </c>
      <c r="O162">
        <v>13</v>
      </c>
      <c r="P162" s="2">
        <f t="shared" ca="1" si="4"/>
        <v>22.31111111111111</v>
      </c>
      <c r="Q162" s="2">
        <f t="shared" ca="1" si="5"/>
        <v>290.04444444444442</v>
      </c>
    </row>
    <row r="163" spans="1:17" x14ac:dyDescent="0.2">
      <c r="A163" t="s">
        <v>7418</v>
      </c>
      <c r="B163">
        <v>233998</v>
      </c>
      <c r="C163" s="1">
        <v>34001</v>
      </c>
      <c r="D163" t="s">
        <v>7419</v>
      </c>
      <c r="E163" t="s">
        <v>37</v>
      </c>
      <c r="F163">
        <v>183</v>
      </c>
      <c r="G163" t="s">
        <v>107</v>
      </c>
      <c r="H163" t="s">
        <v>37</v>
      </c>
      <c r="I163" t="s">
        <v>76</v>
      </c>
      <c r="J163">
        <v>873</v>
      </c>
      <c r="K163" t="s">
        <v>7420</v>
      </c>
      <c r="L163">
        <v>19</v>
      </c>
      <c r="M163">
        <v>1</v>
      </c>
      <c r="N163">
        <v>0</v>
      </c>
      <c r="O163">
        <v>16</v>
      </c>
      <c r="P163" s="2">
        <f t="shared" ca="1" si="4"/>
        <v>24.880555555555556</v>
      </c>
      <c r="Q163" s="2">
        <f t="shared" ca="1" si="5"/>
        <v>398.0888888888889</v>
      </c>
    </row>
    <row r="164" spans="1:17" x14ac:dyDescent="0.2">
      <c r="A164" t="s">
        <v>7421</v>
      </c>
      <c r="B164">
        <v>12814</v>
      </c>
      <c r="C164" s="1">
        <v>28993</v>
      </c>
      <c r="D164" t="s">
        <v>26</v>
      </c>
      <c r="E164" t="s">
        <v>27</v>
      </c>
      <c r="F164">
        <v>186</v>
      </c>
      <c r="G164" t="s">
        <v>27</v>
      </c>
      <c r="H164" t="s">
        <v>414</v>
      </c>
      <c r="I164" t="s">
        <v>19</v>
      </c>
      <c r="J164">
        <v>873</v>
      </c>
      <c r="K164" t="s">
        <v>7422</v>
      </c>
      <c r="L164">
        <v>1</v>
      </c>
      <c r="M164">
        <v>9</v>
      </c>
      <c r="N164">
        <v>0</v>
      </c>
      <c r="O164">
        <v>810</v>
      </c>
      <c r="P164" s="2">
        <f t="shared" ca="1" si="4"/>
        <v>38.583333333333336</v>
      </c>
      <c r="Q164" s="2">
        <f t="shared" ca="1" si="5"/>
        <v>31252.500000000004</v>
      </c>
    </row>
    <row r="165" spans="1:17" x14ac:dyDescent="0.2">
      <c r="A165" t="s">
        <v>7423</v>
      </c>
      <c r="B165">
        <v>47713</v>
      </c>
      <c r="C165" s="1">
        <v>32917</v>
      </c>
      <c r="D165" t="s">
        <v>156</v>
      </c>
      <c r="E165" t="s">
        <v>157</v>
      </c>
      <c r="F165">
        <v>187</v>
      </c>
      <c r="G165" t="s">
        <v>157</v>
      </c>
      <c r="H165" t="s">
        <v>158</v>
      </c>
      <c r="I165" t="s">
        <v>29</v>
      </c>
      <c r="J165">
        <v>873</v>
      </c>
      <c r="K165" t="s">
        <v>7424</v>
      </c>
      <c r="L165">
        <v>12</v>
      </c>
      <c r="M165">
        <v>10</v>
      </c>
      <c r="N165">
        <v>1</v>
      </c>
      <c r="O165">
        <v>835</v>
      </c>
      <c r="P165" s="2">
        <f t="shared" ca="1" si="4"/>
        <v>27.847222222222221</v>
      </c>
      <c r="Q165" s="2">
        <f t="shared" ca="1" si="5"/>
        <v>23252.430555555555</v>
      </c>
    </row>
    <row r="166" spans="1:17" x14ac:dyDescent="0.2">
      <c r="A166" t="s">
        <v>7425</v>
      </c>
      <c r="B166">
        <v>157506</v>
      </c>
      <c r="C166" s="1">
        <v>33961</v>
      </c>
      <c r="D166" t="s">
        <v>2414</v>
      </c>
      <c r="E166" t="s">
        <v>58</v>
      </c>
      <c r="F166">
        <v>178</v>
      </c>
      <c r="G166" t="s">
        <v>153</v>
      </c>
      <c r="H166" t="s">
        <v>58</v>
      </c>
      <c r="I166" t="s">
        <v>45</v>
      </c>
      <c r="J166">
        <v>873</v>
      </c>
      <c r="K166" t="s">
        <v>7426</v>
      </c>
      <c r="L166">
        <v>15</v>
      </c>
      <c r="M166">
        <v>16</v>
      </c>
      <c r="N166">
        <v>0</v>
      </c>
      <c r="O166">
        <v>1319</v>
      </c>
      <c r="P166" s="2">
        <f t="shared" ca="1" si="4"/>
        <v>24.986111111111111</v>
      </c>
      <c r="Q166" s="2">
        <f t="shared" ca="1" si="5"/>
        <v>32956.680555555555</v>
      </c>
    </row>
    <row r="167" spans="1:17" x14ac:dyDescent="0.2">
      <c r="A167" t="s">
        <v>7427</v>
      </c>
      <c r="B167">
        <v>125868</v>
      </c>
      <c r="C167" s="1">
        <v>33030</v>
      </c>
      <c r="D167" t="s">
        <v>7428</v>
      </c>
      <c r="E167" t="s">
        <v>158</v>
      </c>
      <c r="F167">
        <v>178</v>
      </c>
      <c r="G167" t="s">
        <v>158</v>
      </c>
      <c r="H167" t="s">
        <v>23</v>
      </c>
      <c r="I167" t="s">
        <v>45</v>
      </c>
      <c r="J167">
        <v>873</v>
      </c>
      <c r="K167" t="s">
        <v>7429</v>
      </c>
      <c r="L167">
        <v>23</v>
      </c>
      <c r="M167">
        <v>0</v>
      </c>
      <c r="N167">
        <v>0</v>
      </c>
      <c r="O167">
        <v>0</v>
      </c>
      <c r="P167" s="2">
        <f t="shared" ca="1" si="4"/>
        <v>27.533333333333335</v>
      </c>
      <c r="Q167" s="2">
        <f t="shared" ca="1" si="5"/>
        <v>0</v>
      </c>
    </row>
    <row r="168" spans="1:17" x14ac:dyDescent="0.2">
      <c r="A168" t="s">
        <v>7430</v>
      </c>
      <c r="B168">
        <v>62688</v>
      </c>
      <c r="C168" s="1">
        <v>31822</v>
      </c>
      <c r="D168" t="s">
        <v>1836</v>
      </c>
      <c r="E168" t="s">
        <v>37</v>
      </c>
      <c r="F168">
        <v>188</v>
      </c>
      <c r="G168" t="s">
        <v>37</v>
      </c>
      <c r="H168" t="s">
        <v>23</v>
      </c>
      <c r="I168" t="s">
        <v>29</v>
      </c>
      <c r="J168">
        <v>873</v>
      </c>
      <c r="K168" t="s">
        <v>7431</v>
      </c>
      <c r="L168">
        <v>6</v>
      </c>
      <c r="M168">
        <v>14</v>
      </c>
      <c r="N168">
        <v>1</v>
      </c>
      <c r="O168">
        <v>1235</v>
      </c>
      <c r="P168" s="2">
        <f t="shared" ca="1" si="4"/>
        <v>30.844444444444445</v>
      </c>
      <c r="Q168" s="2">
        <f t="shared" ca="1" si="5"/>
        <v>38092.888888888891</v>
      </c>
    </row>
    <row r="169" spans="1:17" x14ac:dyDescent="0.2">
      <c r="A169" t="s">
        <v>7432</v>
      </c>
      <c r="B169">
        <v>241481</v>
      </c>
      <c r="C169" s="1">
        <v>35317</v>
      </c>
      <c r="D169" t="s">
        <v>4704</v>
      </c>
      <c r="E169" t="s">
        <v>221</v>
      </c>
      <c r="F169">
        <v>182</v>
      </c>
      <c r="G169" t="s">
        <v>221</v>
      </c>
      <c r="H169" t="s">
        <v>594</v>
      </c>
      <c r="I169" t="s">
        <v>29</v>
      </c>
      <c r="J169">
        <v>873</v>
      </c>
      <c r="K169" t="s">
        <v>7433</v>
      </c>
      <c r="L169">
        <v>44</v>
      </c>
      <c r="M169">
        <v>5</v>
      </c>
      <c r="N169">
        <v>0</v>
      </c>
      <c r="O169">
        <v>129</v>
      </c>
      <c r="P169" s="2">
        <f t="shared" ca="1" si="4"/>
        <v>21.274999999999999</v>
      </c>
      <c r="Q169" s="2">
        <f t="shared" ca="1" si="5"/>
        <v>2744.4749999999999</v>
      </c>
    </row>
    <row r="170" spans="1:17" x14ac:dyDescent="0.2">
      <c r="A170" t="s">
        <v>7434</v>
      </c>
      <c r="B170">
        <v>36861</v>
      </c>
      <c r="C170" s="1">
        <v>29787</v>
      </c>
      <c r="D170" t="s">
        <v>7435</v>
      </c>
      <c r="E170" t="s">
        <v>33</v>
      </c>
      <c r="F170">
        <v>190</v>
      </c>
      <c r="G170" t="s">
        <v>33</v>
      </c>
      <c r="H170" t="s">
        <v>23</v>
      </c>
      <c r="I170" t="s">
        <v>29</v>
      </c>
      <c r="J170">
        <v>873</v>
      </c>
      <c r="K170" t="s">
        <v>7436</v>
      </c>
      <c r="L170">
        <v>27</v>
      </c>
      <c r="M170">
        <v>1</v>
      </c>
      <c r="N170">
        <v>0</v>
      </c>
      <c r="O170">
        <v>90</v>
      </c>
      <c r="P170" s="2">
        <f t="shared" ca="1" si="4"/>
        <v>36.411111111111111</v>
      </c>
      <c r="Q170" s="2">
        <f t="shared" ca="1" si="5"/>
        <v>3277</v>
      </c>
    </row>
    <row r="171" spans="1:17" x14ac:dyDescent="0.2">
      <c r="A171" t="s">
        <v>7437</v>
      </c>
      <c r="B171">
        <v>74300</v>
      </c>
      <c r="C171" s="1">
        <v>33335</v>
      </c>
      <c r="D171" t="s">
        <v>2484</v>
      </c>
      <c r="E171" t="s">
        <v>192</v>
      </c>
      <c r="F171">
        <v>186</v>
      </c>
      <c r="G171" t="s">
        <v>304</v>
      </c>
      <c r="H171" t="s">
        <v>23</v>
      </c>
      <c r="I171" t="s">
        <v>63</v>
      </c>
      <c r="J171">
        <v>873</v>
      </c>
      <c r="K171" t="s">
        <v>7438</v>
      </c>
      <c r="L171">
        <v>4</v>
      </c>
      <c r="M171">
        <v>16</v>
      </c>
      <c r="N171">
        <v>2</v>
      </c>
      <c r="O171">
        <v>1281</v>
      </c>
      <c r="P171" s="2">
        <f t="shared" ca="1" si="4"/>
        <v>26.697222222222223</v>
      </c>
      <c r="Q171" s="2">
        <f t="shared" ca="1" si="5"/>
        <v>34199.14166666667</v>
      </c>
    </row>
    <row r="172" spans="1:17" x14ac:dyDescent="0.2">
      <c r="A172" t="s">
        <v>7439</v>
      </c>
      <c r="B172">
        <v>47995</v>
      </c>
      <c r="C172" s="1">
        <v>31589</v>
      </c>
      <c r="D172" t="s">
        <v>36</v>
      </c>
      <c r="E172" t="s">
        <v>37</v>
      </c>
      <c r="F172">
        <v>173</v>
      </c>
      <c r="G172" t="s">
        <v>37</v>
      </c>
      <c r="H172" t="s">
        <v>133</v>
      </c>
      <c r="I172" t="s">
        <v>54</v>
      </c>
      <c r="J172">
        <v>873</v>
      </c>
      <c r="K172" t="s">
        <v>7440</v>
      </c>
      <c r="L172">
        <v>42</v>
      </c>
      <c r="M172">
        <v>9</v>
      </c>
      <c r="N172">
        <v>0</v>
      </c>
      <c r="O172">
        <v>555</v>
      </c>
      <c r="P172" s="2">
        <f t="shared" ca="1" si="4"/>
        <v>31.477777777777778</v>
      </c>
      <c r="Q172" s="2">
        <f t="shared" ca="1" si="5"/>
        <v>17470.166666666668</v>
      </c>
    </row>
    <row r="173" spans="1:17" x14ac:dyDescent="0.2">
      <c r="A173" t="s">
        <v>7441</v>
      </c>
      <c r="B173">
        <v>57207</v>
      </c>
      <c r="C173" s="1">
        <v>33574</v>
      </c>
      <c r="D173" t="s">
        <v>7442</v>
      </c>
      <c r="E173" t="s">
        <v>37</v>
      </c>
      <c r="F173">
        <v>184</v>
      </c>
      <c r="G173" t="s">
        <v>37</v>
      </c>
      <c r="H173" t="s">
        <v>23</v>
      </c>
      <c r="I173" t="s">
        <v>71</v>
      </c>
      <c r="J173">
        <v>873</v>
      </c>
      <c r="K173" t="s">
        <v>7443</v>
      </c>
      <c r="L173">
        <v>22</v>
      </c>
      <c r="M173">
        <v>0</v>
      </c>
      <c r="N173">
        <v>0</v>
      </c>
      <c r="O173">
        <v>0</v>
      </c>
      <c r="P173" s="2">
        <f t="shared" ca="1" si="4"/>
        <v>26.044444444444444</v>
      </c>
      <c r="Q173" s="2">
        <f t="shared" ca="1" si="5"/>
        <v>0</v>
      </c>
    </row>
    <row r="174" spans="1:17" x14ac:dyDescent="0.2">
      <c r="A174" t="s">
        <v>7444</v>
      </c>
      <c r="B174">
        <v>537182</v>
      </c>
      <c r="C174" s="1">
        <v>36043</v>
      </c>
      <c r="D174" t="s">
        <v>106</v>
      </c>
      <c r="E174" t="s">
        <v>23</v>
      </c>
      <c r="F174" t="s">
        <v>106</v>
      </c>
      <c r="G174" t="s">
        <v>37</v>
      </c>
      <c r="H174" t="s">
        <v>23</v>
      </c>
      <c r="I174" t="s">
        <v>137</v>
      </c>
      <c r="J174">
        <v>6945</v>
      </c>
      <c r="K174" t="s">
        <v>7445</v>
      </c>
      <c r="L174">
        <v>-1</v>
      </c>
      <c r="M174">
        <v>1</v>
      </c>
      <c r="N174">
        <v>0</v>
      </c>
      <c r="O174">
        <v>25</v>
      </c>
      <c r="P174" s="2">
        <f t="shared" ca="1" si="4"/>
        <v>19.286111111111111</v>
      </c>
      <c r="Q174" s="2">
        <f t="shared" ca="1" si="5"/>
        <v>482.15277777777777</v>
      </c>
    </row>
    <row r="175" spans="1:17" x14ac:dyDescent="0.2">
      <c r="A175" t="s">
        <v>7446</v>
      </c>
      <c r="B175">
        <v>145988</v>
      </c>
      <c r="C175" s="1">
        <v>33918</v>
      </c>
      <c r="D175" t="s">
        <v>809</v>
      </c>
      <c r="E175" t="s">
        <v>810</v>
      </c>
      <c r="F175">
        <v>180</v>
      </c>
      <c r="G175" t="s">
        <v>810</v>
      </c>
      <c r="H175" t="s">
        <v>37</v>
      </c>
      <c r="I175" t="s">
        <v>89</v>
      </c>
      <c r="J175">
        <v>873</v>
      </c>
      <c r="K175" t="s">
        <v>7447</v>
      </c>
      <c r="L175">
        <v>11</v>
      </c>
      <c r="M175">
        <v>12</v>
      </c>
      <c r="N175">
        <v>4</v>
      </c>
      <c r="O175">
        <v>1067</v>
      </c>
      <c r="P175" s="2">
        <f t="shared" ca="1" si="4"/>
        <v>25.105555555555554</v>
      </c>
      <c r="Q175" s="2">
        <f t="shared" ca="1" si="5"/>
        <v>26787.627777777776</v>
      </c>
    </row>
    <row r="176" spans="1:17" x14ac:dyDescent="0.2">
      <c r="A176" t="s">
        <v>7448</v>
      </c>
      <c r="B176">
        <v>95435</v>
      </c>
      <c r="C176" s="1">
        <v>34059</v>
      </c>
      <c r="D176" t="s">
        <v>7449</v>
      </c>
      <c r="E176" t="s">
        <v>37</v>
      </c>
      <c r="F176">
        <v>189</v>
      </c>
      <c r="G176" t="s">
        <v>37</v>
      </c>
      <c r="H176" t="s">
        <v>7450</v>
      </c>
      <c r="I176" t="s">
        <v>76</v>
      </c>
      <c r="J176">
        <v>873</v>
      </c>
      <c r="K176" t="s">
        <v>7451</v>
      </c>
      <c r="L176">
        <v>21</v>
      </c>
      <c r="M176">
        <v>0</v>
      </c>
      <c r="N176">
        <v>0</v>
      </c>
      <c r="O176">
        <v>0</v>
      </c>
      <c r="P176" s="2">
        <f t="shared" ca="1" si="4"/>
        <v>24.716666666666665</v>
      </c>
      <c r="Q176" s="2">
        <f t="shared" ca="1" si="5"/>
        <v>0</v>
      </c>
    </row>
    <row r="177" spans="1:17" x14ac:dyDescent="0.2">
      <c r="A177" t="s">
        <v>7452</v>
      </c>
      <c r="B177">
        <v>81801</v>
      </c>
      <c r="C177" s="1">
        <v>32326</v>
      </c>
      <c r="D177" t="s">
        <v>3344</v>
      </c>
      <c r="E177" t="s">
        <v>3345</v>
      </c>
      <c r="F177">
        <v>180</v>
      </c>
      <c r="G177" t="s">
        <v>3345</v>
      </c>
      <c r="H177" t="s">
        <v>23</v>
      </c>
      <c r="I177" t="s">
        <v>89</v>
      </c>
      <c r="J177">
        <v>873</v>
      </c>
      <c r="K177" t="s">
        <v>7453</v>
      </c>
      <c r="L177">
        <v>14</v>
      </c>
      <c r="M177">
        <v>2</v>
      </c>
      <c r="N177">
        <v>0</v>
      </c>
      <c r="O177">
        <v>109</v>
      </c>
      <c r="P177" s="2">
        <f t="shared" ca="1" si="4"/>
        <v>29.461111111111112</v>
      </c>
      <c r="Q177" s="2">
        <f t="shared" ca="1" si="5"/>
        <v>3211.2611111111114</v>
      </c>
    </row>
    <row r="178" spans="1:17" x14ac:dyDescent="0.2">
      <c r="A178" t="s">
        <v>7454</v>
      </c>
      <c r="B178">
        <v>353674</v>
      </c>
      <c r="C178" s="1">
        <v>34795</v>
      </c>
      <c r="D178" t="s">
        <v>7455</v>
      </c>
      <c r="E178" t="s">
        <v>37</v>
      </c>
      <c r="F178">
        <v>175</v>
      </c>
      <c r="G178" t="s">
        <v>37</v>
      </c>
      <c r="H178" t="s">
        <v>107</v>
      </c>
      <c r="I178" t="s">
        <v>250</v>
      </c>
      <c r="J178">
        <v>352</v>
      </c>
      <c r="K178" t="s">
        <v>7456</v>
      </c>
      <c r="L178">
        <v>-1</v>
      </c>
      <c r="M178">
        <v>0</v>
      </c>
      <c r="N178">
        <v>0</v>
      </c>
      <c r="O178">
        <v>0</v>
      </c>
      <c r="P178" s="2">
        <f t="shared" ca="1" si="4"/>
        <v>22.7</v>
      </c>
      <c r="Q178" s="2">
        <f t="shared" ca="1" si="5"/>
        <v>0</v>
      </c>
    </row>
    <row r="179" spans="1:17" x14ac:dyDescent="0.2">
      <c r="A179" t="s">
        <v>7457</v>
      </c>
      <c r="B179">
        <v>325200</v>
      </c>
      <c r="C179" s="1">
        <v>36055</v>
      </c>
      <c r="D179" t="s">
        <v>3174</v>
      </c>
      <c r="E179" t="s">
        <v>165</v>
      </c>
      <c r="F179">
        <v>175</v>
      </c>
      <c r="G179" t="s">
        <v>165</v>
      </c>
      <c r="H179" t="s">
        <v>1155</v>
      </c>
      <c r="I179" t="s">
        <v>250</v>
      </c>
      <c r="J179">
        <v>6945</v>
      </c>
      <c r="K179" t="s">
        <v>7458</v>
      </c>
      <c r="L179">
        <v>-1</v>
      </c>
      <c r="M179">
        <v>0</v>
      </c>
      <c r="N179">
        <v>0</v>
      </c>
      <c r="O179">
        <v>0</v>
      </c>
      <c r="P179" s="2">
        <f t="shared" ca="1" si="4"/>
        <v>19.252777777777776</v>
      </c>
      <c r="Q179" s="2">
        <f t="shared" ca="1" si="5"/>
        <v>0</v>
      </c>
    </row>
    <row r="180" spans="1:17" x14ac:dyDescent="0.2">
      <c r="A180" t="s">
        <v>7459</v>
      </c>
      <c r="B180">
        <v>13572</v>
      </c>
      <c r="C180" s="1">
        <v>30409</v>
      </c>
      <c r="D180" t="s">
        <v>7460</v>
      </c>
      <c r="E180" t="s">
        <v>37</v>
      </c>
      <c r="F180">
        <v>193</v>
      </c>
      <c r="G180" t="s">
        <v>37</v>
      </c>
      <c r="H180" t="s">
        <v>23</v>
      </c>
      <c r="I180" t="s">
        <v>19</v>
      </c>
      <c r="J180">
        <v>984</v>
      </c>
      <c r="K180" t="s">
        <v>7461</v>
      </c>
      <c r="L180">
        <v>1</v>
      </c>
      <c r="M180">
        <v>17</v>
      </c>
      <c r="N180">
        <v>0</v>
      </c>
      <c r="O180">
        <v>1530</v>
      </c>
      <c r="P180" s="2">
        <f t="shared" ca="1" si="4"/>
        <v>34.708333333333336</v>
      </c>
      <c r="Q180" s="2">
        <f t="shared" ca="1" si="5"/>
        <v>53103.75</v>
      </c>
    </row>
    <row r="181" spans="1:17" x14ac:dyDescent="0.2">
      <c r="A181" t="s">
        <v>7462</v>
      </c>
      <c r="B181">
        <v>245625</v>
      </c>
      <c r="C181" s="1">
        <v>35287</v>
      </c>
      <c r="D181" t="s">
        <v>106</v>
      </c>
      <c r="E181" t="s">
        <v>23</v>
      </c>
      <c r="F181">
        <v>183</v>
      </c>
      <c r="G181" t="s">
        <v>37</v>
      </c>
      <c r="H181" t="s">
        <v>23</v>
      </c>
      <c r="I181" t="s">
        <v>19</v>
      </c>
      <c r="J181">
        <v>29990</v>
      </c>
      <c r="K181" t="s">
        <v>7463</v>
      </c>
      <c r="L181">
        <v>-1</v>
      </c>
      <c r="M181">
        <v>0</v>
      </c>
      <c r="N181">
        <v>0</v>
      </c>
      <c r="O181">
        <v>0</v>
      </c>
      <c r="P181" s="2">
        <f t="shared" ca="1" si="4"/>
        <v>21.355555555555554</v>
      </c>
      <c r="Q181" s="2">
        <f t="shared" ca="1" si="5"/>
        <v>0</v>
      </c>
    </row>
    <row r="182" spans="1:17" x14ac:dyDescent="0.2">
      <c r="A182" t="s">
        <v>7464</v>
      </c>
      <c r="B182">
        <v>44792</v>
      </c>
      <c r="C182" s="1">
        <v>32777</v>
      </c>
      <c r="D182" t="s">
        <v>36</v>
      </c>
      <c r="E182" t="s">
        <v>37</v>
      </c>
      <c r="F182">
        <v>179</v>
      </c>
      <c r="G182" t="s">
        <v>37</v>
      </c>
      <c r="H182" t="s">
        <v>23</v>
      </c>
      <c r="I182" t="s">
        <v>45</v>
      </c>
      <c r="J182">
        <v>984</v>
      </c>
      <c r="K182" t="s">
        <v>7465</v>
      </c>
      <c r="L182">
        <v>3</v>
      </c>
      <c r="M182">
        <v>15</v>
      </c>
      <c r="N182">
        <v>0</v>
      </c>
      <c r="O182">
        <v>1278</v>
      </c>
      <c r="P182" s="2">
        <f t="shared" ca="1" si="4"/>
        <v>28.227777777777778</v>
      </c>
      <c r="Q182" s="2">
        <f t="shared" ca="1" si="5"/>
        <v>36075.1</v>
      </c>
    </row>
    <row r="183" spans="1:17" x14ac:dyDescent="0.2">
      <c r="A183" t="s">
        <v>7466</v>
      </c>
      <c r="B183">
        <v>111508</v>
      </c>
      <c r="C183" s="1">
        <v>32273</v>
      </c>
      <c r="D183" t="s">
        <v>7467</v>
      </c>
      <c r="E183" t="s">
        <v>157</v>
      </c>
      <c r="F183">
        <v>189</v>
      </c>
      <c r="G183" t="s">
        <v>390</v>
      </c>
      <c r="H183" t="s">
        <v>157</v>
      </c>
      <c r="I183" t="s">
        <v>38</v>
      </c>
      <c r="J183">
        <v>984</v>
      </c>
      <c r="K183" t="s">
        <v>7468</v>
      </c>
      <c r="L183">
        <v>2</v>
      </c>
      <c r="M183">
        <v>15</v>
      </c>
      <c r="N183">
        <v>0</v>
      </c>
      <c r="O183">
        <v>1217</v>
      </c>
      <c r="P183" s="2">
        <f t="shared" ca="1" si="4"/>
        <v>29.605555555555554</v>
      </c>
      <c r="Q183" s="2">
        <f t="shared" ca="1" si="5"/>
        <v>36029.961111111108</v>
      </c>
    </row>
    <row r="184" spans="1:17" x14ac:dyDescent="0.2">
      <c r="A184" t="s">
        <v>7469</v>
      </c>
      <c r="B184">
        <v>40567</v>
      </c>
      <c r="C184" s="1">
        <v>29194</v>
      </c>
      <c r="D184" t="s">
        <v>7470</v>
      </c>
      <c r="E184" t="s">
        <v>7450</v>
      </c>
      <c r="F184">
        <v>191</v>
      </c>
      <c r="G184" t="s">
        <v>7450</v>
      </c>
      <c r="H184" t="s">
        <v>23</v>
      </c>
      <c r="I184" t="s">
        <v>29</v>
      </c>
      <c r="J184">
        <v>984</v>
      </c>
      <c r="K184" t="s">
        <v>7471</v>
      </c>
      <c r="L184">
        <v>23</v>
      </c>
      <c r="M184">
        <v>5</v>
      </c>
      <c r="N184">
        <v>0</v>
      </c>
      <c r="O184">
        <v>260</v>
      </c>
      <c r="P184" s="2">
        <f t="shared" ca="1" si="4"/>
        <v>38.036111111111111</v>
      </c>
      <c r="Q184" s="2">
        <f t="shared" ca="1" si="5"/>
        <v>9889.3888888888887</v>
      </c>
    </row>
    <row r="185" spans="1:17" x14ac:dyDescent="0.2">
      <c r="A185" t="s">
        <v>7472</v>
      </c>
      <c r="B185">
        <v>460255</v>
      </c>
      <c r="C185" s="1">
        <v>36092</v>
      </c>
      <c r="D185" t="s">
        <v>106</v>
      </c>
      <c r="E185" t="s">
        <v>23</v>
      </c>
      <c r="F185" t="s">
        <v>106</v>
      </c>
      <c r="G185" t="s">
        <v>37</v>
      </c>
      <c r="H185" t="s">
        <v>23</v>
      </c>
      <c r="I185" t="s">
        <v>45</v>
      </c>
      <c r="J185">
        <v>29990</v>
      </c>
      <c r="K185" t="s">
        <v>7473</v>
      </c>
      <c r="L185">
        <v>-1</v>
      </c>
      <c r="M185">
        <v>0</v>
      </c>
      <c r="N185">
        <v>0</v>
      </c>
      <c r="O185">
        <v>0</v>
      </c>
      <c r="P185" s="2">
        <f t="shared" ca="1" si="4"/>
        <v>19.149999999999999</v>
      </c>
      <c r="Q185" s="2">
        <f t="shared" ca="1" si="5"/>
        <v>0</v>
      </c>
    </row>
    <row r="186" spans="1:17" x14ac:dyDescent="0.2">
      <c r="A186" t="s">
        <v>7474</v>
      </c>
      <c r="B186">
        <v>45184</v>
      </c>
      <c r="C186" s="1">
        <v>32902</v>
      </c>
      <c r="D186" t="s">
        <v>7475</v>
      </c>
      <c r="E186" t="s">
        <v>18</v>
      </c>
      <c r="F186">
        <v>186</v>
      </c>
      <c r="G186" t="s">
        <v>18</v>
      </c>
      <c r="H186" t="s">
        <v>23</v>
      </c>
      <c r="I186" t="s">
        <v>63</v>
      </c>
      <c r="J186">
        <v>984</v>
      </c>
      <c r="K186" t="s">
        <v>7476</v>
      </c>
      <c r="L186">
        <v>20</v>
      </c>
      <c r="M186">
        <v>12</v>
      </c>
      <c r="N186">
        <v>0</v>
      </c>
      <c r="O186">
        <v>882</v>
      </c>
      <c r="P186" s="2">
        <f t="shared" ca="1" si="4"/>
        <v>27.886111111111113</v>
      </c>
      <c r="Q186" s="2">
        <f t="shared" ca="1" si="5"/>
        <v>24595.550000000003</v>
      </c>
    </row>
    <row r="187" spans="1:17" x14ac:dyDescent="0.2">
      <c r="A187" t="s">
        <v>7477</v>
      </c>
      <c r="B187">
        <v>27614</v>
      </c>
      <c r="C187" s="1">
        <v>31557</v>
      </c>
      <c r="D187" t="s">
        <v>7478</v>
      </c>
      <c r="E187" t="s">
        <v>37</v>
      </c>
      <c r="F187">
        <v>183</v>
      </c>
      <c r="G187" t="s">
        <v>261</v>
      </c>
      <c r="H187" t="s">
        <v>37</v>
      </c>
      <c r="I187" t="s">
        <v>71</v>
      </c>
      <c r="J187">
        <v>984</v>
      </c>
      <c r="K187" t="s">
        <v>7479</v>
      </c>
      <c r="L187">
        <v>7</v>
      </c>
      <c r="M187">
        <v>4</v>
      </c>
      <c r="N187">
        <v>1</v>
      </c>
      <c r="O187">
        <v>206</v>
      </c>
      <c r="P187" s="2">
        <f t="shared" ca="1" si="4"/>
        <v>31.56388888888889</v>
      </c>
      <c r="Q187" s="2">
        <f t="shared" ca="1" si="5"/>
        <v>6502.1611111111115</v>
      </c>
    </row>
    <row r="188" spans="1:17" x14ac:dyDescent="0.2">
      <c r="A188" t="s">
        <v>7480</v>
      </c>
      <c r="B188">
        <v>36814</v>
      </c>
      <c r="C188" s="1">
        <v>31030</v>
      </c>
      <c r="D188" t="s">
        <v>7481</v>
      </c>
      <c r="E188" t="s">
        <v>7450</v>
      </c>
      <c r="F188">
        <v>187</v>
      </c>
      <c r="G188" t="s">
        <v>7450</v>
      </c>
      <c r="H188" t="s">
        <v>23</v>
      </c>
      <c r="I188" t="s">
        <v>239</v>
      </c>
      <c r="J188">
        <v>984</v>
      </c>
      <c r="K188" t="s">
        <v>7482</v>
      </c>
      <c r="L188">
        <v>11</v>
      </c>
      <c r="M188">
        <v>8</v>
      </c>
      <c r="N188">
        <v>0</v>
      </c>
      <c r="O188">
        <v>441</v>
      </c>
      <c r="P188" s="2">
        <f t="shared" ca="1" si="4"/>
        <v>33.011111111111113</v>
      </c>
      <c r="Q188" s="2">
        <f t="shared" ca="1" si="5"/>
        <v>14557.900000000001</v>
      </c>
    </row>
    <row r="189" spans="1:17" x14ac:dyDescent="0.2">
      <c r="A189" t="s">
        <v>7483</v>
      </c>
      <c r="B189">
        <v>387331</v>
      </c>
      <c r="C189" s="1">
        <v>35923</v>
      </c>
      <c r="D189" t="s">
        <v>7484</v>
      </c>
      <c r="E189" t="s">
        <v>37</v>
      </c>
      <c r="F189">
        <v>186</v>
      </c>
      <c r="G189" t="s">
        <v>37</v>
      </c>
      <c r="H189" t="s">
        <v>23</v>
      </c>
      <c r="I189" t="s">
        <v>71</v>
      </c>
      <c r="J189">
        <v>984</v>
      </c>
      <c r="K189" t="s">
        <v>7485</v>
      </c>
      <c r="L189">
        <v>28</v>
      </c>
      <c r="M189">
        <v>6</v>
      </c>
      <c r="N189">
        <v>1</v>
      </c>
      <c r="O189">
        <v>442</v>
      </c>
      <c r="P189" s="2">
        <f t="shared" ca="1" si="4"/>
        <v>19.611111111111111</v>
      </c>
      <c r="Q189" s="2">
        <f t="shared" ca="1" si="5"/>
        <v>8668.1111111111113</v>
      </c>
    </row>
    <row r="190" spans="1:17" x14ac:dyDescent="0.2">
      <c r="A190" t="s">
        <v>7486</v>
      </c>
      <c r="B190">
        <v>80197</v>
      </c>
      <c r="C190" s="1">
        <v>32767</v>
      </c>
      <c r="D190" t="s">
        <v>1973</v>
      </c>
      <c r="E190" t="s">
        <v>75</v>
      </c>
      <c r="F190">
        <v>186</v>
      </c>
      <c r="G190" t="s">
        <v>75</v>
      </c>
      <c r="H190" t="s">
        <v>23</v>
      </c>
      <c r="I190" t="s">
        <v>76</v>
      </c>
      <c r="J190">
        <v>984</v>
      </c>
      <c r="K190" t="s">
        <v>7487</v>
      </c>
      <c r="L190">
        <v>9</v>
      </c>
      <c r="M190">
        <v>17</v>
      </c>
      <c r="N190">
        <v>2</v>
      </c>
      <c r="O190">
        <v>1152</v>
      </c>
      <c r="P190" s="2">
        <f t="shared" ca="1" si="4"/>
        <v>28.255555555555556</v>
      </c>
      <c r="Q190" s="2">
        <f t="shared" ca="1" si="5"/>
        <v>32550.400000000001</v>
      </c>
    </row>
    <row r="191" spans="1:17" x14ac:dyDescent="0.2">
      <c r="A191" t="s">
        <v>7488</v>
      </c>
      <c r="B191">
        <v>341317</v>
      </c>
      <c r="C191" s="1">
        <v>35527</v>
      </c>
      <c r="D191" t="s">
        <v>7489</v>
      </c>
      <c r="E191" t="s">
        <v>261</v>
      </c>
      <c r="F191">
        <v>188</v>
      </c>
      <c r="G191" t="s">
        <v>261</v>
      </c>
      <c r="H191" t="s">
        <v>23</v>
      </c>
      <c r="I191" t="s">
        <v>89</v>
      </c>
      <c r="J191">
        <v>984</v>
      </c>
      <c r="K191" t="s">
        <v>7490</v>
      </c>
      <c r="L191">
        <v>17</v>
      </c>
      <c r="M191">
        <v>6</v>
      </c>
      <c r="N191">
        <v>0</v>
      </c>
      <c r="O191">
        <v>131</v>
      </c>
      <c r="P191" s="2">
        <f t="shared" ca="1" si="4"/>
        <v>20.697222222222223</v>
      </c>
      <c r="Q191" s="2">
        <f t="shared" ca="1" si="5"/>
        <v>2711.3361111111112</v>
      </c>
    </row>
    <row r="192" spans="1:17" x14ac:dyDescent="0.2">
      <c r="A192" t="s">
        <v>7491</v>
      </c>
      <c r="B192">
        <v>77274</v>
      </c>
      <c r="C192" s="1">
        <v>33310</v>
      </c>
      <c r="D192" t="s">
        <v>7492</v>
      </c>
      <c r="E192" t="s">
        <v>37</v>
      </c>
      <c r="F192">
        <v>183</v>
      </c>
      <c r="G192" t="s">
        <v>261</v>
      </c>
      <c r="H192" t="s">
        <v>37</v>
      </c>
      <c r="I192" t="s">
        <v>89</v>
      </c>
      <c r="J192">
        <v>984</v>
      </c>
      <c r="K192" t="s">
        <v>7493</v>
      </c>
      <c r="L192">
        <v>10</v>
      </c>
      <c r="M192">
        <v>13</v>
      </c>
      <c r="N192">
        <v>1</v>
      </c>
      <c r="O192">
        <v>806</v>
      </c>
      <c r="P192" s="2">
        <f t="shared" ca="1" si="4"/>
        <v>26.763888888888889</v>
      </c>
      <c r="Q192" s="2">
        <f t="shared" ca="1" si="5"/>
        <v>21571.694444444445</v>
      </c>
    </row>
    <row r="193" spans="1:17" x14ac:dyDescent="0.2">
      <c r="A193" t="s">
        <v>7494</v>
      </c>
      <c r="B193">
        <v>65976</v>
      </c>
      <c r="C193" s="1">
        <v>32649</v>
      </c>
      <c r="D193" t="s">
        <v>36</v>
      </c>
      <c r="E193" t="s">
        <v>37</v>
      </c>
      <c r="F193">
        <v>183</v>
      </c>
      <c r="G193" t="s">
        <v>7066</v>
      </c>
      <c r="H193" t="s">
        <v>37</v>
      </c>
      <c r="I193" t="s">
        <v>81</v>
      </c>
      <c r="J193">
        <v>984</v>
      </c>
      <c r="K193" t="s">
        <v>7495</v>
      </c>
      <c r="L193">
        <v>4</v>
      </c>
      <c r="M193">
        <v>12</v>
      </c>
      <c r="N193">
        <v>2</v>
      </c>
      <c r="O193">
        <v>561</v>
      </c>
      <c r="P193" s="2">
        <f t="shared" ca="1" si="4"/>
        <v>28.574999999999999</v>
      </c>
      <c r="Q193" s="2">
        <f t="shared" ca="1" si="5"/>
        <v>16030.574999999999</v>
      </c>
    </row>
    <row r="194" spans="1:17" x14ac:dyDescent="0.2">
      <c r="A194" t="s">
        <v>7496</v>
      </c>
      <c r="B194">
        <v>433184</v>
      </c>
      <c r="C194" s="1">
        <v>36911</v>
      </c>
      <c r="D194" t="s">
        <v>106</v>
      </c>
      <c r="E194" t="s">
        <v>23</v>
      </c>
      <c r="F194" t="s">
        <v>106</v>
      </c>
      <c r="G194" t="s">
        <v>37</v>
      </c>
      <c r="H194" t="s">
        <v>23</v>
      </c>
      <c r="I194" t="s">
        <v>250</v>
      </c>
      <c r="J194">
        <v>6951</v>
      </c>
      <c r="K194" t="s">
        <v>7497</v>
      </c>
      <c r="L194">
        <v>-1</v>
      </c>
      <c r="M194">
        <v>0</v>
      </c>
      <c r="N194">
        <v>0</v>
      </c>
      <c r="O194">
        <v>0</v>
      </c>
      <c r="P194" s="2">
        <f t="shared" ca="1" si="4"/>
        <v>16.911111111111111</v>
      </c>
      <c r="Q194" s="2">
        <f t="shared" ca="1" si="5"/>
        <v>0</v>
      </c>
    </row>
    <row r="195" spans="1:17" x14ac:dyDescent="0.2">
      <c r="A195" t="s">
        <v>7498</v>
      </c>
      <c r="B195">
        <v>3838</v>
      </c>
      <c r="C195" s="1">
        <v>30264</v>
      </c>
      <c r="D195" t="s">
        <v>7499</v>
      </c>
      <c r="E195" t="s">
        <v>17</v>
      </c>
      <c r="F195">
        <v>191</v>
      </c>
      <c r="G195" t="s">
        <v>7066</v>
      </c>
      <c r="H195" t="s">
        <v>17</v>
      </c>
      <c r="I195" t="s">
        <v>19</v>
      </c>
      <c r="J195">
        <v>984</v>
      </c>
      <c r="K195" t="s">
        <v>7500</v>
      </c>
      <c r="L195">
        <v>13</v>
      </c>
      <c r="M195">
        <v>1</v>
      </c>
      <c r="N195">
        <v>0</v>
      </c>
      <c r="O195">
        <v>90</v>
      </c>
      <c r="P195" s="2">
        <f t="shared" ref="P195:P258" ca="1" si="6">YEARFRAC(TODAY(),C195)</f>
        <v>35.108333333333334</v>
      </c>
      <c r="Q195" s="2">
        <f t="shared" ref="Q195:Q258" ca="1" si="7">P195*O195</f>
        <v>3159.75</v>
      </c>
    </row>
    <row r="196" spans="1:17" x14ac:dyDescent="0.2">
      <c r="A196" t="s">
        <v>7501</v>
      </c>
      <c r="B196">
        <v>42412</v>
      </c>
      <c r="C196" s="1">
        <v>32145</v>
      </c>
      <c r="D196" t="s">
        <v>7481</v>
      </c>
      <c r="E196" t="s">
        <v>7450</v>
      </c>
      <c r="F196">
        <v>189</v>
      </c>
      <c r="G196" t="s">
        <v>7450</v>
      </c>
      <c r="H196" t="s">
        <v>23</v>
      </c>
      <c r="I196" t="s">
        <v>29</v>
      </c>
      <c r="J196">
        <v>984</v>
      </c>
      <c r="K196" t="s">
        <v>7502</v>
      </c>
      <c r="L196">
        <v>6</v>
      </c>
      <c r="M196">
        <v>15</v>
      </c>
      <c r="N196">
        <v>1</v>
      </c>
      <c r="O196">
        <v>1292</v>
      </c>
      <c r="P196" s="2">
        <f t="shared" ca="1" si="6"/>
        <v>29.958333333333332</v>
      </c>
      <c r="Q196" s="2">
        <f t="shared" ca="1" si="7"/>
        <v>38706.166666666664</v>
      </c>
    </row>
    <row r="197" spans="1:17" x14ac:dyDescent="0.2">
      <c r="A197" t="s">
        <v>7503</v>
      </c>
      <c r="B197">
        <v>121477</v>
      </c>
      <c r="C197" s="1">
        <v>32999</v>
      </c>
      <c r="D197" t="s">
        <v>7504</v>
      </c>
      <c r="E197" t="s">
        <v>37</v>
      </c>
      <c r="F197">
        <v>188</v>
      </c>
      <c r="G197" t="s">
        <v>37</v>
      </c>
      <c r="H197" t="s">
        <v>23</v>
      </c>
      <c r="I197" t="s">
        <v>38</v>
      </c>
      <c r="J197">
        <v>984</v>
      </c>
      <c r="K197" t="s">
        <v>7505</v>
      </c>
      <c r="L197">
        <v>25</v>
      </c>
      <c r="M197">
        <v>9</v>
      </c>
      <c r="N197">
        <v>0</v>
      </c>
      <c r="O197">
        <v>808</v>
      </c>
      <c r="P197" s="2">
        <f t="shared" ca="1" si="6"/>
        <v>27.616666666666667</v>
      </c>
      <c r="Q197" s="2">
        <f t="shared" ca="1" si="7"/>
        <v>22314.266666666666</v>
      </c>
    </row>
    <row r="198" spans="1:17" x14ac:dyDescent="0.2">
      <c r="A198" t="s">
        <v>7506</v>
      </c>
      <c r="B198">
        <v>111524</v>
      </c>
      <c r="C198" s="1">
        <v>33263</v>
      </c>
      <c r="D198" t="s">
        <v>7507</v>
      </c>
      <c r="E198" t="s">
        <v>446</v>
      </c>
      <c r="F198">
        <v>193</v>
      </c>
      <c r="G198" t="s">
        <v>446</v>
      </c>
      <c r="H198" t="s">
        <v>23</v>
      </c>
      <c r="I198" t="s">
        <v>29</v>
      </c>
      <c r="J198">
        <v>984</v>
      </c>
      <c r="K198" t="s">
        <v>7508</v>
      </c>
      <c r="L198">
        <v>26</v>
      </c>
      <c r="M198">
        <v>18</v>
      </c>
      <c r="N198">
        <v>1</v>
      </c>
      <c r="O198">
        <v>1587</v>
      </c>
      <c r="P198" s="2">
        <f t="shared" ca="1" si="6"/>
        <v>26.897222222222222</v>
      </c>
      <c r="Q198" s="2">
        <f t="shared" ca="1" si="7"/>
        <v>42685.89166666667</v>
      </c>
    </row>
    <row r="199" spans="1:17" x14ac:dyDescent="0.2">
      <c r="A199" t="s">
        <v>7509</v>
      </c>
      <c r="B199">
        <v>392774</v>
      </c>
      <c r="C199" s="1">
        <v>36596</v>
      </c>
      <c r="D199" t="s">
        <v>106</v>
      </c>
      <c r="E199" t="s">
        <v>23</v>
      </c>
      <c r="F199" t="s">
        <v>106</v>
      </c>
      <c r="G199" t="s">
        <v>37</v>
      </c>
      <c r="H199" t="s">
        <v>23</v>
      </c>
      <c r="I199" t="s">
        <v>38</v>
      </c>
      <c r="J199">
        <v>6699</v>
      </c>
      <c r="K199" t="s">
        <v>7510</v>
      </c>
      <c r="L199">
        <v>-1</v>
      </c>
      <c r="M199">
        <v>0</v>
      </c>
      <c r="N199">
        <v>0</v>
      </c>
      <c r="O199">
        <v>0</v>
      </c>
      <c r="P199" s="2">
        <f t="shared" ca="1" si="6"/>
        <v>17.769444444444446</v>
      </c>
      <c r="Q199" s="2">
        <f t="shared" ca="1" si="7"/>
        <v>0</v>
      </c>
    </row>
    <row r="200" spans="1:17" x14ac:dyDescent="0.2">
      <c r="A200" t="s">
        <v>7511</v>
      </c>
      <c r="B200">
        <v>507254</v>
      </c>
      <c r="C200" s="1">
        <v>36805</v>
      </c>
      <c r="D200" t="s">
        <v>106</v>
      </c>
      <c r="E200" t="s">
        <v>23</v>
      </c>
      <c r="F200" t="s">
        <v>106</v>
      </c>
      <c r="G200" t="s">
        <v>37</v>
      </c>
      <c r="H200" t="s">
        <v>23</v>
      </c>
      <c r="I200" t="s">
        <v>29</v>
      </c>
      <c r="J200">
        <v>6951</v>
      </c>
      <c r="K200" t="s">
        <v>7512</v>
      </c>
      <c r="L200">
        <v>-1</v>
      </c>
      <c r="M200">
        <v>0</v>
      </c>
      <c r="N200">
        <v>0</v>
      </c>
      <c r="O200">
        <v>0</v>
      </c>
      <c r="P200" s="2">
        <f t="shared" ca="1" si="6"/>
        <v>17.2</v>
      </c>
      <c r="Q200" s="2">
        <f t="shared" ca="1" si="7"/>
        <v>0</v>
      </c>
    </row>
    <row r="201" spans="1:17" x14ac:dyDescent="0.2">
      <c r="A201" t="s">
        <v>7513</v>
      </c>
      <c r="B201">
        <v>61832</v>
      </c>
      <c r="C201" s="1">
        <v>32826</v>
      </c>
      <c r="D201" t="s">
        <v>36</v>
      </c>
      <c r="E201" t="s">
        <v>37</v>
      </c>
      <c r="F201">
        <v>180</v>
      </c>
      <c r="G201" t="s">
        <v>37</v>
      </c>
      <c r="H201" t="s">
        <v>23</v>
      </c>
      <c r="I201" t="s">
        <v>63</v>
      </c>
      <c r="J201">
        <v>984</v>
      </c>
      <c r="K201" t="s">
        <v>7514</v>
      </c>
      <c r="L201">
        <v>8</v>
      </c>
      <c r="M201">
        <v>17</v>
      </c>
      <c r="N201">
        <v>0</v>
      </c>
      <c r="O201">
        <v>1422</v>
      </c>
      <c r="P201" s="2">
        <f t="shared" ca="1" si="6"/>
        <v>28.094444444444445</v>
      </c>
      <c r="Q201" s="2">
        <f t="shared" ca="1" si="7"/>
        <v>39950.300000000003</v>
      </c>
    </row>
    <row r="202" spans="1:17" x14ac:dyDescent="0.2">
      <c r="A202" t="s">
        <v>7515</v>
      </c>
      <c r="B202">
        <v>45330</v>
      </c>
      <c r="C202" s="1">
        <v>31976</v>
      </c>
      <c r="D202" t="s">
        <v>7516</v>
      </c>
      <c r="E202" t="s">
        <v>27</v>
      </c>
      <c r="F202">
        <v>181</v>
      </c>
      <c r="G202" t="s">
        <v>27</v>
      </c>
      <c r="H202" t="s">
        <v>211</v>
      </c>
      <c r="I202" t="s">
        <v>63</v>
      </c>
      <c r="J202">
        <v>984</v>
      </c>
      <c r="K202" t="s">
        <v>7517</v>
      </c>
      <c r="L202">
        <v>5</v>
      </c>
      <c r="M202">
        <v>9</v>
      </c>
      <c r="N202">
        <v>0</v>
      </c>
      <c r="O202">
        <v>473</v>
      </c>
      <c r="P202" s="2">
        <f t="shared" ca="1" si="6"/>
        <v>30.416666666666668</v>
      </c>
      <c r="Q202" s="2">
        <f t="shared" ca="1" si="7"/>
        <v>14387.083333333334</v>
      </c>
    </row>
    <row r="203" spans="1:17" x14ac:dyDescent="0.2">
      <c r="A203" t="s">
        <v>7518</v>
      </c>
      <c r="B203">
        <v>3291</v>
      </c>
      <c r="C203" s="1">
        <v>29640</v>
      </c>
      <c r="D203" t="s">
        <v>7519</v>
      </c>
      <c r="E203" t="s">
        <v>37</v>
      </c>
      <c r="F203">
        <v>184</v>
      </c>
      <c r="G203" t="s">
        <v>37</v>
      </c>
      <c r="H203" t="s">
        <v>23</v>
      </c>
      <c r="I203" t="s">
        <v>63</v>
      </c>
      <c r="J203">
        <v>984</v>
      </c>
      <c r="K203" t="s">
        <v>7520</v>
      </c>
      <c r="L203">
        <v>18</v>
      </c>
      <c r="M203">
        <v>15</v>
      </c>
      <c r="N203">
        <v>1</v>
      </c>
      <c r="O203">
        <v>1173</v>
      </c>
      <c r="P203" s="2">
        <f t="shared" ca="1" si="6"/>
        <v>36.819444444444443</v>
      </c>
      <c r="Q203" s="2">
        <f t="shared" ca="1" si="7"/>
        <v>43189.208333333328</v>
      </c>
    </row>
    <row r="204" spans="1:17" x14ac:dyDescent="0.2">
      <c r="A204" t="s">
        <v>7521</v>
      </c>
      <c r="B204">
        <v>456877</v>
      </c>
      <c r="C204" s="1">
        <v>36593</v>
      </c>
      <c r="D204" t="s">
        <v>1012</v>
      </c>
      <c r="E204" t="s">
        <v>37</v>
      </c>
      <c r="F204" t="s">
        <v>106</v>
      </c>
      <c r="G204" t="s">
        <v>37</v>
      </c>
      <c r="H204" t="s">
        <v>23</v>
      </c>
      <c r="I204" t="s">
        <v>71</v>
      </c>
      <c r="J204">
        <v>164</v>
      </c>
      <c r="K204" t="s">
        <v>7522</v>
      </c>
      <c r="L204">
        <v>-1</v>
      </c>
      <c r="M204">
        <v>1</v>
      </c>
      <c r="N204">
        <v>0</v>
      </c>
      <c r="O204">
        <v>20</v>
      </c>
      <c r="P204" s="2">
        <f t="shared" ca="1" si="6"/>
        <v>17.777777777777779</v>
      </c>
      <c r="Q204" s="2">
        <f t="shared" ca="1" si="7"/>
        <v>355.55555555555554</v>
      </c>
    </row>
    <row r="205" spans="1:17" x14ac:dyDescent="0.2">
      <c r="A205" t="s">
        <v>7523</v>
      </c>
      <c r="B205">
        <v>59631</v>
      </c>
      <c r="C205" s="1">
        <v>32722</v>
      </c>
      <c r="D205" t="s">
        <v>3125</v>
      </c>
      <c r="E205" t="s">
        <v>165</v>
      </c>
      <c r="F205">
        <v>187</v>
      </c>
      <c r="G205" t="s">
        <v>165</v>
      </c>
      <c r="H205" t="s">
        <v>716</v>
      </c>
      <c r="I205" t="s">
        <v>81</v>
      </c>
      <c r="J205">
        <v>984</v>
      </c>
      <c r="K205" t="s">
        <v>7524</v>
      </c>
      <c r="L205">
        <v>22</v>
      </c>
      <c r="M205">
        <v>2</v>
      </c>
      <c r="N205">
        <v>1</v>
      </c>
      <c r="O205">
        <v>161</v>
      </c>
      <c r="P205" s="2">
        <f t="shared" ca="1" si="6"/>
        <v>28.377777777777776</v>
      </c>
      <c r="Q205" s="2">
        <f t="shared" ca="1" si="7"/>
        <v>4568.8222222222221</v>
      </c>
    </row>
    <row r="206" spans="1:17" x14ac:dyDescent="0.2">
      <c r="A206" t="s">
        <v>7525</v>
      </c>
      <c r="B206">
        <v>53360</v>
      </c>
      <c r="C206" s="1">
        <v>32718</v>
      </c>
      <c r="D206" t="s">
        <v>7526</v>
      </c>
      <c r="E206" t="s">
        <v>37</v>
      </c>
      <c r="F206">
        <v>185</v>
      </c>
      <c r="G206" t="s">
        <v>37</v>
      </c>
      <c r="H206" t="s">
        <v>211</v>
      </c>
      <c r="I206" t="s">
        <v>76</v>
      </c>
      <c r="J206">
        <v>984</v>
      </c>
      <c r="K206" t="s">
        <v>7527</v>
      </c>
      <c r="L206">
        <v>19</v>
      </c>
      <c r="M206">
        <v>17</v>
      </c>
      <c r="N206">
        <v>2</v>
      </c>
      <c r="O206">
        <v>1334</v>
      </c>
      <c r="P206" s="2">
        <f t="shared" ca="1" si="6"/>
        <v>28.386111111111113</v>
      </c>
      <c r="Q206" s="2">
        <f t="shared" ca="1" si="7"/>
        <v>37867.072222222225</v>
      </c>
    </row>
    <row r="207" spans="1:17" x14ac:dyDescent="0.2">
      <c r="A207" t="s">
        <v>7528</v>
      </c>
      <c r="B207">
        <v>85935</v>
      </c>
      <c r="C207" s="1">
        <v>32620</v>
      </c>
      <c r="D207" t="s">
        <v>7529</v>
      </c>
      <c r="E207" t="s">
        <v>7450</v>
      </c>
      <c r="F207">
        <v>180</v>
      </c>
      <c r="G207" t="s">
        <v>33</v>
      </c>
      <c r="H207" t="s">
        <v>7450</v>
      </c>
      <c r="I207" t="s">
        <v>81</v>
      </c>
      <c r="J207">
        <v>984</v>
      </c>
      <c r="K207" t="s">
        <v>7530</v>
      </c>
      <c r="L207">
        <v>14</v>
      </c>
      <c r="M207">
        <v>15</v>
      </c>
      <c r="N207">
        <v>0</v>
      </c>
      <c r="O207">
        <v>542</v>
      </c>
      <c r="P207" s="2">
        <f t="shared" ca="1" si="6"/>
        <v>28.655555555555555</v>
      </c>
      <c r="Q207" s="2">
        <f t="shared" ca="1" si="7"/>
        <v>15531.31111111111</v>
      </c>
    </row>
    <row r="208" spans="1:17" x14ac:dyDescent="0.2">
      <c r="A208" t="s">
        <v>7531</v>
      </c>
      <c r="B208">
        <v>314266</v>
      </c>
      <c r="C208" s="1">
        <v>36274</v>
      </c>
      <c r="D208" t="s">
        <v>2563</v>
      </c>
      <c r="E208" t="s">
        <v>1155</v>
      </c>
      <c r="F208">
        <v>182</v>
      </c>
      <c r="G208" t="s">
        <v>37</v>
      </c>
      <c r="H208" t="s">
        <v>1155</v>
      </c>
      <c r="I208" t="s">
        <v>89</v>
      </c>
      <c r="J208">
        <v>698</v>
      </c>
      <c r="K208" t="s">
        <v>7532</v>
      </c>
      <c r="L208">
        <v>-1</v>
      </c>
      <c r="M208">
        <v>0</v>
      </c>
      <c r="N208">
        <v>0</v>
      </c>
      <c r="O208">
        <v>0</v>
      </c>
      <c r="P208" s="2">
        <f t="shared" ca="1" si="6"/>
        <v>18.649999999999999</v>
      </c>
      <c r="Q208" s="2">
        <f t="shared" ca="1" si="7"/>
        <v>0</v>
      </c>
    </row>
    <row r="209" spans="1:17" x14ac:dyDescent="0.2">
      <c r="A209" t="s">
        <v>7533</v>
      </c>
      <c r="B209">
        <v>16408</v>
      </c>
      <c r="C209" s="1">
        <v>31239</v>
      </c>
      <c r="D209" t="s">
        <v>4207</v>
      </c>
      <c r="E209" t="s">
        <v>99</v>
      </c>
      <c r="F209">
        <v>190</v>
      </c>
      <c r="G209" t="s">
        <v>99</v>
      </c>
      <c r="H209" t="s">
        <v>23</v>
      </c>
      <c r="I209" t="s">
        <v>19</v>
      </c>
      <c r="J209">
        <v>1010</v>
      </c>
      <c r="K209" t="s">
        <v>7534</v>
      </c>
      <c r="L209">
        <v>30</v>
      </c>
      <c r="M209">
        <v>1</v>
      </c>
      <c r="N209">
        <v>0</v>
      </c>
      <c r="O209">
        <v>31</v>
      </c>
      <c r="P209" s="2">
        <f t="shared" ca="1" si="6"/>
        <v>32.43611111111111</v>
      </c>
      <c r="Q209" s="2">
        <f t="shared" ca="1" si="7"/>
        <v>1005.5194444444444</v>
      </c>
    </row>
    <row r="210" spans="1:17" x14ac:dyDescent="0.2">
      <c r="A210" t="s">
        <v>7535</v>
      </c>
      <c r="B210">
        <v>19059</v>
      </c>
      <c r="C210" s="1">
        <v>29632</v>
      </c>
      <c r="D210" t="s">
        <v>7536</v>
      </c>
      <c r="E210" t="s">
        <v>337</v>
      </c>
      <c r="F210">
        <v>191</v>
      </c>
      <c r="G210" t="s">
        <v>337</v>
      </c>
      <c r="H210" t="s">
        <v>23</v>
      </c>
      <c r="I210" t="s">
        <v>19</v>
      </c>
      <c r="J210">
        <v>1010</v>
      </c>
      <c r="K210" t="s">
        <v>7537</v>
      </c>
      <c r="L210">
        <v>1</v>
      </c>
      <c r="M210">
        <v>18</v>
      </c>
      <c r="N210">
        <v>0</v>
      </c>
      <c r="O210">
        <v>1589</v>
      </c>
      <c r="P210" s="2">
        <f t="shared" ca="1" si="6"/>
        <v>36.841666666666669</v>
      </c>
      <c r="Q210" s="2">
        <f t="shared" ca="1" si="7"/>
        <v>58541.408333333333</v>
      </c>
    </row>
    <row r="211" spans="1:17" x14ac:dyDescent="0.2">
      <c r="A211" t="s">
        <v>7538</v>
      </c>
      <c r="B211">
        <v>60744</v>
      </c>
      <c r="C211" s="1">
        <v>32711</v>
      </c>
      <c r="D211" t="s">
        <v>7539</v>
      </c>
      <c r="E211" t="s">
        <v>221</v>
      </c>
      <c r="F211">
        <v>185</v>
      </c>
      <c r="G211" t="s">
        <v>221</v>
      </c>
      <c r="H211" t="s">
        <v>23</v>
      </c>
      <c r="I211" t="s">
        <v>38</v>
      </c>
      <c r="J211">
        <v>1010</v>
      </c>
      <c r="K211" t="s">
        <v>7540</v>
      </c>
      <c r="L211">
        <v>2</v>
      </c>
      <c r="M211">
        <v>6</v>
      </c>
      <c r="N211">
        <v>2</v>
      </c>
      <c r="O211">
        <v>406</v>
      </c>
      <c r="P211" s="2">
        <f t="shared" ca="1" si="6"/>
        <v>28.405555555555555</v>
      </c>
      <c r="Q211" s="2">
        <f t="shared" ca="1" si="7"/>
        <v>11532.655555555555</v>
      </c>
    </row>
    <row r="212" spans="1:17" x14ac:dyDescent="0.2">
      <c r="A212" t="s">
        <v>7541</v>
      </c>
      <c r="B212">
        <v>37981</v>
      </c>
      <c r="C212" s="1">
        <v>31949</v>
      </c>
      <c r="D212" t="s">
        <v>2321</v>
      </c>
      <c r="E212" t="s">
        <v>1547</v>
      </c>
      <c r="F212">
        <v>194</v>
      </c>
      <c r="G212" t="s">
        <v>1547</v>
      </c>
      <c r="H212" t="s">
        <v>23</v>
      </c>
      <c r="I212" t="s">
        <v>29</v>
      </c>
      <c r="J212">
        <v>1010</v>
      </c>
      <c r="K212" t="s">
        <v>7542</v>
      </c>
      <c r="L212">
        <v>5</v>
      </c>
      <c r="M212">
        <v>7</v>
      </c>
      <c r="N212">
        <v>0</v>
      </c>
      <c r="O212">
        <v>546</v>
      </c>
      <c r="P212" s="2">
        <f t="shared" ca="1" si="6"/>
        <v>30.491666666666667</v>
      </c>
      <c r="Q212" s="2">
        <f t="shared" ca="1" si="7"/>
        <v>16648.45</v>
      </c>
    </row>
    <row r="213" spans="1:17" x14ac:dyDescent="0.2">
      <c r="A213" t="s">
        <v>7543</v>
      </c>
      <c r="B213">
        <v>76467</v>
      </c>
      <c r="C213" s="1">
        <v>33271</v>
      </c>
      <c r="D213" t="s">
        <v>7544</v>
      </c>
      <c r="E213" t="s">
        <v>211</v>
      </c>
      <c r="F213">
        <v>171</v>
      </c>
      <c r="G213" t="s">
        <v>211</v>
      </c>
      <c r="H213" t="s">
        <v>23</v>
      </c>
      <c r="I213" t="s">
        <v>38</v>
      </c>
      <c r="J213">
        <v>1010</v>
      </c>
      <c r="K213" t="s">
        <v>7545</v>
      </c>
      <c r="L213">
        <v>21</v>
      </c>
      <c r="M213">
        <v>15</v>
      </c>
      <c r="N213">
        <v>0</v>
      </c>
      <c r="O213">
        <v>1216</v>
      </c>
      <c r="P213" s="2">
        <f t="shared" ca="1" si="6"/>
        <v>26.877777777777776</v>
      </c>
      <c r="Q213" s="2">
        <f t="shared" ca="1" si="7"/>
        <v>32683.377777777776</v>
      </c>
    </row>
    <row r="214" spans="1:17" x14ac:dyDescent="0.2">
      <c r="A214" t="s">
        <v>7546</v>
      </c>
      <c r="B214">
        <v>92899</v>
      </c>
      <c r="C214" s="1">
        <v>33097</v>
      </c>
      <c r="D214" t="s">
        <v>274</v>
      </c>
      <c r="E214" t="s">
        <v>221</v>
      </c>
      <c r="F214">
        <v>186</v>
      </c>
      <c r="G214" t="s">
        <v>221</v>
      </c>
      <c r="H214" t="s">
        <v>594</v>
      </c>
      <c r="I214" t="s">
        <v>45</v>
      </c>
      <c r="J214">
        <v>1010</v>
      </c>
      <c r="K214" t="s">
        <v>7547</v>
      </c>
      <c r="L214">
        <v>22</v>
      </c>
      <c r="M214">
        <v>5</v>
      </c>
      <c r="N214">
        <v>0</v>
      </c>
      <c r="O214">
        <v>399</v>
      </c>
      <c r="P214" s="2">
        <f t="shared" ca="1" si="6"/>
        <v>27.35</v>
      </c>
      <c r="Q214" s="2">
        <f t="shared" ca="1" si="7"/>
        <v>10912.650000000001</v>
      </c>
    </row>
    <row r="215" spans="1:17" x14ac:dyDescent="0.2">
      <c r="A215" t="s">
        <v>7548</v>
      </c>
      <c r="B215">
        <v>27114</v>
      </c>
      <c r="C215" s="1">
        <v>31416</v>
      </c>
      <c r="D215" t="s">
        <v>7549</v>
      </c>
      <c r="E215" t="s">
        <v>157</v>
      </c>
      <c r="F215">
        <v>192</v>
      </c>
      <c r="G215" t="s">
        <v>157</v>
      </c>
      <c r="H215" t="s">
        <v>716</v>
      </c>
      <c r="I215" t="s">
        <v>29</v>
      </c>
      <c r="J215">
        <v>1010</v>
      </c>
      <c r="K215" t="s">
        <v>7550</v>
      </c>
      <c r="L215">
        <v>4</v>
      </c>
      <c r="M215">
        <v>2</v>
      </c>
      <c r="N215">
        <v>0</v>
      </c>
      <c r="O215">
        <v>152</v>
      </c>
      <c r="P215" s="2">
        <f t="shared" ca="1" si="6"/>
        <v>31.955555555555556</v>
      </c>
      <c r="Q215" s="2">
        <f t="shared" ca="1" si="7"/>
        <v>4857.2444444444445</v>
      </c>
    </row>
    <row r="216" spans="1:17" x14ac:dyDescent="0.2">
      <c r="A216" t="s">
        <v>5959</v>
      </c>
      <c r="B216">
        <v>129893</v>
      </c>
      <c r="C216" s="1">
        <v>33290</v>
      </c>
      <c r="D216" t="s">
        <v>5960</v>
      </c>
      <c r="E216" t="s">
        <v>157</v>
      </c>
      <c r="F216">
        <v>191</v>
      </c>
      <c r="G216" t="s">
        <v>178</v>
      </c>
      <c r="H216" t="s">
        <v>157</v>
      </c>
      <c r="I216" t="s">
        <v>29</v>
      </c>
      <c r="J216">
        <v>1010</v>
      </c>
      <c r="K216" t="s">
        <v>5961</v>
      </c>
      <c r="L216">
        <v>13</v>
      </c>
      <c r="M216">
        <v>1</v>
      </c>
      <c r="N216">
        <v>0</v>
      </c>
      <c r="O216">
        <v>44</v>
      </c>
      <c r="P216" s="2">
        <f t="shared" ca="1" si="6"/>
        <v>26.824999999999999</v>
      </c>
      <c r="Q216" s="2">
        <f t="shared" ca="1" si="7"/>
        <v>1180.3</v>
      </c>
    </row>
    <row r="217" spans="1:17" x14ac:dyDescent="0.2">
      <c r="A217" t="s">
        <v>7551</v>
      </c>
      <c r="B217">
        <v>183161</v>
      </c>
      <c r="C217" s="1">
        <v>34358</v>
      </c>
      <c r="D217" t="s">
        <v>7411</v>
      </c>
      <c r="E217" t="s">
        <v>37</v>
      </c>
      <c r="F217">
        <v>188</v>
      </c>
      <c r="G217" t="s">
        <v>33</v>
      </c>
      <c r="H217" t="s">
        <v>37</v>
      </c>
      <c r="I217" t="s">
        <v>29</v>
      </c>
      <c r="J217">
        <v>1010</v>
      </c>
      <c r="K217" t="s">
        <v>7552</v>
      </c>
      <c r="L217">
        <v>31</v>
      </c>
      <c r="M217">
        <v>0</v>
      </c>
      <c r="N217">
        <v>0</v>
      </c>
      <c r="O217">
        <v>0</v>
      </c>
      <c r="P217" s="2">
        <f t="shared" ca="1" si="6"/>
        <v>23.9</v>
      </c>
      <c r="Q217" s="2">
        <f t="shared" ca="1" si="7"/>
        <v>0</v>
      </c>
    </row>
    <row r="218" spans="1:17" x14ac:dyDescent="0.2">
      <c r="A218" t="s">
        <v>7553</v>
      </c>
      <c r="B218">
        <v>63494</v>
      </c>
      <c r="C218" s="1">
        <v>32335</v>
      </c>
      <c r="D218" t="s">
        <v>7554</v>
      </c>
      <c r="E218" t="s">
        <v>157</v>
      </c>
      <c r="F218">
        <v>189</v>
      </c>
      <c r="G218" t="s">
        <v>157</v>
      </c>
      <c r="H218" t="s">
        <v>227</v>
      </c>
      <c r="I218" t="s">
        <v>63</v>
      </c>
      <c r="J218">
        <v>1010</v>
      </c>
      <c r="K218" t="s">
        <v>7555</v>
      </c>
      <c r="L218">
        <v>29</v>
      </c>
      <c r="M218">
        <v>8</v>
      </c>
      <c r="N218">
        <v>1</v>
      </c>
      <c r="O218">
        <v>294</v>
      </c>
      <c r="P218" s="2">
        <f t="shared" ca="1" si="6"/>
        <v>29.43611111111111</v>
      </c>
      <c r="Q218" s="2">
        <f t="shared" ca="1" si="7"/>
        <v>8654.2166666666672</v>
      </c>
    </row>
    <row r="219" spans="1:17" x14ac:dyDescent="0.2">
      <c r="A219" t="s">
        <v>7556</v>
      </c>
      <c r="B219">
        <v>207014</v>
      </c>
      <c r="C219" s="1">
        <v>34806</v>
      </c>
      <c r="D219" t="s">
        <v>7557</v>
      </c>
      <c r="E219" t="s">
        <v>37</v>
      </c>
      <c r="F219">
        <v>185</v>
      </c>
      <c r="G219" t="s">
        <v>37</v>
      </c>
      <c r="H219" t="s">
        <v>23</v>
      </c>
      <c r="I219" t="s">
        <v>71</v>
      </c>
      <c r="J219">
        <v>1010</v>
      </c>
      <c r="K219" t="s">
        <v>7558</v>
      </c>
      <c r="L219">
        <v>19</v>
      </c>
      <c r="M219">
        <v>5</v>
      </c>
      <c r="N219">
        <v>2</v>
      </c>
      <c r="O219">
        <v>326</v>
      </c>
      <c r="P219" s="2">
        <f t="shared" ca="1" si="6"/>
        <v>22.669444444444444</v>
      </c>
      <c r="Q219" s="2">
        <f t="shared" ca="1" si="7"/>
        <v>7390.2388888888891</v>
      </c>
    </row>
    <row r="220" spans="1:17" x14ac:dyDescent="0.2">
      <c r="A220" t="s">
        <v>7559</v>
      </c>
      <c r="B220">
        <v>128900</v>
      </c>
      <c r="C220" s="1">
        <v>34680</v>
      </c>
      <c r="D220" t="s">
        <v>1311</v>
      </c>
      <c r="E220" t="s">
        <v>462</v>
      </c>
      <c r="F220">
        <v>185</v>
      </c>
      <c r="G220" t="s">
        <v>37</v>
      </c>
      <c r="H220" t="s">
        <v>462</v>
      </c>
      <c r="I220" t="s">
        <v>63</v>
      </c>
      <c r="J220">
        <v>1010</v>
      </c>
      <c r="K220" t="s">
        <v>7560</v>
      </c>
      <c r="L220">
        <v>14</v>
      </c>
      <c r="M220">
        <v>5</v>
      </c>
      <c r="N220">
        <v>0</v>
      </c>
      <c r="O220">
        <v>430</v>
      </c>
      <c r="P220" s="2">
        <f t="shared" ca="1" si="6"/>
        <v>23.016666666666666</v>
      </c>
      <c r="Q220" s="2">
        <f t="shared" ca="1" si="7"/>
        <v>9897.1666666666661</v>
      </c>
    </row>
    <row r="221" spans="1:17" x14ac:dyDescent="0.2">
      <c r="A221" t="s">
        <v>7561</v>
      </c>
      <c r="B221">
        <v>120565</v>
      </c>
      <c r="C221" s="1">
        <v>33415</v>
      </c>
      <c r="D221" t="s">
        <v>7277</v>
      </c>
      <c r="E221" t="s">
        <v>37</v>
      </c>
      <c r="F221">
        <v>178</v>
      </c>
      <c r="G221" t="s">
        <v>37</v>
      </c>
      <c r="H221" t="s">
        <v>133</v>
      </c>
      <c r="I221" t="s">
        <v>76</v>
      </c>
      <c r="J221">
        <v>1010</v>
      </c>
      <c r="K221" t="s">
        <v>7562</v>
      </c>
      <c r="L221">
        <v>18</v>
      </c>
      <c r="M221">
        <v>18</v>
      </c>
      <c r="N221">
        <v>2</v>
      </c>
      <c r="O221">
        <v>945</v>
      </c>
      <c r="P221" s="2">
        <f t="shared" ca="1" si="6"/>
        <v>26.477777777777778</v>
      </c>
      <c r="Q221" s="2">
        <f t="shared" ca="1" si="7"/>
        <v>25021.5</v>
      </c>
    </row>
    <row r="222" spans="1:17" x14ac:dyDescent="0.2">
      <c r="A222" t="s">
        <v>7563</v>
      </c>
      <c r="B222">
        <v>378710</v>
      </c>
      <c r="C222" s="1">
        <v>35560</v>
      </c>
      <c r="D222" t="s">
        <v>7564</v>
      </c>
      <c r="E222" t="s">
        <v>337</v>
      </c>
      <c r="F222">
        <v>179</v>
      </c>
      <c r="G222" t="s">
        <v>337</v>
      </c>
      <c r="H222" t="s">
        <v>23</v>
      </c>
      <c r="I222" t="s">
        <v>81</v>
      </c>
      <c r="J222">
        <v>1010</v>
      </c>
      <c r="K222" t="s">
        <v>7565</v>
      </c>
      <c r="L222">
        <v>11</v>
      </c>
      <c r="M222">
        <v>18</v>
      </c>
      <c r="N222">
        <v>5</v>
      </c>
      <c r="O222">
        <v>1544</v>
      </c>
      <c r="P222" s="2">
        <f t="shared" ca="1" si="6"/>
        <v>20.605555555555554</v>
      </c>
      <c r="Q222" s="2">
        <f t="shared" ca="1" si="7"/>
        <v>31814.977777777774</v>
      </c>
    </row>
    <row r="223" spans="1:17" x14ac:dyDescent="0.2">
      <c r="A223" t="s">
        <v>7566</v>
      </c>
      <c r="B223">
        <v>35249</v>
      </c>
      <c r="C223" s="1">
        <v>32729</v>
      </c>
      <c r="D223" t="s">
        <v>6043</v>
      </c>
      <c r="E223" t="s">
        <v>414</v>
      </c>
      <c r="F223">
        <v>186</v>
      </c>
      <c r="G223" t="s">
        <v>414</v>
      </c>
      <c r="H223" t="s">
        <v>107</v>
      </c>
      <c r="I223" t="s">
        <v>76</v>
      </c>
      <c r="J223">
        <v>1010</v>
      </c>
      <c r="K223" t="s">
        <v>7567</v>
      </c>
      <c r="L223">
        <v>33</v>
      </c>
      <c r="M223">
        <v>3</v>
      </c>
      <c r="N223">
        <v>1</v>
      </c>
      <c r="O223">
        <v>71</v>
      </c>
      <c r="P223" s="2">
        <f t="shared" ca="1" si="6"/>
        <v>28.358333333333334</v>
      </c>
      <c r="Q223" s="2">
        <f t="shared" ca="1" si="7"/>
        <v>2013.4416666666668</v>
      </c>
    </row>
    <row r="224" spans="1:17" x14ac:dyDescent="0.2">
      <c r="A224" t="s">
        <v>7568</v>
      </c>
      <c r="B224">
        <v>295331</v>
      </c>
      <c r="C224" s="1">
        <v>35071</v>
      </c>
      <c r="D224" t="s">
        <v>6737</v>
      </c>
      <c r="E224" t="s">
        <v>107</v>
      </c>
      <c r="F224">
        <v>182</v>
      </c>
      <c r="G224" t="s">
        <v>107</v>
      </c>
      <c r="H224" t="s">
        <v>23</v>
      </c>
      <c r="I224" t="s">
        <v>81</v>
      </c>
      <c r="J224">
        <v>1010</v>
      </c>
      <c r="K224" t="s">
        <v>7569</v>
      </c>
      <c r="L224">
        <v>10</v>
      </c>
      <c r="M224">
        <v>0</v>
      </c>
      <c r="N224">
        <v>0</v>
      </c>
      <c r="O224">
        <v>0</v>
      </c>
      <c r="P224" s="2">
        <f t="shared" ca="1" si="6"/>
        <v>21.947222222222223</v>
      </c>
      <c r="Q224" s="2">
        <f t="shared" ca="1" si="7"/>
        <v>0</v>
      </c>
    </row>
    <row r="225" spans="1:17" x14ac:dyDescent="0.2">
      <c r="A225" t="s">
        <v>7570</v>
      </c>
      <c r="B225">
        <v>47659</v>
      </c>
      <c r="C225" s="1">
        <v>31809</v>
      </c>
      <c r="D225" t="s">
        <v>6277</v>
      </c>
      <c r="E225" t="s">
        <v>1649</v>
      </c>
      <c r="F225">
        <v>202</v>
      </c>
      <c r="G225" t="s">
        <v>1649</v>
      </c>
      <c r="H225" t="s">
        <v>23</v>
      </c>
      <c r="I225" t="s">
        <v>19</v>
      </c>
      <c r="J225">
        <v>897</v>
      </c>
      <c r="K225" t="s">
        <v>7571</v>
      </c>
      <c r="L225">
        <v>-1</v>
      </c>
      <c r="M225">
        <v>0</v>
      </c>
      <c r="N225">
        <v>0</v>
      </c>
      <c r="O225">
        <v>0</v>
      </c>
      <c r="P225" s="2">
        <f t="shared" ca="1" si="6"/>
        <v>30.880555555555556</v>
      </c>
      <c r="Q225" s="2">
        <f t="shared" ca="1" si="7"/>
        <v>0</v>
      </c>
    </row>
    <row r="226" spans="1:17" x14ac:dyDescent="0.2">
      <c r="A226" t="s">
        <v>7572</v>
      </c>
      <c r="B226">
        <v>120186</v>
      </c>
      <c r="C226" s="1">
        <v>34524</v>
      </c>
      <c r="D226" t="s">
        <v>2023</v>
      </c>
      <c r="E226" t="s">
        <v>1547</v>
      </c>
      <c r="F226">
        <v>191</v>
      </c>
      <c r="G226" t="s">
        <v>1547</v>
      </c>
      <c r="H226" t="s">
        <v>23</v>
      </c>
      <c r="I226" t="s">
        <v>19</v>
      </c>
      <c r="J226">
        <v>1010</v>
      </c>
      <c r="K226" t="s">
        <v>7573</v>
      </c>
      <c r="L226">
        <v>35</v>
      </c>
      <c r="M226">
        <v>0</v>
      </c>
      <c r="N226">
        <v>0</v>
      </c>
      <c r="O226">
        <v>0</v>
      </c>
      <c r="P226" s="2">
        <f t="shared" ca="1" si="6"/>
        <v>23.441666666666666</v>
      </c>
      <c r="Q226" s="2">
        <f t="shared" ca="1" si="7"/>
        <v>0</v>
      </c>
    </row>
    <row r="227" spans="1:17" x14ac:dyDescent="0.2">
      <c r="A227" t="s">
        <v>7574</v>
      </c>
      <c r="B227">
        <v>81512</v>
      </c>
      <c r="C227" s="1">
        <v>33293</v>
      </c>
      <c r="D227" t="s">
        <v>7575</v>
      </c>
      <c r="E227" t="s">
        <v>2564</v>
      </c>
      <c r="F227">
        <v>187</v>
      </c>
      <c r="G227" t="s">
        <v>165</v>
      </c>
      <c r="H227" t="s">
        <v>1155</v>
      </c>
      <c r="I227" t="s">
        <v>29</v>
      </c>
      <c r="J227">
        <v>1010</v>
      </c>
      <c r="K227" t="s">
        <v>7576</v>
      </c>
      <c r="L227">
        <v>27</v>
      </c>
      <c r="M227">
        <v>17</v>
      </c>
      <c r="N227">
        <v>2</v>
      </c>
      <c r="O227">
        <v>1411</v>
      </c>
      <c r="P227" s="2">
        <f t="shared" ca="1" si="6"/>
        <v>26.816666666666666</v>
      </c>
      <c r="Q227" s="2">
        <f t="shared" ca="1" si="7"/>
        <v>37838.316666666666</v>
      </c>
    </row>
    <row r="228" spans="1:17" x14ac:dyDescent="0.2">
      <c r="A228" t="s">
        <v>7577</v>
      </c>
      <c r="B228">
        <v>59606</v>
      </c>
      <c r="C228" s="1">
        <v>32545</v>
      </c>
      <c r="D228" t="s">
        <v>7481</v>
      </c>
      <c r="E228" t="s">
        <v>7450</v>
      </c>
      <c r="F228">
        <v>189</v>
      </c>
      <c r="G228" t="s">
        <v>7450</v>
      </c>
      <c r="H228" t="s">
        <v>23</v>
      </c>
      <c r="I228" t="s">
        <v>29</v>
      </c>
      <c r="J228">
        <v>1010</v>
      </c>
      <c r="K228" t="s">
        <v>7578</v>
      </c>
      <c r="L228">
        <v>15</v>
      </c>
      <c r="M228">
        <v>1</v>
      </c>
      <c r="N228">
        <v>0</v>
      </c>
      <c r="O228">
        <v>19</v>
      </c>
      <c r="P228" s="2">
        <f t="shared" ca="1" si="6"/>
        <v>28.866666666666667</v>
      </c>
      <c r="Q228" s="2">
        <f t="shared" ca="1" si="7"/>
        <v>548.4666666666667</v>
      </c>
    </row>
    <row r="229" spans="1:17" x14ac:dyDescent="0.2">
      <c r="A229" t="s">
        <v>7579</v>
      </c>
      <c r="B229">
        <v>76799</v>
      </c>
      <c r="C229" s="1">
        <v>31245</v>
      </c>
      <c r="D229" t="s">
        <v>7580</v>
      </c>
      <c r="E229" t="s">
        <v>268</v>
      </c>
      <c r="F229">
        <v>188</v>
      </c>
      <c r="G229" t="s">
        <v>268</v>
      </c>
      <c r="H229" t="s">
        <v>23</v>
      </c>
      <c r="I229" t="s">
        <v>29</v>
      </c>
      <c r="J229">
        <v>1010</v>
      </c>
      <c r="K229" t="s">
        <v>7581</v>
      </c>
      <c r="L229">
        <v>3</v>
      </c>
      <c r="M229">
        <v>9</v>
      </c>
      <c r="N229">
        <v>1</v>
      </c>
      <c r="O229">
        <v>706</v>
      </c>
      <c r="P229" s="2">
        <f t="shared" ca="1" si="6"/>
        <v>32.419444444444444</v>
      </c>
      <c r="Q229" s="2">
        <f t="shared" ca="1" si="7"/>
        <v>22888.127777777776</v>
      </c>
    </row>
    <row r="230" spans="1:17" x14ac:dyDescent="0.2">
      <c r="A230" t="s">
        <v>7582</v>
      </c>
      <c r="B230">
        <v>93690</v>
      </c>
      <c r="C230" s="1">
        <v>33230</v>
      </c>
      <c r="D230" t="s">
        <v>7583</v>
      </c>
      <c r="E230" t="s">
        <v>810</v>
      </c>
      <c r="F230">
        <v>176</v>
      </c>
      <c r="G230" t="s">
        <v>810</v>
      </c>
      <c r="H230" t="s">
        <v>157</v>
      </c>
      <c r="I230" t="s">
        <v>38</v>
      </c>
      <c r="J230">
        <v>1010</v>
      </c>
      <c r="K230" t="s">
        <v>7584</v>
      </c>
      <c r="L230">
        <v>26</v>
      </c>
      <c r="M230">
        <v>0</v>
      </c>
      <c r="N230">
        <v>0</v>
      </c>
      <c r="O230">
        <v>0</v>
      </c>
      <c r="P230" s="2">
        <f t="shared" ca="1" si="6"/>
        <v>26.986111111111111</v>
      </c>
      <c r="Q230" s="2">
        <f t="shared" ca="1" si="7"/>
        <v>0</v>
      </c>
    </row>
    <row r="231" spans="1:17" x14ac:dyDescent="0.2">
      <c r="A231" t="s">
        <v>7585</v>
      </c>
      <c r="B231">
        <v>41112</v>
      </c>
      <c r="C231" s="1">
        <v>30860</v>
      </c>
      <c r="D231" t="s">
        <v>7586</v>
      </c>
      <c r="E231" t="s">
        <v>58</v>
      </c>
      <c r="F231">
        <v>184</v>
      </c>
      <c r="G231" t="s">
        <v>99</v>
      </c>
      <c r="H231" t="s">
        <v>58</v>
      </c>
      <c r="I231" t="s">
        <v>45</v>
      </c>
      <c r="J231">
        <v>1010</v>
      </c>
      <c r="K231" t="s">
        <v>7587</v>
      </c>
      <c r="L231">
        <v>25</v>
      </c>
      <c r="M231">
        <v>14</v>
      </c>
      <c r="N231">
        <v>0</v>
      </c>
      <c r="O231">
        <v>1122</v>
      </c>
      <c r="P231" s="2">
        <f t="shared" ca="1" si="6"/>
        <v>33.475000000000001</v>
      </c>
      <c r="Q231" s="2">
        <f t="shared" ca="1" si="7"/>
        <v>37558.950000000004</v>
      </c>
    </row>
    <row r="232" spans="1:17" x14ac:dyDescent="0.2">
      <c r="A232" t="s">
        <v>7588</v>
      </c>
      <c r="B232">
        <v>38145</v>
      </c>
      <c r="C232" s="1">
        <v>31688</v>
      </c>
      <c r="D232" t="s">
        <v>36</v>
      </c>
      <c r="E232" t="s">
        <v>37</v>
      </c>
      <c r="F232">
        <v>178</v>
      </c>
      <c r="G232" t="s">
        <v>133</v>
      </c>
      <c r="H232" t="s">
        <v>37</v>
      </c>
      <c r="I232" t="s">
        <v>29</v>
      </c>
      <c r="J232">
        <v>1010</v>
      </c>
      <c r="K232" t="s">
        <v>7589</v>
      </c>
      <c r="L232">
        <v>6</v>
      </c>
      <c r="M232">
        <v>14</v>
      </c>
      <c r="N232">
        <v>0</v>
      </c>
      <c r="O232">
        <v>1031</v>
      </c>
      <c r="P232" s="2">
        <f t="shared" ca="1" si="6"/>
        <v>31.208333333333332</v>
      </c>
      <c r="Q232" s="2">
        <f t="shared" ca="1" si="7"/>
        <v>32175.791666666664</v>
      </c>
    </row>
    <row r="233" spans="1:17" x14ac:dyDescent="0.2">
      <c r="A233" t="s">
        <v>7590</v>
      </c>
      <c r="B233">
        <v>112302</v>
      </c>
      <c r="C233" s="1">
        <v>33245</v>
      </c>
      <c r="D233" t="s">
        <v>6528</v>
      </c>
      <c r="E233" t="s">
        <v>27</v>
      </c>
      <c r="F233">
        <v>182</v>
      </c>
      <c r="G233" t="s">
        <v>27</v>
      </c>
      <c r="H233" t="s">
        <v>23</v>
      </c>
      <c r="I233" t="s">
        <v>54</v>
      </c>
      <c r="J233">
        <v>1010</v>
      </c>
      <c r="K233" t="s">
        <v>7591</v>
      </c>
      <c r="L233">
        <v>37</v>
      </c>
      <c r="M233">
        <v>13</v>
      </c>
      <c r="N233">
        <v>1</v>
      </c>
      <c r="O233">
        <v>505</v>
      </c>
      <c r="P233" s="2">
        <f t="shared" ca="1" si="6"/>
        <v>26.947222222222223</v>
      </c>
      <c r="Q233" s="2">
        <f t="shared" ca="1" si="7"/>
        <v>13608.347222222223</v>
      </c>
    </row>
    <row r="234" spans="1:17" x14ac:dyDescent="0.2">
      <c r="A234" t="s">
        <v>7592</v>
      </c>
      <c r="B234">
        <v>73484</v>
      </c>
      <c r="C234" s="1">
        <v>32732</v>
      </c>
      <c r="D234" t="s">
        <v>7191</v>
      </c>
      <c r="E234" t="s">
        <v>37</v>
      </c>
      <c r="F234">
        <v>175</v>
      </c>
      <c r="G234" t="s">
        <v>37</v>
      </c>
      <c r="H234" t="s">
        <v>23</v>
      </c>
      <c r="I234" t="s">
        <v>71</v>
      </c>
      <c r="J234">
        <v>1010</v>
      </c>
      <c r="K234" t="s">
        <v>7593</v>
      </c>
      <c r="L234">
        <v>8</v>
      </c>
      <c r="M234">
        <v>17</v>
      </c>
      <c r="N234">
        <v>1</v>
      </c>
      <c r="O234">
        <v>1501</v>
      </c>
      <c r="P234" s="2">
        <f t="shared" ca="1" si="6"/>
        <v>28.35</v>
      </c>
      <c r="Q234" s="2">
        <f t="shared" ca="1" si="7"/>
        <v>42553.35</v>
      </c>
    </row>
    <row r="235" spans="1:17" x14ac:dyDescent="0.2">
      <c r="A235" t="s">
        <v>7594</v>
      </c>
      <c r="B235">
        <v>127187</v>
      </c>
      <c r="C235" s="1">
        <v>33970</v>
      </c>
      <c r="D235" t="s">
        <v>7595</v>
      </c>
      <c r="E235" t="s">
        <v>157</v>
      </c>
      <c r="F235">
        <v>183</v>
      </c>
      <c r="G235" t="s">
        <v>157</v>
      </c>
      <c r="H235" t="s">
        <v>178</v>
      </c>
      <c r="I235" t="s">
        <v>71</v>
      </c>
      <c r="J235">
        <v>1010</v>
      </c>
      <c r="K235" t="s">
        <v>7596</v>
      </c>
      <c r="L235">
        <v>16</v>
      </c>
      <c r="M235">
        <v>18</v>
      </c>
      <c r="N235">
        <v>6</v>
      </c>
      <c r="O235">
        <v>1620</v>
      </c>
      <c r="P235" s="2">
        <f t="shared" ca="1" si="6"/>
        <v>24.963888888888889</v>
      </c>
      <c r="Q235" s="2">
        <f t="shared" ca="1" si="7"/>
        <v>40441.5</v>
      </c>
    </row>
    <row r="236" spans="1:17" x14ac:dyDescent="0.2">
      <c r="A236" t="s">
        <v>7597</v>
      </c>
      <c r="B236">
        <v>14081</v>
      </c>
      <c r="C236" s="1">
        <v>31237</v>
      </c>
      <c r="D236" t="s">
        <v>36</v>
      </c>
      <c r="E236" t="s">
        <v>37</v>
      </c>
      <c r="F236">
        <v>178</v>
      </c>
      <c r="G236" t="s">
        <v>37</v>
      </c>
      <c r="H236" t="s">
        <v>23</v>
      </c>
      <c r="I236" t="s">
        <v>71</v>
      </c>
      <c r="J236">
        <v>1010</v>
      </c>
      <c r="K236" t="s">
        <v>7598</v>
      </c>
      <c r="L236">
        <v>23</v>
      </c>
      <c r="M236">
        <v>2</v>
      </c>
      <c r="N236">
        <v>0</v>
      </c>
      <c r="O236">
        <v>10</v>
      </c>
      <c r="P236" s="2">
        <f t="shared" ca="1" si="6"/>
        <v>32.44166666666667</v>
      </c>
      <c r="Q236" s="2">
        <f t="shared" ca="1" si="7"/>
        <v>324.41666666666669</v>
      </c>
    </row>
    <row r="237" spans="1:17" x14ac:dyDescent="0.2">
      <c r="A237" t="s">
        <v>7599</v>
      </c>
      <c r="B237">
        <v>65477</v>
      </c>
      <c r="C237" s="1">
        <v>32323</v>
      </c>
      <c r="D237" t="s">
        <v>1012</v>
      </c>
      <c r="E237" t="s">
        <v>37</v>
      </c>
      <c r="F237">
        <v>183</v>
      </c>
      <c r="G237" t="s">
        <v>37</v>
      </c>
      <c r="H237" t="s">
        <v>133</v>
      </c>
      <c r="I237" t="s">
        <v>76</v>
      </c>
      <c r="J237">
        <v>1010</v>
      </c>
      <c r="K237" t="s">
        <v>7600</v>
      </c>
      <c r="L237">
        <v>9</v>
      </c>
      <c r="M237">
        <v>13</v>
      </c>
      <c r="N237">
        <v>2</v>
      </c>
      <c r="O237">
        <v>629</v>
      </c>
      <c r="P237" s="2">
        <f t="shared" ca="1" si="6"/>
        <v>29.469444444444445</v>
      </c>
      <c r="Q237" s="2">
        <f t="shared" ca="1" si="7"/>
        <v>18536.280555555557</v>
      </c>
    </row>
    <row r="238" spans="1:17" x14ac:dyDescent="0.2">
      <c r="A238" t="s">
        <v>7601</v>
      </c>
      <c r="B238">
        <v>135057</v>
      </c>
      <c r="C238" s="1">
        <v>33403</v>
      </c>
      <c r="D238" t="s">
        <v>552</v>
      </c>
      <c r="E238" t="s">
        <v>344</v>
      </c>
      <c r="F238">
        <v>181</v>
      </c>
      <c r="G238" t="s">
        <v>344</v>
      </c>
      <c r="H238" t="s">
        <v>23</v>
      </c>
      <c r="I238" t="s">
        <v>89</v>
      </c>
      <c r="J238">
        <v>1010</v>
      </c>
      <c r="K238" t="s">
        <v>7602</v>
      </c>
      <c r="L238">
        <v>28</v>
      </c>
      <c r="M238">
        <v>16</v>
      </c>
      <c r="N238">
        <v>0</v>
      </c>
      <c r="O238">
        <v>895</v>
      </c>
      <c r="P238" s="2">
        <f t="shared" ca="1" si="6"/>
        <v>26.511111111111113</v>
      </c>
      <c r="Q238" s="2">
        <f t="shared" ca="1" si="7"/>
        <v>23727.444444444445</v>
      </c>
    </row>
    <row r="239" spans="1:17" x14ac:dyDescent="0.2">
      <c r="A239" t="s">
        <v>7603</v>
      </c>
      <c r="B239">
        <v>55619</v>
      </c>
      <c r="C239" s="1">
        <v>31867</v>
      </c>
      <c r="D239" t="s">
        <v>7604</v>
      </c>
      <c r="E239" t="s">
        <v>221</v>
      </c>
      <c r="F239">
        <v>179</v>
      </c>
      <c r="G239" t="s">
        <v>716</v>
      </c>
      <c r="H239" t="s">
        <v>221</v>
      </c>
      <c r="I239" t="s">
        <v>89</v>
      </c>
      <c r="J239">
        <v>1244</v>
      </c>
      <c r="K239" t="s">
        <v>7605</v>
      </c>
      <c r="L239">
        <v>-1</v>
      </c>
      <c r="M239">
        <v>3</v>
      </c>
      <c r="N239">
        <v>0</v>
      </c>
      <c r="O239">
        <v>200</v>
      </c>
      <c r="P239" s="2">
        <f t="shared" ca="1" si="6"/>
        <v>30.716666666666665</v>
      </c>
      <c r="Q239" s="2">
        <f t="shared" ca="1" si="7"/>
        <v>6143.333333333333</v>
      </c>
    </row>
    <row r="240" spans="1:17" x14ac:dyDescent="0.2">
      <c r="A240" t="s">
        <v>7606</v>
      </c>
      <c r="B240">
        <v>236513</v>
      </c>
      <c r="C240" s="1">
        <v>35328</v>
      </c>
      <c r="D240" t="s">
        <v>1012</v>
      </c>
      <c r="E240" t="s">
        <v>37</v>
      </c>
      <c r="F240">
        <v>183</v>
      </c>
      <c r="G240" t="s">
        <v>37</v>
      </c>
      <c r="H240" t="s">
        <v>133</v>
      </c>
      <c r="I240" t="s">
        <v>76</v>
      </c>
      <c r="J240">
        <v>1010</v>
      </c>
      <c r="K240" t="s">
        <v>7607</v>
      </c>
      <c r="L240">
        <v>17</v>
      </c>
      <c r="M240">
        <v>0</v>
      </c>
      <c r="N240">
        <v>0</v>
      </c>
      <c r="O240">
        <v>0</v>
      </c>
      <c r="P240" s="2">
        <f t="shared" ca="1" si="6"/>
        <v>21.244444444444444</v>
      </c>
      <c r="Q240" s="2">
        <f t="shared" ca="1" si="7"/>
        <v>0</v>
      </c>
    </row>
    <row r="241" spans="1:17" x14ac:dyDescent="0.2">
      <c r="A241" t="s">
        <v>7608</v>
      </c>
      <c r="B241">
        <v>33873</v>
      </c>
      <c r="C241" s="1">
        <v>31948</v>
      </c>
      <c r="D241" t="s">
        <v>7609</v>
      </c>
      <c r="E241" t="s">
        <v>192</v>
      </c>
      <c r="F241">
        <v>198</v>
      </c>
      <c r="G241" t="s">
        <v>193</v>
      </c>
      <c r="H241" t="s">
        <v>49</v>
      </c>
      <c r="I241" t="s">
        <v>19</v>
      </c>
      <c r="J241">
        <v>989</v>
      </c>
      <c r="K241" t="s">
        <v>7610</v>
      </c>
      <c r="L241">
        <v>27</v>
      </c>
      <c r="M241">
        <v>18</v>
      </c>
      <c r="N241">
        <v>0</v>
      </c>
      <c r="O241">
        <v>1620</v>
      </c>
      <c r="P241" s="2">
        <f t="shared" ca="1" si="6"/>
        <v>30.494444444444444</v>
      </c>
      <c r="Q241" s="2">
        <f t="shared" ca="1" si="7"/>
        <v>49401</v>
      </c>
    </row>
    <row r="242" spans="1:17" x14ac:dyDescent="0.2">
      <c r="A242" t="s">
        <v>7611</v>
      </c>
      <c r="B242">
        <v>15220</v>
      </c>
      <c r="C242" s="1">
        <v>29271</v>
      </c>
      <c r="D242" t="s">
        <v>7612</v>
      </c>
      <c r="E242" t="s">
        <v>18</v>
      </c>
      <c r="F242">
        <v>193</v>
      </c>
      <c r="G242" t="s">
        <v>18</v>
      </c>
      <c r="H242" t="s">
        <v>23</v>
      </c>
      <c r="I242" t="s">
        <v>19</v>
      </c>
      <c r="J242">
        <v>989</v>
      </c>
      <c r="K242" t="s">
        <v>7613</v>
      </c>
      <c r="L242">
        <v>1</v>
      </c>
      <c r="M242">
        <v>0</v>
      </c>
      <c r="N242">
        <v>0</v>
      </c>
      <c r="O242">
        <v>0</v>
      </c>
      <c r="P242" s="2">
        <f t="shared" ca="1" si="6"/>
        <v>37.827777777777776</v>
      </c>
      <c r="Q242" s="2">
        <f t="shared" ca="1" si="7"/>
        <v>0</v>
      </c>
    </row>
    <row r="243" spans="1:17" x14ac:dyDescent="0.2">
      <c r="A243" t="s">
        <v>7614</v>
      </c>
      <c r="B243">
        <v>177476</v>
      </c>
      <c r="C243" s="1">
        <v>34748</v>
      </c>
      <c r="D243" t="s">
        <v>2255</v>
      </c>
      <c r="E243" t="s">
        <v>221</v>
      </c>
      <c r="F243">
        <v>180</v>
      </c>
      <c r="G243" t="s">
        <v>221</v>
      </c>
      <c r="H243" t="s">
        <v>810</v>
      </c>
      <c r="I243" t="s">
        <v>29</v>
      </c>
      <c r="J243">
        <v>989</v>
      </c>
      <c r="K243" t="s">
        <v>7615</v>
      </c>
      <c r="L243">
        <v>5</v>
      </c>
      <c r="M243">
        <v>18</v>
      </c>
      <c r="N243">
        <v>0</v>
      </c>
      <c r="O243">
        <v>1613</v>
      </c>
      <c r="P243" s="2">
        <f t="shared" ca="1" si="6"/>
        <v>22.833333333333332</v>
      </c>
      <c r="Q243" s="2">
        <f t="shared" ca="1" si="7"/>
        <v>36830.166666666664</v>
      </c>
    </row>
    <row r="244" spans="1:17" x14ac:dyDescent="0.2">
      <c r="A244" t="s">
        <v>7616</v>
      </c>
      <c r="B244">
        <v>61841</v>
      </c>
      <c r="C244" s="1">
        <v>33357</v>
      </c>
      <c r="D244" t="s">
        <v>36</v>
      </c>
      <c r="E244" t="s">
        <v>37</v>
      </c>
      <c r="F244">
        <v>174</v>
      </c>
      <c r="G244" t="s">
        <v>37</v>
      </c>
      <c r="H244" t="s">
        <v>23</v>
      </c>
      <c r="I244" t="s">
        <v>38</v>
      </c>
      <c r="J244">
        <v>989</v>
      </c>
      <c r="K244" t="s">
        <v>7617</v>
      </c>
      <c r="L244">
        <v>15</v>
      </c>
      <c r="M244">
        <v>16</v>
      </c>
      <c r="N244">
        <v>0</v>
      </c>
      <c r="O244">
        <v>1226</v>
      </c>
      <c r="P244" s="2">
        <f t="shared" ca="1" si="6"/>
        <v>26.636111111111113</v>
      </c>
      <c r="Q244" s="2">
        <f t="shared" ca="1" si="7"/>
        <v>32655.872222222224</v>
      </c>
    </row>
    <row r="245" spans="1:17" x14ac:dyDescent="0.2">
      <c r="A245" t="s">
        <v>7618</v>
      </c>
      <c r="B245">
        <v>61819</v>
      </c>
      <c r="C245" s="1">
        <v>31662</v>
      </c>
      <c r="D245" t="s">
        <v>1297</v>
      </c>
      <c r="E245" t="s">
        <v>37</v>
      </c>
      <c r="F245">
        <v>178</v>
      </c>
      <c r="G245" t="s">
        <v>37</v>
      </c>
      <c r="H245" t="s">
        <v>23</v>
      </c>
      <c r="I245" t="s">
        <v>45</v>
      </c>
      <c r="J245">
        <v>989</v>
      </c>
      <c r="K245" t="s">
        <v>7619</v>
      </c>
      <c r="L245">
        <v>11</v>
      </c>
      <c r="M245">
        <v>18</v>
      </c>
      <c r="N245">
        <v>1</v>
      </c>
      <c r="O245">
        <v>1586</v>
      </c>
      <c r="P245" s="2">
        <f t="shared" ca="1" si="6"/>
        <v>31.280555555555555</v>
      </c>
      <c r="Q245" s="2">
        <f t="shared" ca="1" si="7"/>
        <v>49610.961111111108</v>
      </c>
    </row>
    <row r="246" spans="1:17" x14ac:dyDescent="0.2">
      <c r="A246" t="s">
        <v>7620</v>
      </c>
      <c r="B246">
        <v>175745</v>
      </c>
      <c r="C246" s="1">
        <v>34433</v>
      </c>
      <c r="D246" t="s">
        <v>7621</v>
      </c>
      <c r="E246" t="s">
        <v>473</v>
      </c>
      <c r="F246">
        <v>177</v>
      </c>
      <c r="G246" t="s">
        <v>473</v>
      </c>
      <c r="H246" t="s">
        <v>37</v>
      </c>
      <c r="I246" t="s">
        <v>45</v>
      </c>
      <c r="J246">
        <v>989</v>
      </c>
      <c r="K246" t="s">
        <v>7622</v>
      </c>
      <c r="L246">
        <v>14</v>
      </c>
      <c r="M246">
        <v>0</v>
      </c>
      <c r="N246">
        <v>0</v>
      </c>
      <c r="O246">
        <v>0</v>
      </c>
      <c r="P246" s="2">
        <f t="shared" ca="1" si="6"/>
        <v>23.691666666666666</v>
      </c>
      <c r="Q246" s="2">
        <f t="shared" ca="1" si="7"/>
        <v>0</v>
      </c>
    </row>
    <row r="247" spans="1:17" x14ac:dyDescent="0.2">
      <c r="A247" t="s">
        <v>7623</v>
      </c>
      <c r="B247">
        <v>419930</v>
      </c>
      <c r="C247" s="1">
        <v>35438</v>
      </c>
      <c r="D247" t="s">
        <v>106</v>
      </c>
      <c r="E247" t="s">
        <v>23</v>
      </c>
      <c r="F247" t="s">
        <v>106</v>
      </c>
      <c r="G247" t="s">
        <v>37</v>
      </c>
      <c r="H247" t="s">
        <v>23</v>
      </c>
      <c r="I247" t="s">
        <v>29</v>
      </c>
      <c r="J247">
        <v>38967</v>
      </c>
      <c r="K247" t="s">
        <v>7624</v>
      </c>
      <c r="L247">
        <v>-1</v>
      </c>
      <c r="M247">
        <v>0</v>
      </c>
      <c r="N247">
        <v>0</v>
      </c>
      <c r="O247">
        <v>0</v>
      </c>
      <c r="P247" s="2">
        <f t="shared" ca="1" si="6"/>
        <v>20.944444444444443</v>
      </c>
      <c r="Q247" s="2">
        <f t="shared" ca="1" si="7"/>
        <v>0</v>
      </c>
    </row>
    <row r="248" spans="1:17" x14ac:dyDescent="0.2">
      <c r="A248" t="s">
        <v>7625</v>
      </c>
      <c r="B248">
        <v>44983</v>
      </c>
      <c r="C248" s="1">
        <v>32905</v>
      </c>
      <c r="D248" t="s">
        <v>7626</v>
      </c>
      <c r="E248" t="s">
        <v>37</v>
      </c>
      <c r="F248">
        <v>180</v>
      </c>
      <c r="G248" t="s">
        <v>37</v>
      </c>
      <c r="H248" t="s">
        <v>23</v>
      </c>
      <c r="I248" t="s">
        <v>71</v>
      </c>
      <c r="J248">
        <v>989</v>
      </c>
      <c r="K248" t="s">
        <v>7627</v>
      </c>
      <c r="L248">
        <v>4</v>
      </c>
      <c r="M248">
        <v>8</v>
      </c>
      <c r="N248">
        <v>0</v>
      </c>
      <c r="O248">
        <v>442</v>
      </c>
      <c r="P248" s="2">
        <f t="shared" ca="1" si="6"/>
        <v>27.880555555555556</v>
      </c>
      <c r="Q248" s="2">
        <f t="shared" ca="1" si="7"/>
        <v>12323.205555555556</v>
      </c>
    </row>
    <row r="249" spans="1:17" x14ac:dyDescent="0.2">
      <c r="A249" t="s">
        <v>7628</v>
      </c>
      <c r="B249">
        <v>29975</v>
      </c>
      <c r="C249" s="1">
        <v>31644</v>
      </c>
      <c r="D249" t="s">
        <v>3224</v>
      </c>
      <c r="E249" t="s">
        <v>709</v>
      </c>
      <c r="F249">
        <v>178</v>
      </c>
      <c r="G249" t="s">
        <v>37</v>
      </c>
      <c r="H249" t="s">
        <v>709</v>
      </c>
      <c r="I249" t="s">
        <v>71</v>
      </c>
      <c r="J249">
        <v>989</v>
      </c>
      <c r="K249" t="s">
        <v>7629</v>
      </c>
      <c r="L249">
        <v>6</v>
      </c>
      <c r="M249">
        <v>16</v>
      </c>
      <c r="N249">
        <v>2</v>
      </c>
      <c r="O249">
        <v>1440</v>
      </c>
      <c r="P249" s="2">
        <f t="shared" ca="1" si="6"/>
        <v>31.327777777777779</v>
      </c>
      <c r="Q249" s="2">
        <f t="shared" ca="1" si="7"/>
        <v>45112</v>
      </c>
    </row>
    <row r="250" spans="1:17" x14ac:dyDescent="0.2">
      <c r="A250" t="s">
        <v>7630</v>
      </c>
      <c r="B250">
        <v>110858</v>
      </c>
      <c r="C250" s="1">
        <v>34012</v>
      </c>
      <c r="D250" t="s">
        <v>36</v>
      </c>
      <c r="E250" t="s">
        <v>37</v>
      </c>
      <c r="F250">
        <v>183</v>
      </c>
      <c r="G250" t="s">
        <v>1155</v>
      </c>
      <c r="H250" t="s">
        <v>37</v>
      </c>
      <c r="I250" t="s">
        <v>76</v>
      </c>
      <c r="J250">
        <v>989</v>
      </c>
      <c r="K250" t="s">
        <v>7631</v>
      </c>
      <c r="L250">
        <v>9</v>
      </c>
      <c r="M250">
        <v>12</v>
      </c>
      <c r="N250">
        <v>0</v>
      </c>
      <c r="O250">
        <v>372</v>
      </c>
      <c r="P250" s="2">
        <f t="shared" ca="1" si="6"/>
        <v>24.85</v>
      </c>
      <c r="Q250" s="2">
        <f t="shared" ca="1" si="7"/>
        <v>9244.2000000000007</v>
      </c>
    </row>
    <row r="251" spans="1:17" x14ac:dyDescent="0.2">
      <c r="A251" t="s">
        <v>7632</v>
      </c>
      <c r="B251">
        <v>91059</v>
      </c>
      <c r="C251" s="1">
        <v>33618</v>
      </c>
      <c r="D251" t="s">
        <v>1376</v>
      </c>
      <c r="E251" t="s">
        <v>466</v>
      </c>
      <c r="F251">
        <v>181</v>
      </c>
      <c r="G251" t="s">
        <v>466</v>
      </c>
      <c r="H251" t="s">
        <v>23</v>
      </c>
      <c r="I251" t="s">
        <v>250</v>
      </c>
      <c r="J251">
        <v>989</v>
      </c>
      <c r="K251" t="s">
        <v>7633</v>
      </c>
      <c r="L251">
        <v>17</v>
      </c>
      <c r="M251">
        <v>16</v>
      </c>
      <c r="N251">
        <v>2</v>
      </c>
      <c r="O251">
        <v>1366</v>
      </c>
      <c r="P251" s="2">
        <f t="shared" ca="1" si="6"/>
        <v>25.925000000000001</v>
      </c>
      <c r="Q251" s="2">
        <f t="shared" ca="1" si="7"/>
        <v>35413.550000000003</v>
      </c>
    </row>
    <row r="252" spans="1:17" x14ac:dyDescent="0.2">
      <c r="A252" t="s">
        <v>7634</v>
      </c>
      <c r="B252">
        <v>3875</v>
      </c>
      <c r="C252" s="1">
        <v>30231</v>
      </c>
      <c r="D252" t="s">
        <v>36</v>
      </c>
      <c r="E252" t="s">
        <v>37</v>
      </c>
      <c r="F252">
        <v>171</v>
      </c>
      <c r="G252" t="s">
        <v>37</v>
      </c>
      <c r="H252" t="s">
        <v>7635</v>
      </c>
      <c r="I252" t="s">
        <v>76</v>
      </c>
      <c r="J252">
        <v>989</v>
      </c>
      <c r="K252" t="s">
        <v>7636</v>
      </c>
      <c r="L252">
        <v>18</v>
      </c>
      <c r="M252">
        <v>15</v>
      </c>
      <c r="N252">
        <v>3</v>
      </c>
      <c r="O252">
        <v>794</v>
      </c>
      <c r="P252" s="2">
        <f t="shared" ca="1" si="6"/>
        <v>35.197222222222223</v>
      </c>
      <c r="Q252" s="2">
        <f t="shared" ca="1" si="7"/>
        <v>27946.594444444447</v>
      </c>
    </row>
    <row r="253" spans="1:17" x14ac:dyDescent="0.2">
      <c r="A253" t="s">
        <v>7637</v>
      </c>
      <c r="B253">
        <v>87672</v>
      </c>
      <c r="C253" s="1">
        <v>32838</v>
      </c>
      <c r="D253" t="s">
        <v>36</v>
      </c>
      <c r="E253" t="s">
        <v>37</v>
      </c>
      <c r="F253">
        <v>183</v>
      </c>
      <c r="G253" t="s">
        <v>37</v>
      </c>
      <c r="H253" t="s">
        <v>7635</v>
      </c>
      <c r="I253" t="s">
        <v>81</v>
      </c>
      <c r="J253">
        <v>989</v>
      </c>
      <c r="K253" t="s">
        <v>7638</v>
      </c>
      <c r="L253">
        <v>19</v>
      </c>
      <c r="M253">
        <v>9</v>
      </c>
      <c r="N253">
        <v>1</v>
      </c>
      <c r="O253">
        <v>667</v>
      </c>
      <c r="P253" s="2">
        <f t="shared" ca="1" si="6"/>
        <v>28.06111111111111</v>
      </c>
      <c r="Q253" s="2">
        <f t="shared" ca="1" si="7"/>
        <v>18716.761111111111</v>
      </c>
    </row>
    <row r="254" spans="1:17" x14ac:dyDescent="0.2">
      <c r="A254" t="s">
        <v>7639</v>
      </c>
      <c r="B254">
        <v>36939</v>
      </c>
      <c r="C254" s="1">
        <v>31869</v>
      </c>
      <c r="D254" t="s">
        <v>7367</v>
      </c>
      <c r="E254" t="s">
        <v>37</v>
      </c>
      <c r="F254">
        <v>180</v>
      </c>
      <c r="G254" t="s">
        <v>37</v>
      </c>
      <c r="H254" t="s">
        <v>23</v>
      </c>
      <c r="I254" t="s">
        <v>81</v>
      </c>
      <c r="J254">
        <v>989</v>
      </c>
      <c r="K254" t="s">
        <v>7640</v>
      </c>
      <c r="L254">
        <v>7</v>
      </c>
      <c r="M254">
        <v>11</v>
      </c>
      <c r="N254">
        <v>0</v>
      </c>
      <c r="O254">
        <v>643</v>
      </c>
      <c r="P254" s="2">
        <f t="shared" ca="1" si="6"/>
        <v>30.711111111111112</v>
      </c>
      <c r="Q254" s="2">
        <f t="shared" ca="1" si="7"/>
        <v>19747.244444444445</v>
      </c>
    </row>
    <row r="255" spans="1:17" x14ac:dyDescent="0.2">
      <c r="A255" t="s">
        <v>7641</v>
      </c>
      <c r="B255">
        <v>4233</v>
      </c>
      <c r="C255" s="1">
        <v>31078</v>
      </c>
      <c r="D255" t="s">
        <v>7642</v>
      </c>
      <c r="E255" t="s">
        <v>473</v>
      </c>
      <c r="F255">
        <v>188</v>
      </c>
      <c r="G255" t="s">
        <v>473</v>
      </c>
      <c r="H255" t="s">
        <v>414</v>
      </c>
      <c r="I255" t="s">
        <v>19</v>
      </c>
      <c r="J255">
        <v>989</v>
      </c>
      <c r="K255" t="s">
        <v>7643</v>
      </c>
      <c r="L255">
        <v>-1</v>
      </c>
      <c r="M255">
        <v>0</v>
      </c>
      <c r="N255">
        <v>0</v>
      </c>
      <c r="O255">
        <v>0</v>
      </c>
      <c r="P255" s="2">
        <f t="shared" ca="1" si="6"/>
        <v>32.883333333333333</v>
      </c>
      <c r="Q255" s="2">
        <f t="shared" ca="1" si="7"/>
        <v>0</v>
      </c>
    </row>
    <row r="256" spans="1:17" x14ac:dyDescent="0.2">
      <c r="A256" t="s">
        <v>7644</v>
      </c>
      <c r="B256">
        <v>427568</v>
      </c>
      <c r="C256" s="1">
        <v>35929</v>
      </c>
      <c r="D256" t="s">
        <v>7645</v>
      </c>
      <c r="E256" t="s">
        <v>37</v>
      </c>
      <c r="F256">
        <v>188</v>
      </c>
      <c r="G256" t="s">
        <v>37</v>
      </c>
      <c r="H256" t="s">
        <v>23</v>
      </c>
      <c r="I256" t="s">
        <v>19</v>
      </c>
      <c r="J256">
        <v>989</v>
      </c>
      <c r="K256" t="s">
        <v>7646</v>
      </c>
      <c r="L256">
        <v>12</v>
      </c>
      <c r="M256">
        <v>0</v>
      </c>
      <c r="N256">
        <v>0</v>
      </c>
      <c r="O256">
        <v>0</v>
      </c>
      <c r="P256" s="2">
        <f t="shared" ca="1" si="6"/>
        <v>19.594444444444445</v>
      </c>
      <c r="Q256" s="2">
        <f t="shared" ca="1" si="7"/>
        <v>0</v>
      </c>
    </row>
    <row r="257" spans="1:17" x14ac:dyDescent="0.2">
      <c r="A257" t="s">
        <v>7647</v>
      </c>
      <c r="B257">
        <v>90836</v>
      </c>
      <c r="C257" s="1">
        <v>33347</v>
      </c>
      <c r="D257" t="s">
        <v>7519</v>
      </c>
      <c r="E257" t="s">
        <v>37</v>
      </c>
      <c r="F257">
        <v>185</v>
      </c>
      <c r="G257" t="s">
        <v>37</v>
      </c>
      <c r="H257" t="s">
        <v>23</v>
      </c>
      <c r="I257" t="s">
        <v>29</v>
      </c>
      <c r="J257">
        <v>989</v>
      </c>
      <c r="K257" t="s">
        <v>7648</v>
      </c>
      <c r="L257">
        <v>3</v>
      </c>
      <c r="M257">
        <v>14</v>
      </c>
      <c r="N257">
        <v>1</v>
      </c>
      <c r="O257">
        <v>1063</v>
      </c>
      <c r="P257" s="2">
        <f t="shared" ca="1" si="6"/>
        <v>26.663888888888888</v>
      </c>
      <c r="Q257" s="2">
        <f t="shared" ca="1" si="7"/>
        <v>28343.713888888888</v>
      </c>
    </row>
    <row r="258" spans="1:17" x14ac:dyDescent="0.2">
      <c r="A258" t="s">
        <v>7649</v>
      </c>
      <c r="B258">
        <v>253677</v>
      </c>
      <c r="C258" s="1">
        <v>34041</v>
      </c>
      <c r="D258" t="s">
        <v>7036</v>
      </c>
      <c r="E258" t="s">
        <v>37</v>
      </c>
      <c r="F258">
        <v>195</v>
      </c>
      <c r="G258" t="s">
        <v>37</v>
      </c>
      <c r="H258" t="s">
        <v>171</v>
      </c>
      <c r="I258" t="s">
        <v>29</v>
      </c>
      <c r="J258">
        <v>989</v>
      </c>
      <c r="K258" t="s">
        <v>7650</v>
      </c>
      <c r="L258">
        <v>26</v>
      </c>
      <c r="M258">
        <v>2</v>
      </c>
      <c r="N258">
        <v>0</v>
      </c>
      <c r="O258">
        <v>135</v>
      </c>
      <c r="P258" s="2">
        <f t="shared" ca="1" si="6"/>
        <v>24.763888888888889</v>
      </c>
      <c r="Q258" s="2">
        <f t="shared" ca="1" si="7"/>
        <v>3343.125</v>
      </c>
    </row>
    <row r="259" spans="1:17" x14ac:dyDescent="0.2">
      <c r="A259" t="s">
        <v>7651</v>
      </c>
      <c r="B259">
        <v>13573</v>
      </c>
      <c r="C259" s="1">
        <v>31094</v>
      </c>
      <c r="D259" t="s">
        <v>7319</v>
      </c>
      <c r="E259" t="s">
        <v>37</v>
      </c>
      <c r="F259">
        <v>191</v>
      </c>
      <c r="G259" t="s">
        <v>37</v>
      </c>
      <c r="H259" t="s">
        <v>23</v>
      </c>
      <c r="I259" t="s">
        <v>38</v>
      </c>
      <c r="J259">
        <v>989</v>
      </c>
      <c r="K259" t="s">
        <v>7652</v>
      </c>
      <c r="L259">
        <v>2</v>
      </c>
      <c r="M259">
        <v>15</v>
      </c>
      <c r="N259">
        <v>0</v>
      </c>
      <c r="O259">
        <v>1249</v>
      </c>
      <c r="P259" s="2">
        <f t="shared" ref="P259:P322" ca="1" si="8">YEARFRAC(TODAY(),C259)</f>
        <v>32.838888888888889</v>
      </c>
      <c r="Q259" s="2">
        <f t="shared" ref="Q259:Q322" ca="1" si="9">P259*O259</f>
        <v>41015.772222222222</v>
      </c>
    </row>
    <row r="260" spans="1:17" x14ac:dyDescent="0.2">
      <c r="A260" t="s">
        <v>7653</v>
      </c>
      <c r="B260">
        <v>42298</v>
      </c>
      <c r="C260" s="1">
        <v>32085</v>
      </c>
      <c r="D260" t="s">
        <v>7654</v>
      </c>
      <c r="E260" t="s">
        <v>37</v>
      </c>
      <c r="F260">
        <v>173</v>
      </c>
      <c r="G260" t="s">
        <v>7066</v>
      </c>
      <c r="H260" t="s">
        <v>37</v>
      </c>
      <c r="I260" t="s">
        <v>45</v>
      </c>
      <c r="J260">
        <v>989</v>
      </c>
      <c r="K260" t="s">
        <v>7655</v>
      </c>
      <c r="L260">
        <v>29</v>
      </c>
      <c r="M260">
        <v>0</v>
      </c>
      <c r="N260">
        <v>0</v>
      </c>
      <c r="O260">
        <v>0</v>
      </c>
      <c r="P260" s="2">
        <f t="shared" ca="1" si="8"/>
        <v>30.122222222222224</v>
      </c>
      <c r="Q260" s="2">
        <f t="shared" ca="1" si="9"/>
        <v>0</v>
      </c>
    </row>
    <row r="261" spans="1:17" x14ac:dyDescent="0.2">
      <c r="A261" t="s">
        <v>7656</v>
      </c>
      <c r="B261">
        <v>249089</v>
      </c>
      <c r="C261" s="1">
        <v>35464</v>
      </c>
      <c r="D261" t="s">
        <v>7657</v>
      </c>
      <c r="E261" t="s">
        <v>37</v>
      </c>
      <c r="F261">
        <v>175</v>
      </c>
      <c r="G261" t="s">
        <v>37</v>
      </c>
      <c r="H261" t="s">
        <v>23</v>
      </c>
      <c r="I261" t="s">
        <v>71</v>
      </c>
      <c r="J261">
        <v>989</v>
      </c>
      <c r="K261" t="s">
        <v>7658</v>
      </c>
      <c r="L261">
        <v>16</v>
      </c>
      <c r="M261">
        <v>11</v>
      </c>
      <c r="N261">
        <v>0</v>
      </c>
      <c r="O261">
        <v>657</v>
      </c>
      <c r="P261" s="2">
        <f t="shared" ca="1" si="8"/>
        <v>20.875</v>
      </c>
      <c r="Q261" s="2">
        <f t="shared" ca="1" si="9"/>
        <v>13714.875</v>
      </c>
    </row>
    <row r="262" spans="1:17" x14ac:dyDescent="0.2">
      <c r="A262" t="s">
        <v>7659</v>
      </c>
      <c r="B262">
        <v>55742</v>
      </c>
      <c r="C262" s="1">
        <v>32870</v>
      </c>
      <c r="D262" t="s">
        <v>36</v>
      </c>
      <c r="E262" t="s">
        <v>37</v>
      </c>
      <c r="F262">
        <v>178</v>
      </c>
      <c r="G262" t="s">
        <v>33</v>
      </c>
      <c r="H262" t="s">
        <v>37</v>
      </c>
      <c r="I262" t="s">
        <v>71</v>
      </c>
      <c r="J262">
        <v>989</v>
      </c>
      <c r="K262" t="s">
        <v>7660</v>
      </c>
      <c r="L262">
        <v>8</v>
      </c>
      <c r="M262">
        <v>11</v>
      </c>
      <c r="N262">
        <v>1</v>
      </c>
      <c r="O262">
        <v>879</v>
      </c>
      <c r="P262" s="2">
        <f t="shared" ca="1" si="8"/>
        <v>27.972222222222221</v>
      </c>
      <c r="Q262" s="2">
        <f t="shared" ca="1" si="9"/>
        <v>24587.583333333332</v>
      </c>
    </row>
    <row r="263" spans="1:17" x14ac:dyDescent="0.2">
      <c r="A263" t="s">
        <v>7661</v>
      </c>
      <c r="B263">
        <v>223047</v>
      </c>
      <c r="C263" s="1">
        <v>35162</v>
      </c>
      <c r="D263" t="s">
        <v>7662</v>
      </c>
      <c r="E263" t="s">
        <v>17</v>
      </c>
      <c r="F263">
        <v>170</v>
      </c>
      <c r="G263" t="s">
        <v>17</v>
      </c>
      <c r="H263" t="s">
        <v>28</v>
      </c>
      <c r="I263" t="s">
        <v>71</v>
      </c>
      <c r="J263">
        <v>989</v>
      </c>
      <c r="K263" t="s">
        <v>7663</v>
      </c>
      <c r="L263">
        <v>22</v>
      </c>
      <c r="M263">
        <v>0</v>
      </c>
      <c r="N263">
        <v>0</v>
      </c>
      <c r="O263">
        <v>0</v>
      </c>
      <c r="P263" s="2">
        <f t="shared" ca="1" si="8"/>
        <v>21.697222222222223</v>
      </c>
      <c r="Q263" s="2">
        <f t="shared" ca="1" si="9"/>
        <v>0</v>
      </c>
    </row>
    <row r="264" spans="1:17" x14ac:dyDescent="0.2">
      <c r="A264" t="s">
        <v>7664</v>
      </c>
      <c r="B264">
        <v>123682</v>
      </c>
      <c r="C264" s="1">
        <v>33661</v>
      </c>
      <c r="D264" t="s">
        <v>4715</v>
      </c>
      <c r="E264" t="s">
        <v>37</v>
      </c>
      <c r="F264">
        <v>180</v>
      </c>
      <c r="G264" t="s">
        <v>37</v>
      </c>
      <c r="H264" t="s">
        <v>33</v>
      </c>
      <c r="I264" t="s">
        <v>76</v>
      </c>
      <c r="J264">
        <v>989</v>
      </c>
      <c r="K264" t="s">
        <v>7665</v>
      </c>
      <c r="L264">
        <v>13</v>
      </c>
      <c r="M264">
        <v>8</v>
      </c>
      <c r="N264">
        <v>3</v>
      </c>
      <c r="O264">
        <v>453</v>
      </c>
      <c r="P264" s="2">
        <f t="shared" ca="1" si="8"/>
        <v>25.808333333333334</v>
      </c>
      <c r="Q264" s="2">
        <f t="shared" ca="1" si="9"/>
        <v>11691.174999999999</v>
      </c>
    </row>
    <row r="265" spans="1:17" x14ac:dyDescent="0.2">
      <c r="A265" t="s">
        <v>7666</v>
      </c>
      <c r="B265">
        <v>195652</v>
      </c>
      <c r="C265" s="1">
        <v>35041</v>
      </c>
      <c r="D265" t="s">
        <v>36</v>
      </c>
      <c r="E265" t="s">
        <v>37</v>
      </c>
      <c r="F265">
        <v>176</v>
      </c>
      <c r="G265" t="s">
        <v>37</v>
      </c>
      <c r="H265" t="s">
        <v>107</v>
      </c>
      <c r="I265" t="s">
        <v>89</v>
      </c>
      <c r="J265">
        <v>989</v>
      </c>
      <c r="K265" t="s">
        <v>7667</v>
      </c>
      <c r="L265">
        <v>33</v>
      </c>
      <c r="M265">
        <v>16</v>
      </c>
      <c r="N265">
        <v>0</v>
      </c>
      <c r="O265">
        <v>854</v>
      </c>
      <c r="P265" s="2">
        <f t="shared" ca="1" si="8"/>
        <v>22.027777777777779</v>
      </c>
      <c r="Q265" s="2">
        <f t="shared" ca="1" si="9"/>
        <v>18811.722222222223</v>
      </c>
    </row>
    <row r="266" spans="1:17" x14ac:dyDescent="0.2">
      <c r="A266" t="s">
        <v>7668</v>
      </c>
      <c r="B266">
        <v>146795</v>
      </c>
      <c r="C266" s="1">
        <v>34389</v>
      </c>
      <c r="D266" t="s">
        <v>7669</v>
      </c>
      <c r="E266" t="s">
        <v>261</v>
      </c>
      <c r="F266">
        <v>163</v>
      </c>
      <c r="G266" t="s">
        <v>261</v>
      </c>
      <c r="H266" t="s">
        <v>23</v>
      </c>
      <c r="I266" t="s">
        <v>81</v>
      </c>
      <c r="J266">
        <v>989</v>
      </c>
      <c r="K266" t="s">
        <v>7670</v>
      </c>
      <c r="L266">
        <v>24</v>
      </c>
      <c r="M266">
        <v>10</v>
      </c>
      <c r="N266">
        <v>1</v>
      </c>
      <c r="O266">
        <v>605</v>
      </c>
      <c r="P266" s="2">
        <f t="shared" ca="1" si="8"/>
        <v>23.816666666666666</v>
      </c>
      <c r="Q266" s="2">
        <f t="shared" ca="1" si="9"/>
        <v>14409.083333333334</v>
      </c>
    </row>
    <row r="267" spans="1:17" x14ac:dyDescent="0.2">
      <c r="A267" t="s">
        <v>7671</v>
      </c>
      <c r="B267">
        <v>291422</v>
      </c>
      <c r="C267" s="1">
        <v>35103</v>
      </c>
      <c r="D267" t="s">
        <v>7672</v>
      </c>
      <c r="E267" t="s">
        <v>157</v>
      </c>
      <c r="F267">
        <v>184</v>
      </c>
      <c r="G267" t="s">
        <v>157</v>
      </c>
      <c r="H267" t="s">
        <v>23</v>
      </c>
      <c r="I267" t="s">
        <v>76</v>
      </c>
      <c r="J267">
        <v>989</v>
      </c>
      <c r="K267" t="s">
        <v>7673</v>
      </c>
      <c r="L267">
        <v>31</v>
      </c>
      <c r="M267">
        <v>6</v>
      </c>
      <c r="N267">
        <v>0</v>
      </c>
      <c r="O267">
        <v>107</v>
      </c>
      <c r="P267" s="2">
        <f t="shared" ca="1" si="8"/>
        <v>21.861111111111111</v>
      </c>
      <c r="Q267" s="2">
        <f t="shared" ca="1" si="9"/>
        <v>2339.1388888888887</v>
      </c>
    </row>
    <row r="268" spans="1:17" x14ac:dyDescent="0.2">
      <c r="A268" t="s">
        <v>7674</v>
      </c>
      <c r="B268">
        <v>287528</v>
      </c>
      <c r="C268" s="1">
        <v>35473</v>
      </c>
      <c r="D268" t="s">
        <v>2570</v>
      </c>
      <c r="E268" t="s">
        <v>37</v>
      </c>
      <c r="F268">
        <v>175</v>
      </c>
      <c r="G268" t="s">
        <v>37</v>
      </c>
      <c r="H268" t="s">
        <v>23</v>
      </c>
      <c r="I268" t="s">
        <v>89</v>
      </c>
      <c r="J268">
        <v>989</v>
      </c>
      <c r="K268" t="s">
        <v>7675</v>
      </c>
      <c r="L268">
        <v>23</v>
      </c>
      <c r="M268">
        <v>0</v>
      </c>
      <c r="N268">
        <v>0</v>
      </c>
      <c r="O268">
        <v>0</v>
      </c>
      <c r="P268" s="2">
        <f t="shared" ca="1" si="8"/>
        <v>20.85</v>
      </c>
      <c r="Q268" s="2">
        <f t="shared" ca="1" si="9"/>
        <v>0</v>
      </c>
    </row>
    <row r="269" spans="1:17" x14ac:dyDescent="0.2">
      <c r="A269" t="s">
        <v>7676</v>
      </c>
      <c r="B269">
        <v>34130</v>
      </c>
      <c r="C269" s="1">
        <v>31517</v>
      </c>
      <c r="D269" t="s">
        <v>7228</v>
      </c>
      <c r="E269" t="s">
        <v>37</v>
      </c>
      <c r="F269">
        <v>188</v>
      </c>
      <c r="G269" t="s">
        <v>37</v>
      </c>
      <c r="H269" t="s">
        <v>23</v>
      </c>
      <c r="I269" t="s">
        <v>19</v>
      </c>
      <c r="J269">
        <v>1132</v>
      </c>
      <c r="K269" t="s">
        <v>7677</v>
      </c>
      <c r="L269">
        <v>1</v>
      </c>
      <c r="M269">
        <v>4</v>
      </c>
      <c r="N269">
        <v>0</v>
      </c>
      <c r="O269">
        <v>306</v>
      </c>
      <c r="P269" s="2">
        <f t="shared" ca="1" si="8"/>
        <v>31.675000000000001</v>
      </c>
      <c r="Q269" s="2">
        <f t="shared" ca="1" si="9"/>
        <v>9692.5500000000011</v>
      </c>
    </row>
    <row r="270" spans="1:17" x14ac:dyDescent="0.2">
      <c r="A270" t="s">
        <v>7678</v>
      </c>
      <c r="B270">
        <v>22491</v>
      </c>
      <c r="C270" s="1">
        <v>30785</v>
      </c>
      <c r="D270" t="s">
        <v>7679</v>
      </c>
      <c r="E270" t="s">
        <v>362</v>
      </c>
      <c r="F270">
        <v>193</v>
      </c>
      <c r="G270" t="s">
        <v>362</v>
      </c>
      <c r="H270" t="s">
        <v>23</v>
      </c>
      <c r="I270" t="s">
        <v>19</v>
      </c>
      <c r="J270">
        <v>1132</v>
      </c>
      <c r="K270" t="s">
        <v>7680</v>
      </c>
      <c r="L270">
        <v>22</v>
      </c>
      <c r="M270">
        <v>0</v>
      </c>
      <c r="N270">
        <v>0</v>
      </c>
      <c r="O270">
        <v>0</v>
      </c>
      <c r="P270" s="2">
        <f t="shared" ca="1" si="8"/>
        <v>33.680555555555557</v>
      </c>
      <c r="Q270" s="2">
        <f t="shared" ca="1" si="9"/>
        <v>0</v>
      </c>
    </row>
    <row r="271" spans="1:17" x14ac:dyDescent="0.2">
      <c r="A271" t="s">
        <v>7681</v>
      </c>
      <c r="B271">
        <v>74810</v>
      </c>
      <c r="C271" s="1">
        <v>32772</v>
      </c>
      <c r="D271" t="s">
        <v>7682</v>
      </c>
      <c r="E271" t="s">
        <v>37</v>
      </c>
      <c r="F271">
        <v>180</v>
      </c>
      <c r="G271" t="s">
        <v>37</v>
      </c>
      <c r="H271" t="s">
        <v>23</v>
      </c>
      <c r="I271" t="s">
        <v>29</v>
      </c>
      <c r="J271">
        <v>1132</v>
      </c>
      <c r="K271" t="s">
        <v>7683</v>
      </c>
      <c r="L271">
        <v>6</v>
      </c>
      <c r="M271">
        <v>16</v>
      </c>
      <c r="N271">
        <v>0</v>
      </c>
      <c r="O271">
        <v>1440</v>
      </c>
      <c r="P271" s="2">
        <f t="shared" ca="1" si="8"/>
        <v>28.241666666666667</v>
      </c>
      <c r="Q271" s="2">
        <f t="shared" ca="1" si="9"/>
        <v>40668</v>
      </c>
    </row>
    <row r="272" spans="1:17" x14ac:dyDescent="0.2">
      <c r="A272" t="s">
        <v>7684</v>
      </c>
      <c r="B272">
        <v>102258</v>
      </c>
      <c r="C272" s="1">
        <v>32668</v>
      </c>
      <c r="D272" t="s">
        <v>7685</v>
      </c>
      <c r="E272" t="s">
        <v>37</v>
      </c>
      <c r="F272">
        <v>180</v>
      </c>
      <c r="G272" t="s">
        <v>37</v>
      </c>
      <c r="H272" t="s">
        <v>23</v>
      </c>
      <c r="I272" t="s">
        <v>38</v>
      </c>
      <c r="J272">
        <v>1132</v>
      </c>
      <c r="K272" t="s">
        <v>7686</v>
      </c>
      <c r="L272">
        <v>2</v>
      </c>
      <c r="M272">
        <v>13</v>
      </c>
      <c r="N272">
        <v>0</v>
      </c>
      <c r="O272">
        <v>1170</v>
      </c>
      <c r="P272" s="2">
        <f t="shared" ca="1" si="8"/>
        <v>28.524999999999999</v>
      </c>
      <c r="Q272" s="2">
        <f t="shared" ca="1" si="9"/>
        <v>33374.25</v>
      </c>
    </row>
    <row r="273" spans="1:17" x14ac:dyDescent="0.2">
      <c r="A273" t="s">
        <v>7687</v>
      </c>
      <c r="B273">
        <v>34691</v>
      </c>
      <c r="C273" s="1">
        <v>31279</v>
      </c>
      <c r="D273" t="s">
        <v>62</v>
      </c>
      <c r="E273" t="s">
        <v>33</v>
      </c>
      <c r="F273">
        <v>184</v>
      </c>
      <c r="G273" t="s">
        <v>33</v>
      </c>
      <c r="H273" t="s">
        <v>23</v>
      </c>
      <c r="I273" t="s">
        <v>45</v>
      </c>
      <c r="J273">
        <v>1132</v>
      </c>
      <c r="K273" t="s">
        <v>7688</v>
      </c>
      <c r="L273">
        <v>23</v>
      </c>
      <c r="M273">
        <v>17</v>
      </c>
      <c r="N273">
        <v>1</v>
      </c>
      <c r="O273">
        <v>1472</v>
      </c>
      <c r="P273" s="2">
        <f t="shared" ca="1" si="8"/>
        <v>32.327777777777776</v>
      </c>
      <c r="Q273" s="2">
        <f t="shared" ca="1" si="9"/>
        <v>47586.488888888889</v>
      </c>
    </row>
    <row r="274" spans="1:17" x14ac:dyDescent="0.2">
      <c r="A274" t="s">
        <v>7689</v>
      </c>
      <c r="B274">
        <v>111114</v>
      </c>
      <c r="C274" s="1">
        <v>33103</v>
      </c>
      <c r="D274" t="s">
        <v>7435</v>
      </c>
      <c r="E274" t="s">
        <v>33</v>
      </c>
      <c r="F274">
        <v>188</v>
      </c>
      <c r="G274" t="s">
        <v>33</v>
      </c>
      <c r="H274" t="s">
        <v>23</v>
      </c>
      <c r="I274" t="s">
        <v>29</v>
      </c>
      <c r="J274">
        <v>1132</v>
      </c>
      <c r="K274" t="s">
        <v>7690</v>
      </c>
      <c r="L274">
        <v>28</v>
      </c>
      <c r="M274">
        <v>2</v>
      </c>
      <c r="N274">
        <v>0</v>
      </c>
      <c r="O274">
        <v>180</v>
      </c>
      <c r="P274" s="2">
        <f t="shared" ca="1" si="8"/>
        <v>27.333333333333332</v>
      </c>
      <c r="Q274" s="2">
        <f t="shared" ca="1" si="9"/>
        <v>4920</v>
      </c>
    </row>
    <row r="275" spans="1:17" x14ac:dyDescent="0.2">
      <c r="A275" t="s">
        <v>7691</v>
      </c>
      <c r="B275">
        <v>148262</v>
      </c>
      <c r="C275" s="1">
        <v>33634</v>
      </c>
      <c r="D275" t="s">
        <v>62</v>
      </c>
      <c r="E275" t="s">
        <v>33</v>
      </c>
      <c r="F275">
        <v>185</v>
      </c>
      <c r="G275" t="s">
        <v>33</v>
      </c>
      <c r="H275" t="s">
        <v>23</v>
      </c>
      <c r="I275" t="s">
        <v>71</v>
      </c>
      <c r="J275">
        <v>1132</v>
      </c>
      <c r="K275" t="s">
        <v>7692</v>
      </c>
      <c r="L275">
        <v>13</v>
      </c>
      <c r="M275">
        <v>15</v>
      </c>
      <c r="N275">
        <v>2</v>
      </c>
      <c r="O275">
        <v>1180</v>
      </c>
      <c r="P275" s="2">
        <f t="shared" ca="1" si="8"/>
        <v>25.883333333333333</v>
      </c>
      <c r="Q275" s="2">
        <f t="shared" ca="1" si="9"/>
        <v>30542.333333333332</v>
      </c>
    </row>
    <row r="276" spans="1:17" x14ac:dyDescent="0.2">
      <c r="A276" t="s">
        <v>7693</v>
      </c>
      <c r="B276">
        <v>40613</v>
      </c>
      <c r="C276" s="1">
        <v>32684</v>
      </c>
      <c r="D276" t="s">
        <v>36</v>
      </c>
      <c r="E276" t="s">
        <v>37</v>
      </c>
      <c r="F276">
        <v>185</v>
      </c>
      <c r="G276" t="s">
        <v>37</v>
      </c>
      <c r="H276" t="s">
        <v>23</v>
      </c>
      <c r="I276" t="s">
        <v>63</v>
      </c>
      <c r="J276">
        <v>1132</v>
      </c>
      <c r="K276" t="s">
        <v>7694</v>
      </c>
      <c r="L276">
        <v>4</v>
      </c>
      <c r="M276">
        <v>18</v>
      </c>
      <c r="N276">
        <v>1</v>
      </c>
      <c r="O276">
        <v>1620</v>
      </c>
      <c r="P276" s="2">
        <f t="shared" ca="1" si="8"/>
        <v>28.480555555555554</v>
      </c>
      <c r="Q276" s="2">
        <f t="shared" ca="1" si="9"/>
        <v>46138.5</v>
      </c>
    </row>
    <row r="277" spans="1:17" x14ac:dyDescent="0.2">
      <c r="A277" t="s">
        <v>7695</v>
      </c>
      <c r="B277">
        <v>55291</v>
      </c>
      <c r="C277" s="1">
        <v>32448</v>
      </c>
      <c r="D277" t="s">
        <v>7696</v>
      </c>
      <c r="E277" t="s">
        <v>261</v>
      </c>
      <c r="F277">
        <v>178</v>
      </c>
      <c r="G277" t="s">
        <v>49</v>
      </c>
      <c r="H277" t="s">
        <v>261</v>
      </c>
      <c r="I277" t="s">
        <v>239</v>
      </c>
      <c r="J277">
        <v>1132</v>
      </c>
      <c r="K277" t="s">
        <v>7697</v>
      </c>
      <c r="L277">
        <v>37</v>
      </c>
      <c r="M277">
        <v>11</v>
      </c>
      <c r="N277">
        <v>2</v>
      </c>
      <c r="O277">
        <v>826</v>
      </c>
      <c r="P277" s="2">
        <f t="shared" ca="1" si="8"/>
        <v>29.130555555555556</v>
      </c>
      <c r="Q277" s="2">
        <f t="shared" ca="1" si="9"/>
        <v>24061.838888888891</v>
      </c>
    </row>
    <row r="278" spans="1:17" x14ac:dyDescent="0.2">
      <c r="A278" t="s">
        <v>7698</v>
      </c>
      <c r="B278">
        <v>158022</v>
      </c>
      <c r="C278" s="1">
        <v>33743</v>
      </c>
      <c r="D278" t="s">
        <v>7699</v>
      </c>
      <c r="E278" t="s">
        <v>466</v>
      </c>
      <c r="F278">
        <v>183</v>
      </c>
      <c r="G278" t="s">
        <v>466</v>
      </c>
      <c r="H278" t="s">
        <v>23</v>
      </c>
      <c r="I278" t="s">
        <v>71</v>
      </c>
      <c r="J278">
        <v>1132</v>
      </c>
      <c r="K278" t="s">
        <v>7700</v>
      </c>
      <c r="L278">
        <v>20</v>
      </c>
      <c r="M278">
        <v>0</v>
      </c>
      <c r="N278">
        <v>0</v>
      </c>
      <c r="O278">
        <v>0</v>
      </c>
      <c r="P278" s="2">
        <f t="shared" ca="1" si="8"/>
        <v>25.580555555555556</v>
      </c>
      <c r="Q278" s="2">
        <f t="shared" ca="1" si="9"/>
        <v>0</v>
      </c>
    </row>
    <row r="279" spans="1:17" x14ac:dyDescent="0.2">
      <c r="A279" t="s">
        <v>7701</v>
      </c>
      <c r="B279">
        <v>173483</v>
      </c>
      <c r="C279" s="1">
        <v>33025</v>
      </c>
      <c r="D279" t="s">
        <v>5073</v>
      </c>
      <c r="E279" t="s">
        <v>1540</v>
      </c>
      <c r="F279">
        <v>170</v>
      </c>
      <c r="G279" t="s">
        <v>1540</v>
      </c>
      <c r="H279" t="s">
        <v>23</v>
      </c>
      <c r="I279" t="s">
        <v>76</v>
      </c>
      <c r="J279">
        <v>1132</v>
      </c>
      <c r="K279" t="s">
        <v>7702</v>
      </c>
      <c r="L279">
        <v>21</v>
      </c>
      <c r="M279">
        <v>0</v>
      </c>
      <c r="N279">
        <v>0</v>
      </c>
      <c r="O279">
        <v>0</v>
      </c>
      <c r="P279" s="2">
        <f t="shared" ca="1" si="8"/>
        <v>27.547222222222221</v>
      </c>
      <c r="Q279" s="2">
        <f t="shared" ca="1" si="9"/>
        <v>0</v>
      </c>
    </row>
    <row r="280" spans="1:17" x14ac:dyDescent="0.2">
      <c r="A280" t="s">
        <v>7703</v>
      </c>
      <c r="B280">
        <v>63200</v>
      </c>
      <c r="C280" s="1">
        <v>32811</v>
      </c>
      <c r="D280" t="s">
        <v>7036</v>
      </c>
      <c r="E280" t="s">
        <v>37</v>
      </c>
      <c r="F280">
        <v>186</v>
      </c>
      <c r="G280" t="s">
        <v>37</v>
      </c>
      <c r="H280" t="s">
        <v>23</v>
      </c>
      <c r="I280" t="s">
        <v>250</v>
      </c>
      <c r="J280">
        <v>1132</v>
      </c>
      <c r="K280" t="s">
        <v>7704</v>
      </c>
      <c r="L280">
        <v>10</v>
      </c>
      <c r="M280">
        <v>17</v>
      </c>
      <c r="N280">
        <v>2</v>
      </c>
      <c r="O280">
        <v>591</v>
      </c>
      <c r="P280" s="2">
        <f t="shared" ca="1" si="8"/>
        <v>28.133333333333333</v>
      </c>
      <c r="Q280" s="2">
        <f t="shared" ca="1" si="9"/>
        <v>16626.8</v>
      </c>
    </row>
    <row r="281" spans="1:17" x14ac:dyDescent="0.2">
      <c r="A281" t="s">
        <v>7705</v>
      </c>
      <c r="B281">
        <v>3306</v>
      </c>
      <c r="C281" s="1">
        <v>30579</v>
      </c>
      <c r="D281" t="s">
        <v>7706</v>
      </c>
      <c r="E281" t="s">
        <v>37</v>
      </c>
      <c r="F281">
        <v>183</v>
      </c>
      <c r="G281" t="s">
        <v>33</v>
      </c>
      <c r="H281" t="s">
        <v>37</v>
      </c>
      <c r="I281" t="s">
        <v>89</v>
      </c>
      <c r="J281">
        <v>1132</v>
      </c>
      <c r="K281" t="s">
        <v>7707</v>
      </c>
      <c r="L281">
        <v>19</v>
      </c>
      <c r="M281">
        <v>2</v>
      </c>
      <c r="N281">
        <v>0</v>
      </c>
      <c r="O281">
        <v>27</v>
      </c>
      <c r="P281" s="2">
        <f t="shared" ca="1" si="8"/>
        <v>34.244444444444447</v>
      </c>
      <c r="Q281" s="2">
        <f t="shared" ca="1" si="9"/>
        <v>924.6</v>
      </c>
    </row>
    <row r="282" spans="1:17" x14ac:dyDescent="0.2">
      <c r="A282" t="s">
        <v>7708</v>
      </c>
      <c r="B282">
        <v>192080</v>
      </c>
      <c r="C282" s="1">
        <v>33713</v>
      </c>
      <c r="D282" t="s">
        <v>7709</v>
      </c>
      <c r="E282" t="s">
        <v>37</v>
      </c>
      <c r="F282">
        <v>191</v>
      </c>
      <c r="G282" t="s">
        <v>37</v>
      </c>
      <c r="H282" t="s">
        <v>23</v>
      </c>
      <c r="I282" t="s">
        <v>19</v>
      </c>
      <c r="J282">
        <v>1132</v>
      </c>
      <c r="K282" t="s">
        <v>7710</v>
      </c>
      <c r="L282">
        <v>29</v>
      </c>
      <c r="M282">
        <v>15</v>
      </c>
      <c r="N282">
        <v>0</v>
      </c>
      <c r="O282">
        <v>1314</v>
      </c>
      <c r="P282" s="2">
        <f t="shared" ca="1" si="8"/>
        <v>25.663888888888888</v>
      </c>
      <c r="Q282" s="2">
        <f t="shared" ca="1" si="9"/>
        <v>33722.35</v>
      </c>
    </row>
    <row r="283" spans="1:17" x14ac:dyDescent="0.2">
      <c r="A283" t="s">
        <v>7711</v>
      </c>
      <c r="B283">
        <v>43858</v>
      </c>
      <c r="C283" s="1">
        <v>31744</v>
      </c>
      <c r="D283" t="s">
        <v>7712</v>
      </c>
      <c r="E283" t="s">
        <v>37</v>
      </c>
      <c r="F283">
        <v>190</v>
      </c>
      <c r="G283" t="s">
        <v>37</v>
      </c>
      <c r="H283" t="s">
        <v>7713</v>
      </c>
      <c r="I283" t="s">
        <v>19</v>
      </c>
      <c r="J283">
        <v>1132</v>
      </c>
      <c r="K283" t="s">
        <v>7714</v>
      </c>
      <c r="L283">
        <v>30</v>
      </c>
      <c r="M283">
        <v>0</v>
      </c>
      <c r="N283">
        <v>0</v>
      </c>
      <c r="O283">
        <v>0</v>
      </c>
      <c r="P283" s="2">
        <f t="shared" ca="1" si="8"/>
        <v>31.055555555555557</v>
      </c>
      <c r="Q283" s="2">
        <f t="shared" ca="1" si="9"/>
        <v>0</v>
      </c>
    </row>
    <row r="284" spans="1:17" x14ac:dyDescent="0.2">
      <c r="A284" t="s">
        <v>7715</v>
      </c>
      <c r="B284">
        <v>195633</v>
      </c>
      <c r="C284" s="1">
        <v>34230</v>
      </c>
      <c r="D284" t="s">
        <v>7657</v>
      </c>
      <c r="E284" t="s">
        <v>37</v>
      </c>
      <c r="F284">
        <v>175</v>
      </c>
      <c r="G284" t="s">
        <v>37</v>
      </c>
      <c r="H284" t="s">
        <v>23</v>
      </c>
      <c r="I284" t="s">
        <v>45</v>
      </c>
      <c r="J284">
        <v>1132</v>
      </c>
      <c r="K284" t="s">
        <v>7716</v>
      </c>
      <c r="L284">
        <v>3</v>
      </c>
      <c r="M284">
        <v>2</v>
      </c>
      <c r="N284">
        <v>0</v>
      </c>
      <c r="O284">
        <v>139</v>
      </c>
      <c r="P284" s="2">
        <f t="shared" ca="1" si="8"/>
        <v>24.25</v>
      </c>
      <c r="Q284" s="2">
        <f t="shared" ca="1" si="9"/>
        <v>3370.75</v>
      </c>
    </row>
    <row r="285" spans="1:17" x14ac:dyDescent="0.2">
      <c r="A285" t="s">
        <v>7717</v>
      </c>
      <c r="B285">
        <v>173504</v>
      </c>
      <c r="C285" s="1">
        <v>33927</v>
      </c>
      <c r="D285" t="s">
        <v>1847</v>
      </c>
      <c r="E285" t="s">
        <v>37</v>
      </c>
      <c r="F285">
        <v>185</v>
      </c>
      <c r="G285" t="s">
        <v>37</v>
      </c>
      <c r="H285" t="s">
        <v>18</v>
      </c>
      <c r="I285" t="s">
        <v>29</v>
      </c>
      <c r="J285">
        <v>1132</v>
      </c>
      <c r="K285" t="s">
        <v>7718</v>
      </c>
      <c r="L285">
        <v>5</v>
      </c>
      <c r="M285">
        <v>18</v>
      </c>
      <c r="N285">
        <v>0</v>
      </c>
      <c r="O285">
        <v>1620</v>
      </c>
      <c r="P285" s="2">
        <f t="shared" ca="1" si="8"/>
        <v>25.080555555555556</v>
      </c>
      <c r="Q285" s="2">
        <f t="shared" ca="1" si="9"/>
        <v>40630.5</v>
      </c>
    </row>
    <row r="286" spans="1:17" x14ac:dyDescent="0.2">
      <c r="A286" t="s">
        <v>7719</v>
      </c>
      <c r="B286">
        <v>15773</v>
      </c>
      <c r="C286" s="1">
        <v>31226</v>
      </c>
      <c r="D286" t="s">
        <v>7720</v>
      </c>
      <c r="E286" t="s">
        <v>37</v>
      </c>
      <c r="F286">
        <v>180</v>
      </c>
      <c r="G286" t="s">
        <v>261</v>
      </c>
      <c r="H286" t="s">
        <v>37</v>
      </c>
      <c r="I286" t="s">
        <v>38</v>
      </c>
      <c r="J286">
        <v>1132</v>
      </c>
      <c r="K286" t="s">
        <v>7721</v>
      </c>
      <c r="L286">
        <v>26</v>
      </c>
      <c r="M286">
        <v>5</v>
      </c>
      <c r="N286">
        <v>0</v>
      </c>
      <c r="O286">
        <v>450</v>
      </c>
      <c r="P286" s="2">
        <f t="shared" ca="1" si="8"/>
        <v>32.472222222222221</v>
      </c>
      <c r="Q286" s="2">
        <f t="shared" ca="1" si="9"/>
        <v>14612.5</v>
      </c>
    </row>
    <row r="287" spans="1:17" x14ac:dyDescent="0.2">
      <c r="A287" t="s">
        <v>7722</v>
      </c>
      <c r="B287">
        <v>128229</v>
      </c>
      <c r="C287" s="1">
        <v>33617</v>
      </c>
      <c r="D287" t="s">
        <v>62</v>
      </c>
      <c r="E287" t="s">
        <v>33</v>
      </c>
      <c r="F287">
        <v>176</v>
      </c>
      <c r="G287" t="s">
        <v>33</v>
      </c>
      <c r="H287" t="s">
        <v>23</v>
      </c>
      <c r="I287" t="s">
        <v>239</v>
      </c>
      <c r="J287">
        <v>1132</v>
      </c>
      <c r="K287" t="s">
        <v>7723</v>
      </c>
      <c r="L287">
        <v>12</v>
      </c>
      <c r="M287">
        <v>15</v>
      </c>
      <c r="N287">
        <v>1</v>
      </c>
      <c r="O287">
        <v>1279</v>
      </c>
      <c r="P287" s="2">
        <f t="shared" ca="1" si="8"/>
        <v>25.927777777777777</v>
      </c>
      <c r="Q287" s="2">
        <f t="shared" ca="1" si="9"/>
        <v>33161.62777777778</v>
      </c>
    </row>
    <row r="288" spans="1:17" x14ac:dyDescent="0.2">
      <c r="A288" t="s">
        <v>7724</v>
      </c>
      <c r="B288">
        <v>33866</v>
      </c>
      <c r="C288" s="1">
        <v>32248</v>
      </c>
      <c r="D288" t="s">
        <v>4822</v>
      </c>
      <c r="E288" t="s">
        <v>165</v>
      </c>
      <c r="F288">
        <v>175</v>
      </c>
      <c r="G288" t="s">
        <v>165</v>
      </c>
      <c r="H288" t="s">
        <v>23</v>
      </c>
      <c r="I288" t="s">
        <v>71</v>
      </c>
      <c r="J288">
        <v>1132</v>
      </c>
      <c r="K288" t="s">
        <v>7725</v>
      </c>
      <c r="L288">
        <v>16</v>
      </c>
      <c r="M288">
        <v>18</v>
      </c>
      <c r="N288">
        <v>0</v>
      </c>
      <c r="O288">
        <v>1492</v>
      </c>
      <c r="P288" s="2">
        <f t="shared" ca="1" si="8"/>
        <v>29.675000000000001</v>
      </c>
      <c r="Q288" s="2">
        <f t="shared" ca="1" si="9"/>
        <v>44275.1</v>
      </c>
    </row>
    <row r="289" spans="1:17" x14ac:dyDescent="0.2">
      <c r="A289" t="s">
        <v>7726</v>
      </c>
      <c r="B289">
        <v>91317</v>
      </c>
      <c r="C289" s="1">
        <v>32964</v>
      </c>
      <c r="D289" t="s">
        <v>7727</v>
      </c>
      <c r="E289" t="s">
        <v>37</v>
      </c>
      <c r="F289">
        <v>174</v>
      </c>
      <c r="G289" t="s">
        <v>37</v>
      </c>
      <c r="H289" t="s">
        <v>23</v>
      </c>
      <c r="I289" t="s">
        <v>63</v>
      </c>
      <c r="J289">
        <v>1132</v>
      </c>
      <c r="K289" t="s">
        <v>7728</v>
      </c>
      <c r="L289">
        <v>18</v>
      </c>
      <c r="M289">
        <v>7</v>
      </c>
      <c r="N289">
        <v>0</v>
      </c>
      <c r="O289">
        <v>55</v>
      </c>
      <c r="P289" s="2">
        <f t="shared" ca="1" si="8"/>
        <v>27.713888888888889</v>
      </c>
      <c r="Q289" s="2">
        <f t="shared" ca="1" si="9"/>
        <v>1524.2638888888889</v>
      </c>
    </row>
    <row r="290" spans="1:17" x14ac:dyDescent="0.2">
      <c r="A290" t="s">
        <v>7729</v>
      </c>
      <c r="B290">
        <v>4055</v>
      </c>
      <c r="C290" s="1">
        <v>30712</v>
      </c>
      <c r="D290" t="s">
        <v>36</v>
      </c>
      <c r="E290" t="s">
        <v>37</v>
      </c>
      <c r="F290">
        <v>183</v>
      </c>
      <c r="G290" t="s">
        <v>37</v>
      </c>
      <c r="H290" t="s">
        <v>23</v>
      </c>
      <c r="I290" t="s">
        <v>71</v>
      </c>
      <c r="J290">
        <v>1132</v>
      </c>
      <c r="K290" t="s">
        <v>7730</v>
      </c>
      <c r="L290">
        <v>8</v>
      </c>
      <c r="M290">
        <v>0</v>
      </c>
      <c r="N290">
        <v>0</v>
      </c>
      <c r="O290">
        <v>0</v>
      </c>
      <c r="P290" s="2">
        <f t="shared" ca="1" si="8"/>
        <v>33.883333333333333</v>
      </c>
      <c r="Q290" s="2">
        <f t="shared" ca="1" si="9"/>
        <v>0</v>
      </c>
    </row>
    <row r="291" spans="1:17" x14ac:dyDescent="0.2">
      <c r="A291" t="s">
        <v>7731</v>
      </c>
      <c r="B291">
        <v>108725</v>
      </c>
      <c r="C291" s="1">
        <v>33579</v>
      </c>
      <c r="D291" t="s">
        <v>365</v>
      </c>
      <c r="E291" t="s">
        <v>366</v>
      </c>
      <c r="F291">
        <v>191</v>
      </c>
      <c r="G291" t="s">
        <v>366</v>
      </c>
      <c r="H291" t="s">
        <v>23</v>
      </c>
      <c r="I291" t="s">
        <v>76</v>
      </c>
      <c r="J291">
        <v>1132</v>
      </c>
      <c r="K291" t="s">
        <v>7732</v>
      </c>
      <c r="L291">
        <v>11</v>
      </c>
      <c r="M291">
        <v>14</v>
      </c>
      <c r="N291">
        <v>4</v>
      </c>
      <c r="O291">
        <v>994</v>
      </c>
      <c r="P291" s="2">
        <f t="shared" ca="1" si="8"/>
        <v>26.030555555555555</v>
      </c>
      <c r="Q291" s="2">
        <f t="shared" ca="1" si="9"/>
        <v>25874.37222222222</v>
      </c>
    </row>
    <row r="292" spans="1:17" x14ac:dyDescent="0.2">
      <c r="A292" t="s">
        <v>7733</v>
      </c>
      <c r="B292">
        <v>48078</v>
      </c>
      <c r="C292" s="1">
        <v>32802</v>
      </c>
      <c r="D292" t="s">
        <v>7734</v>
      </c>
      <c r="E292" t="s">
        <v>37</v>
      </c>
      <c r="F292">
        <v>186</v>
      </c>
      <c r="G292" t="s">
        <v>7066</v>
      </c>
      <c r="H292" t="s">
        <v>37</v>
      </c>
      <c r="I292" t="s">
        <v>76</v>
      </c>
      <c r="J292">
        <v>1132</v>
      </c>
      <c r="K292" t="s">
        <v>7735</v>
      </c>
      <c r="L292">
        <v>9</v>
      </c>
      <c r="M292">
        <v>12</v>
      </c>
      <c r="N292">
        <v>3</v>
      </c>
      <c r="O292">
        <v>416</v>
      </c>
      <c r="P292" s="2">
        <f t="shared" ca="1" si="8"/>
        <v>28.158333333333335</v>
      </c>
      <c r="Q292" s="2">
        <f t="shared" ca="1" si="9"/>
        <v>11713.866666666667</v>
      </c>
    </row>
    <row r="293" spans="1:17" x14ac:dyDescent="0.2">
      <c r="A293" t="s">
        <v>7736</v>
      </c>
      <c r="B293">
        <v>89231</v>
      </c>
      <c r="C293" s="1">
        <v>33173</v>
      </c>
      <c r="D293" t="s">
        <v>3185</v>
      </c>
      <c r="E293" t="s">
        <v>3186</v>
      </c>
      <c r="F293">
        <v>186</v>
      </c>
      <c r="G293" t="s">
        <v>3186</v>
      </c>
      <c r="H293" t="s">
        <v>23</v>
      </c>
      <c r="I293" t="s">
        <v>89</v>
      </c>
      <c r="J293">
        <v>1132</v>
      </c>
      <c r="K293" t="s">
        <v>7737</v>
      </c>
      <c r="L293">
        <v>17</v>
      </c>
      <c r="M293">
        <v>17</v>
      </c>
      <c r="N293">
        <v>0</v>
      </c>
      <c r="O293">
        <v>1247</v>
      </c>
      <c r="P293" s="2">
        <f t="shared" ca="1" si="8"/>
        <v>27.141666666666666</v>
      </c>
      <c r="Q293" s="2">
        <f t="shared" ca="1" si="9"/>
        <v>33845.658333333333</v>
      </c>
    </row>
    <row r="294" spans="1:17" x14ac:dyDescent="0.2">
      <c r="A294" t="s">
        <v>7738</v>
      </c>
      <c r="B294">
        <v>238223</v>
      </c>
      <c r="C294" s="1">
        <v>34198</v>
      </c>
      <c r="D294" t="s">
        <v>7739</v>
      </c>
      <c r="E294" t="s">
        <v>337</v>
      </c>
      <c r="F294">
        <v>188</v>
      </c>
      <c r="G294" t="s">
        <v>337</v>
      </c>
      <c r="H294" t="s">
        <v>28</v>
      </c>
      <c r="I294" t="s">
        <v>19</v>
      </c>
      <c r="J294">
        <v>281</v>
      </c>
      <c r="K294" t="s">
        <v>7740</v>
      </c>
      <c r="L294">
        <v>31</v>
      </c>
      <c r="M294">
        <v>18</v>
      </c>
      <c r="N294">
        <v>0</v>
      </c>
      <c r="O294">
        <v>1575</v>
      </c>
      <c r="P294" s="2">
        <f t="shared" ca="1" si="8"/>
        <v>24.336111111111112</v>
      </c>
      <c r="Q294" s="2">
        <f t="shared" ca="1" si="9"/>
        <v>38329.375</v>
      </c>
    </row>
    <row r="295" spans="1:17" x14ac:dyDescent="0.2">
      <c r="A295" t="s">
        <v>7741</v>
      </c>
      <c r="B295">
        <v>95424</v>
      </c>
      <c r="C295" s="1">
        <v>33021</v>
      </c>
      <c r="D295" t="s">
        <v>7264</v>
      </c>
      <c r="E295" t="s">
        <v>37</v>
      </c>
      <c r="F295">
        <v>181</v>
      </c>
      <c r="G295" t="s">
        <v>37</v>
      </c>
      <c r="H295" t="s">
        <v>23</v>
      </c>
      <c r="I295" t="s">
        <v>38</v>
      </c>
      <c r="J295">
        <v>281</v>
      </c>
      <c r="K295" t="s">
        <v>7742</v>
      </c>
      <c r="L295">
        <v>2</v>
      </c>
      <c r="M295">
        <v>16</v>
      </c>
      <c r="N295">
        <v>0</v>
      </c>
      <c r="O295">
        <v>1394</v>
      </c>
      <c r="P295" s="2">
        <f t="shared" ca="1" si="8"/>
        <v>27.555555555555557</v>
      </c>
      <c r="Q295" s="2">
        <f t="shared" ca="1" si="9"/>
        <v>38412.444444444445</v>
      </c>
    </row>
    <row r="296" spans="1:17" x14ac:dyDescent="0.2">
      <c r="A296" t="s">
        <v>7743</v>
      </c>
      <c r="B296">
        <v>157495</v>
      </c>
      <c r="C296" s="1">
        <v>34532</v>
      </c>
      <c r="D296" t="s">
        <v>2763</v>
      </c>
      <c r="E296" t="s">
        <v>157</v>
      </c>
      <c r="F296">
        <v>185</v>
      </c>
      <c r="G296" t="s">
        <v>157</v>
      </c>
      <c r="H296" t="s">
        <v>158</v>
      </c>
      <c r="I296" t="s">
        <v>45</v>
      </c>
      <c r="J296">
        <v>281</v>
      </c>
      <c r="K296" t="s">
        <v>7744</v>
      </c>
      <c r="L296">
        <v>22</v>
      </c>
      <c r="M296">
        <v>4</v>
      </c>
      <c r="N296">
        <v>0</v>
      </c>
      <c r="O296">
        <v>299</v>
      </c>
      <c r="P296" s="2">
        <f t="shared" ca="1" si="8"/>
        <v>23.419444444444444</v>
      </c>
      <c r="Q296" s="2">
        <f t="shared" ca="1" si="9"/>
        <v>7002.4138888888892</v>
      </c>
    </row>
    <row r="297" spans="1:17" x14ac:dyDescent="0.2">
      <c r="A297" t="s">
        <v>5998</v>
      </c>
      <c r="B297">
        <v>145707</v>
      </c>
      <c r="C297" s="1">
        <v>33434</v>
      </c>
      <c r="D297" t="s">
        <v>7745</v>
      </c>
      <c r="E297" t="s">
        <v>337</v>
      </c>
      <c r="F297">
        <v>184</v>
      </c>
      <c r="G297" t="s">
        <v>337</v>
      </c>
      <c r="H297" t="s">
        <v>23</v>
      </c>
      <c r="I297" t="s">
        <v>38</v>
      </c>
      <c r="J297">
        <v>281</v>
      </c>
      <c r="K297" t="s">
        <v>7746</v>
      </c>
      <c r="L297">
        <v>3</v>
      </c>
      <c r="M297">
        <v>8</v>
      </c>
      <c r="N297">
        <v>0</v>
      </c>
      <c r="O297">
        <v>469</v>
      </c>
      <c r="P297" s="2">
        <f t="shared" ca="1" si="8"/>
        <v>26.425000000000001</v>
      </c>
      <c r="Q297" s="2">
        <f t="shared" ca="1" si="9"/>
        <v>12393.325000000001</v>
      </c>
    </row>
    <row r="298" spans="1:17" x14ac:dyDescent="0.2">
      <c r="A298" t="s">
        <v>7747</v>
      </c>
      <c r="B298">
        <v>90681</v>
      </c>
      <c r="C298" s="1">
        <v>33282</v>
      </c>
      <c r="D298" t="s">
        <v>3924</v>
      </c>
      <c r="E298" t="s">
        <v>157</v>
      </c>
      <c r="F298">
        <v>187</v>
      </c>
      <c r="G298" t="s">
        <v>157</v>
      </c>
      <c r="H298" t="s">
        <v>165</v>
      </c>
      <c r="I298" t="s">
        <v>29</v>
      </c>
      <c r="J298">
        <v>281</v>
      </c>
      <c r="K298" t="s">
        <v>7748</v>
      </c>
      <c r="L298">
        <v>15</v>
      </c>
      <c r="M298">
        <v>7</v>
      </c>
      <c r="N298">
        <v>0</v>
      </c>
      <c r="O298">
        <v>380</v>
      </c>
      <c r="P298" s="2">
        <f t="shared" ca="1" si="8"/>
        <v>26.847222222222221</v>
      </c>
      <c r="Q298" s="2">
        <f t="shared" ca="1" si="9"/>
        <v>10201.944444444443</v>
      </c>
    </row>
    <row r="299" spans="1:17" x14ac:dyDescent="0.2">
      <c r="A299" t="s">
        <v>7749</v>
      </c>
      <c r="B299">
        <v>53622</v>
      </c>
      <c r="C299" s="1">
        <v>33170</v>
      </c>
      <c r="D299" t="s">
        <v>7750</v>
      </c>
      <c r="E299" t="s">
        <v>58</v>
      </c>
      <c r="F299">
        <v>180</v>
      </c>
      <c r="G299" t="s">
        <v>58</v>
      </c>
      <c r="H299" t="s">
        <v>23</v>
      </c>
      <c r="I299" t="s">
        <v>71</v>
      </c>
      <c r="J299">
        <v>281</v>
      </c>
      <c r="K299" t="s">
        <v>7751</v>
      </c>
      <c r="L299">
        <v>8</v>
      </c>
      <c r="M299">
        <v>12</v>
      </c>
      <c r="N299">
        <v>1</v>
      </c>
      <c r="O299">
        <v>309</v>
      </c>
      <c r="P299" s="2">
        <f t="shared" ca="1" si="8"/>
        <v>27.15</v>
      </c>
      <c r="Q299" s="2">
        <f t="shared" ca="1" si="9"/>
        <v>8389.35</v>
      </c>
    </row>
    <row r="300" spans="1:17" x14ac:dyDescent="0.2">
      <c r="A300" t="s">
        <v>7752</v>
      </c>
      <c r="B300">
        <v>26267</v>
      </c>
      <c r="C300" s="1">
        <v>31171</v>
      </c>
      <c r="D300" t="s">
        <v>2029</v>
      </c>
      <c r="E300" t="s">
        <v>337</v>
      </c>
      <c r="F300">
        <v>177</v>
      </c>
      <c r="G300" t="s">
        <v>337</v>
      </c>
      <c r="H300" t="s">
        <v>23</v>
      </c>
      <c r="I300" t="s">
        <v>63</v>
      </c>
      <c r="J300">
        <v>281</v>
      </c>
      <c r="K300" t="s">
        <v>7753</v>
      </c>
      <c r="L300">
        <v>25</v>
      </c>
      <c r="M300">
        <v>18</v>
      </c>
      <c r="N300">
        <v>2</v>
      </c>
      <c r="O300">
        <v>1474</v>
      </c>
      <c r="P300" s="2">
        <f t="shared" ca="1" si="8"/>
        <v>32.62222222222222</v>
      </c>
      <c r="Q300" s="2">
        <f t="shared" ca="1" si="9"/>
        <v>48085.155555555553</v>
      </c>
    </row>
    <row r="301" spans="1:17" x14ac:dyDescent="0.2">
      <c r="A301" t="s">
        <v>7754</v>
      </c>
      <c r="B301">
        <v>13091</v>
      </c>
      <c r="C301" s="1">
        <v>30449</v>
      </c>
      <c r="D301" t="s">
        <v>7755</v>
      </c>
      <c r="E301" t="s">
        <v>810</v>
      </c>
      <c r="F301">
        <v>188</v>
      </c>
      <c r="G301" t="s">
        <v>810</v>
      </c>
      <c r="H301" t="s">
        <v>23</v>
      </c>
      <c r="I301" t="s">
        <v>71</v>
      </c>
      <c r="J301">
        <v>281</v>
      </c>
      <c r="K301" t="s">
        <v>7756</v>
      </c>
      <c r="L301">
        <v>42</v>
      </c>
      <c r="M301">
        <v>3</v>
      </c>
      <c r="N301">
        <v>0</v>
      </c>
      <c r="O301">
        <v>61</v>
      </c>
      <c r="P301" s="2">
        <f t="shared" ca="1" si="8"/>
        <v>34.597222222222221</v>
      </c>
      <c r="Q301" s="2">
        <f t="shared" ca="1" si="9"/>
        <v>2110.4305555555557</v>
      </c>
    </row>
    <row r="302" spans="1:17" x14ac:dyDescent="0.2">
      <c r="A302" t="s">
        <v>7757</v>
      </c>
      <c r="B302">
        <v>314678</v>
      </c>
      <c r="C302" s="1">
        <v>36375</v>
      </c>
      <c r="D302" t="s">
        <v>4776</v>
      </c>
      <c r="E302" t="s">
        <v>211</v>
      </c>
      <c r="F302">
        <v>170</v>
      </c>
      <c r="G302" t="s">
        <v>211</v>
      </c>
      <c r="H302" t="s">
        <v>716</v>
      </c>
      <c r="I302" t="s">
        <v>54</v>
      </c>
      <c r="J302">
        <v>9265</v>
      </c>
      <c r="K302" t="s">
        <v>7758</v>
      </c>
      <c r="L302">
        <v>-1</v>
      </c>
      <c r="M302">
        <v>0</v>
      </c>
      <c r="N302">
        <v>0</v>
      </c>
      <c r="O302">
        <v>0</v>
      </c>
      <c r="P302" s="2">
        <f t="shared" ca="1" si="8"/>
        <v>18.375</v>
      </c>
      <c r="Q302" s="2">
        <f t="shared" ca="1" si="9"/>
        <v>0</v>
      </c>
    </row>
    <row r="303" spans="1:17" x14ac:dyDescent="0.2">
      <c r="A303" t="s">
        <v>7759</v>
      </c>
      <c r="B303">
        <v>26399</v>
      </c>
      <c r="C303" s="1">
        <v>32296</v>
      </c>
      <c r="D303" t="s">
        <v>26</v>
      </c>
      <c r="E303" t="s">
        <v>27</v>
      </c>
      <c r="F303">
        <v>173</v>
      </c>
      <c r="G303" t="s">
        <v>27</v>
      </c>
      <c r="H303" t="s">
        <v>211</v>
      </c>
      <c r="I303" t="s">
        <v>76</v>
      </c>
      <c r="J303">
        <v>281</v>
      </c>
      <c r="K303" t="s">
        <v>7760</v>
      </c>
      <c r="L303">
        <v>10</v>
      </c>
      <c r="M303">
        <v>13</v>
      </c>
      <c r="N303">
        <v>10</v>
      </c>
      <c r="O303">
        <v>1014</v>
      </c>
      <c r="P303" s="2">
        <f t="shared" ca="1" si="8"/>
        <v>29.544444444444444</v>
      </c>
      <c r="Q303" s="2">
        <f t="shared" ca="1" si="9"/>
        <v>29958.066666666666</v>
      </c>
    </row>
    <row r="304" spans="1:17" x14ac:dyDescent="0.2">
      <c r="A304" t="s">
        <v>7761</v>
      </c>
      <c r="B304">
        <v>192565</v>
      </c>
      <c r="C304" s="1">
        <v>35075</v>
      </c>
      <c r="D304" t="s">
        <v>2629</v>
      </c>
      <c r="E304" t="s">
        <v>58</v>
      </c>
      <c r="F304">
        <v>184</v>
      </c>
      <c r="G304" t="s">
        <v>58</v>
      </c>
      <c r="H304" t="s">
        <v>157</v>
      </c>
      <c r="I304" t="s">
        <v>81</v>
      </c>
      <c r="J304">
        <v>281</v>
      </c>
      <c r="K304" t="s">
        <v>7762</v>
      </c>
      <c r="L304">
        <v>19</v>
      </c>
      <c r="M304">
        <v>16</v>
      </c>
      <c r="N304">
        <v>6</v>
      </c>
      <c r="O304">
        <v>1118</v>
      </c>
      <c r="P304" s="2">
        <f t="shared" ca="1" si="8"/>
        <v>21.93611111111111</v>
      </c>
      <c r="Q304" s="2">
        <f t="shared" ca="1" si="9"/>
        <v>24524.572222222221</v>
      </c>
    </row>
    <row r="305" spans="1:17" x14ac:dyDescent="0.2">
      <c r="A305" t="s">
        <v>7763</v>
      </c>
      <c r="B305">
        <v>241641</v>
      </c>
      <c r="C305" s="1">
        <v>34556</v>
      </c>
      <c r="D305" t="s">
        <v>320</v>
      </c>
      <c r="E305" t="s">
        <v>28</v>
      </c>
      <c r="F305">
        <v>173</v>
      </c>
      <c r="G305" t="s">
        <v>28</v>
      </c>
      <c r="H305" t="s">
        <v>23</v>
      </c>
      <c r="I305" t="s">
        <v>89</v>
      </c>
      <c r="J305">
        <v>281</v>
      </c>
      <c r="K305" t="s">
        <v>7764</v>
      </c>
      <c r="L305">
        <v>20</v>
      </c>
      <c r="M305">
        <v>16</v>
      </c>
      <c r="N305">
        <v>1</v>
      </c>
      <c r="O305">
        <v>456</v>
      </c>
      <c r="P305" s="2">
        <f t="shared" ca="1" si="8"/>
        <v>23.355555555555554</v>
      </c>
      <c r="Q305" s="2">
        <f t="shared" ca="1" si="9"/>
        <v>10650.133333333333</v>
      </c>
    </row>
    <row r="306" spans="1:17" x14ac:dyDescent="0.2">
      <c r="A306" t="s">
        <v>7765</v>
      </c>
      <c r="B306">
        <v>40423</v>
      </c>
      <c r="C306" s="1">
        <v>30419</v>
      </c>
      <c r="D306" t="s">
        <v>7766</v>
      </c>
      <c r="E306" t="s">
        <v>123</v>
      </c>
      <c r="F306">
        <v>184</v>
      </c>
      <c r="G306" t="s">
        <v>123</v>
      </c>
      <c r="H306" t="s">
        <v>211</v>
      </c>
      <c r="I306" t="s">
        <v>19</v>
      </c>
      <c r="J306">
        <v>281</v>
      </c>
      <c r="K306" t="s">
        <v>7767</v>
      </c>
      <c r="L306">
        <v>1</v>
      </c>
      <c r="M306">
        <v>1</v>
      </c>
      <c r="N306">
        <v>0</v>
      </c>
      <c r="O306">
        <v>45</v>
      </c>
      <c r="P306" s="2">
        <f t="shared" ca="1" si="8"/>
        <v>34.680555555555557</v>
      </c>
      <c r="Q306" s="2">
        <f t="shared" ca="1" si="9"/>
        <v>1560.625</v>
      </c>
    </row>
    <row r="307" spans="1:17" x14ac:dyDescent="0.2">
      <c r="A307" t="s">
        <v>7768</v>
      </c>
      <c r="B307">
        <v>186590</v>
      </c>
      <c r="C307" s="1">
        <v>34482</v>
      </c>
      <c r="D307" t="s">
        <v>7769</v>
      </c>
      <c r="E307" t="s">
        <v>37</v>
      </c>
      <c r="F307">
        <v>188</v>
      </c>
      <c r="G307" t="s">
        <v>37</v>
      </c>
      <c r="H307" t="s">
        <v>23</v>
      </c>
      <c r="I307" t="s">
        <v>29</v>
      </c>
      <c r="J307">
        <v>281</v>
      </c>
      <c r="K307" t="s">
        <v>7770</v>
      </c>
      <c r="L307">
        <v>5</v>
      </c>
      <c r="M307">
        <v>12</v>
      </c>
      <c r="N307">
        <v>0</v>
      </c>
      <c r="O307">
        <v>886</v>
      </c>
      <c r="P307" s="2">
        <f t="shared" ca="1" si="8"/>
        <v>23.555555555555557</v>
      </c>
      <c r="Q307" s="2">
        <f t="shared" ca="1" si="9"/>
        <v>20870.222222222223</v>
      </c>
    </row>
    <row r="308" spans="1:17" x14ac:dyDescent="0.2">
      <c r="A308" t="s">
        <v>7771</v>
      </c>
      <c r="B308">
        <v>54781</v>
      </c>
      <c r="C308" s="1">
        <v>32185</v>
      </c>
      <c r="D308" t="s">
        <v>26</v>
      </c>
      <c r="E308" t="s">
        <v>27</v>
      </c>
      <c r="F308">
        <v>183</v>
      </c>
      <c r="G308" t="s">
        <v>27</v>
      </c>
      <c r="H308" t="s">
        <v>23</v>
      </c>
      <c r="I308" t="s">
        <v>29</v>
      </c>
      <c r="J308">
        <v>281</v>
      </c>
      <c r="K308" t="s">
        <v>7772</v>
      </c>
      <c r="L308">
        <v>30</v>
      </c>
      <c r="M308">
        <v>17</v>
      </c>
      <c r="N308">
        <v>4</v>
      </c>
      <c r="O308">
        <v>1511</v>
      </c>
      <c r="P308" s="2">
        <f t="shared" ca="1" si="8"/>
        <v>29.85</v>
      </c>
      <c r="Q308" s="2">
        <f t="shared" ca="1" si="9"/>
        <v>45103.35</v>
      </c>
    </row>
    <row r="309" spans="1:17" x14ac:dyDescent="0.2">
      <c r="A309" t="s">
        <v>7773</v>
      </c>
      <c r="B309">
        <v>9594</v>
      </c>
      <c r="C309" s="1">
        <v>31512</v>
      </c>
      <c r="D309" t="s">
        <v>7774</v>
      </c>
      <c r="E309" t="s">
        <v>165</v>
      </c>
      <c r="F309">
        <v>193</v>
      </c>
      <c r="G309" t="s">
        <v>165</v>
      </c>
      <c r="H309" t="s">
        <v>1155</v>
      </c>
      <c r="I309" t="s">
        <v>29</v>
      </c>
      <c r="J309">
        <v>281</v>
      </c>
      <c r="K309" t="s">
        <v>7775</v>
      </c>
      <c r="L309">
        <v>4</v>
      </c>
      <c r="M309">
        <v>7</v>
      </c>
      <c r="N309">
        <v>0</v>
      </c>
      <c r="O309">
        <v>575</v>
      </c>
      <c r="P309" s="2">
        <f t="shared" ca="1" si="8"/>
        <v>31.68888888888889</v>
      </c>
      <c r="Q309" s="2">
        <f t="shared" ca="1" si="9"/>
        <v>18221.111111111113</v>
      </c>
    </row>
    <row r="310" spans="1:17" x14ac:dyDescent="0.2">
      <c r="A310" t="s">
        <v>7776</v>
      </c>
      <c r="B310">
        <v>88755</v>
      </c>
      <c r="C310" s="1">
        <v>33417</v>
      </c>
      <c r="D310" t="s">
        <v>7777</v>
      </c>
      <c r="E310" t="s">
        <v>165</v>
      </c>
      <c r="F310">
        <v>181</v>
      </c>
      <c r="G310" t="s">
        <v>165</v>
      </c>
      <c r="H310" t="s">
        <v>23</v>
      </c>
      <c r="I310" t="s">
        <v>54</v>
      </c>
      <c r="J310">
        <v>281</v>
      </c>
      <c r="K310" t="s">
        <v>7778</v>
      </c>
      <c r="L310">
        <v>17</v>
      </c>
      <c r="M310">
        <v>18</v>
      </c>
      <c r="N310">
        <v>6</v>
      </c>
      <c r="O310">
        <v>1548</v>
      </c>
      <c r="P310" s="2">
        <f t="shared" ca="1" si="8"/>
        <v>26.472222222222221</v>
      </c>
      <c r="Q310" s="2">
        <f t="shared" ca="1" si="9"/>
        <v>40979</v>
      </c>
    </row>
    <row r="311" spans="1:17" x14ac:dyDescent="0.2">
      <c r="A311" t="s">
        <v>7779</v>
      </c>
      <c r="B311">
        <v>35518</v>
      </c>
      <c r="C311" s="1">
        <v>31420</v>
      </c>
      <c r="D311" t="s">
        <v>7780</v>
      </c>
      <c r="E311" t="s">
        <v>211</v>
      </c>
      <c r="F311">
        <v>170</v>
      </c>
      <c r="G311" t="s">
        <v>211</v>
      </c>
      <c r="H311" t="s">
        <v>23</v>
      </c>
      <c r="I311" t="s">
        <v>54</v>
      </c>
      <c r="J311">
        <v>281</v>
      </c>
      <c r="K311" t="s">
        <v>7781</v>
      </c>
      <c r="L311">
        <v>21</v>
      </c>
      <c r="M311">
        <v>17</v>
      </c>
      <c r="N311">
        <v>5</v>
      </c>
      <c r="O311">
        <v>1429</v>
      </c>
      <c r="P311" s="2">
        <f t="shared" ca="1" si="8"/>
        <v>31.944444444444443</v>
      </c>
      <c r="Q311" s="2">
        <f t="shared" ca="1" si="9"/>
        <v>45648.611111111109</v>
      </c>
    </row>
    <row r="312" spans="1:17" x14ac:dyDescent="0.2">
      <c r="A312" t="s">
        <v>7782</v>
      </c>
      <c r="B312">
        <v>50362</v>
      </c>
      <c r="C312" s="1">
        <v>32833</v>
      </c>
      <c r="D312" t="s">
        <v>7783</v>
      </c>
      <c r="E312" t="s">
        <v>37</v>
      </c>
      <c r="F312">
        <v>174</v>
      </c>
      <c r="G312" t="s">
        <v>37</v>
      </c>
      <c r="H312" t="s">
        <v>606</v>
      </c>
      <c r="I312" t="s">
        <v>71</v>
      </c>
      <c r="J312">
        <v>281</v>
      </c>
      <c r="K312" t="s">
        <v>7784</v>
      </c>
      <c r="L312">
        <v>18</v>
      </c>
      <c r="M312">
        <v>13</v>
      </c>
      <c r="N312">
        <v>1</v>
      </c>
      <c r="O312">
        <v>1083</v>
      </c>
      <c r="P312" s="2">
        <f t="shared" ca="1" si="8"/>
        <v>28.074999999999999</v>
      </c>
      <c r="Q312" s="2">
        <f t="shared" ca="1" si="9"/>
        <v>30405.224999999999</v>
      </c>
    </row>
    <row r="313" spans="1:17" x14ac:dyDescent="0.2">
      <c r="A313" t="s">
        <v>7785</v>
      </c>
      <c r="B313">
        <v>203853</v>
      </c>
      <c r="C313" s="1">
        <v>35414</v>
      </c>
      <c r="D313" t="s">
        <v>7786</v>
      </c>
      <c r="E313" t="s">
        <v>7787</v>
      </c>
      <c r="F313">
        <v>175</v>
      </c>
      <c r="G313" t="s">
        <v>7787</v>
      </c>
      <c r="H313" t="s">
        <v>23</v>
      </c>
      <c r="I313" t="s">
        <v>54</v>
      </c>
      <c r="J313">
        <v>281</v>
      </c>
      <c r="K313" t="s">
        <v>7788</v>
      </c>
      <c r="L313">
        <v>35</v>
      </c>
      <c r="M313">
        <v>1</v>
      </c>
      <c r="N313">
        <v>0</v>
      </c>
      <c r="O313">
        <v>17</v>
      </c>
      <c r="P313" s="2">
        <f t="shared" ca="1" si="8"/>
        <v>21.008333333333333</v>
      </c>
      <c r="Q313" s="2">
        <f t="shared" ca="1" si="9"/>
        <v>357.14166666666665</v>
      </c>
    </row>
    <row r="314" spans="1:17" x14ac:dyDescent="0.2">
      <c r="A314" t="s">
        <v>7789</v>
      </c>
      <c r="B314">
        <v>406635</v>
      </c>
      <c r="C314" s="1">
        <v>36674</v>
      </c>
      <c r="D314" t="s">
        <v>41</v>
      </c>
      <c r="E314" t="s">
        <v>37</v>
      </c>
      <c r="F314">
        <v>171</v>
      </c>
      <c r="G314" t="s">
        <v>37</v>
      </c>
      <c r="H314" t="s">
        <v>23</v>
      </c>
      <c r="I314" t="s">
        <v>71</v>
      </c>
      <c r="J314">
        <v>9265</v>
      </c>
      <c r="K314" t="s">
        <v>7790</v>
      </c>
      <c r="L314">
        <v>-1</v>
      </c>
      <c r="M314">
        <v>1</v>
      </c>
      <c r="N314">
        <v>0</v>
      </c>
      <c r="O314">
        <v>7</v>
      </c>
      <c r="P314" s="2">
        <f t="shared" ca="1" si="8"/>
        <v>17.555555555555557</v>
      </c>
      <c r="Q314" s="2">
        <f t="shared" ca="1" si="9"/>
        <v>122.8888888888889</v>
      </c>
    </row>
    <row r="315" spans="1:17" x14ac:dyDescent="0.2">
      <c r="A315" t="s">
        <v>7791</v>
      </c>
      <c r="B315">
        <v>134425</v>
      </c>
      <c r="C315" s="1">
        <v>34676</v>
      </c>
      <c r="D315" t="s">
        <v>132</v>
      </c>
      <c r="E315" t="s">
        <v>133</v>
      </c>
      <c r="F315">
        <v>170</v>
      </c>
      <c r="G315" t="s">
        <v>37</v>
      </c>
      <c r="H315" t="s">
        <v>133</v>
      </c>
      <c r="I315" t="s">
        <v>89</v>
      </c>
      <c r="J315">
        <v>281</v>
      </c>
      <c r="K315" t="s">
        <v>7792</v>
      </c>
      <c r="L315">
        <v>7</v>
      </c>
      <c r="M315">
        <v>16</v>
      </c>
      <c r="N315">
        <v>11</v>
      </c>
      <c r="O315">
        <v>1208</v>
      </c>
      <c r="P315" s="2">
        <f t="shared" ca="1" si="8"/>
        <v>23.027777777777779</v>
      </c>
      <c r="Q315" s="2">
        <f t="shared" ca="1" si="9"/>
        <v>27817.555555555555</v>
      </c>
    </row>
    <row r="316" spans="1:17" x14ac:dyDescent="0.2">
      <c r="A316" t="s">
        <v>7793</v>
      </c>
      <c r="B316">
        <v>363205</v>
      </c>
      <c r="C316" s="1">
        <v>35523</v>
      </c>
      <c r="D316" t="s">
        <v>546</v>
      </c>
      <c r="E316" t="s">
        <v>337</v>
      </c>
      <c r="F316">
        <v>175</v>
      </c>
      <c r="G316" t="s">
        <v>337</v>
      </c>
      <c r="H316" t="s">
        <v>23</v>
      </c>
      <c r="I316" t="s">
        <v>76</v>
      </c>
      <c r="J316">
        <v>281</v>
      </c>
      <c r="K316" t="s">
        <v>7794</v>
      </c>
      <c r="L316">
        <v>33</v>
      </c>
      <c r="M316">
        <v>16</v>
      </c>
      <c r="N316">
        <v>8</v>
      </c>
      <c r="O316">
        <v>913</v>
      </c>
      <c r="P316" s="2">
        <f t="shared" ca="1" si="8"/>
        <v>20.708333333333332</v>
      </c>
      <c r="Q316" s="2">
        <f t="shared" ca="1" si="9"/>
        <v>18906.708333333332</v>
      </c>
    </row>
    <row r="317" spans="1:17" x14ac:dyDescent="0.2">
      <c r="A317" t="s">
        <v>7795</v>
      </c>
      <c r="B317">
        <v>17965</v>
      </c>
      <c r="C317" s="1">
        <v>31772</v>
      </c>
      <c r="D317" t="s">
        <v>2843</v>
      </c>
      <c r="E317" t="s">
        <v>157</v>
      </c>
      <c r="F317">
        <v>188</v>
      </c>
      <c r="G317" t="s">
        <v>157</v>
      </c>
      <c r="H317" t="s">
        <v>23</v>
      </c>
      <c r="I317" t="s">
        <v>19</v>
      </c>
      <c r="J317">
        <v>148</v>
      </c>
      <c r="K317" t="s">
        <v>7796</v>
      </c>
      <c r="L317">
        <v>1</v>
      </c>
      <c r="M317">
        <v>17</v>
      </c>
      <c r="N317">
        <v>0</v>
      </c>
      <c r="O317">
        <v>1530</v>
      </c>
      <c r="P317" s="2">
        <f t="shared" ca="1" si="8"/>
        <v>30.977777777777778</v>
      </c>
      <c r="Q317" s="2">
        <f t="shared" ca="1" si="9"/>
        <v>47396</v>
      </c>
    </row>
    <row r="318" spans="1:17" x14ac:dyDescent="0.2">
      <c r="A318" t="s">
        <v>7797</v>
      </c>
      <c r="B318">
        <v>195488</v>
      </c>
      <c r="C318" s="1">
        <v>33605</v>
      </c>
      <c r="D318" t="s">
        <v>7798</v>
      </c>
      <c r="E318" t="s">
        <v>27</v>
      </c>
      <c r="F318">
        <v>195</v>
      </c>
      <c r="G318" t="s">
        <v>27</v>
      </c>
      <c r="H318" t="s">
        <v>414</v>
      </c>
      <c r="I318" t="s">
        <v>19</v>
      </c>
      <c r="J318">
        <v>148</v>
      </c>
      <c r="K318" t="s">
        <v>7799</v>
      </c>
      <c r="L318">
        <v>22</v>
      </c>
      <c r="M318">
        <v>1</v>
      </c>
      <c r="N318">
        <v>0</v>
      </c>
      <c r="O318">
        <v>90</v>
      </c>
      <c r="P318" s="2">
        <f t="shared" ca="1" si="8"/>
        <v>25.961111111111112</v>
      </c>
      <c r="Q318" s="2">
        <f t="shared" ca="1" si="9"/>
        <v>2336.5</v>
      </c>
    </row>
    <row r="319" spans="1:17" x14ac:dyDescent="0.2">
      <c r="A319" t="s">
        <v>7800</v>
      </c>
      <c r="B319">
        <v>42710</v>
      </c>
      <c r="C319" s="1">
        <v>32569</v>
      </c>
      <c r="D319" t="s">
        <v>7801</v>
      </c>
      <c r="E319" t="s">
        <v>165</v>
      </c>
      <c r="F319">
        <v>186</v>
      </c>
      <c r="G319" t="s">
        <v>165</v>
      </c>
      <c r="H319" t="s">
        <v>23</v>
      </c>
      <c r="I319" t="s">
        <v>29</v>
      </c>
      <c r="J319">
        <v>148</v>
      </c>
      <c r="K319" t="s">
        <v>7802</v>
      </c>
      <c r="L319">
        <v>4</v>
      </c>
      <c r="M319">
        <v>10</v>
      </c>
      <c r="N319">
        <v>0</v>
      </c>
      <c r="O319">
        <v>900</v>
      </c>
      <c r="P319" s="2">
        <f t="shared" ca="1" si="8"/>
        <v>28.794444444444444</v>
      </c>
      <c r="Q319" s="2">
        <f t="shared" ca="1" si="9"/>
        <v>25915</v>
      </c>
    </row>
    <row r="320" spans="1:17" x14ac:dyDescent="0.2">
      <c r="A320" t="s">
        <v>7803</v>
      </c>
      <c r="B320">
        <v>43250</v>
      </c>
      <c r="C320" s="1">
        <v>31891</v>
      </c>
      <c r="D320" t="s">
        <v>7804</v>
      </c>
      <c r="E320" t="s">
        <v>165</v>
      </c>
      <c r="F320">
        <v>189</v>
      </c>
      <c r="G320" t="s">
        <v>165</v>
      </c>
      <c r="H320" t="s">
        <v>23</v>
      </c>
      <c r="I320" t="s">
        <v>29</v>
      </c>
      <c r="J320">
        <v>148</v>
      </c>
      <c r="K320" t="s">
        <v>7805</v>
      </c>
      <c r="L320">
        <v>5</v>
      </c>
      <c r="M320">
        <v>18</v>
      </c>
      <c r="N320">
        <v>0</v>
      </c>
      <c r="O320">
        <v>1591</v>
      </c>
      <c r="P320" s="2">
        <f t="shared" ca="1" si="8"/>
        <v>30.65</v>
      </c>
      <c r="Q320" s="2">
        <f t="shared" ca="1" si="9"/>
        <v>48764.149999999994</v>
      </c>
    </row>
    <row r="321" spans="1:17" x14ac:dyDescent="0.2">
      <c r="A321" t="s">
        <v>7806</v>
      </c>
      <c r="B321">
        <v>127032</v>
      </c>
      <c r="C321" s="1">
        <v>33962</v>
      </c>
      <c r="D321" t="s">
        <v>5597</v>
      </c>
      <c r="E321" t="s">
        <v>810</v>
      </c>
      <c r="F321">
        <v>176</v>
      </c>
      <c r="G321" t="s">
        <v>810</v>
      </c>
      <c r="H321" t="s">
        <v>23</v>
      </c>
      <c r="I321" t="s">
        <v>38</v>
      </c>
      <c r="J321">
        <v>148</v>
      </c>
      <c r="K321" t="s">
        <v>7807</v>
      </c>
      <c r="L321">
        <v>24</v>
      </c>
      <c r="M321">
        <v>7</v>
      </c>
      <c r="N321">
        <v>1</v>
      </c>
      <c r="O321">
        <v>546</v>
      </c>
      <c r="P321" s="2">
        <f t="shared" ca="1" si="8"/>
        <v>24.983333333333334</v>
      </c>
      <c r="Q321" s="2">
        <f t="shared" ca="1" si="9"/>
        <v>13640.9</v>
      </c>
    </row>
    <row r="322" spans="1:17" x14ac:dyDescent="0.2">
      <c r="A322" t="s">
        <v>7808</v>
      </c>
      <c r="B322">
        <v>122675</v>
      </c>
      <c r="C322" s="1">
        <v>33923</v>
      </c>
      <c r="D322" t="s">
        <v>2233</v>
      </c>
      <c r="E322" t="s">
        <v>1547</v>
      </c>
      <c r="F322">
        <v>187</v>
      </c>
      <c r="G322" t="s">
        <v>1547</v>
      </c>
      <c r="H322" t="s">
        <v>23</v>
      </c>
      <c r="I322" t="s">
        <v>29</v>
      </c>
      <c r="J322">
        <v>512</v>
      </c>
      <c r="K322" t="s">
        <v>7809</v>
      </c>
      <c r="L322">
        <v>-1</v>
      </c>
      <c r="M322">
        <v>0</v>
      </c>
      <c r="N322">
        <v>0</v>
      </c>
      <c r="O322">
        <v>0</v>
      </c>
      <c r="P322" s="2">
        <f t="shared" ca="1" si="8"/>
        <v>25.091666666666665</v>
      </c>
      <c r="Q322" s="2">
        <f t="shared" ca="1" si="9"/>
        <v>0</v>
      </c>
    </row>
    <row r="323" spans="1:17" x14ac:dyDescent="0.2">
      <c r="A323" t="s">
        <v>7810</v>
      </c>
      <c r="B323">
        <v>480763</v>
      </c>
      <c r="C323" s="1">
        <v>35807</v>
      </c>
      <c r="D323" t="s">
        <v>2516</v>
      </c>
      <c r="E323" t="s">
        <v>27</v>
      </c>
      <c r="F323">
        <v>187</v>
      </c>
      <c r="G323" t="s">
        <v>27</v>
      </c>
      <c r="H323" t="s">
        <v>211</v>
      </c>
      <c r="I323" t="s">
        <v>29</v>
      </c>
      <c r="J323">
        <v>148</v>
      </c>
      <c r="K323" t="s">
        <v>7811</v>
      </c>
      <c r="L323">
        <v>21</v>
      </c>
      <c r="M323">
        <v>0</v>
      </c>
      <c r="N323">
        <v>0</v>
      </c>
      <c r="O323">
        <v>0</v>
      </c>
      <c r="P323" s="2">
        <f t="shared" ref="P323:P386" ca="1" si="10">YEARFRAC(TODAY(),C323)</f>
        <v>19.933333333333334</v>
      </c>
      <c r="Q323" s="2">
        <f t="shared" ref="Q323:Q386" ca="1" si="11">P323*O323</f>
        <v>0</v>
      </c>
    </row>
    <row r="324" spans="1:17" x14ac:dyDescent="0.2">
      <c r="A324" t="s">
        <v>7812</v>
      </c>
      <c r="B324">
        <v>341049</v>
      </c>
      <c r="C324" s="1">
        <v>35795</v>
      </c>
      <c r="D324" t="s">
        <v>7813</v>
      </c>
      <c r="E324" t="s">
        <v>37</v>
      </c>
      <c r="F324">
        <v>183</v>
      </c>
      <c r="G324" t="s">
        <v>17</v>
      </c>
      <c r="H324" t="s">
        <v>37</v>
      </c>
      <c r="I324" t="s">
        <v>29</v>
      </c>
      <c r="J324">
        <v>350</v>
      </c>
      <c r="K324" t="s">
        <v>7814</v>
      </c>
      <c r="L324">
        <v>-1</v>
      </c>
      <c r="M324">
        <v>0</v>
      </c>
      <c r="N324">
        <v>0</v>
      </c>
      <c r="O324">
        <v>0</v>
      </c>
      <c r="P324" s="2">
        <f t="shared" ca="1" si="10"/>
        <v>19.966666666666665</v>
      </c>
      <c r="Q324" s="2">
        <f t="shared" ca="1" si="11"/>
        <v>0</v>
      </c>
    </row>
    <row r="325" spans="1:17" x14ac:dyDescent="0.2">
      <c r="A325" t="s">
        <v>7815</v>
      </c>
      <c r="B325">
        <v>69633</v>
      </c>
      <c r="C325" s="1">
        <v>33648</v>
      </c>
      <c r="D325" t="s">
        <v>7816</v>
      </c>
      <c r="E325" t="s">
        <v>362</v>
      </c>
      <c r="F325">
        <v>177</v>
      </c>
      <c r="G325" t="s">
        <v>362</v>
      </c>
      <c r="H325" t="s">
        <v>23</v>
      </c>
      <c r="I325" t="s">
        <v>54</v>
      </c>
      <c r="J325">
        <v>148</v>
      </c>
      <c r="K325" t="s">
        <v>7817</v>
      </c>
      <c r="L325">
        <v>23</v>
      </c>
      <c r="M325">
        <v>18</v>
      </c>
      <c r="N325">
        <v>5</v>
      </c>
      <c r="O325">
        <v>1519</v>
      </c>
      <c r="P325" s="2">
        <f t="shared" ca="1" si="10"/>
        <v>25.844444444444445</v>
      </c>
      <c r="Q325" s="2">
        <f t="shared" ca="1" si="11"/>
        <v>39257.711111111115</v>
      </c>
    </row>
    <row r="326" spans="1:17" x14ac:dyDescent="0.2">
      <c r="A326" t="s">
        <v>7818</v>
      </c>
      <c r="B326">
        <v>77760</v>
      </c>
      <c r="C326" s="1">
        <v>33414</v>
      </c>
      <c r="D326" t="s">
        <v>1325</v>
      </c>
      <c r="E326" t="s">
        <v>1326</v>
      </c>
      <c r="F326">
        <v>184</v>
      </c>
      <c r="G326" t="s">
        <v>1326</v>
      </c>
      <c r="H326" t="s">
        <v>23</v>
      </c>
      <c r="I326" t="s">
        <v>63</v>
      </c>
      <c r="J326">
        <v>148</v>
      </c>
      <c r="K326" t="s">
        <v>7819</v>
      </c>
      <c r="L326">
        <v>12</v>
      </c>
      <c r="M326">
        <v>2</v>
      </c>
      <c r="N326">
        <v>0</v>
      </c>
      <c r="O326">
        <v>98</v>
      </c>
      <c r="P326" s="2">
        <f t="shared" ca="1" si="10"/>
        <v>26.480555555555554</v>
      </c>
      <c r="Q326" s="2">
        <f t="shared" ca="1" si="11"/>
        <v>2595.0944444444444</v>
      </c>
    </row>
    <row r="327" spans="1:17" x14ac:dyDescent="0.2">
      <c r="A327" t="s">
        <v>7820</v>
      </c>
      <c r="B327">
        <v>19368</v>
      </c>
      <c r="C327" s="1">
        <v>31974</v>
      </c>
      <c r="D327" t="s">
        <v>5112</v>
      </c>
      <c r="E327" t="s">
        <v>165</v>
      </c>
      <c r="F327">
        <v>185</v>
      </c>
      <c r="G327" t="s">
        <v>165</v>
      </c>
      <c r="H327" t="s">
        <v>178</v>
      </c>
      <c r="I327" t="s">
        <v>71</v>
      </c>
      <c r="J327">
        <v>148</v>
      </c>
      <c r="K327" t="s">
        <v>7821</v>
      </c>
      <c r="L327">
        <v>19</v>
      </c>
      <c r="M327">
        <v>13</v>
      </c>
      <c r="N327">
        <v>0</v>
      </c>
      <c r="O327">
        <v>814</v>
      </c>
      <c r="P327" s="2">
        <f t="shared" ca="1" si="10"/>
        <v>30.422222222222221</v>
      </c>
      <c r="Q327" s="2">
        <f t="shared" ca="1" si="11"/>
        <v>24763.688888888886</v>
      </c>
    </row>
    <row r="328" spans="1:17" x14ac:dyDescent="0.2">
      <c r="A328" t="s">
        <v>7822</v>
      </c>
      <c r="B328">
        <v>406637</v>
      </c>
      <c r="C328" s="1">
        <v>36570</v>
      </c>
      <c r="D328" t="s">
        <v>36</v>
      </c>
      <c r="E328" t="s">
        <v>37</v>
      </c>
      <c r="F328">
        <v>182</v>
      </c>
      <c r="G328" t="s">
        <v>37</v>
      </c>
      <c r="H328" t="s">
        <v>133</v>
      </c>
      <c r="I328" t="s">
        <v>71</v>
      </c>
      <c r="J328">
        <v>6928</v>
      </c>
      <c r="K328" t="s">
        <v>7823</v>
      </c>
      <c r="L328">
        <v>-1</v>
      </c>
      <c r="M328">
        <v>0</v>
      </c>
      <c r="N328">
        <v>0</v>
      </c>
      <c r="O328">
        <v>0</v>
      </c>
      <c r="P328" s="2">
        <f t="shared" ca="1" si="10"/>
        <v>17.844444444444445</v>
      </c>
      <c r="Q328" s="2">
        <f t="shared" ca="1" si="11"/>
        <v>0</v>
      </c>
    </row>
    <row r="329" spans="1:17" x14ac:dyDescent="0.2">
      <c r="A329" t="s">
        <v>7824</v>
      </c>
      <c r="B329">
        <v>91845</v>
      </c>
      <c r="C329" s="1">
        <v>33793</v>
      </c>
      <c r="D329" t="s">
        <v>7825</v>
      </c>
      <c r="E329" t="s">
        <v>3345</v>
      </c>
      <c r="F329">
        <v>184</v>
      </c>
      <c r="G329" t="s">
        <v>3345</v>
      </c>
      <c r="H329" t="s">
        <v>23</v>
      </c>
      <c r="I329" t="s">
        <v>81</v>
      </c>
      <c r="J329">
        <v>148</v>
      </c>
      <c r="K329" t="s">
        <v>7826</v>
      </c>
      <c r="L329">
        <v>7</v>
      </c>
      <c r="M329">
        <v>17</v>
      </c>
      <c r="N329">
        <v>5</v>
      </c>
      <c r="O329">
        <v>970</v>
      </c>
      <c r="P329" s="2">
        <f t="shared" ca="1" si="10"/>
        <v>25.444444444444443</v>
      </c>
      <c r="Q329" s="2">
        <f t="shared" ca="1" si="11"/>
        <v>24681.111111111109</v>
      </c>
    </row>
    <row r="330" spans="1:17" x14ac:dyDescent="0.2">
      <c r="A330" t="s">
        <v>7827</v>
      </c>
      <c r="B330">
        <v>207015</v>
      </c>
      <c r="C330" s="1">
        <v>34500</v>
      </c>
      <c r="D330" t="s">
        <v>7828</v>
      </c>
      <c r="E330" t="s">
        <v>221</v>
      </c>
      <c r="F330">
        <v>183</v>
      </c>
      <c r="G330" t="s">
        <v>221</v>
      </c>
      <c r="H330" t="s">
        <v>23</v>
      </c>
      <c r="I330" t="s">
        <v>76</v>
      </c>
      <c r="J330">
        <v>36</v>
      </c>
      <c r="K330" t="s">
        <v>7829</v>
      </c>
      <c r="L330">
        <v>-1</v>
      </c>
      <c r="M330">
        <v>1</v>
      </c>
      <c r="N330">
        <v>0</v>
      </c>
      <c r="O330">
        <v>0</v>
      </c>
      <c r="P330" s="2">
        <f t="shared" ca="1" si="10"/>
        <v>23.508333333333333</v>
      </c>
      <c r="Q330" s="2">
        <f t="shared" ca="1" si="11"/>
        <v>0</v>
      </c>
    </row>
    <row r="331" spans="1:17" x14ac:dyDescent="0.2">
      <c r="A331" t="s">
        <v>7830</v>
      </c>
      <c r="B331">
        <v>215679</v>
      </c>
      <c r="C331" s="1">
        <v>34743</v>
      </c>
      <c r="D331" t="s">
        <v>7831</v>
      </c>
      <c r="E331" t="s">
        <v>157</v>
      </c>
      <c r="F331">
        <v>174</v>
      </c>
      <c r="G331" t="s">
        <v>157</v>
      </c>
      <c r="H331" t="s">
        <v>390</v>
      </c>
      <c r="I331" t="s">
        <v>81</v>
      </c>
      <c r="J331">
        <v>148</v>
      </c>
      <c r="K331" t="s">
        <v>7832</v>
      </c>
      <c r="L331">
        <v>14</v>
      </c>
      <c r="M331">
        <v>1</v>
      </c>
      <c r="N331">
        <v>0</v>
      </c>
      <c r="O331">
        <v>0</v>
      </c>
      <c r="P331" s="2">
        <f t="shared" ca="1" si="10"/>
        <v>22.847222222222221</v>
      </c>
      <c r="Q331" s="2">
        <f t="shared" ca="1" si="11"/>
        <v>0</v>
      </c>
    </row>
    <row r="332" spans="1:17" x14ac:dyDescent="0.2">
      <c r="A332" t="s">
        <v>7833</v>
      </c>
      <c r="B332">
        <v>26276</v>
      </c>
      <c r="C332" s="1">
        <v>30609</v>
      </c>
      <c r="D332" t="s">
        <v>4403</v>
      </c>
      <c r="E332" t="s">
        <v>221</v>
      </c>
      <c r="F332">
        <v>183</v>
      </c>
      <c r="G332" t="s">
        <v>221</v>
      </c>
      <c r="H332" t="s">
        <v>594</v>
      </c>
      <c r="I332" t="s">
        <v>19</v>
      </c>
      <c r="J332">
        <v>148</v>
      </c>
      <c r="K332" t="s">
        <v>7834</v>
      </c>
      <c r="L332">
        <v>13</v>
      </c>
      <c r="M332">
        <v>0</v>
      </c>
      <c r="N332">
        <v>0</v>
      </c>
      <c r="O332">
        <v>0</v>
      </c>
      <c r="P332" s="2">
        <f t="shared" ca="1" si="10"/>
        <v>34.161111111111111</v>
      </c>
      <c r="Q332" s="2">
        <f t="shared" ca="1" si="11"/>
        <v>0</v>
      </c>
    </row>
    <row r="333" spans="1:17" x14ac:dyDescent="0.2">
      <c r="A333" t="s">
        <v>7835</v>
      </c>
      <c r="B333">
        <v>282823</v>
      </c>
      <c r="C333" s="1">
        <v>36070</v>
      </c>
      <c r="D333" t="s">
        <v>36</v>
      </c>
      <c r="E333" t="s">
        <v>37</v>
      </c>
      <c r="F333">
        <v>188</v>
      </c>
      <c r="G333" t="s">
        <v>37</v>
      </c>
      <c r="H333" t="s">
        <v>23</v>
      </c>
      <c r="I333" t="s">
        <v>19</v>
      </c>
      <c r="J333">
        <v>9254</v>
      </c>
      <c r="K333" t="s">
        <v>7836</v>
      </c>
      <c r="L333">
        <v>-1</v>
      </c>
      <c r="M333">
        <v>0</v>
      </c>
      <c r="N333">
        <v>0</v>
      </c>
      <c r="O333">
        <v>0</v>
      </c>
      <c r="P333" s="2">
        <f t="shared" ca="1" si="10"/>
        <v>19.211111111111112</v>
      </c>
      <c r="Q333" s="2">
        <f t="shared" ca="1" si="11"/>
        <v>0</v>
      </c>
    </row>
    <row r="334" spans="1:17" x14ac:dyDescent="0.2">
      <c r="A334" t="s">
        <v>7837</v>
      </c>
      <c r="B334">
        <v>50174</v>
      </c>
      <c r="C334" s="1">
        <v>33056</v>
      </c>
      <c r="D334" t="s">
        <v>7242</v>
      </c>
      <c r="E334" t="s">
        <v>37</v>
      </c>
      <c r="F334">
        <v>173</v>
      </c>
      <c r="G334" t="s">
        <v>37</v>
      </c>
      <c r="H334" t="s">
        <v>133</v>
      </c>
      <c r="I334" t="s">
        <v>45</v>
      </c>
      <c r="J334">
        <v>148</v>
      </c>
      <c r="K334" t="s">
        <v>7838</v>
      </c>
      <c r="L334">
        <v>3</v>
      </c>
      <c r="M334">
        <v>4</v>
      </c>
      <c r="N334">
        <v>0</v>
      </c>
      <c r="O334">
        <v>359</v>
      </c>
      <c r="P334" s="2">
        <f t="shared" ca="1" si="10"/>
        <v>27.461111111111112</v>
      </c>
      <c r="Q334" s="2">
        <f t="shared" ca="1" si="11"/>
        <v>9858.5388888888901</v>
      </c>
    </row>
    <row r="335" spans="1:17" x14ac:dyDescent="0.2">
      <c r="A335" t="s">
        <v>7839</v>
      </c>
      <c r="B335">
        <v>341429</v>
      </c>
      <c r="C335" s="1">
        <v>35228</v>
      </c>
      <c r="D335" t="s">
        <v>7840</v>
      </c>
      <c r="E335" t="s">
        <v>403</v>
      </c>
      <c r="F335">
        <v>187</v>
      </c>
      <c r="G335" t="s">
        <v>403</v>
      </c>
      <c r="H335" t="s">
        <v>23</v>
      </c>
      <c r="I335" t="s">
        <v>29</v>
      </c>
      <c r="J335">
        <v>148</v>
      </c>
      <c r="K335" t="s">
        <v>7841</v>
      </c>
      <c r="L335">
        <v>6</v>
      </c>
      <c r="M335">
        <v>12</v>
      </c>
      <c r="N335">
        <v>0</v>
      </c>
      <c r="O335">
        <v>952</v>
      </c>
      <c r="P335" s="2">
        <f t="shared" ca="1" si="10"/>
        <v>21.516666666666666</v>
      </c>
      <c r="Q335" s="2">
        <f t="shared" ca="1" si="11"/>
        <v>20483.866666666665</v>
      </c>
    </row>
    <row r="336" spans="1:17" x14ac:dyDescent="0.2">
      <c r="A336" t="s">
        <v>7842</v>
      </c>
      <c r="B336">
        <v>192765</v>
      </c>
      <c r="C336" s="1">
        <v>34083</v>
      </c>
      <c r="D336" t="s">
        <v>7843</v>
      </c>
      <c r="E336" t="s">
        <v>7066</v>
      </c>
      <c r="F336">
        <v>181</v>
      </c>
      <c r="G336" t="s">
        <v>7066</v>
      </c>
      <c r="H336" t="s">
        <v>23</v>
      </c>
      <c r="I336" t="s">
        <v>45</v>
      </c>
      <c r="J336">
        <v>148</v>
      </c>
      <c r="K336" t="s">
        <v>7844</v>
      </c>
      <c r="L336">
        <v>33</v>
      </c>
      <c r="M336">
        <v>14</v>
      </c>
      <c r="N336">
        <v>2</v>
      </c>
      <c r="O336">
        <v>981</v>
      </c>
      <c r="P336" s="2">
        <f t="shared" ca="1" si="10"/>
        <v>24.65</v>
      </c>
      <c r="Q336" s="2">
        <f t="shared" ca="1" si="11"/>
        <v>24181.649999999998</v>
      </c>
    </row>
    <row r="337" spans="1:17" x14ac:dyDescent="0.2">
      <c r="A337" t="s">
        <v>7845</v>
      </c>
      <c r="B337">
        <v>95810</v>
      </c>
      <c r="C337" s="1">
        <v>33135</v>
      </c>
      <c r="D337" t="s">
        <v>7846</v>
      </c>
      <c r="E337" t="s">
        <v>37</v>
      </c>
      <c r="F337">
        <v>174</v>
      </c>
      <c r="G337" t="s">
        <v>37</v>
      </c>
      <c r="H337" t="s">
        <v>23</v>
      </c>
      <c r="I337" t="s">
        <v>38</v>
      </c>
      <c r="J337">
        <v>148</v>
      </c>
      <c r="K337" t="s">
        <v>7847</v>
      </c>
      <c r="L337">
        <v>2</v>
      </c>
      <c r="M337">
        <v>13</v>
      </c>
      <c r="N337">
        <v>0</v>
      </c>
      <c r="O337">
        <v>1084</v>
      </c>
      <c r="P337" s="2">
        <f t="shared" ca="1" si="10"/>
        <v>27.247222222222224</v>
      </c>
      <c r="Q337" s="2">
        <f t="shared" ca="1" si="11"/>
        <v>29535.988888888889</v>
      </c>
    </row>
    <row r="338" spans="1:17" x14ac:dyDescent="0.2">
      <c r="A338" t="s">
        <v>7848</v>
      </c>
      <c r="B338">
        <v>341051</v>
      </c>
      <c r="C338" s="1">
        <v>35533</v>
      </c>
      <c r="D338" t="s">
        <v>36</v>
      </c>
      <c r="E338" t="s">
        <v>37</v>
      </c>
      <c r="F338">
        <v>173</v>
      </c>
      <c r="G338" t="s">
        <v>37</v>
      </c>
      <c r="H338" t="s">
        <v>23</v>
      </c>
      <c r="I338" t="s">
        <v>38</v>
      </c>
      <c r="J338">
        <v>148</v>
      </c>
      <c r="K338" t="s">
        <v>7849</v>
      </c>
      <c r="L338">
        <v>37</v>
      </c>
      <c r="M338">
        <v>2</v>
      </c>
      <c r="N338">
        <v>0</v>
      </c>
      <c r="O338">
        <v>98</v>
      </c>
      <c r="P338" s="2">
        <f t="shared" ca="1" si="10"/>
        <v>20.680555555555557</v>
      </c>
      <c r="Q338" s="2">
        <f t="shared" ca="1" si="11"/>
        <v>2026.6944444444446</v>
      </c>
    </row>
    <row r="339" spans="1:17" x14ac:dyDescent="0.2">
      <c r="A339" t="s">
        <v>7850</v>
      </c>
      <c r="B339">
        <v>207929</v>
      </c>
      <c r="C339" s="1">
        <v>35166</v>
      </c>
      <c r="D339" t="s">
        <v>7851</v>
      </c>
      <c r="E339" t="s">
        <v>37</v>
      </c>
      <c r="F339">
        <v>188</v>
      </c>
      <c r="G339" t="s">
        <v>37</v>
      </c>
      <c r="H339" t="s">
        <v>107</v>
      </c>
      <c r="I339" t="s">
        <v>54</v>
      </c>
      <c r="J339">
        <v>148</v>
      </c>
      <c r="K339" t="s">
        <v>7852</v>
      </c>
      <c r="L339">
        <v>20</v>
      </c>
      <c r="M339">
        <v>17</v>
      </c>
      <c r="N339">
        <v>3</v>
      </c>
      <c r="O339">
        <v>1400</v>
      </c>
      <c r="P339" s="2">
        <f t="shared" ca="1" si="10"/>
        <v>21.68611111111111</v>
      </c>
      <c r="Q339" s="2">
        <f t="shared" ca="1" si="11"/>
        <v>30360.555555555555</v>
      </c>
    </row>
    <row r="340" spans="1:17" x14ac:dyDescent="0.2">
      <c r="A340" t="s">
        <v>7853</v>
      </c>
      <c r="B340">
        <v>175722</v>
      </c>
      <c r="C340" s="1">
        <v>34349</v>
      </c>
      <c r="D340" t="s">
        <v>7854</v>
      </c>
      <c r="E340" t="s">
        <v>37</v>
      </c>
      <c r="F340">
        <v>189</v>
      </c>
      <c r="G340" t="s">
        <v>37</v>
      </c>
      <c r="H340" t="s">
        <v>28</v>
      </c>
      <c r="I340" t="s">
        <v>63</v>
      </c>
      <c r="J340">
        <v>148</v>
      </c>
      <c r="K340" t="s">
        <v>7855</v>
      </c>
      <c r="L340">
        <v>15</v>
      </c>
      <c r="M340">
        <v>18</v>
      </c>
      <c r="N340">
        <v>0</v>
      </c>
      <c r="O340">
        <v>1517</v>
      </c>
      <c r="P340" s="2">
        <f t="shared" ca="1" si="10"/>
        <v>23.925000000000001</v>
      </c>
      <c r="Q340" s="2">
        <f t="shared" ca="1" si="11"/>
        <v>36294.224999999999</v>
      </c>
    </row>
    <row r="341" spans="1:17" x14ac:dyDescent="0.2">
      <c r="A341" t="s">
        <v>7856</v>
      </c>
      <c r="B341">
        <v>46001</v>
      </c>
      <c r="C341" s="1">
        <v>32736</v>
      </c>
      <c r="D341" t="s">
        <v>4030</v>
      </c>
      <c r="E341" t="s">
        <v>157</v>
      </c>
      <c r="F341">
        <v>187</v>
      </c>
      <c r="G341" t="s">
        <v>157</v>
      </c>
      <c r="H341" t="s">
        <v>178</v>
      </c>
      <c r="I341" t="s">
        <v>71</v>
      </c>
      <c r="J341">
        <v>148</v>
      </c>
      <c r="K341" t="s">
        <v>7857</v>
      </c>
      <c r="L341">
        <v>17</v>
      </c>
      <c r="M341">
        <v>17</v>
      </c>
      <c r="N341">
        <v>1</v>
      </c>
      <c r="O341">
        <v>792</v>
      </c>
      <c r="P341" s="2">
        <f t="shared" ca="1" si="10"/>
        <v>28.338888888888889</v>
      </c>
      <c r="Q341" s="2">
        <f t="shared" ca="1" si="11"/>
        <v>22444.400000000001</v>
      </c>
    </row>
    <row r="342" spans="1:17" x14ac:dyDescent="0.2">
      <c r="A342" t="s">
        <v>7858</v>
      </c>
      <c r="B342">
        <v>249126</v>
      </c>
      <c r="C342" s="1">
        <v>35097</v>
      </c>
      <c r="D342" t="s">
        <v>7859</v>
      </c>
      <c r="E342" t="s">
        <v>37</v>
      </c>
      <c r="F342">
        <v>178</v>
      </c>
      <c r="G342" t="s">
        <v>37</v>
      </c>
      <c r="H342" t="s">
        <v>23</v>
      </c>
      <c r="I342" t="s">
        <v>71</v>
      </c>
      <c r="J342">
        <v>148</v>
      </c>
      <c r="K342" t="s">
        <v>7860</v>
      </c>
      <c r="L342">
        <v>29</v>
      </c>
      <c r="M342">
        <v>15</v>
      </c>
      <c r="N342">
        <v>0</v>
      </c>
      <c r="O342">
        <v>764</v>
      </c>
      <c r="P342" s="2">
        <f t="shared" ca="1" si="10"/>
        <v>21.877777777777776</v>
      </c>
      <c r="Q342" s="2">
        <f t="shared" ca="1" si="11"/>
        <v>16714.62222222222</v>
      </c>
    </row>
    <row r="343" spans="1:17" x14ac:dyDescent="0.2">
      <c r="A343" t="s">
        <v>7861</v>
      </c>
      <c r="B343">
        <v>132098</v>
      </c>
      <c r="C343" s="1">
        <v>34178</v>
      </c>
      <c r="D343" t="s">
        <v>36</v>
      </c>
      <c r="E343" t="s">
        <v>37</v>
      </c>
      <c r="F343">
        <v>188</v>
      </c>
      <c r="G343" t="s">
        <v>37</v>
      </c>
      <c r="H343" t="s">
        <v>23</v>
      </c>
      <c r="I343" t="s">
        <v>76</v>
      </c>
      <c r="J343">
        <v>148</v>
      </c>
      <c r="K343" t="s">
        <v>7862</v>
      </c>
      <c r="L343">
        <v>10</v>
      </c>
      <c r="M343">
        <v>17</v>
      </c>
      <c r="N343">
        <v>12</v>
      </c>
      <c r="O343">
        <v>1486</v>
      </c>
      <c r="P343" s="2">
        <f t="shared" ca="1" si="10"/>
        <v>24.388888888888889</v>
      </c>
      <c r="Q343" s="2">
        <f t="shared" ca="1" si="11"/>
        <v>36241.888888888891</v>
      </c>
    </row>
    <row r="344" spans="1:17" x14ac:dyDescent="0.2">
      <c r="A344" t="s">
        <v>7863</v>
      </c>
      <c r="B344">
        <v>111630</v>
      </c>
      <c r="C344" s="1">
        <v>33667</v>
      </c>
      <c r="D344" t="s">
        <v>7864</v>
      </c>
      <c r="E344" t="s">
        <v>27</v>
      </c>
      <c r="F344">
        <v>184</v>
      </c>
      <c r="G344" t="s">
        <v>27</v>
      </c>
      <c r="H344" t="s">
        <v>211</v>
      </c>
      <c r="I344" t="s">
        <v>89</v>
      </c>
      <c r="J344">
        <v>148</v>
      </c>
      <c r="K344" t="s">
        <v>7865</v>
      </c>
      <c r="L344">
        <v>11</v>
      </c>
      <c r="M344">
        <v>5</v>
      </c>
      <c r="N344">
        <v>0</v>
      </c>
      <c r="O344">
        <v>136</v>
      </c>
      <c r="P344" s="2">
        <f t="shared" ca="1" si="10"/>
        <v>25.788888888888888</v>
      </c>
      <c r="Q344" s="2">
        <f t="shared" ca="1" si="11"/>
        <v>3507.2888888888888</v>
      </c>
    </row>
    <row r="345" spans="1:17" x14ac:dyDescent="0.2">
      <c r="A345" t="s">
        <v>7866</v>
      </c>
      <c r="B345">
        <v>35564</v>
      </c>
      <c r="C345" s="1">
        <v>31104</v>
      </c>
      <c r="D345" t="s">
        <v>5819</v>
      </c>
      <c r="E345" t="s">
        <v>211</v>
      </c>
      <c r="F345">
        <v>195</v>
      </c>
      <c r="G345" t="s">
        <v>211</v>
      </c>
      <c r="H345" t="s">
        <v>23</v>
      </c>
      <c r="I345" t="s">
        <v>76</v>
      </c>
      <c r="J345">
        <v>148</v>
      </c>
      <c r="K345" t="s">
        <v>7867</v>
      </c>
      <c r="L345">
        <v>18</v>
      </c>
      <c r="M345">
        <v>10</v>
      </c>
      <c r="N345">
        <v>0</v>
      </c>
      <c r="O345">
        <v>134</v>
      </c>
      <c r="P345" s="2">
        <f t="shared" ca="1" si="10"/>
        <v>32.81111111111111</v>
      </c>
      <c r="Q345" s="2">
        <f t="shared" ca="1" si="11"/>
        <v>4396.6888888888889</v>
      </c>
    </row>
    <row r="346" spans="1:17" x14ac:dyDescent="0.2">
      <c r="A346" t="s">
        <v>7868</v>
      </c>
      <c r="B346">
        <v>73396</v>
      </c>
      <c r="C346" s="1">
        <v>32386</v>
      </c>
      <c r="D346" t="s">
        <v>4912</v>
      </c>
      <c r="E346" t="s">
        <v>403</v>
      </c>
      <c r="F346">
        <v>183</v>
      </c>
      <c r="G346" t="s">
        <v>403</v>
      </c>
      <c r="H346" t="s">
        <v>23</v>
      </c>
      <c r="I346" t="s">
        <v>19</v>
      </c>
      <c r="J346">
        <v>11</v>
      </c>
      <c r="K346" t="s">
        <v>7869</v>
      </c>
      <c r="L346">
        <v>13</v>
      </c>
      <c r="M346">
        <v>0</v>
      </c>
      <c r="N346">
        <v>0</v>
      </c>
      <c r="O346">
        <v>0</v>
      </c>
      <c r="P346" s="2">
        <f t="shared" ca="1" si="10"/>
        <v>29.3</v>
      </c>
      <c r="Q346" s="2">
        <f t="shared" ca="1" si="11"/>
        <v>0</v>
      </c>
    </row>
    <row r="347" spans="1:17" x14ac:dyDescent="0.2">
      <c r="A347" t="s">
        <v>7870</v>
      </c>
      <c r="B347">
        <v>220491</v>
      </c>
      <c r="C347" s="1">
        <v>34586</v>
      </c>
      <c r="D347" t="s">
        <v>7036</v>
      </c>
      <c r="E347" t="s">
        <v>37</v>
      </c>
      <c r="F347">
        <v>199</v>
      </c>
      <c r="G347" t="s">
        <v>37</v>
      </c>
      <c r="H347" t="s">
        <v>23</v>
      </c>
      <c r="I347" t="s">
        <v>19</v>
      </c>
      <c r="J347">
        <v>11</v>
      </c>
      <c r="K347" t="s">
        <v>7871</v>
      </c>
      <c r="L347">
        <v>54</v>
      </c>
      <c r="M347">
        <v>0</v>
      </c>
      <c r="N347">
        <v>0</v>
      </c>
      <c r="O347">
        <v>0</v>
      </c>
      <c r="P347" s="2">
        <f t="shared" ca="1" si="10"/>
        <v>23.274999999999999</v>
      </c>
      <c r="Q347" s="2">
        <f t="shared" ca="1" si="11"/>
        <v>0</v>
      </c>
    </row>
    <row r="348" spans="1:17" x14ac:dyDescent="0.2">
      <c r="A348" t="s">
        <v>7872</v>
      </c>
      <c r="B348">
        <v>88590</v>
      </c>
      <c r="C348" s="1">
        <v>33711</v>
      </c>
      <c r="D348" t="s">
        <v>7873</v>
      </c>
      <c r="E348" t="s">
        <v>58</v>
      </c>
      <c r="F348">
        <v>184</v>
      </c>
      <c r="G348" t="s">
        <v>58</v>
      </c>
      <c r="H348" t="s">
        <v>693</v>
      </c>
      <c r="I348" t="s">
        <v>29</v>
      </c>
      <c r="J348">
        <v>11</v>
      </c>
      <c r="K348" t="s">
        <v>7874</v>
      </c>
      <c r="L348">
        <v>20</v>
      </c>
      <c r="M348">
        <v>9</v>
      </c>
      <c r="N348">
        <v>1</v>
      </c>
      <c r="O348">
        <v>735</v>
      </c>
      <c r="P348" s="2">
        <f t="shared" ca="1" si="10"/>
        <v>25.669444444444444</v>
      </c>
      <c r="Q348" s="2">
        <f t="shared" ca="1" si="11"/>
        <v>18867.041666666668</v>
      </c>
    </row>
    <row r="349" spans="1:17" x14ac:dyDescent="0.2">
      <c r="A349" t="s">
        <v>7875</v>
      </c>
      <c r="B349">
        <v>94005</v>
      </c>
      <c r="C349" s="1">
        <v>34140</v>
      </c>
      <c r="D349" t="s">
        <v>2513</v>
      </c>
      <c r="E349" t="s">
        <v>58</v>
      </c>
      <c r="F349">
        <v>183</v>
      </c>
      <c r="G349" t="s">
        <v>193</v>
      </c>
      <c r="H349" t="s">
        <v>58</v>
      </c>
      <c r="I349" t="s">
        <v>45</v>
      </c>
      <c r="J349">
        <v>11</v>
      </c>
      <c r="K349" t="s">
        <v>7876</v>
      </c>
      <c r="L349">
        <v>31</v>
      </c>
      <c r="M349">
        <v>15</v>
      </c>
      <c r="N349">
        <v>1</v>
      </c>
      <c r="O349">
        <v>1300</v>
      </c>
      <c r="P349" s="2">
        <f t="shared" ca="1" si="10"/>
        <v>24.494444444444444</v>
      </c>
      <c r="Q349" s="2">
        <f t="shared" ca="1" si="11"/>
        <v>31842.777777777777</v>
      </c>
    </row>
    <row r="350" spans="1:17" x14ac:dyDescent="0.2">
      <c r="A350" t="s">
        <v>7877</v>
      </c>
      <c r="B350">
        <v>43003</v>
      </c>
      <c r="C350" s="1">
        <v>31469</v>
      </c>
      <c r="D350" t="s">
        <v>5819</v>
      </c>
      <c r="E350" t="s">
        <v>211</v>
      </c>
      <c r="F350">
        <v>179</v>
      </c>
      <c r="G350" t="s">
        <v>211</v>
      </c>
      <c r="H350" t="s">
        <v>23</v>
      </c>
      <c r="I350" t="s">
        <v>45</v>
      </c>
      <c r="J350">
        <v>11</v>
      </c>
      <c r="K350" t="s">
        <v>7878</v>
      </c>
      <c r="L350">
        <v>18</v>
      </c>
      <c r="M350">
        <v>18</v>
      </c>
      <c r="N350">
        <v>2</v>
      </c>
      <c r="O350">
        <v>1620</v>
      </c>
      <c r="P350" s="2">
        <f t="shared" ca="1" si="10"/>
        <v>31.81111111111111</v>
      </c>
      <c r="Q350" s="2">
        <f t="shared" ca="1" si="11"/>
        <v>51534</v>
      </c>
    </row>
    <row r="351" spans="1:17" x14ac:dyDescent="0.2">
      <c r="A351" t="s">
        <v>7879</v>
      </c>
      <c r="B351">
        <v>6710</v>
      </c>
      <c r="C351" s="1">
        <v>30954</v>
      </c>
      <c r="D351" t="s">
        <v>2612</v>
      </c>
      <c r="E351" t="s">
        <v>58</v>
      </c>
      <c r="F351">
        <v>198</v>
      </c>
      <c r="G351" t="s">
        <v>58</v>
      </c>
      <c r="H351" t="s">
        <v>23</v>
      </c>
      <c r="I351" t="s">
        <v>29</v>
      </c>
      <c r="J351">
        <v>11</v>
      </c>
      <c r="K351" t="s">
        <v>7880</v>
      </c>
      <c r="L351">
        <v>4</v>
      </c>
      <c r="M351">
        <v>4</v>
      </c>
      <c r="N351">
        <v>1</v>
      </c>
      <c r="O351">
        <v>334</v>
      </c>
      <c r="P351" s="2">
        <f t="shared" ca="1" si="10"/>
        <v>33.219444444444441</v>
      </c>
      <c r="Q351" s="2">
        <f t="shared" ca="1" si="11"/>
        <v>11095.294444444444</v>
      </c>
    </row>
    <row r="352" spans="1:17" x14ac:dyDescent="0.2">
      <c r="A352" t="s">
        <v>7881</v>
      </c>
      <c r="B352">
        <v>35664</v>
      </c>
      <c r="C352" s="1">
        <v>32431</v>
      </c>
      <c r="D352" t="s">
        <v>7750</v>
      </c>
      <c r="E352" t="s">
        <v>58</v>
      </c>
      <c r="F352">
        <v>180</v>
      </c>
      <c r="G352" t="s">
        <v>58</v>
      </c>
      <c r="H352" t="s">
        <v>23</v>
      </c>
      <c r="I352" t="s">
        <v>54</v>
      </c>
      <c r="J352">
        <v>11</v>
      </c>
      <c r="K352" t="s">
        <v>7882</v>
      </c>
      <c r="L352">
        <v>11</v>
      </c>
      <c r="M352">
        <v>15</v>
      </c>
      <c r="N352">
        <v>3</v>
      </c>
      <c r="O352">
        <v>1192</v>
      </c>
      <c r="P352" s="2">
        <f t="shared" ca="1" si="10"/>
        <v>29.175000000000001</v>
      </c>
      <c r="Q352" s="2">
        <f t="shared" ca="1" si="11"/>
        <v>34776.6</v>
      </c>
    </row>
    <row r="353" spans="1:17" x14ac:dyDescent="0.2">
      <c r="A353" t="s">
        <v>7883</v>
      </c>
      <c r="B353">
        <v>111455</v>
      </c>
      <c r="C353" s="1">
        <v>33874</v>
      </c>
      <c r="D353" t="s">
        <v>6943</v>
      </c>
      <c r="E353" t="s">
        <v>491</v>
      </c>
      <c r="F353">
        <v>185</v>
      </c>
      <c r="G353" t="s">
        <v>491</v>
      </c>
      <c r="H353" t="s">
        <v>693</v>
      </c>
      <c r="I353" t="s">
        <v>63</v>
      </c>
      <c r="J353">
        <v>11</v>
      </c>
      <c r="K353" t="s">
        <v>7884</v>
      </c>
      <c r="L353">
        <v>29</v>
      </c>
      <c r="M353">
        <v>18</v>
      </c>
      <c r="N353">
        <v>0</v>
      </c>
      <c r="O353">
        <v>1549</v>
      </c>
      <c r="P353" s="2">
        <f t="shared" ca="1" si="10"/>
        <v>25.225000000000001</v>
      </c>
      <c r="Q353" s="2">
        <f t="shared" ca="1" si="11"/>
        <v>39073.525000000001</v>
      </c>
    </row>
    <row r="354" spans="1:17" x14ac:dyDescent="0.2">
      <c r="A354" t="s">
        <v>7885</v>
      </c>
      <c r="B354">
        <v>74223</v>
      </c>
      <c r="C354" s="1">
        <v>33604</v>
      </c>
      <c r="D354" t="s">
        <v>7146</v>
      </c>
      <c r="E354" t="s">
        <v>37</v>
      </c>
      <c r="F354">
        <v>172</v>
      </c>
      <c r="G354" t="s">
        <v>37</v>
      </c>
      <c r="H354" t="s">
        <v>23</v>
      </c>
      <c r="I354" t="s">
        <v>71</v>
      </c>
      <c r="J354">
        <v>11</v>
      </c>
      <c r="K354" t="s">
        <v>7886</v>
      </c>
      <c r="L354">
        <v>10</v>
      </c>
      <c r="M354">
        <v>7</v>
      </c>
      <c r="N354">
        <v>0</v>
      </c>
      <c r="O354">
        <v>266</v>
      </c>
      <c r="P354" s="2">
        <f t="shared" ca="1" si="10"/>
        <v>25.963888888888889</v>
      </c>
      <c r="Q354" s="2">
        <f t="shared" ca="1" si="11"/>
        <v>6906.3944444444442</v>
      </c>
    </row>
    <row r="355" spans="1:17" x14ac:dyDescent="0.2">
      <c r="A355" t="s">
        <v>7887</v>
      </c>
      <c r="B355">
        <v>15799</v>
      </c>
      <c r="C355" s="1">
        <v>31029</v>
      </c>
      <c r="D355" t="s">
        <v>7888</v>
      </c>
      <c r="E355" t="s">
        <v>211</v>
      </c>
      <c r="F355">
        <v>168</v>
      </c>
      <c r="G355" t="s">
        <v>211</v>
      </c>
      <c r="H355" t="s">
        <v>23</v>
      </c>
      <c r="I355" t="s">
        <v>71</v>
      </c>
      <c r="J355">
        <v>11</v>
      </c>
      <c r="K355" t="s">
        <v>7889</v>
      </c>
      <c r="L355">
        <v>19</v>
      </c>
      <c r="M355">
        <v>0</v>
      </c>
      <c r="N355">
        <v>0</v>
      </c>
      <c r="O355">
        <v>0</v>
      </c>
      <c r="P355" s="2">
        <f t="shared" ca="1" si="10"/>
        <v>33.013888888888886</v>
      </c>
      <c r="Q355" s="2">
        <f t="shared" ca="1" si="11"/>
        <v>0</v>
      </c>
    </row>
    <row r="356" spans="1:17" x14ac:dyDescent="0.2">
      <c r="A356" t="s">
        <v>7890</v>
      </c>
      <c r="B356">
        <v>285845</v>
      </c>
      <c r="C356" s="1">
        <v>35671</v>
      </c>
      <c r="D356" t="s">
        <v>36</v>
      </c>
      <c r="E356" t="s">
        <v>37</v>
      </c>
      <c r="F356">
        <v>180</v>
      </c>
      <c r="G356" t="s">
        <v>37</v>
      </c>
      <c r="H356" t="s">
        <v>23</v>
      </c>
      <c r="I356" t="s">
        <v>59</v>
      </c>
      <c r="J356">
        <v>9249</v>
      </c>
      <c r="K356" t="s">
        <v>7891</v>
      </c>
      <c r="L356">
        <v>-1</v>
      </c>
      <c r="M356">
        <v>3</v>
      </c>
      <c r="N356">
        <v>0</v>
      </c>
      <c r="O356">
        <v>180</v>
      </c>
      <c r="P356" s="2">
        <f t="shared" ca="1" si="10"/>
        <v>20.302777777777777</v>
      </c>
      <c r="Q356" s="2">
        <f t="shared" ca="1" si="11"/>
        <v>3654.5</v>
      </c>
    </row>
    <row r="357" spans="1:17" x14ac:dyDescent="0.2">
      <c r="A357" t="s">
        <v>7892</v>
      </c>
      <c r="B357">
        <v>93720</v>
      </c>
      <c r="C357" s="1">
        <v>33386</v>
      </c>
      <c r="D357" t="s">
        <v>2753</v>
      </c>
      <c r="E357" t="s">
        <v>157</v>
      </c>
      <c r="F357">
        <v>175</v>
      </c>
      <c r="G357" t="s">
        <v>157</v>
      </c>
      <c r="H357" t="s">
        <v>227</v>
      </c>
      <c r="I357" t="s">
        <v>76</v>
      </c>
      <c r="J357">
        <v>11</v>
      </c>
      <c r="K357" t="s">
        <v>7893</v>
      </c>
      <c r="L357">
        <v>9</v>
      </c>
      <c r="M357">
        <v>18</v>
      </c>
      <c r="N357">
        <v>8</v>
      </c>
      <c r="O357">
        <v>1191</v>
      </c>
      <c r="P357" s="2">
        <f t="shared" ca="1" si="10"/>
        <v>26.555555555555557</v>
      </c>
      <c r="Q357" s="2">
        <f t="shared" ca="1" si="11"/>
        <v>31627.666666666668</v>
      </c>
    </row>
    <row r="358" spans="1:17" x14ac:dyDescent="0.2">
      <c r="A358" t="s">
        <v>7894</v>
      </c>
      <c r="B358">
        <v>33713</v>
      </c>
      <c r="C358" s="1">
        <v>32583</v>
      </c>
      <c r="D358" t="s">
        <v>36</v>
      </c>
      <c r="E358" t="s">
        <v>37</v>
      </c>
      <c r="F358">
        <v>176</v>
      </c>
      <c r="G358" t="s">
        <v>37</v>
      </c>
      <c r="H358" t="s">
        <v>23</v>
      </c>
      <c r="I358" t="s">
        <v>89</v>
      </c>
      <c r="J358">
        <v>11</v>
      </c>
      <c r="K358" t="s">
        <v>7895</v>
      </c>
      <c r="L358">
        <v>14</v>
      </c>
      <c r="M358">
        <v>3</v>
      </c>
      <c r="N358">
        <v>0</v>
      </c>
      <c r="O358">
        <v>46</v>
      </c>
      <c r="P358" s="2">
        <f t="shared" ca="1" si="10"/>
        <v>28.755555555555556</v>
      </c>
      <c r="Q358" s="2">
        <f t="shared" ca="1" si="11"/>
        <v>1322.7555555555557</v>
      </c>
    </row>
    <row r="359" spans="1:17" x14ac:dyDescent="0.2">
      <c r="A359" t="s">
        <v>7896</v>
      </c>
      <c r="B359">
        <v>242631</v>
      </c>
      <c r="C359" s="1">
        <v>35188</v>
      </c>
      <c r="D359" t="s">
        <v>1303</v>
      </c>
      <c r="E359" t="s">
        <v>107</v>
      </c>
      <c r="F359">
        <v>180</v>
      </c>
      <c r="G359" t="s">
        <v>107</v>
      </c>
      <c r="H359" t="s">
        <v>37</v>
      </c>
      <c r="I359" t="s">
        <v>81</v>
      </c>
      <c r="J359">
        <v>11</v>
      </c>
      <c r="K359" t="s">
        <v>7897</v>
      </c>
      <c r="L359">
        <v>17</v>
      </c>
      <c r="M359">
        <v>10</v>
      </c>
      <c r="N359">
        <v>1</v>
      </c>
      <c r="O359">
        <v>620</v>
      </c>
      <c r="P359" s="2">
        <f t="shared" ca="1" si="10"/>
        <v>21.625</v>
      </c>
      <c r="Q359" s="2">
        <f t="shared" ca="1" si="11"/>
        <v>13407.5</v>
      </c>
    </row>
    <row r="360" spans="1:17" x14ac:dyDescent="0.2">
      <c r="A360" t="s">
        <v>7898</v>
      </c>
      <c r="B360">
        <v>5658</v>
      </c>
      <c r="C360" s="1">
        <v>30091</v>
      </c>
      <c r="D360" t="s">
        <v>7899</v>
      </c>
      <c r="E360" t="s">
        <v>2260</v>
      </c>
      <c r="F360">
        <v>196</v>
      </c>
      <c r="G360" t="s">
        <v>1748</v>
      </c>
      <c r="H360" t="s">
        <v>23</v>
      </c>
      <c r="I360" t="s">
        <v>19</v>
      </c>
      <c r="J360">
        <v>11</v>
      </c>
      <c r="K360" t="s">
        <v>7900</v>
      </c>
      <c r="L360">
        <v>33</v>
      </c>
      <c r="M360">
        <v>18</v>
      </c>
      <c r="N360">
        <v>0</v>
      </c>
      <c r="O360">
        <v>1620</v>
      </c>
      <c r="P360" s="2">
        <f t="shared" ca="1" si="10"/>
        <v>35.577777777777776</v>
      </c>
      <c r="Q360" s="2">
        <f t="shared" ca="1" si="11"/>
        <v>57636</v>
      </c>
    </row>
    <row r="361" spans="1:17" x14ac:dyDescent="0.2">
      <c r="A361" t="s">
        <v>7901</v>
      </c>
      <c r="B361">
        <v>191217</v>
      </c>
      <c r="C361" s="1">
        <v>34777</v>
      </c>
      <c r="D361" t="s">
        <v>7902</v>
      </c>
      <c r="E361" t="s">
        <v>211</v>
      </c>
      <c r="F361">
        <v>178</v>
      </c>
      <c r="G361" t="s">
        <v>211</v>
      </c>
      <c r="H361" t="s">
        <v>23</v>
      </c>
      <c r="I361" t="s">
        <v>38</v>
      </c>
      <c r="J361">
        <v>11</v>
      </c>
      <c r="K361" t="s">
        <v>7903</v>
      </c>
      <c r="L361">
        <v>24</v>
      </c>
      <c r="M361">
        <v>18</v>
      </c>
      <c r="N361">
        <v>0</v>
      </c>
      <c r="O361">
        <v>1620</v>
      </c>
      <c r="P361" s="2">
        <f t="shared" ca="1" si="10"/>
        <v>22.747222222222224</v>
      </c>
      <c r="Q361" s="2">
        <f t="shared" ca="1" si="11"/>
        <v>36850.5</v>
      </c>
    </row>
    <row r="362" spans="1:17" x14ac:dyDescent="0.2">
      <c r="A362" t="s">
        <v>7904</v>
      </c>
      <c r="B362">
        <v>76277</v>
      </c>
      <c r="C362" s="1">
        <v>31300</v>
      </c>
      <c r="D362" t="s">
        <v>7905</v>
      </c>
      <c r="E362" t="s">
        <v>157</v>
      </c>
      <c r="F362">
        <v>186</v>
      </c>
      <c r="G362" t="s">
        <v>157</v>
      </c>
      <c r="H362" t="s">
        <v>18</v>
      </c>
      <c r="I362" t="s">
        <v>29</v>
      </c>
      <c r="J362">
        <v>11</v>
      </c>
      <c r="K362" t="s">
        <v>7906</v>
      </c>
      <c r="L362">
        <v>6</v>
      </c>
      <c r="M362">
        <v>15</v>
      </c>
      <c r="N362">
        <v>0</v>
      </c>
      <c r="O362">
        <v>1345</v>
      </c>
      <c r="P362" s="2">
        <f t="shared" ca="1" si="10"/>
        <v>32.272222222222226</v>
      </c>
      <c r="Q362" s="2">
        <f t="shared" ca="1" si="11"/>
        <v>43406.138888888891</v>
      </c>
    </row>
    <row r="363" spans="1:17" x14ac:dyDescent="0.2">
      <c r="A363" t="s">
        <v>7907</v>
      </c>
      <c r="B363">
        <v>215118</v>
      </c>
      <c r="C363" s="1">
        <v>34719</v>
      </c>
      <c r="D363" t="s">
        <v>7908</v>
      </c>
      <c r="E363" t="s">
        <v>37</v>
      </c>
      <c r="F363">
        <v>183</v>
      </c>
      <c r="G363" t="s">
        <v>37</v>
      </c>
      <c r="H363" t="s">
        <v>23</v>
      </c>
      <c r="I363" t="s">
        <v>38</v>
      </c>
      <c r="J363">
        <v>11</v>
      </c>
      <c r="K363" t="s">
        <v>7909</v>
      </c>
      <c r="L363">
        <v>21</v>
      </c>
      <c r="M363">
        <v>0</v>
      </c>
      <c r="N363">
        <v>0</v>
      </c>
      <c r="O363">
        <v>0</v>
      </c>
      <c r="P363" s="2">
        <f t="shared" ca="1" si="10"/>
        <v>22.911111111111111</v>
      </c>
      <c r="Q363" s="2">
        <f t="shared" ca="1" si="11"/>
        <v>0</v>
      </c>
    </row>
    <row r="364" spans="1:17" x14ac:dyDescent="0.2">
      <c r="A364" t="s">
        <v>7910</v>
      </c>
      <c r="B364">
        <v>253341</v>
      </c>
      <c r="C364" s="1">
        <v>34962</v>
      </c>
      <c r="D364" t="s">
        <v>7911</v>
      </c>
      <c r="E364" t="s">
        <v>37</v>
      </c>
      <c r="F364">
        <v>189</v>
      </c>
      <c r="G364" t="s">
        <v>37</v>
      </c>
      <c r="H364" t="s">
        <v>23</v>
      </c>
      <c r="I364" t="s">
        <v>29</v>
      </c>
      <c r="J364">
        <v>11</v>
      </c>
      <c r="K364" t="s">
        <v>7912</v>
      </c>
      <c r="L364">
        <v>16</v>
      </c>
      <c r="M364">
        <v>5</v>
      </c>
      <c r="N364">
        <v>0</v>
      </c>
      <c r="O364">
        <v>264</v>
      </c>
      <c r="P364" s="2">
        <f t="shared" ca="1" si="10"/>
        <v>22.244444444444444</v>
      </c>
      <c r="Q364" s="2">
        <f t="shared" ca="1" si="11"/>
        <v>5872.5333333333328</v>
      </c>
    </row>
    <row r="365" spans="1:17" x14ac:dyDescent="0.2">
      <c r="A365" t="s">
        <v>7913</v>
      </c>
      <c r="B365">
        <v>27306</v>
      </c>
      <c r="C365" s="1">
        <v>31256</v>
      </c>
      <c r="D365" t="s">
        <v>7914</v>
      </c>
      <c r="E365" t="s">
        <v>157</v>
      </c>
      <c r="F365">
        <v>177</v>
      </c>
      <c r="G365" t="s">
        <v>157</v>
      </c>
      <c r="H365" t="s">
        <v>23</v>
      </c>
      <c r="I365" t="s">
        <v>38</v>
      </c>
      <c r="J365">
        <v>11</v>
      </c>
      <c r="K365" t="s">
        <v>7915</v>
      </c>
      <c r="L365">
        <v>2</v>
      </c>
      <c r="M365">
        <v>0</v>
      </c>
      <c r="N365">
        <v>0</v>
      </c>
      <c r="O365">
        <v>0</v>
      </c>
      <c r="P365" s="2">
        <f t="shared" ca="1" si="10"/>
        <v>32.388888888888886</v>
      </c>
      <c r="Q365" s="2">
        <f t="shared" ca="1" si="11"/>
        <v>0</v>
      </c>
    </row>
    <row r="366" spans="1:17" x14ac:dyDescent="0.2">
      <c r="A366" t="s">
        <v>7916</v>
      </c>
      <c r="B366">
        <v>50057</v>
      </c>
      <c r="C366" s="1">
        <v>33233</v>
      </c>
      <c r="D366" t="s">
        <v>7917</v>
      </c>
      <c r="E366" t="s">
        <v>7066</v>
      </c>
      <c r="F366">
        <v>182</v>
      </c>
      <c r="G366" t="s">
        <v>7066</v>
      </c>
      <c r="H366" t="s">
        <v>23</v>
      </c>
      <c r="I366" t="s">
        <v>71</v>
      </c>
      <c r="J366">
        <v>11</v>
      </c>
      <c r="K366" t="s">
        <v>7918</v>
      </c>
      <c r="L366">
        <v>8</v>
      </c>
      <c r="M366">
        <v>15</v>
      </c>
      <c r="N366">
        <v>3</v>
      </c>
      <c r="O366">
        <v>1198</v>
      </c>
      <c r="P366" s="2">
        <f t="shared" ca="1" si="10"/>
        <v>26.977777777777778</v>
      </c>
      <c r="Q366" s="2">
        <f t="shared" ca="1" si="11"/>
        <v>32319.37777777778</v>
      </c>
    </row>
    <row r="367" spans="1:17" x14ac:dyDescent="0.2">
      <c r="A367" t="s">
        <v>7173</v>
      </c>
      <c r="B367">
        <v>143424</v>
      </c>
      <c r="C367" s="1">
        <v>34196</v>
      </c>
      <c r="D367" t="s">
        <v>4491</v>
      </c>
      <c r="E367" t="s">
        <v>37</v>
      </c>
      <c r="F367">
        <v>175</v>
      </c>
      <c r="G367" t="s">
        <v>37</v>
      </c>
      <c r="H367" t="s">
        <v>133</v>
      </c>
      <c r="I367" t="s">
        <v>59</v>
      </c>
      <c r="J367">
        <v>31</v>
      </c>
      <c r="K367" t="s">
        <v>7174</v>
      </c>
      <c r="L367">
        <v>-1</v>
      </c>
      <c r="M367">
        <v>3</v>
      </c>
      <c r="N367">
        <v>0</v>
      </c>
      <c r="O367">
        <v>242</v>
      </c>
      <c r="P367" s="2">
        <f t="shared" ca="1" si="10"/>
        <v>24.341666666666665</v>
      </c>
      <c r="Q367" s="2">
        <f t="shared" ca="1" si="11"/>
        <v>5890.6833333333325</v>
      </c>
    </row>
    <row r="368" spans="1:17" x14ac:dyDescent="0.2">
      <c r="A368" t="s">
        <v>7919</v>
      </c>
      <c r="B368">
        <v>74869</v>
      </c>
      <c r="C368" s="1">
        <v>33371</v>
      </c>
      <c r="D368" t="s">
        <v>7920</v>
      </c>
      <c r="E368" t="s">
        <v>157</v>
      </c>
      <c r="F368">
        <v>178</v>
      </c>
      <c r="G368" t="s">
        <v>157</v>
      </c>
      <c r="H368" t="s">
        <v>23</v>
      </c>
      <c r="I368" t="s">
        <v>63</v>
      </c>
      <c r="J368">
        <v>11</v>
      </c>
      <c r="K368" t="s">
        <v>7921</v>
      </c>
      <c r="L368">
        <v>34</v>
      </c>
      <c r="M368">
        <v>6</v>
      </c>
      <c r="N368">
        <v>0</v>
      </c>
      <c r="O368">
        <v>140</v>
      </c>
      <c r="P368" s="2">
        <f t="shared" ca="1" si="10"/>
        <v>26.597222222222221</v>
      </c>
      <c r="Q368" s="2">
        <f t="shared" ca="1" si="11"/>
        <v>3723.6111111111109</v>
      </c>
    </row>
    <row r="369" spans="1:17" x14ac:dyDescent="0.2">
      <c r="A369" t="s">
        <v>7922</v>
      </c>
      <c r="B369">
        <v>160438</v>
      </c>
      <c r="C369" s="1">
        <v>33796</v>
      </c>
      <c r="D369" t="s">
        <v>7923</v>
      </c>
      <c r="E369" t="s">
        <v>446</v>
      </c>
      <c r="F369">
        <v>180</v>
      </c>
      <c r="G369" t="s">
        <v>446</v>
      </c>
      <c r="H369" t="s">
        <v>23</v>
      </c>
      <c r="I369" t="s">
        <v>63</v>
      </c>
      <c r="J369">
        <v>11</v>
      </c>
      <c r="K369" t="s">
        <v>7924</v>
      </c>
      <c r="L369">
        <v>35</v>
      </c>
      <c r="M369">
        <v>5</v>
      </c>
      <c r="N369">
        <v>0</v>
      </c>
      <c r="O369">
        <v>264</v>
      </c>
      <c r="P369" s="2">
        <f t="shared" ca="1" si="10"/>
        <v>25.43611111111111</v>
      </c>
      <c r="Q369" s="2">
        <f t="shared" ca="1" si="11"/>
        <v>6715.1333333333332</v>
      </c>
    </row>
    <row r="370" spans="1:17" x14ac:dyDescent="0.2">
      <c r="A370" t="s">
        <v>7925</v>
      </c>
      <c r="B370">
        <v>40433</v>
      </c>
      <c r="C370" s="1">
        <v>32496</v>
      </c>
      <c r="D370" t="s">
        <v>7926</v>
      </c>
      <c r="E370" t="s">
        <v>123</v>
      </c>
      <c r="F370">
        <v>169</v>
      </c>
      <c r="G370" t="s">
        <v>123</v>
      </c>
      <c r="H370" t="s">
        <v>23</v>
      </c>
      <c r="I370" t="s">
        <v>81</v>
      </c>
      <c r="J370">
        <v>11</v>
      </c>
      <c r="K370" t="s">
        <v>7927</v>
      </c>
      <c r="L370">
        <v>7</v>
      </c>
      <c r="M370">
        <v>15</v>
      </c>
      <c r="N370">
        <v>4</v>
      </c>
      <c r="O370">
        <v>1148</v>
      </c>
      <c r="P370" s="2">
        <f t="shared" ca="1" si="10"/>
        <v>28.997222222222224</v>
      </c>
      <c r="Q370" s="2">
        <f t="shared" ca="1" si="11"/>
        <v>33288.811111111114</v>
      </c>
    </row>
    <row r="371" spans="1:17" x14ac:dyDescent="0.2">
      <c r="A371" t="s">
        <v>7928</v>
      </c>
      <c r="B371">
        <v>82442</v>
      </c>
      <c r="C371" s="1">
        <v>31685</v>
      </c>
      <c r="D371" t="s">
        <v>7929</v>
      </c>
      <c r="E371" t="s">
        <v>157</v>
      </c>
      <c r="F371">
        <v>192</v>
      </c>
      <c r="G371" t="s">
        <v>157</v>
      </c>
      <c r="H371" t="s">
        <v>23</v>
      </c>
      <c r="I371" t="s">
        <v>76</v>
      </c>
      <c r="J371">
        <v>11</v>
      </c>
      <c r="K371" t="s">
        <v>7930</v>
      </c>
      <c r="L371">
        <v>12</v>
      </c>
      <c r="M371">
        <v>15</v>
      </c>
      <c r="N371">
        <v>4</v>
      </c>
      <c r="O371">
        <v>359</v>
      </c>
      <c r="P371" s="2">
        <f t="shared" ca="1" si="10"/>
        <v>31.216666666666665</v>
      </c>
      <c r="Q371" s="2">
        <f t="shared" ca="1" si="11"/>
        <v>11206.783333333333</v>
      </c>
    </row>
    <row r="372" spans="1:17" x14ac:dyDescent="0.2">
      <c r="A372" t="s">
        <v>7931</v>
      </c>
      <c r="B372">
        <v>67063</v>
      </c>
      <c r="C372" s="1">
        <v>33203</v>
      </c>
      <c r="D372" t="s">
        <v>1847</v>
      </c>
      <c r="E372" t="s">
        <v>37</v>
      </c>
      <c r="F372">
        <v>183</v>
      </c>
      <c r="G372" t="s">
        <v>37</v>
      </c>
      <c r="H372" t="s">
        <v>153</v>
      </c>
      <c r="I372" t="s">
        <v>76</v>
      </c>
      <c r="J372">
        <v>11</v>
      </c>
      <c r="K372" t="s">
        <v>7932</v>
      </c>
      <c r="L372">
        <v>23</v>
      </c>
      <c r="M372">
        <v>12</v>
      </c>
      <c r="N372">
        <v>3</v>
      </c>
      <c r="O372">
        <v>576</v>
      </c>
      <c r="P372" s="2">
        <f t="shared" ca="1" si="10"/>
        <v>27.06111111111111</v>
      </c>
      <c r="Q372" s="2">
        <f t="shared" ca="1" si="11"/>
        <v>15587.199999999999</v>
      </c>
    </row>
    <row r="373" spans="1:17" x14ac:dyDescent="0.2">
      <c r="A373" t="s">
        <v>7933</v>
      </c>
      <c r="B373">
        <v>197642</v>
      </c>
      <c r="C373" s="1">
        <v>34981</v>
      </c>
      <c r="D373" t="s">
        <v>36</v>
      </c>
      <c r="E373" t="s">
        <v>37</v>
      </c>
      <c r="F373">
        <v>186</v>
      </c>
      <c r="G373" t="s">
        <v>37</v>
      </c>
      <c r="H373" t="s">
        <v>107</v>
      </c>
      <c r="I373" t="s">
        <v>76</v>
      </c>
      <c r="J373">
        <v>11</v>
      </c>
      <c r="K373" t="s">
        <v>7934</v>
      </c>
      <c r="L373">
        <v>32</v>
      </c>
      <c r="M373">
        <v>0</v>
      </c>
      <c r="N373">
        <v>0</v>
      </c>
      <c r="O373">
        <v>0</v>
      </c>
      <c r="P373" s="2">
        <f t="shared" ca="1" si="10"/>
        <v>22.191666666666666</v>
      </c>
      <c r="Q373" s="2">
        <f t="shared" ca="1" si="11"/>
        <v>0</v>
      </c>
    </row>
    <row r="374" spans="1:17" x14ac:dyDescent="0.2">
      <c r="A374" t="s">
        <v>7935</v>
      </c>
      <c r="B374">
        <v>52570</v>
      </c>
      <c r="C374" s="1">
        <v>32219</v>
      </c>
      <c r="D374" t="s">
        <v>7936</v>
      </c>
      <c r="E374" t="s">
        <v>37</v>
      </c>
      <c r="F374">
        <v>201</v>
      </c>
      <c r="G374" t="s">
        <v>37</v>
      </c>
      <c r="H374" t="s">
        <v>23</v>
      </c>
      <c r="I374" t="s">
        <v>19</v>
      </c>
      <c r="J374">
        <v>180</v>
      </c>
      <c r="K374" t="s">
        <v>7937</v>
      </c>
      <c r="L374">
        <v>44</v>
      </c>
      <c r="M374">
        <v>18</v>
      </c>
      <c r="N374">
        <v>0</v>
      </c>
      <c r="O374">
        <v>1620</v>
      </c>
      <c r="P374" s="2">
        <f t="shared" ca="1" si="10"/>
        <v>29.752777777777776</v>
      </c>
      <c r="Q374" s="2">
        <f t="shared" ca="1" si="11"/>
        <v>48199.5</v>
      </c>
    </row>
    <row r="375" spans="1:17" x14ac:dyDescent="0.2">
      <c r="A375" t="s">
        <v>7938</v>
      </c>
      <c r="B375">
        <v>3190</v>
      </c>
      <c r="C375" s="1">
        <v>29553</v>
      </c>
      <c r="D375" t="s">
        <v>7419</v>
      </c>
      <c r="E375" t="s">
        <v>37</v>
      </c>
      <c r="F375">
        <v>198</v>
      </c>
      <c r="G375" t="s">
        <v>37</v>
      </c>
      <c r="H375" t="s">
        <v>23</v>
      </c>
      <c r="I375" t="s">
        <v>19</v>
      </c>
      <c r="J375">
        <v>180</v>
      </c>
      <c r="K375" t="s">
        <v>7939</v>
      </c>
      <c r="L375">
        <v>28</v>
      </c>
      <c r="M375">
        <v>0</v>
      </c>
      <c r="N375">
        <v>0</v>
      </c>
      <c r="O375">
        <v>0</v>
      </c>
      <c r="P375" s="2">
        <f t="shared" ca="1" si="10"/>
        <v>37.055555555555557</v>
      </c>
      <c r="Q375" s="2">
        <f t="shared" ca="1" si="11"/>
        <v>0</v>
      </c>
    </row>
    <row r="376" spans="1:17" x14ac:dyDescent="0.2">
      <c r="A376" t="s">
        <v>7940</v>
      </c>
      <c r="B376">
        <v>139208</v>
      </c>
      <c r="C376" s="1">
        <v>33427</v>
      </c>
      <c r="D376" t="s">
        <v>4539</v>
      </c>
      <c r="E376" t="s">
        <v>221</v>
      </c>
      <c r="F376">
        <v>193</v>
      </c>
      <c r="G376" t="s">
        <v>221</v>
      </c>
      <c r="H376" t="s">
        <v>594</v>
      </c>
      <c r="I376" t="s">
        <v>29</v>
      </c>
      <c r="J376">
        <v>180</v>
      </c>
      <c r="K376" t="s">
        <v>7941</v>
      </c>
      <c r="L376">
        <v>17</v>
      </c>
      <c r="M376">
        <v>12</v>
      </c>
      <c r="N376">
        <v>0</v>
      </c>
      <c r="O376">
        <v>993</v>
      </c>
      <c r="P376" s="2">
        <f t="shared" ca="1" si="10"/>
        <v>26.444444444444443</v>
      </c>
      <c r="Q376" s="2">
        <f t="shared" ca="1" si="11"/>
        <v>26259.333333333332</v>
      </c>
    </row>
    <row r="377" spans="1:17" x14ac:dyDescent="0.2">
      <c r="A377" t="s">
        <v>7942</v>
      </c>
      <c r="B377">
        <v>112988</v>
      </c>
      <c r="C377" s="1">
        <v>33481</v>
      </c>
      <c r="D377" t="s">
        <v>7943</v>
      </c>
      <c r="E377" t="s">
        <v>58</v>
      </c>
      <c r="F377">
        <v>171</v>
      </c>
      <c r="G377" t="s">
        <v>28</v>
      </c>
      <c r="H377" t="s">
        <v>58</v>
      </c>
      <c r="I377" t="s">
        <v>38</v>
      </c>
      <c r="J377">
        <v>180</v>
      </c>
      <c r="K377" t="s">
        <v>7944</v>
      </c>
      <c r="L377">
        <v>2</v>
      </c>
      <c r="M377">
        <v>16</v>
      </c>
      <c r="N377">
        <v>0</v>
      </c>
      <c r="O377">
        <v>1357</v>
      </c>
      <c r="P377" s="2">
        <f t="shared" ca="1" si="10"/>
        <v>26.3</v>
      </c>
      <c r="Q377" s="2">
        <f t="shared" ca="1" si="11"/>
        <v>35689.1</v>
      </c>
    </row>
    <row r="378" spans="1:17" x14ac:dyDescent="0.2">
      <c r="A378" t="s">
        <v>7945</v>
      </c>
      <c r="B378">
        <v>81789</v>
      </c>
      <c r="C378" s="1">
        <v>32379</v>
      </c>
      <c r="D378" t="s">
        <v>7946</v>
      </c>
      <c r="E378" t="s">
        <v>898</v>
      </c>
      <c r="F378">
        <v>189</v>
      </c>
      <c r="G378" t="s">
        <v>898</v>
      </c>
      <c r="H378" t="s">
        <v>23</v>
      </c>
      <c r="I378" t="s">
        <v>29</v>
      </c>
      <c r="J378">
        <v>180</v>
      </c>
      <c r="K378" t="s">
        <v>7947</v>
      </c>
      <c r="L378">
        <v>3</v>
      </c>
      <c r="M378">
        <v>14</v>
      </c>
      <c r="N378">
        <v>2</v>
      </c>
      <c r="O378">
        <v>1174</v>
      </c>
      <c r="P378" s="2">
        <f t="shared" ca="1" si="10"/>
        <v>29.316666666666666</v>
      </c>
      <c r="Q378" s="2">
        <f t="shared" ca="1" si="11"/>
        <v>34417.766666666663</v>
      </c>
    </row>
    <row r="379" spans="1:17" x14ac:dyDescent="0.2">
      <c r="A379" t="s">
        <v>7948</v>
      </c>
      <c r="B379">
        <v>243028</v>
      </c>
      <c r="C379" s="1">
        <v>35167</v>
      </c>
      <c r="D379" t="s">
        <v>7949</v>
      </c>
      <c r="E379" t="s">
        <v>18</v>
      </c>
      <c r="F379">
        <v>189</v>
      </c>
      <c r="G379" t="s">
        <v>18</v>
      </c>
      <c r="H379" t="s">
        <v>23</v>
      </c>
      <c r="I379" t="s">
        <v>29</v>
      </c>
      <c r="J379">
        <v>180</v>
      </c>
      <c r="K379" t="s">
        <v>7950</v>
      </c>
      <c r="L379">
        <v>35</v>
      </c>
      <c r="M379">
        <v>0</v>
      </c>
      <c r="N379">
        <v>0</v>
      </c>
      <c r="O379">
        <v>0</v>
      </c>
      <c r="P379" s="2">
        <f t="shared" ca="1" si="10"/>
        <v>21.683333333333334</v>
      </c>
      <c r="Q379" s="2">
        <f t="shared" ca="1" si="11"/>
        <v>0</v>
      </c>
    </row>
    <row r="380" spans="1:17" x14ac:dyDescent="0.2">
      <c r="A380" t="s">
        <v>7951</v>
      </c>
      <c r="B380">
        <v>250478</v>
      </c>
      <c r="C380" s="1">
        <v>34960</v>
      </c>
      <c r="D380" t="s">
        <v>7952</v>
      </c>
      <c r="E380" t="s">
        <v>37</v>
      </c>
      <c r="F380">
        <v>183</v>
      </c>
      <c r="G380" t="s">
        <v>37</v>
      </c>
      <c r="H380" t="s">
        <v>261</v>
      </c>
      <c r="I380" t="s">
        <v>45</v>
      </c>
      <c r="J380">
        <v>180</v>
      </c>
      <c r="K380" t="s">
        <v>7953</v>
      </c>
      <c r="L380">
        <v>33</v>
      </c>
      <c r="M380">
        <v>0</v>
      </c>
      <c r="N380">
        <v>0</v>
      </c>
      <c r="O380">
        <v>0</v>
      </c>
      <c r="P380" s="2">
        <f t="shared" ca="1" si="10"/>
        <v>22.25</v>
      </c>
      <c r="Q380" s="2">
        <f t="shared" ca="1" si="11"/>
        <v>0</v>
      </c>
    </row>
    <row r="381" spans="1:17" x14ac:dyDescent="0.2">
      <c r="A381" t="s">
        <v>7954</v>
      </c>
      <c r="B381">
        <v>181579</v>
      </c>
      <c r="C381" s="1">
        <v>34639</v>
      </c>
      <c r="D381" t="s">
        <v>7734</v>
      </c>
      <c r="E381" t="s">
        <v>37</v>
      </c>
      <c r="F381">
        <v>177</v>
      </c>
      <c r="G381" t="s">
        <v>37</v>
      </c>
      <c r="H381" t="s">
        <v>23</v>
      </c>
      <c r="I381" t="s">
        <v>71</v>
      </c>
      <c r="J381">
        <v>180</v>
      </c>
      <c r="K381" t="s">
        <v>7955</v>
      </c>
      <c r="L381">
        <v>16</v>
      </c>
      <c r="M381">
        <v>14</v>
      </c>
      <c r="N381">
        <v>0</v>
      </c>
      <c r="O381">
        <v>599</v>
      </c>
      <c r="P381" s="2">
        <f t="shared" ca="1" si="10"/>
        <v>23.130555555555556</v>
      </c>
      <c r="Q381" s="2">
        <f t="shared" ca="1" si="11"/>
        <v>13855.202777777778</v>
      </c>
    </row>
    <row r="382" spans="1:17" x14ac:dyDescent="0.2">
      <c r="A382" t="s">
        <v>7956</v>
      </c>
      <c r="B382">
        <v>170934</v>
      </c>
      <c r="C382" s="1">
        <v>34213</v>
      </c>
      <c r="D382" t="s">
        <v>7957</v>
      </c>
      <c r="E382" t="s">
        <v>3434</v>
      </c>
      <c r="F382">
        <v>184</v>
      </c>
      <c r="G382" t="s">
        <v>3434</v>
      </c>
      <c r="H382" t="s">
        <v>157</v>
      </c>
      <c r="I382" t="s">
        <v>63</v>
      </c>
      <c r="J382">
        <v>180</v>
      </c>
      <c r="K382" t="s">
        <v>7958</v>
      </c>
      <c r="L382">
        <v>18</v>
      </c>
      <c r="M382">
        <v>12</v>
      </c>
      <c r="N382">
        <v>0</v>
      </c>
      <c r="O382">
        <v>856</v>
      </c>
      <c r="P382" s="2">
        <f t="shared" ca="1" si="10"/>
        <v>24.297222222222221</v>
      </c>
      <c r="Q382" s="2">
        <f t="shared" ca="1" si="11"/>
        <v>20798.42222222222</v>
      </c>
    </row>
    <row r="383" spans="1:17" x14ac:dyDescent="0.2">
      <c r="A383" t="s">
        <v>7959</v>
      </c>
      <c r="B383">
        <v>167799</v>
      </c>
      <c r="C383" s="1">
        <v>34916</v>
      </c>
      <c r="D383" t="s">
        <v>1970</v>
      </c>
      <c r="E383" t="s">
        <v>362</v>
      </c>
      <c r="F383">
        <v>185</v>
      </c>
      <c r="G383" t="s">
        <v>362</v>
      </c>
      <c r="H383" t="s">
        <v>157</v>
      </c>
      <c r="I383" t="s">
        <v>71</v>
      </c>
      <c r="J383">
        <v>180</v>
      </c>
      <c r="K383" t="s">
        <v>7960</v>
      </c>
      <c r="L383">
        <v>23</v>
      </c>
      <c r="M383">
        <v>5</v>
      </c>
      <c r="N383">
        <v>0</v>
      </c>
      <c r="O383">
        <v>322</v>
      </c>
      <c r="P383" s="2">
        <f t="shared" ca="1" si="10"/>
        <v>22.369444444444444</v>
      </c>
      <c r="Q383" s="2">
        <f t="shared" ca="1" si="11"/>
        <v>7202.9611111111108</v>
      </c>
    </row>
    <row r="384" spans="1:17" x14ac:dyDescent="0.2">
      <c r="A384" t="s">
        <v>7961</v>
      </c>
      <c r="B384">
        <v>226968</v>
      </c>
      <c r="C384" s="1">
        <v>34736</v>
      </c>
      <c r="D384" t="s">
        <v>7734</v>
      </c>
      <c r="E384" t="s">
        <v>37</v>
      </c>
      <c r="F384">
        <v>181</v>
      </c>
      <c r="G384" t="s">
        <v>37</v>
      </c>
      <c r="H384" t="s">
        <v>23</v>
      </c>
      <c r="I384" t="s">
        <v>239</v>
      </c>
      <c r="J384">
        <v>180</v>
      </c>
      <c r="K384" t="s">
        <v>7962</v>
      </c>
      <c r="L384">
        <v>38</v>
      </c>
      <c r="M384">
        <v>3</v>
      </c>
      <c r="N384">
        <v>0</v>
      </c>
      <c r="O384">
        <v>23</v>
      </c>
      <c r="P384" s="2">
        <f t="shared" ca="1" si="10"/>
        <v>22.866666666666667</v>
      </c>
      <c r="Q384" s="2">
        <f t="shared" ca="1" si="11"/>
        <v>525.93333333333339</v>
      </c>
    </row>
    <row r="385" spans="1:17" x14ac:dyDescent="0.2">
      <c r="A385" t="s">
        <v>7963</v>
      </c>
      <c r="B385">
        <v>112343</v>
      </c>
      <c r="C385" s="1">
        <v>33568</v>
      </c>
      <c r="D385" t="s">
        <v>5855</v>
      </c>
      <c r="E385" t="s">
        <v>414</v>
      </c>
      <c r="F385">
        <v>181</v>
      </c>
      <c r="G385" t="s">
        <v>414</v>
      </c>
      <c r="H385" t="s">
        <v>23</v>
      </c>
      <c r="I385" t="s">
        <v>76</v>
      </c>
      <c r="J385">
        <v>180</v>
      </c>
      <c r="K385" t="s">
        <v>7964</v>
      </c>
      <c r="L385">
        <v>20</v>
      </c>
      <c r="M385">
        <v>16</v>
      </c>
      <c r="N385">
        <v>3</v>
      </c>
      <c r="O385">
        <v>789</v>
      </c>
      <c r="P385" s="2">
        <f t="shared" ca="1" si="10"/>
        <v>26.06111111111111</v>
      </c>
      <c r="Q385" s="2">
        <f t="shared" ca="1" si="11"/>
        <v>20562.216666666667</v>
      </c>
    </row>
    <row r="386" spans="1:17" x14ac:dyDescent="0.2">
      <c r="A386" t="s">
        <v>7965</v>
      </c>
      <c r="B386">
        <v>129627</v>
      </c>
      <c r="C386" s="1">
        <v>32694</v>
      </c>
      <c r="D386" t="s">
        <v>7966</v>
      </c>
      <c r="E386" t="s">
        <v>37</v>
      </c>
      <c r="F386">
        <v>188</v>
      </c>
      <c r="G386" t="s">
        <v>37</v>
      </c>
      <c r="H386" t="s">
        <v>23</v>
      </c>
      <c r="I386" t="s">
        <v>76</v>
      </c>
      <c r="J386">
        <v>180</v>
      </c>
      <c r="K386" t="s">
        <v>7967</v>
      </c>
      <c r="L386">
        <v>10</v>
      </c>
      <c r="M386">
        <v>15</v>
      </c>
      <c r="N386">
        <v>5</v>
      </c>
      <c r="O386">
        <v>520</v>
      </c>
      <c r="P386" s="2">
        <f t="shared" ca="1" si="10"/>
        <v>28.452777777777779</v>
      </c>
      <c r="Q386" s="2">
        <f t="shared" ca="1" si="11"/>
        <v>14795.444444444445</v>
      </c>
    </row>
    <row r="387" spans="1:17" x14ac:dyDescent="0.2">
      <c r="A387" t="s">
        <v>7968</v>
      </c>
      <c r="B387">
        <v>286919</v>
      </c>
      <c r="C387" s="1">
        <v>35517</v>
      </c>
      <c r="D387" t="s">
        <v>7969</v>
      </c>
      <c r="E387" t="s">
        <v>37</v>
      </c>
      <c r="F387">
        <v>168</v>
      </c>
      <c r="G387" t="s">
        <v>37</v>
      </c>
      <c r="H387" t="s">
        <v>23</v>
      </c>
      <c r="I387" t="s">
        <v>89</v>
      </c>
      <c r="J387">
        <v>180</v>
      </c>
      <c r="K387" t="s">
        <v>7970</v>
      </c>
      <c r="L387">
        <v>39</v>
      </c>
      <c r="M387">
        <v>0</v>
      </c>
      <c r="N387">
        <v>0</v>
      </c>
      <c r="O387">
        <v>0</v>
      </c>
      <c r="P387" s="2">
        <f t="shared" ref="P387:P450" ca="1" si="12">YEARFRAC(TODAY(),C387)</f>
        <v>20.722222222222221</v>
      </c>
      <c r="Q387" s="2">
        <f t="shared" ref="Q387:Q450" ca="1" si="13">P387*O387</f>
        <v>0</v>
      </c>
    </row>
    <row r="388" spans="1:17" x14ac:dyDescent="0.2">
      <c r="A388" t="s">
        <v>7971</v>
      </c>
      <c r="B388">
        <v>95976</v>
      </c>
      <c r="C388" s="1">
        <v>32845</v>
      </c>
      <c r="D388" t="s">
        <v>7972</v>
      </c>
      <c r="E388" t="s">
        <v>37</v>
      </c>
      <c r="F388">
        <v>193</v>
      </c>
      <c r="G388" t="s">
        <v>37</v>
      </c>
      <c r="H388" t="s">
        <v>23</v>
      </c>
      <c r="I388" t="s">
        <v>19</v>
      </c>
      <c r="J388">
        <v>180</v>
      </c>
      <c r="K388" t="s">
        <v>7973</v>
      </c>
      <c r="L388">
        <v>13</v>
      </c>
      <c r="M388">
        <v>0</v>
      </c>
      <c r="N388">
        <v>0</v>
      </c>
      <c r="O388">
        <v>0</v>
      </c>
      <c r="P388" s="2">
        <f t="shared" ca="1" si="12"/>
        <v>28.041666666666668</v>
      </c>
      <c r="Q388" s="2">
        <f t="shared" ca="1" si="13"/>
        <v>0</v>
      </c>
    </row>
    <row r="389" spans="1:17" x14ac:dyDescent="0.2">
      <c r="A389" t="s">
        <v>7974</v>
      </c>
      <c r="B389">
        <v>186923</v>
      </c>
      <c r="C389" s="1">
        <v>34730</v>
      </c>
      <c r="D389" t="s">
        <v>7975</v>
      </c>
      <c r="E389" t="s">
        <v>37</v>
      </c>
      <c r="F389">
        <v>190</v>
      </c>
      <c r="G389" t="s">
        <v>37</v>
      </c>
      <c r="H389" t="s">
        <v>23</v>
      </c>
      <c r="I389" t="s">
        <v>19</v>
      </c>
      <c r="J389">
        <v>180</v>
      </c>
      <c r="K389" t="s">
        <v>7976</v>
      </c>
      <c r="L389">
        <v>62</v>
      </c>
      <c r="M389">
        <v>0</v>
      </c>
      <c r="N389">
        <v>0</v>
      </c>
      <c r="O389">
        <v>0</v>
      </c>
      <c r="P389" s="2">
        <f t="shared" ca="1" si="12"/>
        <v>22.883333333333333</v>
      </c>
      <c r="Q389" s="2">
        <f t="shared" ca="1" si="13"/>
        <v>0</v>
      </c>
    </row>
    <row r="390" spans="1:17" x14ac:dyDescent="0.2">
      <c r="A390" t="s">
        <v>7977</v>
      </c>
      <c r="B390">
        <v>40611</v>
      </c>
      <c r="C390" s="1">
        <v>32725</v>
      </c>
      <c r="D390" t="s">
        <v>36</v>
      </c>
      <c r="E390" t="s">
        <v>37</v>
      </c>
      <c r="F390">
        <v>179</v>
      </c>
      <c r="G390" t="s">
        <v>37</v>
      </c>
      <c r="H390" t="s">
        <v>446</v>
      </c>
      <c r="I390" t="s">
        <v>45</v>
      </c>
      <c r="J390">
        <v>180</v>
      </c>
      <c r="K390" t="s">
        <v>7978</v>
      </c>
      <c r="L390">
        <v>21</v>
      </c>
      <c r="M390">
        <v>18</v>
      </c>
      <c r="N390">
        <v>0</v>
      </c>
      <c r="O390">
        <v>1616</v>
      </c>
      <c r="P390" s="2">
        <f t="shared" ca="1" si="12"/>
        <v>28.369444444444444</v>
      </c>
      <c r="Q390" s="2">
        <f t="shared" ca="1" si="13"/>
        <v>45845.022222222222</v>
      </c>
    </row>
    <row r="391" spans="1:17" x14ac:dyDescent="0.2">
      <c r="A391" t="s">
        <v>6451</v>
      </c>
      <c r="B391">
        <v>253765</v>
      </c>
      <c r="C391" s="1">
        <v>34399</v>
      </c>
      <c r="D391" t="s">
        <v>4710</v>
      </c>
      <c r="E391" t="s">
        <v>221</v>
      </c>
      <c r="F391">
        <v>188</v>
      </c>
      <c r="G391" t="s">
        <v>221</v>
      </c>
      <c r="H391" t="s">
        <v>23</v>
      </c>
      <c r="I391" t="s">
        <v>29</v>
      </c>
      <c r="J391">
        <v>180</v>
      </c>
      <c r="K391" t="s">
        <v>6452</v>
      </c>
      <c r="L391">
        <v>6</v>
      </c>
      <c r="M391">
        <v>9</v>
      </c>
      <c r="N391">
        <v>0</v>
      </c>
      <c r="O391">
        <v>810</v>
      </c>
      <c r="P391" s="2">
        <f t="shared" ca="1" si="12"/>
        <v>23.783333333333335</v>
      </c>
      <c r="Q391" s="2">
        <f t="shared" ca="1" si="13"/>
        <v>19264.5</v>
      </c>
    </row>
    <row r="392" spans="1:17" x14ac:dyDescent="0.2">
      <c r="A392" t="s">
        <v>7979</v>
      </c>
      <c r="B392">
        <v>163744</v>
      </c>
      <c r="C392" s="1">
        <v>34361</v>
      </c>
      <c r="D392" t="s">
        <v>7980</v>
      </c>
      <c r="E392" t="s">
        <v>37</v>
      </c>
      <c r="F392">
        <v>185</v>
      </c>
      <c r="G392" t="s">
        <v>37</v>
      </c>
      <c r="H392" t="s">
        <v>23</v>
      </c>
      <c r="I392" t="s">
        <v>29</v>
      </c>
      <c r="J392">
        <v>180</v>
      </c>
      <c r="K392" t="s">
        <v>7981</v>
      </c>
      <c r="L392">
        <v>5</v>
      </c>
      <c r="M392">
        <v>6</v>
      </c>
      <c r="N392">
        <v>0</v>
      </c>
      <c r="O392">
        <v>540</v>
      </c>
      <c r="P392" s="2">
        <f t="shared" ca="1" si="12"/>
        <v>23.891666666666666</v>
      </c>
      <c r="Q392" s="2">
        <f t="shared" ca="1" si="13"/>
        <v>12901.5</v>
      </c>
    </row>
    <row r="393" spans="1:17" x14ac:dyDescent="0.2">
      <c r="A393" t="s">
        <v>7982</v>
      </c>
      <c r="B393">
        <v>60583</v>
      </c>
      <c r="C393" s="1">
        <v>32562</v>
      </c>
      <c r="D393" t="s">
        <v>3239</v>
      </c>
      <c r="E393" t="s">
        <v>157</v>
      </c>
      <c r="F393">
        <v>173</v>
      </c>
      <c r="G393" t="s">
        <v>157</v>
      </c>
      <c r="H393" t="s">
        <v>23</v>
      </c>
      <c r="I393" t="s">
        <v>38</v>
      </c>
      <c r="J393">
        <v>180</v>
      </c>
      <c r="K393" t="s">
        <v>7983</v>
      </c>
      <c r="L393">
        <v>26</v>
      </c>
      <c r="M393">
        <v>1</v>
      </c>
      <c r="N393">
        <v>0</v>
      </c>
      <c r="O393">
        <v>90</v>
      </c>
      <c r="P393" s="2">
        <f t="shared" ca="1" si="12"/>
        <v>28.819444444444443</v>
      </c>
      <c r="Q393" s="2">
        <f t="shared" ca="1" si="13"/>
        <v>2593.75</v>
      </c>
    </row>
    <row r="394" spans="1:17" x14ac:dyDescent="0.2">
      <c r="A394" t="s">
        <v>7984</v>
      </c>
      <c r="B394">
        <v>57423</v>
      </c>
      <c r="C394" s="1">
        <v>32445</v>
      </c>
      <c r="D394" t="s">
        <v>7985</v>
      </c>
      <c r="E394" t="s">
        <v>1649</v>
      </c>
      <c r="F394">
        <v>193</v>
      </c>
      <c r="G394" t="s">
        <v>1649</v>
      </c>
      <c r="H394" t="s">
        <v>23</v>
      </c>
      <c r="I394" t="s">
        <v>29</v>
      </c>
      <c r="J394">
        <v>180</v>
      </c>
      <c r="K394" t="s">
        <v>7986</v>
      </c>
      <c r="L394">
        <v>25</v>
      </c>
      <c r="M394">
        <v>0</v>
      </c>
      <c r="N394">
        <v>0</v>
      </c>
      <c r="O394">
        <v>0</v>
      </c>
      <c r="P394" s="2">
        <f t="shared" ca="1" si="12"/>
        <v>29.136111111111113</v>
      </c>
      <c r="Q394" s="2">
        <f t="shared" ca="1" si="13"/>
        <v>0</v>
      </c>
    </row>
    <row r="395" spans="1:17" x14ac:dyDescent="0.2">
      <c r="A395" t="s">
        <v>7987</v>
      </c>
      <c r="B395">
        <v>232271</v>
      </c>
      <c r="C395" s="1">
        <v>34229</v>
      </c>
      <c r="D395" t="s">
        <v>156</v>
      </c>
      <c r="E395" t="s">
        <v>157</v>
      </c>
      <c r="F395">
        <v>175</v>
      </c>
      <c r="G395" t="s">
        <v>716</v>
      </c>
      <c r="H395" t="s">
        <v>157</v>
      </c>
      <c r="I395" t="s">
        <v>54</v>
      </c>
      <c r="J395">
        <v>180</v>
      </c>
      <c r="K395" t="s">
        <v>7988</v>
      </c>
      <c r="L395">
        <v>19</v>
      </c>
      <c r="M395">
        <v>14</v>
      </c>
      <c r="N395">
        <v>1</v>
      </c>
      <c r="O395">
        <v>690</v>
      </c>
      <c r="P395" s="2">
        <f t="shared" ca="1" si="12"/>
        <v>24.252777777777776</v>
      </c>
      <c r="Q395" s="2">
        <f t="shared" ca="1" si="13"/>
        <v>16734.416666666664</v>
      </c>
    </row>
    <row r="396" spans="1:17" x14ac:dyDescent="0.2">
      <c r="A396" t="s">
        <v>7989</v>
      </c>
      <c r="B396">
        <v>66100</v>
      </c>
      <c r="C396" s="1">
        <v>33505</v>
      </c>
      <c r="D396" t="s">
        <v>7990</v>
      </c>
      <c r="E396" t="s">
        <v>211</v>
      </c>
      <c r="F396">
        <v>183</v>
      </c>
      <c r="G396" t="s">
        <v>211</v>
      </c>
      <c r="H396" t="s">
        <v>23</v>
      </c>
      <c r="I396" t="s">
        <v>63</v>
      </c>
      <c r="J396">
        <v>180</v>
      </c>
      <c r="K396" t="s">
        <v>7991</v>
      </c>
      <c r="L396">
        <v>14</v>
      </c>
      <c r="M396">
        <v>17</v>
      </c>
      <c r="N396">
        <v>1</v>
      </c>
      <c r="O396">
        <v>1441</v>
      </c>
      <c r="P396" s="2">
        <f t="shared" ca="1" si="12"/>
        <v>26.233333333333334</v>
      </c>
      <c r="Q396" s="2">
        <f t="shared" ca="1" si="13"/>
        <v>37802.233333333337</v>
      </c>
    </row>
    <row r="397" spans="1:17" x14ac:dyDescent="0.2">
      <c r="A397" t="s">
        <v>7992</v>
      </c>
      <c r="B397">
        <v>28973</v>
      </c>
      <c r="C397" s="1">
        <v>31048</v>
      </c>
      <c r="D397" t="s">
        <v>7993</v>
      </c>
      <c r="E397" t="s">
        <v>7450</v>
      </c>
      <c r="F397">
        <v>172</v>
      </c>
      <c r="G397" t="s">
        <v>7450</v>
      </c>
      <c r="H397" t="s">
        <v>23</v>
      </c>
      <c r="I397" t="s">
        <v>71</v>
      </c>
      <c r="J397">
        <v>180</v>
      </c>
      <c r="K397" t="s">
        <v>7994</v>
      </c>
      <c r="L397">
        <v>8</v>
      </c>
      <c r="M397">
        <v>16</v>
      </c>
      <c r="N397">
        <v>3</v>
      </c>
      <c r="O397">
        <v>1224</v>
      </c>
      <c r="P397" s="2">
        <f t="shared" ca="1" si="12"/>
        <v>32.963888888888889</v>
      </c>
      <c r="Q397" s="2">
        <f t="shared" ca="1" si="13"/>
        <v>40347.800000000003</v>
      </c>
    </row>
    <row r="398" spans="1:17" x14ac:dyDescent="0.2">
      <c r="A398" t="s">
        <v>7995</v>
      </c>
      <c r="B398">
        <v>36139</v>
      </c>
      <c r="C398" s="1">
        <v>32467</v>
      </c>
      <c r="D398" t="s">
        <v>7996</v>
      </c>
      <c r="E398" t="s">
        <v>192</v>
      </c>
      <c r="F398">
        <v>181</v>
      </c>
      <c r="G398" t="s">
        <v>304</v>
      </c>
      <c r="H398" t="s">
        <v>23</v>
      </c>
      <c r="I398" t="s">
        <v>81</v>
      </c>
      <c r="J398">
        <v>180</v>
      </c>
      <c r="K398" t="s">
        <v>7997</v>
      </c>
      <c r="L398">
        <v>11</v>
      </c>
      <c r="M398">
        <v>16</v>
      </c>
      <c r="N398">
        <v>2</v>
      </c>
      <c r="O398">
        <v>1274</v>
      </c>
      <c r="P398" s="2">
        <f t="shared" ca="1" si="12"/>
        <v>29.077777777777779</v>
      </c>
      <c r="Q398" s="2">
        <f t="shared" ca="1" si="13"/>
        <v>37045.088888888888</v>
      </c>
    </row>
    <row r="399" spans="1:17" x14ac:dyDescent="0.2">
      <c r="A399" t="s">
        <v>7998</v>
      </c>
      <c r="B399">
        <v>129078</v>
      </c>
      <c r="C399" s="1">
        <v>34399</v>
      </c>
      <c r="D399" t="s">
        <v>1012</v>
      </c>
      <c r="E399" t="s">
        <v>37</v>
      </c>
      <c r="F399">
        <v>173</v>
      </c>
      <c r="G399" t="s">
        <v>37</v>
      </c>
      <c r="H399" t="s">
        <v>33</v>
      </c>
      <c r="I399" t="s">
        <v>81</v>
      </c>
      <c r="J399">
        <v>180</v>
      </c>
      <c r="K399" t="s">
        <v>7999</v>
      </c>
      <c r="L399">
        <v>22</v>
      </c>
      <c r="M399">
        <v>17</v>
      </c>
      <c r="N399">
        <v>0</v>
      </c>
      <c r="O399">
        <v>1204</v>
      </c>
      <c r="P399" s="2">
        <f t="shared" ca="1" si="12"/>
        <v>23.783333333333335</v>
      </c>
      <c r="Q399" s="2">
        <f t="shared" ca="1" si="13"/>
        <v>28635.133333333335</v>
      </c>
    </row>
    <row r="400" spans="1:17" x14ac:dyDescent="0.2">
      <c r="A400" t="s">
        <v>8000</v>
      </c>
      <c r="B400">
        <v>37304</v>
      </c>
      <c r="C400" s="1">
        <v>31799</v>
      </c>
      <c r="D400" t="s">
        <v>8001</v>
      </c>
      <c r="E400" t="s">
        <v>33</v>
      </c>
      <c r="F400">
        <v>180</v>
      </c>
      <c r="G400" t="s">
        <v>33</v>
      </c>
      <c r="H400" t="s">
        <v>23</v>
      </c>
      <c r="I400" t="s">
        <v>76</v>
      </c>
      <c r="J400">
        <v>180</v>
      </c>
      <c r="K400" t="s">
        <v>8002</v>
      </c>
      <c r="L400">
        <v>7</v>
      </c>
      <c r="M400">
        <v>13</v>
      </c>
      <c r="N400">
        <v>0</v>
      </c>
      <c r="O400">
        <v>675</v>
      </c>
      <c r="P400" s="2">
        <f t="shared" ca="1" si="12"/>
        <v>30.905555555555555</v>
      </c>
      <c r="Q400" s="2">
        <f t="shared" ca="1" si="13"/>
        <v>20861.25</v>
      </c>
    </row>
    <row r="401" spans="1:17" x14ac:dyDescent="0.2">
      <c r="A401" t="s">
        <v>8003</v>
      </c>
      <c r="B401">
        <v>40204</v>
      </c>
      <c r="C401" s="1">
        <v>31886</v>
      </c>
      <c r="D401" t="s">
        <v>8004</v>
      </c>
      <c r="E401" t="s">
        <v>37</v>
      </c>
      <c r="F401">
        <v>196</v>
      </c>
      <c r="G401" t="s">
        <v>37</v>
      </c>
      <c r="H401" t="s">
        <v>23</v>
      </c>
      <c r="I401" t="s">
        <v>19</v>
      </c>
      <c r="J401">
        <v>379</v>
      </c>
      <c r="K401" t="s">
        <v>8005</v>
      </c>
      <c r="L401">
        <v>25</v>
      </c>
      <c r="M401">
        <v>14</v>
      </c>
      <c r="N401">
        <v>0</v>
      </c>
      <c r="O401">
        <v>1260</v>
      </c>
      <c r="P401" s="2">
        <f t="shared" ca="1" si="12"/>
        <v>30.663888888888888</v>
      </c>
      <c r="Q401" s="2">
        <f t="shared" ca="1" si="13"/>
        <v>38636.5</v>
      </c>
    </row>
    <row r="402" spans="1:17" x14ac:dyDescent="0.2">
      <c r="A402" t="s">
        <v>8006</v>
      </c>
      <c r="B402">
        <v>431422</v>
      </c>
      <c r="C402" s="1">
        <v>36120</v>
      </c>
      <c r="D402" t="s">
        <v>106</v>
      </c>
      <c r="E402" t="s">
        <v>23</v>
      </c>
      <c r="F402" t="s">
        <v>106</v>
      </c>
      <c r="G402" t="s">
        <v>37</v>
      </c>
      <c r="H402" t="s">
        <v>1540</v>
      </c>
      <c r="I402" t="s">
        <v>19</v>
      </c>
      <c r="J402">
        <v>9267</v>
      </c>
      <c r="K402" t="s">
        <v>8007</v>
      </c>
      <c r="L402">
        <v>-1</v>
      </c>
      <c r="M402">
        <v>0</v>
      </c>
      <c r="N402">
        <v>0</v>
      </c>
      <c r="O402">
        <v>0</v>
      </c>
      <c r="P402" s="2">
        <f t="shared" ca="1" si="12"/>
        <v>19.074999999999999</v>
      </c>
      <c r="Q402" s="2">
        <f t="shared" ca="1" si="13"/>
        <v>0</v>
      </c>
    </row>
    <row r="403" spans="1:17" x14ac:dyDescent="0.2">
      <c r="A403" t="s">
        <v>8008</v>
      </c>
      <c r="B403">
        <v>37526</v>
      </c>
      <c r="C403" s="1">
        <v>32327</v>
      </c>
      <c r="D403" t="s">
        <v>365</v>
      </c>
      <c r="E403" t="s">
        <v>366</v>
      </c>
      <c r="F403">
        <v>190</v>
      </c>
      <c r="G403" t="s">
        <v>366</v>
      </c>
      <c r="H403" t="s">
        <v>362</v>
      </c>
      <c r="I403" t="s">
        <v>29</v>
      </c>
      <c r="J403">
        <v>379</v>
      </c>
      <c r="K403" t="s">
        <v>8009</v>
      </c>
      <c r="L403">
        <v>2</v>
      </c>
      <c r="M403">
        <v>14</v>
      </c>
      <c r="N403">
        <v>0</v>
      </c>
      <c r="O403">
        <v>1247</v>
      </c>
      <c r="P403" s="2">
        <f t="shared" ca="1" si="12"/>
        <v>29.458333333333332</v>
      </c>
      <c r="Q403" s="2">
        <f t="shared" ca="1" si="13"/>
        <v>36734.541666666664</v>
      </c>
    </row>
    <row r="404" spans="1:17" x14ac:dyDescent="0.2">
      <c r="A404" t="s">
        <v>8010</v>
      </c>
      <c r="B404">
        <v>33829</v>
      </c>
      <c r="C404" s="1">
        <v>30672</v>
      </c>
      <c r="D404" t="s">
        <v>8011</v>
      </c>
      <c r="E404" t="s">
        <v>28</v>
      </c>
      <c r="F404">
        <v>187</v>
      </c>
      <c r="G404" t="s">
        <v>28</v>
      </c>
      <c r="H404" t="s">
        <v>23</v>
      </c>
      <c r="I404" t="s">
        <v>29</v>
      </c>
      <c r="J404">
        <v>379</v>
      </c>
      <c r="K404" t="s">
        <v>8012</v>
      </c>
      <c r="L404">
        <v>4</v>
      </c>
      <c r="M404">
        <v>8</v>
      </c>
      <c r="N404">
        <v>0</v>
      </c>
      <c r="O404">
        <v>690</v>
      </c>
      <c r="P404" s="2">
        <f t="shared" ca="1" si="12"/>
        <v>33.988888888888887</v>
      </c>
      <c r="Q404" s="2">
        <f t="shared" ca="1" si="13"/>
        <v>23452.333333333332</v>
      </c>
    </row>
    <row r="405" spans="1:17" x14ac:dyDescent="0.2">
      <c r="A405" t="s">
        <v>8013</v>
      </c>
      <c r="B405">
        <v>181380</v>
      </c>
      <c r="C405" s="1">
        <v>34280</v>
      </c>
      <c r="D405" t="s">
        <v>2865</v>
      </c>
      <c r="E405" t="s">
        <v>157</v>
      </c>
      <c r="F405">
        <v>182</v>
      </c>
      <c r="G405" t="s">
        <v>1155</v>
      </c>
      <c r="H405" t="s">
        <v>157</v>
      </c>
      <c r="I405" t="s">
        <v>45</v>
      </c>
      <c r="J405">
        <v>379</v>
      </c>
      <c r="K405" t="s">
        <v>8014</v>
      </c>
      <c r="L405">
        <v>26</v>
      </c>
      <c r="M405">
        <v>13</v>
      </c>
      <c r="N405">
        <v>0</v>
      </c>
      <c r="O405">
        <v>801</v>
      </c>
      <c r="P405" s="2">
        <f t="shared" ca="1" si="12"/>
        <v>24.113888888888887</v>
      </c>
      <c r="Q405" s="2">
        <f t="shared" ca="1" si="13"/>
        <v>19315.224999999999</v>
      </c>
    </row>
    <row r="406" spans="1:17" x14ac:dyDescent="0.2">
      <c r="A406" t="s">
        <v>8015</v>
      </c>
      <c r="B406">
        <v>12691</v>
      </c>
      <c r="C406" s="1">
        <v>30551</v>
      </c>
      <c r="D406" t="s">
        <v>8016</v>
      </c>
      <c r="E406" t="s">
        <v>7066</v>
      </c>
      <c r="F406">
        <v>188</v>
      </c>
      <c r="G406" t="s">
        <v>7066</v>
      </c>
      <c r="H406" t="s">
        <v>23</v>
      </c>
      <c r="I406" t="s">
        <v>29</v>
      </c>
      <c r="J406">
        <v>379</v>
      </c>
      <c r="K406" t="s">
        <v>8017</v>
      </c>
      <c r="L406">
        <v>19</v>
      </c>
      <c r="M406">
        <v>4</v>
      </c>
      <c r="N406">
        <v>0</v>
      </c>
      <c r="O406">
        <v>328</v>
      </c>
      <c r="P406" s="2">
        <f t="shared" ca="1" si="12"/>
        <v>34.319444444444443</v>
      </c>
      <c r="Q406" s="2">
        <f t="shared" ca="1" si="13"/>
        <v>11256.777777777777</v>
      </c>
    </row>
    <row r="407" spans="1:17" x14ac:dyDescent="0.2">
      <c r="A407" t="s">
        <v>8018</v>
      </c>
      <c r="B407">
        <v>468002</v>
      </c>
      <c r="C407" s="1">
        <v>36549</v>
      </c>
      <c r="D407" t="s">
        <v>106</v>
      </c>
      <c r="E407" t="s">
        <v>23</v>
      </c>
      <c r="F407" t="s">
        <v>106</v>
      </c>
      <c r="G407" t="s">
        <v>37</v>
      </c>
      <c r="H407" t="s">
        <v>23</v>
      </c>
      <c r="I407" t="s">
        <v>38</v>
      </c>
      <c r="J407">
        <v>9955</v>
      </c>
      <c r="K407" t="s">
        <v>8019</v>
      </c>
      <c r="L407">
        <v>-1</v>
      </c>
      <c r="M407">
        <v>0</v>
      </c>
      <c r="N407">
        <v>0</v>
      </c>
      <c r="O407">
        <v>0</v>
      </c>
      <c r="P407" s="2">
        <f t="shared" ca="1" si="12"/>
        <v>17.899999999999999</v>
      </c>
      <c r="Q407" s="2">
        <f t="shared" ca="1" si="13"/>
        <v>0</v>
      </c>
    </row>
    <row r="408" spans="1:17" x14ac:dyDescent="0.2">
      <c r="A408" t="s">
        <v>8020</v>
      </c>
      <c r="B408">
        <v>66934</v>
      </c>
      <c r="C408" s="1">
        <v>32863</v>
      </c>
      <c r="D408" t="s">
        <v>576</v>
      </c>
      <c r="E408" t="s">
        <v>158</v>
      </c>
      <c r="F408">
        <v>189</v>
      </c>
      <c r="G408" t="s">
        <v>158</v>
      </c>
      <c r="H408" t="s">
        <v>165</v>
      </c>
      <c r="I408" t="s">
        <v>63</v>
      </c>
      <c r="J408">
        <v>379</v>
      </c>
      <c r="K408" t="s">
        <v>8021</v>
      </c>
      <c r="L408">
        <v>8</v>
      </c>
      <c r="M408">
        <v>13</v>
      </c>
      <c r="N408">
        <v>2</v>
      </c>
      <c r="O408">
        <v>1007</v>
      </c>
      <c r="P408" s="2">
        <f t="shared" ca="1" si="12"/>
        <v>27.991666666666667</v>
      </c>
      <c r="Q408" s="2">
        <f t="shared" ca="1" si="13"/>
        <v>28187.608333333334</v>
      </c>
    </row>
    <row r="409" spans="1:17" x14ac:dyDescent="0.2">
      <c r="A409" t="s">
        <v>8022</v>
      </c>
      <c r="B409">
        <v>31835</v>
      </c>
      <c r="C409" s="1">
        <v>31905</v>
      </c>
      <c r="D409" t="s">
        <v>8023</v>
      </c>
      <c r="E409" t="s">
        <v>37</v>
      </c>
      <c r="F409">
        <v>180</v>
      </c>
      <c r="G409" t="s">
        <v>37</v>
      </c>
      <c r="H409" t="s">
        <v>33</v>
      </c>
      <c r="I409" t="s">
        <v>71</v>
      </c>
      <c r="J409">
        <v>379</v>
      </c>
      <c r="K409" t="s">
        <v>8024</v>
      </c>
      <c r="L409">
        <v>16</v>
      </c>
      <c r="M409">
        <v>11</v>
      </c>
      <c r="N409">
        <v>1</v>
      </c>
      <c r="O409">
        <v>829</v>
      </c>
      <c r="P409" s="2">
        <f t="shared" ca="1" si="12"/>
        <v>30.611111111111111</v>
      </c>
      <c r="Q409" s="2">
        <f t="shared" ca="1" si="13"/>
        <v>25376.611111111109</v>
      </c>
    </row>
    <row r="410" spans="1:17" x14ac:dyDescent="0.2">
      <c r="A410" t="s">
        <v>8025</v>
      </c>
      <c r="B410">
        <v>349300</v>
      </c>
      <c r="C410" s="1">
        <v>36284</v>
      </c>
      <c r="D410" t="s">
        <v>8026</v>
      </c>
      <c r="E410" t="s">
        <v>1050</v>
      </c>
      <c r="F410">
        <v>174</v>
      </c>
      <c r="G410" t="s">
        <v>2202</v>
      </c>
      <c r="H410" t="s">
        <v>1050</v>
      </c>
      <c r="I410" t="s">
        <v>239</v>
      </c>
      <c r="J410">
        <v>379</v>
      </c>
      <c r="K410" t="s">
        <v>8027</v>
      </c>
      <c r="L410">
        <v>23</v>
      </c>
      <c r="M410">
        <v>0</v>
      </c>
      <c r="N410">
        <v>0</v>
      </c>
      <c r="O410">
        <v>0</v>
      </c>
      <c r="P410" s="2">
        <f t="shared" ca="1" si="12"/>
        <v>18.622222222222224</v>
      </c>
      <c r="Q410" s="2">
        <f t="shared" ca="1" si="13"/>
        <v>0</v>
      </c>
    </row>
    <row r="411" spans="1:17" x14ac:dyDescent="0.2">
      <c r="A411" t="s">
        <v>8028</v>
      </c>
      <c r="B411">
        <v>391719</v>
      </c>
      <c r="C411" s="1">
        <v>36482</v>
      </c>
      <c r="D411" t="s">
        <v>1917</v>
      </c>
      <c r="E411" t="s">
        <v>1918</v>
      </c>
      <c r="F411">
        <v>173</v>
      </c>
      <c r="G411" t="s">
        <v>28</v>
      </c>
      <c r="H411" t="s">
        <v>1918</v>
      </c>
      <c r="I411" t="s">
        <v>71</v>
      </c>
      <c r="J411">
        <v>9267</v>
      </c>
      <c r="K411" t="s">
        <v>8029</v>
      </c>
      <c r="L411">
        <v>-1</v>
      </c>
      <c r="M411">
        <v>0</v>
      </c>
      <c r="N411">
        <v>0</v>
      </c>
      <c r="O411">
        <v>0</v>
      </c>
      <c r="P411" s="2">
        <f t="shared" ca="1" si="12"/>
        <v>18.083333333333332</v>
      </c>
      <c r="Q411" s="2">
        <f t="shared" ca="1" si="13"/>
        <v>0</v>
      </c>
    </row>
    <row r="412" spans="1:17" x14ac:dyDescent="0.2">
      <c r="A412" t="s">
        <v>8030</v>
      </c>
      <c r="B412">
        <v>45403</v>
      </c>
      <c r="C412" s="1">
        <v>32859</v>
      </c>
      <c r="D412" t="s">
        <v>3971</v>
      </c>
      <c r="E412" t="s">
        <v>157</v>
      </c>
      <c r="F412">
        <v>176</v>
      </c>
      <c r="G412" t="s">
        <v>153</v>
      </c>
      <c r="H412" t="s">
        <v>157</v>
      </c>
      <c r="I412" t="s">
        <v>81</v>
      </c>
      <c r="J412">
        <v>379</v>
      </c>
      <c r="K412" t="s">
        <v>8031</v>
      </c>
      <c r="L412">
        <v>20</v>
      </c>
      <c r="M412">
        <v>14</v>
      </c>
      <c r="N412">
        <v>2</v>
      </c>
      <c r="O412">
        <v>718</v>
      </c>
      <c r="P412" s="2">
        <f t="shared" ca="1" si="12"/>
        <v>28.002777777777776</v>
      </c>
      <c r="Q412" s="2">
        <f t="shared" ca="1" si="13"/>
        <v>20105.994444444445</v>
      </c>
    </row>
    <row r="413" spans="1:17" x14ac:dyDescent="0.2">
      <c r="A413" t="s">
        <v>8032</v>
      </c>
      <c r="B413">
        <v>41384</v>
      </c>
      <c r="C413" s="1">
        <v>32617</v>
      </c>
      <c r="D413" t="s">
        <v>2023</v>
      </c>
      <c r="E413" t="s">
        <v>1547</v>
      </c>
      <c r="F413">
        <v>193</v>
      </c>
      <c r="G413" t="s">
        <v>1547</v>
      </c>
      <c r="H413" t="s">
        <v>304</v>
      </c>
      <c r="I413" t="s">
        <v>81</v>
      </c>
      <c r="J413">
        <v>379</v>
      </c>
      <c r="K413" t="s">
        <v>8033</v>
      </c>
      <c r="L413">
        <v>7</v>
      </c>
      <c r="M413">
        <v>14</v>
      </c>
      <c r="N413">
        <v>2</v>
      </c>
      <c r="O413">
        <v>833</v>
      </c>
      <c r="P413" s="2">
        <f t="shared" ca="1" si="12"/>
        <v>28.663888888888888</v>
      </c>
      <c r="Q413" s="2">
        <f t="shared" ca="1" si="13"/>
        <v>23877.019444444442</v>
      </c>
    </row>
    <row r="414" spans="1:17" x14ac:dyDescent="0.2">
      <c r="A414" t="s">
        <v>8034</v>
      </c>
      <c r="B414">
        <v>120610</v>
      </c>
      <c r="C414" s="1">
        <v>32866</v>
      </c>
      <c r="D414" t="s">
        <v>6703</v>
      </c>
      <c r="E414" t="s">
        <v>158</v>
      </c>
      <c r="F414">
        <v>184</v>
      </c>
      <c r="G414" t="s">
        <v>158</v>
      </c>
      <c r="H414" t="s">
        <v>157</v>
      </c>
      <c r="I414" t="s">
        <v>76</v>
      </c>
      <c r="J414">
        <v>379</v>
      </c>
      <c r="K414" t="s">
        <v>8035</v>
      </c>
      <c r="L414">
        <v>15</v>
      </c>
      <c r="M414">
        <v>14</v>
      </c>
      <c r="N414">
        <v>2</v>
      </c>
      <c r="O414">
        <v>291</v>
      </c>
      <c r="P414" s="2">
        <f t="shared" ca="1" si="12"/>
        <v>27.983333333333334</v>
      </c>
      <c r="Q414" s="2">
        <f t="shared" ca="1" si="13"/>
        <v>8143.1500000000005</v>
      </c>
    </row>
    <row r="415" spans="1:17" x14ac:dyDescent="0.2">
      <c r="A415" t="s">
        <v>8036</v>
      </c>
      <c r="B415">
        <v>71271</v>
      </c>
      <c r="C415" s="1">
        <v>31780</v>
      </c>
      <c r="D415" t="s">
        <v>7201</v>
      </c>
      <c r="E415" t="s">
        <v>211</v>
      </c>
      <c r="F415">
        <v>190</v>
      </c>
      <c r="G415" t="s">
        <v>211</v>
      </c>
      <c r="H415" t="s">
        <v>23</v>
      </c>
      <c r="I415" t="s">
        <v>19</v>
      </c>
      <c r="J415">
        <v>379</v>
      </c>
      <c r="K415" t="s">
        <v>8037</v>
      </c>
      <c r="L415">
        <v>13</v>
      </c>
      <c r="M415">
        <v>4</v>
      </c>
      <c r="N415">
        <v>0</v>
      </c>
      <c r="O415">
        <v>360</v>
      </c>
      <c r="P415" s="2">
        <f t="shared" ca="1" si="12"/>
        <v>30.958333333333332</v>
      </c>
      <c r="Q415" s="2">
        <f t="shared" ca="1" si="13"/>
        <v>11145</v>
      </c>
    </row>
    <row r="416" spans="1:17" x14ac:dyDescent="0.2">
      <c r="A416" t="s">
        <v>8038</v>
      </c>
      <c r="B416">
        <v>92571</v>
      </c>
      <c r="C416" s="1">
        <v>32857</v>
      </c>
      <c r="D416" t="s">
        <v>1836</v>
      </c>
      <c r="E416" t="s">
        <v>37</v>
      </c>
      <c r="F416">
        <v>170</v>
      </c>
      <c r="G416" t="s">
        <v>37</v>
      </c>
      <c r="H416" t="s">
        <v>23</v>
      </c>
      <c r="I416" t="s">
        <v>45</v>
      </c>
      <c r="J416">
        <v>379</v>
      </c>
      <c r="K416" t="s">
        <v>8039</v>
      </c>
      <c r="L416">
        <v>3</v>
      </c>
      <c r="M416">
        <v>17</v>
      </c>
      <c r="N416">
        <v>0</v>
      </c>
      <c r="O416">
        <v>1404</v>
      </c>
      <c r="P416" s="2">
        <f t="shared" ca="1" si="12"/>
        <v>28.008333333333333</v>
      </c>
      <c r="Q416" s="2">
        <f t="shared" ca="1" si="13"/>
        <v>39323.699999999997</v>
      </c>
    </row>
    <row r="417" spans="1:17" x14ac:dyDescent="0.2">
      <c r="A417" t="s">
        <v>8040</v>
      </c>
      <c r="B417">
        <v>48002</v>
      </c>
      <c r="C417" s="1">
        <v>32286</v>
      </c>
      <c r="D417" t="s">
        <v>8041</v>
      </c>
      <c r="E417" t="s">
        <v>414</v>
      </c>
      <c r="F417">
        <v>189</v>
      </c>
      <c r="G417" t="s">
        <v>414</v>
      </c>
      <c r="H417" t="s">
        <v>107</v>
      </c>
      <c r="I417" t="s">
        <v>29</v>
      </c>
      <c r="J417">
        <v>379</v>
      </c>
      <c r="K417" t="s">
        <v>8042</v>
      </c>
      <c r="L417">
        <v>21</v>
      </c>
      <c r="M417">
        <v>12</v>
      </c>
      <c r="N417">
        <v>1</v>
      </c>
      <c r="O417">
        <v>1080</v>
      </c>
      <c r="P417" s="2">
        <f t="shared" ca="1" si="12"/>
        <v>29.569444444444443</v>
      </c>
      <c r="Q417" s="2">
        <f t="shared" ca="1" si="13"/>
        <v>31935</v>
      </c>
    </row>
    <row r="418" spans="1:17" x14ac:dyDescent="0.2">
      <c r="A418" t="s">
        <v>8043</v>
      </c>
      <c r="B418">
        <v>20007</v>
      </c>
      <c r="C418" s="1">
        <v>31063</v>
      </c>
      <c r="D418" t="s">
        <v>26</v>
      </c>
      <c r="E418" t="s">
        <v>27</v>
      </c>
      <c r="F418">
        <v>176</v>
      </c>
      <c r="G418" t="s">
        <v>27</v>
      </c>
      <c r="H418" t="s">
        <v>211</v>
      </c>
      <c r="I418" t="s">
        <v>38</v>
      </c>
      <c r="J418">
        <v>379</v>
      </c>
      <c r="K418" t="s">
        <v>8044</v>
      </c>
      <c r="L418">
        <v>5</v>
      </c>
      <c r="M418">
        <v>17</v>
      </c>
      <c r="N418">
        <v>0</v>
      </c>
      <c r="O418">
        <v>1502</v>
      </c>
      <c r="P418" s="2">
        <f t="shared" ca="1" si="12"/>
        <v>32.922222222222224</v>
      </c>
      <c r="Q418" s="2">
        <f t="shared" ca="1" si="13"/>
        <v>49449.177777777782</v>
      </c>
    </row>
    <row r="419" spans="1:17" x14ac:dyDescent="0.2">
      <c r="A419" t="s">
        <v>8045</v>
      </c>
      <c r="B419">
        <v>236953</v>
      </c>
      <c r="C419" s="1">
        <v>34228</v>
      </c>
      <c r="D419" t="s">
        <v>8046</v>
      </c>
      <c r="E419" t="s">
        <v>37</v>
      </c>
      <c r="F419">
        <v>183</v>
      </c>
      <c r="G419" t="s">
        <v>37</v>
      </c>
      <c r="H419" t="s">
        <v>23</v>
      </c>
      <c r="I419" t="s">
        <v>38</v>
      </c>
      <c r="J419">
        <v>379</v>
      </c>
      <c r="K419" t="s">
        <v>8047</v>
      </c>
      <c r="L419">
        <v>22</v>
      </c>
      <c r="M419">
        <v>0</v>
      </c>
      <c r="N419">
        <v>0</v>
      </c>
      <c r="O419">
        <v>0</v>
      </c>
      <c r="P419" s="2">
        <f t="shared" ca="1" si="12"/>
        <v>24.255555555555556</v>
      </c>
      <c r="Q419" s="2">
        <f t="shared" ca="1" si="13"/>
        <v>0</v>
      </c>
    </row>
    <row r="420" spans="1:17" x14ac:dyDescent="0.2">
      <c r="A420" t="s">
        <v>8048</v>
      </c>
      <c r="B420">
        <v>357662</v>
      </c>
      <c r="C420" s="1">
        <v>36174</v>
      </c>
      <c r="D420" t="s">
        <v>36</v>
      </c>
      <c r="E420" t="s">
        <v>37</v>
      </c>
      <c r="F420">
        <v>185</v>
      </c>
      <c r="G420" t="s">
        <v>33</v>
      </c>
      <c r="H420" t="s">
        <v>37</v>
      </c>
      <c r="I420" t="s">
        <v>29</v>
      </c>
      <c r="J420">
        <v>379</v>
      </c>
      <c r="K420" t="s">
        <v>8049</v>
      </c>
      <c r="L420">
        <v>41</v>
      </c>
      <c r="M420">
        <v>8</v>
      </c>
      <c r="N420">
        <v>0</v>
      </c>
      <c r="O420">
        <v>323</v>
      </c>
      <c r="P420" s="2">
        <f t="shared" ca="1" si="12"/>
        <v>18.927777777777777</v>
      </c>
      <c r="Q420" s="2">
        <f t="shared" ca="1" si="13"/>
        <v>6113.6722222222224</v>
      </c>
    </row>
    <row r="421" spans="1:17" x14ac:dyDescent="0.2">
      <c r="A421" t="s">
        <v>8050</v>
      </c>
      <c r="B421">
        <v>135853</v>
      </c>
      <c r="C421" s="1">
        <v>34015</v>
      </c>
      <c r="D421" t="s">
        <v>8051</v>
      </c>
      <c r="E421" t="s">
        <v>27</v>
      </c>
      <c r="F421">
        <v>170</v>
      </c>
      <c r="G421" t="s">
        <v>27</v>
      </c>
      <c r="H421" t="s">
        <v>414</v>
      </c>
      <c r="I421" t="s">
        <v>54</v>
      </c>
      <c r="J421">
        <v>379</v>
      </c>
      <c r="K421" t="s">
        <v>8052</v>
      </c>
      <c r="L421">
        <v>10</v>
      </c>
      <c r="M421">
        <v>13</v>
      </c>
      <c r="N421">
        <v>1</v>
      </c>
      <c r="O421">
        <v>1039</v>
      </c>
      <c r="P421" s="2">
        <f t="shared" ca="1" si="12"/>
        <v>24.841666666666665</v>
      </c>
      <c r="Q421" s="2">
        <f t="shared" ca="1" si="13"/>
        <v>25810.491666666665</v>
      </c>
    </row>
    <row r="422" spans="1:17" x14ac:dyDescent="0.2">
      <c r="A422" t="s">
        <v>8053</v>
      </c>
      <c r="B422">
        <v>101213</v>
      </c>
      <c r="C422" s="1">
        <v>33690</v>
      </c>
      <c r="D422" t="s">
        <v>8054</v>
      </c>
      <c r="E422" t="s">
        <v>211</v>
      </c>
      <c r="F422">
        <v>185</v>
      </c>
      <c r="G422" t="s">
        <v>211</v>
      </c>
      <c r="H422" t="s">
        <v>8055</v>
      </c>
      <c r="I422" t="s">
        <v>71</v>
      </c>
      <c r="J422">
        <v>379</v>
      </c>
      <c r="K422" t="s">
        <v>8056</v>
      </c>
      <c r="L422">
        <v>14</v>
      </c>
      <c r="M422">
        <v>14</v>
      </c>
      <c r="N422">
        <v>1</v>
      </c>
      <c r="O422">
        <v>1093</v>
      </c>
      <c r="P422" s="2">
        <f t="shared" ca="1" si="12"/>
        <v>25.725000000000001</v>
      </c>
      <c r="Q422" s="2">
        <f t="shared" ca="1" si="13"/>
        <v>28117.425000000003</v>
      </c>
    </row>
    <row r="423" spans="1:17" x14ac:dyDescent="0.2">
      <c r="A423" t="s">
        <v>8057</v>
      </c>
      <c r="B423">
        <v>247555</v>
      </c>
      <c r="C423" s="1">
        <v>35170</v>
      </c>
      <c r="D423" t="s">
        <v>2397</v>
      </c>
      <c r="E423" t="s">
        <v>491</v>
      </c>
      <c r="F423">
        <v>190</v>
      </c>
      <c r="G423" t="s">
        <v>491</v>
      </c>
      <c r="H423" t="s">
        <v>28</v>
      </c>
      <c r="I423" t="s">
        <v>71</v>
      </c>
      <c r="J423">
        <v>379</v>
      </c>
      <c r="K423" t="s">
        <v>8058</v>
      </c>
      <c r="L423">
        <v>31</v>
      </c>
      <c r="M423">
        <v>7</v>
      </c>
      <c r="N423">
        <v>0</v>
      </c>
      <c r="O423">
        <v>414</v>
      </c>
      <c r="P423" s="2">
        <f t="shared" ca="1" si="12"/>
        <v>21.675000000000001</v>
      </c>
      <c r="Q423" s="2">
        <f t="shared" ca="1" si="13"/>
        <v>8973.4500000000007</v>
      </c>
    </row>
    <row r="424" spans="1:17" x14ac:dyDescent="0.2">
      <c r="A424" t="s">
        <v>8059</v>
      </c>
      <c r="B424">
        <v>242644</v>
      </c>
      <c r="C424" s="1">
        <v>34964</v>
      </c>
      <c r="D424" t="s">
        <v>106</v>
      </c>
      <c r="E424" t="s">
        <v>23</v>
      </c>
      <c r="F424">
        <v>180</v>
      </c>
      <c r="G424" t="s">
        <v>37</v>
      </c>
      <c r="H424" t="s">
        <v>23</v>
      </c>
      <c r="I424" t="s">
        <v>71</v>
      </c>
      <c r="J424">
        <v>9267</v>
      </c>
      <c r="K424" t="s">
        <v>8060</v>
      </c>
      <c r="L424">
        <v>-1</v>
      </c>
      <c r="M424">
        <v>0</v>
      </c>
      <c r="N424">
        <v>0</v>
      </c>
      <c r="O424">
        <v>0</v>
      </c>
      <c r="P424" s="2">
        <f t="shared" ca="1" si="12"/>
        <v>22.238888888888887</v>
      </c>
      <c r="Q424" s="2">
        <f t="shared" ca="1" si="13"/>
        <v>0</v>
      </c>
    </row>
    <row r="425" spans="1:17" x14ac:dyDescent="0.2">
      <c r="A425" t="s">
        <v>8061</v>
      </c>
      <c r="B425">
        <v>50935</v>
      </c>
      <c r="C425" s="1">
        <v>32295</v>
      </c>
      <c r="D425" t="s">
        <v>1018</v>
      </c>
      <c r="E425" t="s">
        <v>103</v>
      </c>
      <c r="F425">
        <v>175</v>
      </c>
      <c r="G425" t="s">
        <v>103</v>
      </c>
      <c r="H425" t="s">
        <v>23</v>
      </c>
      <c r="I425" t="s">
        <v>76</v>
      </c>
      <c r="J425">
        <v>379</v>
      </c>
      <c r="K425" t="s">
        <v>8062</v>
      </c>
      <c r="L425">
        <v>17</v>
      </c>
      <c r="M425">
        <v>13</v>
      </c>
      <c r="N425">
        <v>4</v>
      </c>
      <c r="O425">
        <v>924</v>
      </c>
      <c r="P425" s="2">
        <f t="shared" ca="1" si="12"/>
        <v>29.547222222222221</v>
      </c>
      <c r="Q425" s="2">
        <f t="shared" ca="1" si="13"/>
        <v>27301.633333333331</v>
      </c>
    </row>
    <row r="426" spans="1:17" x14ac:dyDescent="0.2">
      <c r="A426" t="s">
        <v>8063</v>
      </c>
      <c r="B426">
        <v>104124</v>
      </c>
      <c r="C426" s="1">
        <v>32960</v>
      </c>
      <c r="D426" t="s">
        <v>36</v>
      </c>
      <c r="E426" t="s">
        <v>37</v>
      </c>
      <c r="F426">
        <v>180</v>
      </c>
      <c r="G426" t="s">
        <v>37</v>
      </c>
      <c r="H426" t="s">
        <v>133</v>
      </c>
      <c r="I426" t="s">
        <v>89</v>
      </c>
      <c r="J426">
        <v>379</v>
      </c>
      <c r="K426" t="s">
        <v>8064</v>
      </c>
      <c r="L426">
        <v>30</v>
      </c>
      <c r="M426">
        <v>14</v>
      </c>
      <c r="N426">
        <v>1</v>
      </c>
      <c r="O426">
        <v>1009</v>
      </c>
      <c r="P426" s="2">
        <f t="shared" ca="1" si="12"/>
        <v>27.722222222222221</v>
      </c>
      <c r="Q426" s="2">
        <f t="shared" ca="1" si="13"/>
        <v>27971.722222222223</v>
      </c>
    </row>
    <row r="427" spans="1:17" x14ac:dyDescent="0.2">
      <c r="A427" t="s">
        <v>8065</v>
      </c>
      <c r="B427">
        <v>48066</v>
      </c>
      <c r="C427" s="1">
        <v>32514</v>
      </c>
      <c r="D427" t="s">
        <v>8066</v>
      </c>
      <c r="E427" t="s">
        <v>37</v>
      </c>
      <c r="F427">
        <v>193</v>
      </c>
      <c r="G427" t="s">
        <v>37</v>
      </c>
      <c r="H427" t="s">
        <v>23</v>
      </c>
      <c r="I427" t="s">
        <v>76</v>
      </c>
      <c r="J427">
        <v>379</v>
      </c>
      <c r="K427" t="s">
        <v>8067</v>
      </c>
      <c r="L427">
        <v>9</v>
      </c>
      <c r="M427">
        <v>8</v>
      </c>
      <c r="N427">
        <v>0</v>
      </c>
      <c r="O427">
        <v>542</v>
      </c>
      <c r="P427" s="2">
        <f t="shared" ca="1" si="12"/>
        <v>28.95</v>
      </c>
      <c r="Q427" s="2">
        <f t="shared" ca="1" si="13"/>
        <v>15690.9</v>
      </c>
    </row>
    <row r="428" spans="1:17" x14ac:dyDescent="0.2">
      <c r="A428" t="s">
        <v>8068</v>
      </c>
      <c r="B428">
        <v>302371</v>
      </c>
      <c r="C428" s="1">
        <v>35611</v>
      </c>
      <c r="D428" t="s">
        <v>8069</v>
      </c>
      <c r="E428" t="s">
        <v>211</v>
      </c>
      <c r="F428" t="s">
        <v>106</v>
      </c>
      <c r="G428" t="s">
        <v>211</v>
      </c>
      <c r="H428" t="s">
        <v>23</v>
      </c>
      <c r="I428" t="s">
        <v>76</v>
      </c>
      <c r="J428">
        <v>9267</v>
      </c>
      <c r="K428" t="s">
        <v>8070</v>
      </c>
      <c r="L428">
        <v>-1</v>
      </c>
      <c r="M428">
        <v>0</v>
      </c>
      <c r="N428">
        <v>0</v>
      </c>
      <c r="O428">
        <v>0</v>
      </c>
      <c r="P428" s="2">
        <f t="shared" ca="1" si="12"/>
        <v>20.466666666666665</v>
      </c>
      <c r="Q428" s="2">
        <f t="shared" ca="1" si="13"/>
        <v>0</v>
      </c>
    </row>
    <row r="429" spans="1:17" x14ac:dyDescent="0.2">
      <c r="A429" t="s">
        <v>8071</v>
      </c>
      <c r="B429">
        <v>128899</v>
      </c>
      <c r="C429" s="1">
        <v>34038</v>
      </c>
      <c r="D429" t="s">
        <v>8072</v>
      </c>
      <c r="E429" t="s">
        <v>37</v>
      </c>
      <c r="F429">
        <v>196</v>
      </c>
      <c r="G429" t="s">
        <v>37</v>
      </c>
      <c r="H429" t="s">
        <v>23</v>
      </c>
      <c r="I429" t="s">
        <v>19</v>
      </c>
      <c r="J429">
        <v>512</v>
      </c>
      <c r="K429" t="s">
        <v>8073</v>
      </c>
      <c r="L429">
        <v>1</v>
      </c>
      <c r="M429">
        <v>15</v>
      </c>
      <c r="N429">
        <v>0</v>
      </c>
      <c r="O429">
        <v>1350</v>
      </c>
      <c r="P429" s="2">
        <f t="shared" ca="1" si="12"/>
        <v>24.772222222222222</v>
      </c>
      <c r="Q429" s="2">
        <f t="shared" ca="1" si="13"/>
        <v>33442.5</v>
      </c>
    </row>
    <row r="430" spans="1:17" x14ac:dyDescent="0.2">
      <c r="A430" t="s">
        <v>8074</v>
      </c>
      <c r="B430">
        <v>138335</v>
      </c>
      <c r="C430" s="1">
        <v>33725</v>
      </c>
      <c r="D430" t="s">
        <v>8075</v>
      </c>
      <c r="E430" t="s">
        <v>362</v>
      </c>
      <c r="F430">
        <v>199</v>
      </c>
      <c r="G430" t="s">
        <v>362</v>
      </c>
      <c r="H430" t="s">
        <v>23</v>
      </c>
      <c r="I430" t="s">
        <v>19</v>
      </c>
      <c r="J430">
        <v>512</v>
      </c>
      <c r="K430" t="s">
        <v>8076</v>
      </c>
      <c r="L430">
        <v>29</v>
      </c>
      <c r="M430">
        <v>0</v>
      </c>
      <c r="N430">
        <v>0</v>
      </c>
      <c r="O430">
        <v>0</v>
      </c>
      <c r="P430" s="2">
        <f t="shared" ca="1" si="12"/>
        <v>25.630555555555556</v>
      </c>
      <c r="Q430" s="2">
        <f t="shared" ca="1" si="13"/>
        <v>0</v>
      </c>
    </row>
    <row r="431" spans="1:17" x14ac:dyDescent="0.2">
      <c r="A431" t="s">
        <v>7808</v>
      </c>
      <c r="B431">
        <v>122675</v>
      </c>
      <c r="C431" s="1">
        <v>33923</v>
      </c>
      <c r="D431" t="s">
        <v>2233</v>
      </c>
      <c r="E431" t="s">
        <v>1547</v>
      </c>
      <c r="F431">
        <v>187</v>
      </c>
      <c r="G431" t="s">
        <v>1547</v>
      </c>
      <c r="H431" t="s">
        <v>23</v>
      </c>
      <c r="I431" t="s">
        <v>29</v>
      </c>
      <c r="J431">
        <v>512</v>
      </c>
      <c r="K431" t="s">
        <v>7809</v>
      </c>
      <c r="L431">
        <v>5</v>
      </c>
      <c r="M431">
        <v>12</v>
      </c>
      <c r="N431">
        <v>0</v>
      </c>
      <c r="O431">
        <v>916</v>
      </c>
      <c r="P431" s="2">
        <f t="shared" ca="1" si="12"/>
        <v>25.091666666666665</v>
      </c>
      <c r="Q431" s="2">
        <f t="shared" ca="1" si="13"/>
        <v>22983.966666666664</v>
      </c>
    </row>
    <row r="432" spans="1:17" x14ac:dyDescent="0.2">
      <c r="A432" t="s">
        <v>8077</v>
      </c>
      <c r="B432">
        <v>45861</v>
      </c>
      <c r="C432" s="1">
        <v>32054</v>
      </c>
      <c r="D432" t="s">
        <v>7228</v>
      </c>
      <c r="E432" t="s">
        <v>37</v>
      </c>
      <c r="F432">
        <v>191</v>
      </c>
      <c r="G432" t="s">
        <v>37</v>
      </c>
      <c r="H432" t="s">
        <v>7066</v>
      </c>
      <c r="I432" t="s">
        <v>29</v>
      </c>
      <c r="J432">
        <v>512</v>
      </c>
      <c r="K432" t="s">
        <v>8078</v>
      </c>
      <c r="L432">
        <v>17</v>
      </c>
      <c r="M432">
        <v>13</v>
      </c>
      <c r="N432">
        <v>1</v>
      </c>
      <c r="O432">
        <v>1170</v>
      </c>
      <c r="P432" s="2">
        <f t="shared" ca="1" si="12"/>
        <v>30.205555555555556</v>
      </c>
      <c r="Q432" s="2">
        <f t="shared" ca="1" si="13"/>
        <v>35340.5</v>
      </c>
    </row>
    <row r="433" spans="1:17" x14ac:dyDescent="0.2">
      <c r="A433" t="s">
        <v>8079</v>
      </c>
      <c r="B433">
        <v>3881</v>
      </c>
      <c r="C433" s="1">
        <v>30917</v>
      </c>
      <c r="D433" t="s">
        <v>36</v>
      </c>
      <c r="E433" t="s">
        <v>37</v>
      </c>
      <c r="F433">
        <v>182</v>
      </c>
      <c r="G433" t="s">
        <v>37</v>
      </c>
      <c r="H433" t="s">
        <v>23</v>
      </c>
      <c r="I433" t="s">
        <v>38</v>
      </c>
      <c r="J433">
        <v>512</v>
      </c>
      <c r="K433" t="s">
        <v>8080</v>
      </c>
      <c r="L433">
        <v>8</v>
      </c>
      <c r="M433">
        <v>3</v>
      </c>
      <c r="N433">
        <v>0</v>
      </c>
      <c r="O433">
        <v>149</v>
      </c>
      <c r="P433" s="2">
        <f t="shared" ca="1" si="12"/>
        <v>33.319444444444443</v>
      </c>
      <c r="Q433" s="2">
        <f t="shared" ca="1" si="13"/>
        <v>4964.5972222222217</v>
      </c>
    </row>
    <row r="434" spans="1:17" x14ac:dyDescent="0.2">
      <c r="A434" t="s">
        <v>8081</v>
      </c>
      <c r="B434">
        <v>419929</v>
      </c>
      <c r="C434" s="1">
        <v>36302</v>
      </c>
      <c r="D434" t="s">
        <v>8082</v>
      </c>
      <c r="E434" t="s">
        <v>37</v>
      </c>
      <c r="F434">
        <v>180</v>
      </c>
      <c r="G434" t="s">
        <v>37</v>
      </c>
      <c r="H434" t="s">
        <v>23</v>
      </c>
      <c r="I434" t="s">
        <v>45</v>
      </c>
      <c r="J434">
        <v>512</v>
      </c>
      <c r="K434" t="s">
        <v>8083</v>
      </c>
      <c r="L434">
        <v>12</v>
      </c>
      <c r="M434">
        <v>1</v>
      </c>
      <c r="N434">
        <v>0</v>
      </c>
      <c r="O434">
        <v>27</v>
      </c>
      <c r="P434" s="2">
        <f t="shared" ca="1" si="12"/>
        <v>18.572222222222223</v>
      </c>
      <c r="Q434" s="2">
        <f t="shared" ca="1" si="13"/>
        <v>501.45000000000005</v>
      </c>
    </row>
    <row r="435" spans="1:17" x14ac:dyDescent="0.2">
      <c r="A435" t="s">
        <v>8084</v>
      </c>
      <c r="B435">
        <v>430788</v>
      </c>
      <c r="C435" s="1">
        <v>36182</v>
      </c>
      <c r="D435" t="s">
        <v>8085</v>
      </c>
      <c r="E435" t="s">
        <v>37</v>
      </c>
      <c r="F435">
        <v>176</v>
      </c>
      <c r="G435" t="s">
        <v>37</v>
      </c>
      <c r="H435" t="s">
        <v>23</v>
      </c>
      <c r="I435" t="s">
        <v>38</v>
      </c>
      <c r="J435">
        <v>24219</v>
      </c>
      <c r="K435" t="s">
        <v>8086</v>
      </c>
      <c r="L435">
        <v>-1</v>
      </c>
      <c r="M435">
        <v>2</v>
      </c>
      <c r="N435">
        <v>0</v>
      </c>
      <c r="O435">
        <v>123</v>
      </c>
      <c r="P435" s="2">
        <f t="shared" ca="1" si="12"/>
        <v>18.905555555555555</v>
      </c>
      <c r="Q435" s="2">
        <f t="shared" ca="1" si="13"/>
        <v>2325.3833333333332</v>
      </c>
    </row>
    <row r="436" spans="1:17" x14ac:dyDescent="0.2">
      <c r="A436" t="s">
        <v>8087</v>
      </c>
      <c r="B436">
        <v>28990</v>
      </c>
      <c r="C436" s="1">
        <v>31391</v>
      </c>
      <c r="D436" t="s">
        <v>8088</v>
      </c>
      <c r="E436" t="s">
        <v>261</v>
      </c>
      <c r="F436">
        <v>185</v>
      </c>
      <c r="G436" t="s">
        <v>261</v>
      </c>
      <c r="H436" t="s">
        <v>23</v>
      </c>
      <c r="I436" t="s">
        <v>71</v>
      </c>
      <c r="J436">
        <v>512</v>
      </c>
      <c r="K436" t="s">
        <v>8089</v>
      </c>
      <c r="L436">
        <v>16</v>
      </c>
      <c r="M436">
        <v>3</v>
      </c>
      <c r="N436">
        <v>0</v>
      </c>
      <c r="O436">
        <v>35</v>
      </c>
      <c r="P436" s="2">
        <f t="shared" ca="1" si="12"/>
        <v>32.022222222222226</v>
      </c>
      <c r="Q436" s="2">
        <f t="shared" ca="1" si="13"/>
        <v>1120.7777777777778</v>
      </c>
    </row>
    <row r="437" spans="1:17" x14ac:dyDescent="0.2">
      <c r="A437" t="s">
        <v>8090</v>
      </c>
      <c r="B437">
        <v>3547</v>
      </c>
      <c r="C437" s="1">
        <v>30713</v>
      </c>
      <c r="D437" t="s">
        <v>8091</v>
      </c>
      <c r="E437" t="s">
        <v>261</v>
      </c>
      <c r="F437">
        <v>184</v>
      </c>
      <c r="G437" t="s">
        <v>261</v>
      </c>
      <c r="H437" t="s">
        <v>23</v>
      </c>
      <c r="I437" t="s">
        <v>71</v>
      </c>
      <c r="J437">
        <v>512</v>
      </c>
      <c r="K437" t="s">
        <v>8092</v>
      </c>
      <c r="L437">
        <v>24</v>
      </c>
      <c r="M437">
        <v>18</v>
      </c>
      <c r="N437">
        <v>1</v>
      </c>
      <c r="O437">
        <v>1567</v>
      </c>
      <c r="P437" s="2">
        <f t="shared" ca="1" si="12"/>
        <v>33.880555555555553</v>
      </c>
      <c r="Q437" s="2">
        <f t="shared" ca="1" si="13"/>
        <v>53090.830555555549</v>
      </c>
    </row>
    <row r="438" spans="1:17" x14ac:dyDescent="0.2">
      <c r="A438" t="s">
        <v>8093</v>
      </c>
      <c r="B438">
        <v>86792</v>
      </c>
      <c r="C438" s="1">
        <v>33521</v>
      </c>
      <c r="D438" t="s">
        <v>8094</v>
      </c>
      <c r="E438" t="s">
        <v>192</v>
      </c>
      <c r="F438">
        <v>169</v>
      </c>
      <c r="G438" t="s">
        <v>491</v>
      </c>
      <c r="H438" t="s">
        <v>4499</v>
      </c>
      <c r="I438" t="s">
        <v>89</v>
      </c>
      <c r="J438">
        <v>512</v>
      </c>
      <c r="K438" t="s">
        <v>8095</v>
      </c>
      <c r="L438">
        <v>22</v>
      </c>
      <c r="M438">
        <v>17</v>
      </c>
      <c r="N438">
        <v>4</v>
      </c>
      <c r="O438">
        <v>1422</v>
      </c>
      <c r="P438" s="2">
        <f t="shared" ca="1" si="12"/>
        <v>26.18888888888889</v>
      </c>
      <c r="Q438" s="2">
        <f t="shared" ca="1" si="13"/>
        <v>37240.6</v>
      </c>
    </row>
    <row r="439" spans="1:17" x14ac:dyDescent="0.2">
      <c r="A439" t="s">
        <v>8096</v>
      </c>
      <c r="B439">
        <v>134936</v>
      </c>
      <c r="C439" s="1">
        <v>34026</v>
      </c>
      <c r="D439" t="s">
        <v>7261</v>
      </c>
      <c r="E439" t="s">
        <v>211</v>
      </c>
      <c r="F439">
        <v>178</v>
      </c>
      <c r="G439" t="s">
        <v>211</v>
      </c>
      <c r="H439" t="s">
        <v>23</v>
      </c>
      <c r="I439" t="s">
        <v>81</v>
      </c>
      <c r="J439">
        <v>512</v>
      </c>
      <c r="K439" t="s">
        <v>8097</v>
      </c>
      <c r="L439">
        <v>11</v>
      </c>
      <c r="M439">
        <v>9</v>
      </c>
      <c r="N439">
        <v>1</v>
      </c>
      <c r="O439">
        <v>487</v>
      </c>
      <c r="P439" s="2">
        <f t="shared" ca="1" si="12"/>
        <v>24.81111111111111</v>
      </c>
      <c r="Q439" s="2">
        <f t="shared" ca="1" si="13"/>
        <v>12083.011111111111</v>
      </c>
    </row>
    <row r="440" spans="1:17" x14ac:dyDescent="0.2">
      <c r="A440" t="s">
        <v>8098</v>
      </c>
      <c r="B440">
        <v>45660</v>
      </c>
      <c r="C440" s="1">
        <v>32590</v>
      </c>
      <c r="D440" t="s">
        <v>2414</v>
      </c>
      <c r="E440" t="s">
        <v>58</v>
      </c>
      <c r="F440">
        <v>191</v>
      </c>
      <c r="G440" t="s">
        <v>390</v>
      </c>
      <c r="H440" t="s">
        <v>58</v>
      </c>
      <c r="I440" t="s">
        <v>81</v>
      </c>
      <c r="J440">
        <v>512</v>
      </c>
      <c r="K440" t="s">
        <v>8099</v>
      </c>
      <c r="L440">
        <v>10</v>
      </c>
      <c r="M440">
        <v>17</v>
      </c>
      <c r="N440">
        <v>3</v>
      </c>
      <c r="O440">
        <v>1339</v>
      </c>
      <c r="P440" s="2">
        <f t="shared" ca="1" si="12"/>
        <v>28.736111111111111</v>
      </c>
      <c r="Q440" s="2">
        <f t="shared" ca="1" si="13"/>
        <v>38477.652777777774</v>
      </c>
    </row>
    <row r="441" spans="1:17" x14ac:dyDescent="0.2">
      <c r="A441" t="s">
        <v>8100</v>
      </c>
      <c r="B441">
        <v>312017</v>
      </c>
      <c r="C441" s="1">
        <v>35453</v>
      </c>
      <c r="D441" t="s">
        <v>8101</v>
      </c>
      <c r="E441" t="s">
        <v>446</v>
      </c>
      <c r="F441">
        <v>183</v>
      </c>
      <c r="G441" t="s">
        <v>446</v>
      </c>
      <c r="H441" t="s">
        <v>23</v>
      </c>
      <c r="I441" t="s">
        <v>81</v>
      </c>
      <c r="J441">
        <v>512</v>
      </c>
      <c r="K441" t="s">
        <v>8102</v>
      </c>
      <c r="L441">
        <v>32</v>
      </c>
      <c r="M441">
        <v>12</v>
      </c>
      <c r="N441">
        <v>0</v>
      </c>
      <c r="O441">
        <v>699</v>
      </c>
      <c r="P441" s="2">
        <f t="shared" ca="1" si="12"/>
        <v>20.902777777777779</v>
      </c>
      <c r="Q441" s="2">
        <f t="shared" ca="1" si="13"/>
        <v>14611.041666666668</v>
      </c>
    </row>
    <row r="442" spans="1:17" x14ac:dyDescent="0.2">
      <c r="A442" t="s">
        <v>8103</v>
      </c>
      <c r="B442">
        <v>286005</v>
      </c>
      <c r="C442" s="1">
        <v>35736</v>
      </c>
      <c r="D442" t="s">
        <v>5112</v>
      </c>
      <c r="E442" t="s">
        <v>165</v>
      </c>
      <c r="F442">
        <v>185</v>
      </c>
      <c r="G442" t="s">
        <v>165</v>
      </c>
      <c r="H442" t="s">
        <v>1155</v>
      </c>
      <c r="I442" t="s">
        <v>76</v>
      </c>
      <c r="J442">
        <v>24219</v>
      </c>
      <c r="K442" t="s">
        <v>8104</v>
      </c>
      <c r="L442">
        <v>-1</v>
      </c>
      <c r="M442">
        <v>0</v>
      </c>
      <c r="N442">
        <v>0</v>
      </c>
      <c r="O442">
        <v>0</v>
      </c>
      <c r="P442" s="2">
        <f t="shared" ca="1" si="12"/>
        <v>20.127777777777776</v>
      </c>
      <c r="Q442" s="2">
        <f t="shared" ca="1" si="13"/>
        <v>0</v>
      </c>
    </row>
    <row r="443" spans="1:17" x14ac:dyDescent="0.2">
      <c r="A443" t="s">
        <v>8105</v>
      </c>
      <c r="B443">
        <v>13460</v>
      </c>
      <c r="C443" s="1">
        <v>30343</v>
      </c>
      <c r="D443" t="s">
        <v>7859</v>
      </c>
      <c r="E443" t="s">
        <v>37</v>
      </c>
      <c r="F443">
        <v>193</v>
      </c>
      <c r="G443" t="s">
        <v>37</v>
      </c>
      <c r="H443" t="s">
        <v>23</v>
      </c>
      <c r="I443" t="s">
        <v>19</v>
      </c>
      <c r="J443">
        <v>512</v>
      </c>
      <c r="K443" t="s">
        <v>8106</v>
      </c>
      <c r="L443">
        <v>33</v>
      </c>
      <c r="M443">
        <v>3</v>
      </c>
      <c r="N443">
        <v>0</v>
      </c>
      <c r="O443">
        <v>270</v>
      </c>
      <c r="P443" s="2">
        <f t="shared" ca="1" si="12"/>
        <v>34.891666666666666</v>
      </c>
      <c r="Q443" s="2">
        <f t="shared" ca="1" si="13"/>
        <v>9420.75</v>
      </c>
    </row>
    <row r="444" spans="1:17" x14ac:dyDescent="0.2">
      <c r="A444" t="s">
        <v>8107</v>
      </c>
      <c r="B444">
        <v>157509</v>
      </c>
      <c r="C444" s="1">
        <v>34634</v>
      </c>
      <c r="D444" t="s">
        <v>2753</v>
      </c>
      <c r="E444" t="s">
        <v>157</v>
      </c>
      <c r="F444">
        <v>190</v>
      </c>
      <c r="G444" t="s">
        <v>157</v>
      </c>
      <c r="H444" t="s">
        <v>2754</v>
      </c>
      <c r="I444" t="s">
        <v>29</v>
      </c>
      <c r="J444">
        <v>512</v>
      </c>
      <c r="K444" t="s">
        <v>8108</v>
      </c>
      <c r="L444">
        <v>6</v>
      </c>
      <c r="M444">
        <v>16</v>
      </c>
      <c r="N444">
        <v>1</v>
      </c>
      <c r="O444">
        <v>1416</v>
      </c>
      <c r="P444" s="2">
        <f t="shared" ca="1" si="12"/>
        <v>23.141666666666666</v>
      </c>
      <c r="Q444" s="2">
        <f t="shared" ca="1" si="13"/>
        <v>32768.6</v>
      </c>
    </row>
    <row r="445" spans="1:17" x14ac:dyDescent="0.2">
      <c r="A445" t="s">
        <v>8109</v>
      </c>
      <c r="B445">
        <v>112052</v>
      </c>
      <c r="C445" s="1">
        <v>33642</v>
      </c>
      <c r="D445" t="s">
        <v>5696</v>
      </c>
      <c r="E445" t="s">
        <v>28</v>
      </c>
      <c r="F445">
        <v>185</v>
      </c>
      <c r="G445" t="s">
        <v>221</v>
      </c>
      <c r="H445" t="s">
        <v>28</v>
      </c>
      <c r="I445" t="s">
        <v>29</v>
      </c>
      <c r="J445">
        <v>512</v>
      </c>
      <c r="K445" t="s">
        <v>8110</v>
      </c>
      <c r="L445">
        <v>15</v>
      </c>
      <c r="M445">
        <v>8</v>
      </c>
      <c r="N445">
        <v>0</v>
      </c>
      <c r="O445">
        <v>488</v>
      </c>
      <c r="P445" s="2">
        <f t="shared" ca="1" si="12"/>
        <v>25.861111111111111</v>
      </c>
      <c r="Q445" s="2">
        <f t="shared" ca="1" si="13"/>
        <v>12620.222222222223</v>
      </c>
    </row>
    <row r="446" spans="1:17" x14ac:dyDescent="0.2">
      <c r="A446" t="s">
        <v>8111</v>
      </c>
      <c r="B446">
        <v>43763</v>
      </c>
      <c r="C446" s="1">
        <v>32362</v>
      </c>
      <c r="D446" t="s">
        <v>4695</v>
      </c>
      <c r="E446" t="s">
        <v>221</v>
      </c>
      <c r="F446">
        <v>183</v>
      </c>
      <c r="G446" t="s">
        <v>221</v>
      </c>
      <c r="H446" t="s">
        <v>23</v>
      </c>
      <c r="I446" t="s">
        <v>45</v>
      </c>
      <c r="J446">
        <v>512</v>
      </c>
      <c r="K446" t="s">
        <v>8112</v>
      </c>
      <c r="L446">
        <v>3</v>
      </c>
      <c r="M446">
        <v>18</v>
      </c>
      <c r="N446">
        <v>0</v>
      </c>
      <c r="O446">
        <v>1592</v>
      </c>
      <c r="P446" s="2">
        <f t="shared" ca="1" si="12"/>
        <v>29.363888888888887</v>
      </c>
      <c r="Q446" s="2">
        <f t="shared" ca="1" si="13"/>
        <v>46747.311111111107</v>
      </c>
    </row>
    <row r="447" spans="1:17" x14ac:dyDescent="0.2">
      <c r="A447" t="s">
        <v>8113</v>
      </c>
      <c r="B447">
        <v>31642</v>
      </c>
      <c r="C447" s="1">
        <v>31239</v>
      </c>
      <c r="D447" t="s">
        <v>8114</v>
      </c>
      <c r="E447" t="s">
        <v>17</v>
      </c>
      <c r="F447">
        <v>190</v>
      </c>
      <c r="G447" t="s">
        <v>17</v>
      </c>
      <c r="H447" t="s">
        <v>23</v>
      </c>
      <c r="I447" t="s">
        <v>29</v>
      </c>
      <c r="J447">
        <v>512</v>
      </c>
      <c r="K447" t="s">
        <v>8115</v>
      </c>
      <c r="L447">
        <v>20</v>
      </c>
      <c r="M447">
        <v>10</v>
      </c>
      <c r="N447">
        <v>0</v>
      </c>
      <c r="O447">
        <v>759</v>
      </c>
      <c r="P447" s="2">
        <f t="shared" ca="1" si="12"/>
        <v>32.43611111111111</v>
      </c>
      <c r="Q447" s="2">
        <f t="shared" ca="1" si="13"/>
        <v>24619.008333333331</v>
      </c>
    </row>
    <row r="448" spans="1:17" x14ac:dyDescent="0.2">
      <c r="A448" t="s">
        <v>8116</v>
      </c>
      <c r="B448">
        <v>298091</v>
      </c>
      <c r="C448" s="1">
        <v>36090</v>
      </c>
      <c r="D448" t="s">
        <v>7669</v>
      </c>
      <c r="E448" t="s">
        <v>261</v>
      </c>
      <c r="F448">
        <v>200</v>
      </c>
      <c r="G448" t="s">
        <v>261</v>
      </c>
      <c r="H448" t="s">
        <v>23</v>
      </c>
      <c r="I448" t="s">
        <v>29</v>
      </c>
      <c r="J448">
        <v>24219</v>
      </c>
      <c r="K448" t="s">
        <v>8117</v>
      </c>
      <c r="L448">
        <v>-1</v>
      </c>
      <c r="M448">
        <v>0</v>
      </c>
      <c r="N448">
        <v>0</v>
      </c>
      <c r="O448">
        <v>0</v>
      </c>
      <c r="P448" s="2">
        <f t="shared" ca="1" si="12"/>
        <v>19.155555555555555</v>
      </c>
      <c r="Q448" s="2">
        <f t="shared" ca="1" si="13"/>
        <v>0</v>
      </c>
    </row>
    <row r="449" spans="1:17" x14ac:dyDescent="0.2">
      <c r="A449" t="s">
        <v>8118</v>
      </c>
      <c r="B449">
        <v>51452</v>
      </c>
      <c r="C449" s="1">
        <v>32946</v>
      </c>
      <c r="D449" t="s">
        <v>8119</v>
      </c>
      <c r="E449" t="s">
        <v>7066</v>
      </c>
      <c r="F449">
        <v>168</v>
      </c>
      <c r="G449" t="s">
        <v>7066</v>
      </c>
      <c r="H449" t="s">
        <v>23</v>
      </c>
      <c r="I449" t="s">
        <v>71</v>
      </c>
      <c r="J449">
        <v>512</v>
      </c>
      <c r="K449" t="s">
        <v>8120</v>
      </c>
      <c r="L449">
        <v>4</v>
      </c>
      <c r="M449">
        <v>17</v>
      </c>
      <c r="N449">
        <v>0</v>
      </c>
      <c r="O449">
        <v>1514</v>
      </c>
      <c r="P449" s="2">
        <f t="shared" ca="1" si="12"/>
        <v>27.761111111111113</v>
      </c>
      <c r="Q449" s="2">
        <f t="shared" ca="1" si="13"/>
        <v>42030.322222222225</v>
      </c>
    </row>
    <row r="450" spans="1:17" x14ac:dyDescent="0.2">
      <c r="A450" t="s">
        <v>8121</v>
      </c>
      <c r="B450">
        <v>15760</v>
      </c>
      <c r="C450" s="1">
        <v>31504</v>
      </c>
      <c r="D450" t="s">
        <v>2902</v>
      </c>
      <c r="E450" t="s">
        <v>221</v>
      </c>
      <c r="F450">
        <v>181</v>
      </c>
      <c r="G450" t="s">
        <v>221</v>
      </c>
      <c r="H450" t="s">
        <v>716</v>
      </c>
      <c r="I450" t="s">
        <v>239</v>
      </c>
      <c r="J450">
        <v>512</v>
      </c>
      <c r="K450" t="s">
        <v>8122</v>
      </c>
      <c r="L450">
        <v>14</v>
      </c>
      <c r="M450">
        <v>5</v>
      </c>
      <c r="N450">
        <v>0</v>
      </c>
      <c r="O450">
        <v>91</v>
      </c>
      <c r="P450" s="2">
        <f t="shared" ca="1" si="12"/>
        <v>31.711111111111112</v>
      </c>
      <c r="Q450" s="2">
        <f t="shared" ca="1" si="13"/>
        <v>2885.7111111111112</v>
      </c>
    </row>
    <row r="451" spans="1:17" x14ac:dyDescent="0.2">
      <c r="A451" t="s">
        <v>8123</v>
      </c>
      <c r="B451">
        <v>34838</v>
      </c>
      <c r="C451" s="1">
        <v>31646</v>
      </c>
      <c r="D451" t="s">
        <v>8124</v>
      </c>
      <c r="E451" t="s">
        <v>33</v>
      </c>
      <c r="F451">
        <v>173</v>
      </c>
      <c r="G451" t="s">
        <v>33</v>
      </c>
      <c r="H451" t="s">
        <v>23</v>
      </c>
      <c r="I451" t="s">
        <v>54</v>
      </c>
      <c r="J451">
        <v>512</v>
      </c>
      <c r="K451" t="s">
        <v>8125</v>
      </c>
      <c r="L451">
        <v>7</v>
      </c>
      <c r="M451">
        <v>0</v>
      </c>
      <c r="N451">
        <v>0</v>
      </c>
      <c r="O451">
        <v>0</v>
      </c>
      <c r="P451" s="2">
        <f t="shared" ref="P451:P514" ca="1" si="14">YEARFRAC(TODAY(),C451)</f>
        <v>31.322222222222223</v>
      </c>
      <c r="Q451" s="2">
        <f t="shared" ref="Q451:Q514" ca="1" si="15">P451*O451</f>
        <v>0</v>
      </c>
    </row>
    <row r="452" spans="1:17" x14ac:dyDescent="0.2">
      <c r="A452" t="s">
        <v>8126</v>
      </c>
      <c r="B452">
        <v>128897</v>
      </c>
      <c r="C452" s="1">
        <v>34185</v>
      </c>
      <c r="D452" t="s">
        <v>8127</v>
      </c>
      <c r="E452" t="s">
        <v>8128</v>
      </c>
      <c r="F452">
        <v>179</v>
      </c>
      <c r="G452" t="s">
        <v>37</v>
      </c>
      <c r="H452" t="s">
        <v>8128</v>
      </c>
      <c r="I452" t="s">
        <v>76</v>
      </c>
      <c r="J452">
        <v>512</v>
      </c>
      <c r="K452" t="s">
        <v>8129</v>
      </c>
      <c r="L452">
        <v>9</v>
      </c>
      <c r="M452">
        <v>8</v>
      </c>
      <c r="N452">
        <v>0</v>
      </c>
      <c r="O452">
        <v>276</v>
      </c>
      <c r="P452" s="2">
        <f t="shared" ca="1" si="14"/>
        <v>24.372222222222224</v>
      </c>
      <c r="Q452" s="2">
        <f t="shared" ca="1" si="15"/>
        <v>6726.7333333333336</v>
      </c>
    </row>
    <row r="453" spans="1:17" x14ac:dyDescent="0.2">
      <c r="A453" t="s">
        <v>8130</v>
      </c>
      <c r="B453">
        <v>62049</v>
      </c>
      <c r="C453" s="1">
        <v>32127</v>
      </c>
      <c r="D453" t="s">
        <v>576</v>
      </c>
      <c r="E453" t="s">
        <v>158</v>
      </c>
      <c r="F453">
        <v>185</v>
      </c>
      <c r="G453" t="s">
        <v>158</v>
      </c>
      <c r="H453" t="s">
        <v>23</v>
      </c>
      <c r="I453" t="s">
        <v>76</v>
      </c>
      <c r="J453">
        <v>512</v>
      </c>
      <c r="K453" t="s">
        <v>8131</v>
      </c>
      <c r="L453">
        <v>18</v>
      </c>
      <c r="M453">
        <v>17</v>
      </c>
      <c r="N453">
        <v>4</v>
      </c>
      <c r="O453">
        <v>1482</v>
      </c>
      <c r="P453" s="2">
        <f t="shared" ca="1" si="14"/>
        <v>30.005555555555556</v>
      </c>
      <c r="Q453" s="2">
        <f t="shared" ca="1" si="15"/>
        <v>44468.233333333337</v>
      </c>
    </row>
    <row r="454" spans="1:17" x14ac:dyDescent="0.2">
      <c r="A454" t="s">
        <v>8132</v>
      </c>
      <c r="B454">
        <v>44675</v>
      </c>
      <c r="C454" s="1">
        <v>33113</v>
      </c>
      <c r="D454" t="s">
        <v>8133</v>
      </c>
      <c r="E454" t="s">
        <v>211</v>
      </c>
      <c r="F454">
        <v>173</v>
      </c>
      <c r="G454" t="s">
        <v>211</v>
      </c>
      <c r="H454" t="s">
        <v>304</v>
      </c>
      <c r="I454" t="s">
        <v>250</v>
      </c>
      <c r="J454">
        <v>1108</v>
      </c>
      <c r="K454" t="s">
        <v>8134</v>
      </c>
      <c r="L454">
        <v>-1</v>
      </c>
      <c r="M454">
        <v>1</v>
      </c>
      <c r="N454">
        <v>0</v>
      </c>
      <c r="O454">
        <v>72</v>
      </c>
      <c r="P454" s="2">
        <f t="shared" ca="1" si="14"/>
        <v>27.305555555555557</v>
      </c>
      <c r="Q454" s="2">
        <f t="shared" ca="1" si="15"/>
        <v>1966</v>
      </c>
    </row>
    <row r="455" spans="1:17" x14ac:dyDescent="0.2">
      <c r="A455" t="s">
        <v>8135</v>
      </c>
      <c r="B455">
        <v>4072</v>
      </c>
      <c r="C455" s="1">
        <v>29616</v>
      </c>
      <c r="D455" t="s">
        <v>8136</v>
      </c>
      <c r="E455" t="s">
        <v>37</v>
      </c>
      <c r="F455">
        <v>201</v>
      </c>
      <c r="G455" t="s">
        <v>37</v>
      </c>
      <c r="H455" t="s">
        <v>33</v>
      </c>
      <c r="I455" t="s">
        <v>76</v>
      </c>
      <c r="J455">
        <v>512</v>
      </c>
      <c r="K455" t="s">
        <v>8137</v>
      </c>
      <c r="L455">
        <v>25</v>
      </c>
      <c r="M455">
        <v>14</v>
      </c>
      <c r="N455">
        <v>3</v>
      </c>
      <c r="O455">
        <v>573</v>
      </c>
      <c r="P455" s="2">
        <f t="shared" ca="1" si="14"/>
        <v>36.883333333333333</v>
      </c>
      <c r="Q455" s="2">
        <f t="shared" ca="1" si="15"/>
        <v>21134.15</v>
      </c>
    </row>
    <row r="456" spans="1:17" x14ac:dyDescent="0.2">
      <c r="A456" t="s">
        <v>8138</v>
      </c>
      <c r="B456">
        <v>29692</v>
      </c>
      <c r="C456" s="1">
        <v>31155</v>
      </c>
      <c r="D456" t="s">
        <v>8139</v>
      </c>
      <c r="E456" t="s">
        <v>18</v>
      </c>
      <c r="F456">
        <v>190</v>
      </c>
      <c r="G456" t="s">
        <v>18</v>
      </c>
      <c r="H456" t="s">
        <v>23</v>
      </c>
      <c r="I456" t="s">
        <v>19</v>
      </c>
      <c r="J456">
        <v>2288</v>
      </c>
      <c r="K456" t="s">
        <v>8140</v>
      </c>
      <c r="L456">
        <v>1</v>
      </c>
      <c r="M456">
        <v>17</v>
      </c>
      <c r="N456">
        <v>0</v>
      </c>
      <c r="O456">
        <v>1530</v>
      </c>
      <c r="P456" s="2">
        <f t="shared" ca="1" si="14"/>
        <v>32.666666666666664</v>
      </c>
      <c r="Q456" s="2">
        <f t="shared" ca="1" si="15"/>
        <v>49980</v>
      </c>
    </row>
    <row r="457" spans="1:17" x14ac:dyDescent="0.2">
      <c r="A457" t="s">
        <v>8141</v>
      </c>
      <c r="B457">
        <v>75890</v>
      </c>
      <c r="C457" s="1">
        <v>32682</v>
      </c>
      <c r="D457" t="s">
        <v>1080</v>
      </c>
      <c r="E457" t="s">
        <v>1050</v>
      </c>
      <c r="F457">
        <v>190</v>
      </c>
      <c r="G457" t="s">
        <v>1050</v>
      </c>
      <c r="H457" t="s">
        <v>23</v>
      </c>
      <c r="I457" t="s">
        <v>19</v>
      </c>
      <c r="J457">
        <v>2288</v>
      </c>
      <c r="K457" t="s">
        <v>8142</v>
      </c>
      <c r="L457">
        <v>13</v>
      </c>
      <c r="M457">
        <v>0</v>
      </c>
      <c r="N457">
        <v>0</v>
      </c>
      <c r="O457">
        <v>0</v>
      </c>
      <c r="P457" s="2">
        <f t="shared" ca="1" si="14"/>
        <v>28.486111111111111</v>
      </c>
      <c r="Q457" s="2">
        <f t="shared" ca="1" si="15"/>
        <v>0</v>
      </c>
    </row>
    <row r="458" spans="1:17" x14ac:dyDescent="0.2">
      <c r="A458" t="s">
        <v>8143</v>
      </c>
      <c r="B458">
        <v>287431</v>
      </c>
      <c r="C458" s="1">
        <v>34353</v>
      </c>
      <c r="D458" t="s">
        <v>36</v>
      </c>
      <c r="E458" t="s">
        <v>37</v>
      </c>
      <c r="F458">
        <v>188</v>
      </c>
      <c r="G458" t="s">
        <v>37</v>
      </c>
      <c r="H458" t="s">
        <v>23</v>
      </c>
      <c r="I458" t="s">
        <v>29</v>
      </c>
      <c r="J458">
        <v>2288</v>
      </c>
      <c r="K458" t="s">
        <v>8144</v>
      </c>
      <c r="L458">
        <v>6</v>
      </c>
      <c r="M458">
        <v>17</v>
      </c>
      <c r="N458">
        <v>1</v>
      </c>
      <c r="O458">
        <v>1530</v>
      </c>
      <c r="P458" s="2">
        <f t="shared" ca="1" si="14"/>
        <v>23.913888888888888</v>
      </c>
      <c r="Q458" s="2">
        <f t="shared" ca="1" si="15"/>
        <v>36588.25</v>
      </c>
    </row>
    <row r="459" spans="1:17" x14ac:dyDescent="0.2">
      <c r="A459" t="s">
        <v>8145</v>
      </c>
      <c r="B459">
        <v>66219</v>
      </c>
      <c r="C459" s="1">
        <v>32458</v>
      </c>
      <c r="D459" t="s">
        <v>7264</v>
      </c>
      <c r="E459" t="s">
        <v>37</v>
      </c>
      <c r="F459">
        <v>181</v>
      </c>
      <c r="G459" t="s">
        <v>37</v>
      </c>
      <c r="H459" t="s">
        <v>33</v>
      </c>
      <c r="I459" t="s">
        <v>38</v>
      </c>
      <c r="J459">
        <v>2288</v>
      </c>
      <c r="K459" t="s">
        <v>8146</v>
      </c>
      <c r="L459">
        <v>26</v>
      </c>
      <c r="M459">
        <v>17</v>
      </c>
      <c r="N459">
        <v>0</v>
      </c>
      <c r="O459">
        <v>1528</v>
      </c>
      <c r="P459" s="2">
        <f t="shared" ca="1" si="14"/>
        <v>29.102777777777778</v>
      </c>
      <c r="Q459" s="2">
        <f t="shared" ca="1" si="15"/>
        <v>44469.044444444444</v>
      </c>
    </row>
    <row r="460" spans="1:17" x14ac:dyDescent="0.2">
      <c r="A460" t="s">
        <v>8147</v>
      </c>
      <c r="B460">
        <v>187105</v>
      </c>
      <c r="C460" s="1">
        <v>33908</v>
      </c>
      <c r="D460" t="s">
        <v>4565</v>
      </c>
      <c r="E460" t="s">
        <v>221</v>
      </c>
      <c r="F460">
        <v>190</v>
      </c>
      <c r="G460" t="s">
        <v>221</v>
      </c>
      <c r="H460" t="s">
        <v>23</v>
      </c>
      <c r="I460" t="s">
        <v>29</v>
      </c>
      <c r="J460">
        <v>2288</v>
      </c>
      <c r="K460" t="s">
        <v>8148</v>
      </c>
      <c r="L460">
        <v>5</v>
      </c>
      <c r="M460">
        <v>9</v>
      </c>
      <c r="N460">
        <v>0</v>
      </c>
      <c r="O460">
        <v>732</v>
      </c>
      <c r="P460" s="2">
        <f t="shared" ca="1" si="14"/>
        <v>25.133333333333333</v>
      </c>
      <c r="Q460" s="2">
        <f t="shared" ca="1" si="15"/>
        <v>18397.599999999999</v>
      </c>
    </row>
    <row r="461" spans="1:17" x14ac:dyDescent="0.2">
      <c r="A461" t="s">
        <v>8149</v>
      </c>
      <c r="B461">
        <v>297212</v>
      </c>
      <c r="C461" s="1">
        <v>35725</v>
      </c>
      <c r="D461" t="s">
        <v>8150</v>
      </c>
      <c r="E461" t="s">
        <v>7066</v>
      </c>
      <c r="F461" t="s">
        <v>106</v>
      </c>
      <c r="G461" t="s">
        <v>7066</v>
      </c>
      <c r="H461" t="s">
        <v>23</v>
      </c>
      <c r="I461" t="s">
        <v>29</v>
      </c>
      <c r="J461">
        <v>33616</v>
      </c>
      <c r="K461" t="s">
        <v>8151</v>
      </c>
      <c r="L461">
        <v>-1</v>
      </c>
      <c r="M461">
        <v>0</v>
      </c>
      <c r="N461">
        <v>0</v>
      </c>
      <c r="O461">
        <v>0</v>
      </c>
      <c r="P461" s="2">
        <f t="shared" ca="1" si="14"/>
        <v>20.155555555555555</v>
      </c>
      <c r="Q461" s="2">
        <f t="shared" ca="1" si="15"/>
        <v>0</v>
      </c>
    </row>
    <row r="462" spans="1:17" x14ac:dyDescent="0.2">
      <c r="A462" t="s">
        <v>8152</v>
      </c>
      <c r="B462">
        <v>202984</v>
      </c>
      <c r="C462" s="1">
        <v>32666</v>
      </c>
      <c r="D462" t="s">
        <v>8153</v>
      </c>
      <c r="E462" t="s">
        <v>211</v>
      </c>
      <c r="F462">
        <v>171</v>
      </c>
      <c r="G462" t="s">
        <v>211</v>
      </c>
      <c r="H462" t="s">
        <v>23</v>
      </c>
      <c r="I462" t="s">
        <v>71</v>
      </c>
      <c r="J462">
        <v>2288</v>
      </c>
      <c r="K462" t="s">
        <v>8154</v>
      </c>
      <c r="L462">
        <v>51</v>
      </c>
      <c r="M462">
        <v>7</v>
      </c>
      <c r="N462">
        <v>0</v>
      </c>
      <c r="O462">
        <v>467</v>
      </c>
      <c r="P462" s="2">
        <f t="shared" ca="1" si="14"/>
        <v>28.530555555555555</v>
      </c>
      <c r="Q462" s="2">
        <f t="shared" ca="1" si="15"/>
        <v>13323.769444444444</v>
      </c>
    </row>
    <row r="463" spans="1:17" x14ac:dyDescent="0.2">
      <c r="A463" t="s">
        <v>8155</v>
      </c>
      <c r="B463">
        <v>122223</v>
      </c>
      <c r="C463" s="1">
        <v>33141</v>
      </c>
      <c r="D463" t="s">
        <v>8156</v>
      </c>
      <c r="E463" t="s">
        <v>37</v>
      </c>
      <c r="F463">
        <v>178</v>
      </c>
      <c r="G463" t="s">
        <v>37</v>
      </c>
      <c r="H463" t="s">
        <v>23</v>
      </c>
      <c r="I463" t="s">
        <v>239</v>
      </c>
      <c r="J463">
        <v>2288</v>
      </c>
      <c r="K463" t="s">
        <v>8157</v>
      </c>
      <c r="L463">
        <v>17</v>
      </c>
      <c r="M463">
        <v>10</v>
      </c>
      <c r="N463">
        <v>1</v>
      </c>
      <c r="O463">
        <v>656</v>
      </c>
      <c r="P463" s="2">
        <f t="shared" ca="1" si="14"/>
        <v>27.230555555555554</v>
      </c>
      <c r="Q463" s="2">
        <f t="shared" ca="1" si="15"/>
        <v>17863.244444444445</v>
      </c>
    </row>
    <row r="464" spans="1:17" x14ac:dyDescent="0.2">
      <c r="A464" t="s">
        <v>8158</v>
      </c>
      <c r="B464">
        <v>121279</v>
      </c>
      <c r="C464" s="1">
        <v>33752</v>
      </c>
      <c r="D464" t="s">
        <v>8159</v>
      </c>
      <c r="E464" t="s">
        <v>37</v>
      </c>
      <c r="F464">
        <v>177</v>
      </c>
      <c r="G464" t="s">
        <v>37</v>
      </c>
      <c r="H464" t="s">
        <v>23</v>
      </c>
      <c r="I464" t="s">
        <v>71</v>
      </c>
      <c r="J464">
        <v>2288</v>
      </c>
      <c r="K464" t="s">
        <v>8160</v>
      </c>
      <c r="L464">
        <v>14</v>
      </c>
      <c r="M464">
        <v>16</v>
      </c>
      <c r="N464">
        <v>0</v>
      </c>
      <c r="O464">
        <v>1267</v>
      </c>
      <c r="P464" s="2">
        <f t="shared" ca="1" si="14"/>
        <v>25.555555555555557</v>
      </c>
      <c r="Q464" s="2">
        <f t="shared" ca="1" si="15"/>
        <v>32378.888888888891</v>
      </c>
    </row>
    <row r="465" spans="1:17" x14ac:dyDescent="0.2">
      <c r="A465" t="s">
        <v>8161</v>
      </c>
      <c r="B465">
        <v>171260</v>
      </c>
      <c r="C465" s="1">
        <v>34428</v>
      </c>
      <c r="D465" t="s">
        <v>8162</v>
      </c>
      <c r="E465" t="s">
        <v>37</v>
      </c>
      <c r="F465">
        <v>178</v>
      </c>
      <c r="G465" t="s">
        <v>261</v>
      </c>
      <c r="H465" t="s">
        <v>37</v>
      </c>
      <c r="I465" t="s">
        <v>71</v>
      </c>
      <c r="J465">
        <v>2288</v>
      </c>
      <c r="K465" t="s">
        <v>8163</v>
      </c>
      <c r="L465">
        <v>56</v>
      </c>
      <c r="M465">
        <v>1</v>
      </c>
      <c r="N465">
        <v>0</v>
      </c>
      <c r="O465">
        <v>16</v>
      </c>
      <c r="P465" s="2">
        <f t="shared" ca="1" si="14"/>
        <v>23.705555555555556</v>
      </c>
      <c r="Q465" s="2">
        <f t="shared" ca="1" si="15"/>
        <v>379.28888888888889</v>
      </c>
    </row>
    <row r="466" spans="1:17" x14ac:dyDescent="0.2">
      <c r="A466" t="s">
        <v>8164</v>
      </c>
      <c r="B466">
        <v>331726</v>
      </c>
      <c r="C466" s="1">
        <v>35705</v>
      </c>
      <c r="D466" t="s">
        <v>36</v>
      </c>
      <c r="E466" t="s">
        <v>37</v>
      </c>
      <c r="F466">
        <v>190</v>
      </c>
      <c r="G466" t="s">
        <v>37</v>
      </c>
      <c r="H466" t="s">
        <v>107</v>
      </c>
      <c r="I466" t="s">
        <v>76</v>
      </c>
      <c r="J466">
        <v>2288</v>
      </c>
      <c r="K466" t="s">
        <v>8165</v>
      </c>
      <c r="L466">
        <v>10</v>
      </c>
      <c r="M466">
        <v>16</v>
      </c>
      <c r="N466">
        <v>4</v>
      </c>
      <c r="O466">
        <v>1133</v>
      </c>
      <c r="P466" s="2">
        <f t="shared" ca="1" si="14"/>
        <v>20.211111111111112</v>
      </c>
      <c r="Q466" s="2">
        <f t="shared" ca="1" si="15"/>
        <v>22899.18888888889</v>
      </c>
    </row>
    <row r="467" spans="1:17" x14ac:dyDescent="0.2">
      <c r="A467" t="s">
        <v>8166</v>
      </c>
      <c r="B467">
        <v>72462</v>
      </c>
      <c r="C467" s="1">
        <v>33129</v>
      </c>
      <c r="D467" t="s">
        <v>274</v>
      </c>
      <c r="E467" t="s">
        <v>221</v>
      </c>
      <c r="F467">
        <v>175</v>
      </c>
      <c r="G467" t="s">
        <v>221</v>
      </c>
      <c r="H467" t="s">
        <v>594</v>
      </c>
      <c r="I467" t="s">
        <v>89</v>
      </c>
      <c r="J467">
        <v>2288</v>
      </c>
      <c r="K467" t="s">
        <v>8167</v>
      </c>
      <c r="L467">
        <v>11</v>
      </c>
      <c r="M467">
        <v>9</v>
      </c>
      <c r="N467">
        <v>0</v>
      </c>
      <c r="O467">
        <v>257</v>
      </c>
      <c r="P467" s="2">
        <f t="shared" ca="1" si="14"/>
        <v>27.263888888888889</v>
      </c>
      <c r="Q467" s="2">
        <f t="shared" ca="1" si="15"/>
        <v>7006.8194444444443</v>
      </c>
    </row>
    <row r="468" spans="1:17" x14ac:dyDescent="0.2">
      <c r="A468" t="s">
        <v>8168</v>
      </c>
      <c r="B468">
        <v>14066</v>
      </c>
      <c r="C468" s="1">
        <v>31054</v>
      </c>
      <c r="D468" t="s">
        <v>36</v>
      </c>
      <c r="E468" t="s">
        <v>37</v>
      </c>
      <c r="F468">
        <v>170</v>
      </c>
      <c r="G468" t="s">
        <v>37</v>
      </c>
      <c r="H468" t="s">
        <v>133</v>
      </c>
      <c r="I468" t="s">
        <v>81</v>
      </c>
      <c r="J468">
        <v>2288</v>
      </c>
      <c r="K468" t="s">
        <v>8169</v>
      </c>
      <c r="L468">
        <v>15</v>
      </c>
      <c r="M468">
        <v>8</v>
      </c>
      <c r="N468">
        <v>0</v>
      </c>
      <c r="O468">
        <v>219</v>
      </c>
      <c r="P468" s="2">
        <f t="shared" ca="1" si="14"/>
        <v>32.947222222222223</v>
      </c>
      <c r="Q468" s="2">
        <f t="shared" ca="1" si="15"/>
        <v>7215.4416666666666</v>
      </c>
    </row>
    <row r="469" spans="1:17" x14ac:dyDescent="0.2">
      <c r="A469" t="s">
        <v>8170</v>
      </c>
      <c r="B469">
        <v>374889</v>
      </c>
      <c r="C469" s="1">
        <v>34606</v>
      </c>
      <c r="D469" t="s">
        <v>8171</v>
      </c>
      <c r="E469" t="s">
        <v>221</v>
      </c>
      <c r="F469">
        <v>178</v>
      </c>
      <c r="G469" t="s">
        <v>2620</v>
      </c>
      <c r="H469" t="s">
        <v>221</v>
      </c>
      <c r="I469" t="s">
        <v>81</v>
      </c>
      <c r="J469">
        <v>2288</v>
      </c>
      <c r="K469" t="s">
        <v>8172</v>
      </c>
      <c r="L469">
        <v>46</v>
      </c>
      <c r="M469">
        <v>0</v>
      </c>
      <c r="N469">
        <v>0</v>
      </c>
      <c r="O469">
        <v>0</v>
      </c>
      <c r="P469" s="2">
        <f t="shared" ca="1" si="14"/>
        <v>23.219444444444445</v>
      </c>
      <c r="Q469" s="2">
        <f t="shared" ca="1" si="15"/>
        <v>0</v>
      </c>
    </row>
    <row r="470" spans="1:17" x14ac:dyDescent="0.2">
      <c r="A470" t="s">
        <v>8173</v>
      </c>
      <c r="B470">
        <v>56631</v>
      </c>
      <c r="C470" s="1">
        <v>32570</v>
      </c>
      <c r="D470" t="s">
        <v>8174</v>
      </c>
      <c r="E470" t="s">
        <v>221</v>
      </c>
      <c r="F470">
        <v>193</v>
      </c>
      <c r="G470" t="s">
        <v>221</v>
      </c>
      <c r="H470" t="s">
        <v>23</v>
      </c>
      <c r="I470" t="s">
        <v>19</v>
      </c>
      <c r="J470">
        <v>2288</v>
      </c>
      <c r="K470" t="s">
        <v>8175</v>
      </c>
      <c r="L470">
        <v>25</v>
      </c>
      <c r="M470">
        <v>0</v>
      </c>
      <c r="N470">
        <v>0</v>
      </c>
      <c r="O470">
        <v>0</v>
      </c>
      <c r="P470" s="2">
        <f t="shared" ca="1" si="14"/>
        <v>28.791666666666668</v>
      </c>
      <c r="Q470" s="2">
        <f t="shared" ca="1" si="15"/>
        <v>0</v>
      </c>
    </row>
    <row r="471" spans="1:17" x14ac:dyDescent="0.2">
      <c r="A471" t="s">
        <v>8176</v>
      </c>
      <c r="B471">
        <v>85475</v>
      </c>
      <c r="C471" s="1">
        <v>32560</v>
      </c>
      <c r="D471" t="s">
        <v>8177</v>
      </c>
      <c r="E471" t="s">
        <v>27</v>
      </c>
      <c r="F471">
        <v>190</v>
      </c>
      <c r="G471" t="s">
        <v>27</v>
      </c>
      <c r="H471" t="s">
        <v>414</v>
      </c>
      <c r="I471" t="s">
        <v>29</v>
      </c>
      <c r="J471">
        <v>2288</v>
      </c>
      <c r="K471" t="s">
        <v>8178</v>
      </c>
      <c r="L471">
        <v>33</v>
      </c>
      <c r="M471">
        <v>12</v>
      </c>
      <c r="N471">
        <v>0</v>
      </c>
      <c r="O471">
        <v>1080</v>
      </c>
      <c r="P471" s="2">
        <f t="shared" ca="1" si="14"/>
        <v>28.824999999999999</v>
      </c>
      <c r="Q471" s="2">
        <f t="shared" ca="1" si="15"/>
        <v>31131</v>
      </c>
    </row>
    <row r="472" spans="1:17" x14ac:dyDescent="0.2">
      <c r="A472" t="s">
        <v>8179</v>
      </c>
      <c r="B472">
        <v>38073</v>
      </c>
      <c r="C472" s="1">
        <v>32280</v>
      </c>
      <c r="D472" t="s">
        <v>8180</v>
      </c>
      <c r="E472" t="s">
        <v>1050</v>
      </c>
      <c r="F472">
        <v>178</v>
      </c>
      <c r="G472" t="s">
        <v>1050</v>
      </c>
      <c r="H472" t="s">
        <v>23</v>
      </c>
      <c r="I472" t="s">
        <v>45</v>
      </c>
      <c r="J472">
        <v>2288</v>
      </c>
      <c r="K472" t="s">
        <v>8181</v>
      </c>
      <c r="L472">
        <v>16</v>
      </c>
      <c r="M472">
        <v>15</v>
      </c>
      <c r="N472">
        <v>0</v>
      </c>
      <c r="O472">
        <v>1347</v>
      </c>
      <c r="P472" s="2">
        <f t="shared" ca="1" si="14"/>
        <v>29.586111111111112</v>
      </c>
      <c r="Q472" s="2">
        <f t="shared" ca="1" si="15"/>
        <v>39852.491666666669</v>
      </c>
    </row>
    <row r="473" spans="1:17" x14ac:dyDescent="0.2">
      <c r="A473" t="s">
        <v>8182</v>
      </c>
      <c r="B473">
        <v>67421</v>
      </c>
      <c r="C473" s="1">
        <v>33380</v>
      </c>
      <c r="D473" t="s">
        <v>1847</v>
      </c>
      <c r="E473" t="s">
        <v>37</v>
      </c>
      <c r="F473">
        <v>194</v>
      </c>
      <c r="G473" t="s">
        <v>37</v>
      </c>
      <c r="H473" t="s">
        <v>133</v>
      </c>
      <c r="I473" t="s">
        <v>29</v>
      </c>
      <c r="J473">
        <v>2288</v>
      </c>
      <c r="K473" t="s">
        <v>8183</v>
      </c>
      <c r="L473">
        <v>27</v>
      </c>
      <c r="M473">
        <v>2</v>
      </c>
      <c r="N473">
        <v>0</v>
      </c>
      <c r="O473">
        <v>76</v>
      </c>
      <c r="P473" s="2">
        <f t="shared" ca="1" si="14"/>
        <v>26.572222222222223</v>
      </c>
      <c r="Q473" s="2">
        <f t="shared" ca="1" si="15"/>
        <v>2019.4888888888891</v>
      </c>
    </row>
    <row r="474" spans="1:17" x14ac:dyDescent="0.2">
      <c r="A474" t="s">
        <v>8184</v>
      </c>
      <c r="B474">
        <v>66550</v>
      </c>
      <c r="C474" s="1">
        <v>30252</v>
      </c>
      <c r="D474" t="s">
        <v>8185</v>
      </c>
      <c r="E474" t="s">
        <v>211</v>
      </c>
      <c r="F474">
        <v>186</v>
      </c>
      <c r="G474" t="s">
        <v>211</v>
      </c>
      <c r="H474" t="s">
        <v>23</v>
      </c>
      <c r="I474" t="s">
        <v>38</v>
      </c>
      <c r="J474">
        <v>2288</v>
      </c>
      <c r="K474" t="s">
        <v>8186</v>
      </c>
      <c r="L474">
        <v>22</v>
      </c>
      <c r="M474">
        <v>1</v>
      </c>
      <c r="N474">
        <v>0</v>
      </c>
      <c r="O474">
        <v>2</v>
      </c>
      <c r="P474" s="2">
        <f t="shared" ca="1" si="14"/>
        <v>35.138888888888886</v>
      </c>
      <c r="Q474" s="2">
        <f t="shared" ca="1" si="15"/>
        <v>70.277777777777771</v>
      </c>
    </row>
    <row r="475" spans="1:17" x14ac:dyDescent="0.2">
      <c r="A475" t="s">
        <v>2041</v>
      </c>
      <c r="B475">
        <v>258027</v>
      </c>
      <c r="C475" s="1">
        <v>35660</v>
      </c>
      <c r="D475" t="s">
        <v>2042</v>
      </c>
      <c r="E475" t="s">
        <v>28</v>
      </c>
      <c r="F475">
        <v>176</v>
      </c>
      <c r="G475" t="s">
        <v>28</v>
      </c>
      <c r="H475" t="s">
        <v>2043</v>
      </c>
      <c r="I475" t="s">
        <v>71</v>
      </c>
      <c r="J475">
        <v>2288</v>
      </c>
      <c r="K475" t="s">
        <v>2044</v>
      </c>
      <c r="L475">
        <v>35</v>
      </c>
      <c r="M475">
        <v>9</v>
      </c>
      <c r="N475">
        <v>0</v>
      </c>
      <c r="O475">
        <v>511</v>
      </c>
      <c r="P475" s="2">
        <f t="shared" ca="1" si="14"/>
        <v>20.333333333333332</v>
      </c>
      <c r="Q475" s="2">
        <f t="shared" ca="1" si="15"/>
        <v>10390.333333333332</v>
      </c>
    </row>
    <row r="476" spans="1:17" x14ac:dyDescent="0.2">
      <c r="A476" t="s">
        <v>8187</v>
      </c>
      <c r="B476">
        <v>63342</v>
      </c>
      <c r="C476" s="1">
        <v>32878</v>
      </c>
      <c r="D476" t="s">
        <v>8188</v>
      </c>
      <c r="E476" t="s">
        <v>221</v>
      </c>
      <c r="F476">
        <v>188</v>
      </c>
      <c r="G476" t="s">
        <v>221</v>
      </c>
      <c r="H476" t="s">
        <v>2620</v>
      </c>
      <c r="I476" t="s">
        <v>71</v>
      </c>
      <c r="J476">
        <v>2288</v>
      </c>
      <c r="K476" t="s">
        <v>8189</v>
      </c>
      <c r="L476">
        <v>8</v>
      </c>
      <c r="M476">
        <v>15</v>
      </c>
      <c r="N476">
        <v>0</v>
      </c>
      <c r="O476">
        <v>1013</v>
      </c>
      <c r="P476" s="2">
        <f t="shared" ca="1" si="14"/>
        <v>27.952777777777779</v>
      </c>
      <c r="Q476" s="2">
        <f t="shared" ca="1" si="15"/>
        <v>28316.163888888892</v>
      </c>
    </row>
    <row r="477" spans="1:17" x14ac:dyDescent="0.2">
      <c r="A477" t="s">
        <v>8190</v>
      </c>
      <c r="B477">
        <v>81796</v>
      </c>
      <c r="C477" s="1">
        <v>32532</v>
      </c>
      <c r="D477" t="s">
        <v>8191</v>
      </c>
      <c r="E477" t="s">
        <v>3345</v>
      </c>
      <c r="F477">
        <v>186</v>
      </c>
      <c r="G477" t="s">
        <v>3345</v>
      </c>
      <c r="H477" t="s">
        <v>23</v>
      </c>
      <c r="I477" t="s">
        <v>63</v>
      </c>
      <c r="J477">
        <v>2288</v>
      </c>
      <c r="K477" t="s">
        <v>8192</v>
      </c>
      <c r="L477">
        <v>4</v>
      </c>
      <c r="M477">
        <v>10</v>
      </c>
      <c r="N477">
        <v>0</v>
      </c>
      <c r="O477">
        <v>711</v>
      </c>
      <c r="P477" s="2">
        <f t="shared" ca="1" si="14"/>
        <v>28.9</v>
      </c>
      <c r="Q477" s="2">
        <f t="shared" ca="1" si="15"/>
        <v>20547.899999999998</v>
      </c>
    </row>
    <row r="478" spans="1:17" x14ac:dyDescent="0.2">
      <c r="A478" t="s">
        <v>8193</v>
      </c>
      <c r="B478">
        <v>40043</v>
      </c>
      <c r="C478" s="1">
        <v>30210</v>
      </c>
      <c r="D478" t="s">
        <v>36</v>
      </c>
      <c r="E478" t="s">
        <v>37</v>
      </c>
      <c r="F478">
        <v>167</v>
      </c>
      <c r="G478" t="s">
        <v>37</v>
      </c>
      <c r="H478" t="s">
        <v>23</v>
      </c>
      <c r="I478" t="s">
        <v>71</v>
      </c>
      <c r="J478">
        <v>2288</v>
      </c>
      <c r="K478" t="s">
        <v>8194</v>
      </c>
      <c r="L478">
        <v>7</v>
      </c>
      <c r="M478">
        <v>4</v>
      </c>
      <c r="N478">
        <v>0</v>
      </c>
      <c r="O478">
        <v>272</v>
      </c>
      <c r="P478" s="2">
        <f t="shared" ca="1" si="14"/>
        <v>35.255555555555553</v>
      </c>
      <c r="Q478" s="2">
        <f t="shared" ca="1" si="15"/>
        <v>9589.5111111111109</v>
      </c>
    </row>
    <row r="479" spans="1:17" x14ac:dyDescent="0.2">
      <c r="A479" t="s">
        <v>8195</v>
      </c>
      <c r="B479">
        <v>81808</v>
      </c>
      <c r="C479" s="1">
        <v>32487</v>
      </c>
      <c r="D479" t="s">
        <v>7125</v>
      </c>
      <c r="E479" t="s">
        <v>810</v>
      </c>
      <c r="F479">
        <v>181</v>
      </c>
      <c r="G479" t="s">
        <v>810</v>
      </c>
      <c r="H479" t="s">
        <v>23</v>
      </c>
      <c r="I479" t="s">
        <v>76</v>
      </c>
      <c r="J479">
        <v>2288</v>
      </c>
      <c r="K479" t="s">
        <v>8196</v>
      </c>
      <c r="L479">
        <v>2</v>
      </c>
      <c r="M479">
        <v>10</v>
      </c>
      <c r="N479">
        <v>2</v>
      </c>
      <c r="O479">
        <v>647</v>
      </c>
      <c r="P479" s="2">
        <f t="shared" ca="1" si="14"/>
        <v>29.022222222222222</v>
      </c>
      <c r="Q479" s="2">
        <f t="shared" ca="1" si="15"/>
        <v>18777.377777777776</v>
      </c>
    </row>
    <row r="480" spans="1:17" x14ac:dyDescent="0.2">
      <c r="A480" t="s">
        <v>8197</v>
      </c>
      <c r="B480">
        <v>108354</v>
      </c>
      <c r="C480" s="1">
        <v>33492</v>
      </c>
      <c r="D480" t="s">
        <v>177</v>
      </c>
      <c r="E480" t="s">
        <v>157</v>
      </c>
      <c r="F480">
        <v>182</v>
      </c>
      <c r="G480" t="s">
        <v>153</v>
      </c>
      <c r="H480" t="s">
        <v>157</v>
      </c>
      <c r="I480" t="s">
        <v>76</v>
      </c>
      <c r="J480">
        <v>2288</v>
      </c>
      <c r="K480" t="s">
        <v>8198</v>
      </c>
      <c r="L480">
        <v>18</v>
      </c>
      <c r="M480">
        <v>17</v>
      </c>
      <c r="N480">
        <v>1</v>
      </c>
      <c r="O480">
        <v>1381</v>
      </c>
      <c r="P480" s="2">
        <f t="shared" ca="1" si="14"/>
        <v>26.269444444444446</v>
      </c>
      <c r="Q480" s="2">
        <f t="shared" ca="1" si="15"/>
        <v>36278.102777777778</v>
      </c>
    </row>
    <row r="481" spans="1:17" x14ac:dyDescent="0.2">
      <c r="A481" t="s">
        <v>8199</v>
      </c>
      <c r="B481">
        <v>37011</v>
      </c>
      <c r="C481" s="1">
        <v>32110</v>
      </c>
      <c r="D481" t="s">
        <v>8200</v>
      </c>
      <c r="E481" t="s">
        <v>37</v>
      </c>
      <c r="F481">
        <v>165</v>
      </c>
      <c r="G481" t="s">
        <v>37</v>
      </c>
      <c r="H481" t="s">
        <v>133</v>
      </c>
      <c r="I481" t="s">
        <v>89</v>
      </c>
      <c r="J481">
        <v>2288</v>
      </c>
      <c r="K481" t="s">
        <v>8201</v>
      </c>
      <c r="L481">
        <v>12</v>
      </c>
      <c r="M481">
        <v>7</v>
      </c>
      <c r="N481">
        <v>0</v>
      </c>
      <c r="O481">
        <v>365</v>
      </c>
      <c r="P481" s="2">
        <f t="shared" ca="1" si="14"/>
        <v>30.052777777777777</v>
      </c>
      <c r="Q481" s="2">
        <f t="shared" ca="1" si="15"/>
        <v>10969.263888888889</v>
      </c>
    </row>
    <row r="482" spans="1:17" x14ac:dyDescent="0.2">
      <c r="A482" t="s">
        <v>8202</v>
      </c>
      <c r="B482">
        <v>298477</v>
      </c>
      <c r="C482" s="1">
        <v>35220</v>
      </c>
      <c r="D482" t="s">
        <v>1804</v>
      </c>
      <c r="E482" t="s">
        <v>37</v>
      </c>
      <c r="F482">
        <v>188</v>
      </c>
      <c r="G482" t="s">
        <v>261</v>
      </c>
      <c r="H482" t="s">
        <v>37</v>
      </c>
      <c r="I482" t="s">
        <v>76</v>
      </c>
      <c r="J482">
        <v>2288</v>
      </c>
      <c r="K482" t="s">
        <v>8203</v>
      </c>
      <c r="L482">
        <v>62</v>
      </c>
      <c r="M482">
        <v>7</v>
      </c>
      <c r="N482">
        <v>0</v>
      </c>
      <c r="O482">
        <v>83</v>
      </c>
      <c r="P482" s="2">
        <f t="shared" ca="1" si="14"/>
        <v>21.538888888888888</v>
      </c>
      <c r="Q482" s="2">
        <f t="shared" ca="1" si="15"/>
        <v>1787.7277777777776</v>
      </c>
    </row>
    <row r="483" spans="1:17" x14ac:dyDescent="0.2">
      <c r="A483" t="s">
        <v>8204</v>
      </c>
      <c r="B483">
        <v>99397</v>
      </c>
      <c r="C483" s="1">
        <v>33154</v>
      </c>
      <c r="D483" t="s">
        <v>8205</v>
      </c>
      <c r="E483" t="s">
        <v>37</v>
      </c>
      <c r="F483">
        <v>190</v>
      </c>
      <c r="G483" t="s">
        <v>37</v>
      </c>
      <c r="H483" t="s">
        <v>7066</v>
      </c>
      <c r="I483" t="s">
        <v>19</v>
      </c>
      <c r="J483">
        <v>762</v>
      </c>
      <c r="K483" t="s">
        <v>8206</v>
      </c>
      <c r="L483">
        <v>26</v>
      </c>
      <c r="M483">
        <v>4</v>
      </c>
      <c r="N483">
        <v>0</v>
      </c>
      <c r="O483">
        <v>360</v>
      </c>
      <c r="P483" s="2">
        <f t="shared" ca="1" si="14"/>
        <v>27.194444444444443</v>
      </c>
      <c r="Q483" s="2">
        <f t="shared" ca="1" si="15"/>
        <v>9790</v>
      </c>
    </row>
    <row r="484" spans="1:17" x14ac:dyDescent="0.2">
      <c r="A484" t="s">
        <v>8207</v>
      </c>
      <c r="B484">
        <v>226049</v>
      </c>
      <c r="C484" s="1">
        <v>35493</v>
      </c>
      <c r="D484" t="s">
        <v>36</v>
      </c>
      <c r="E484" t="s">
        <v>37</v>
      </c>
      <c r="F484">
        <v>189</v>
      </c>
      <c r="G484" t="s">
        <v>37</v>
      </c>
      <c r="H484" t="s">
        <v>23</v>
      </c>
      <c r="I484" t="s">
        <v>19</v>
      </c>
      <c r="J484">
        <v>762</v>
      </c>
      <c r="K484" t="s">
        <v>8208</v>
      </c>
      <c r="L484">
        <v>41</v>
      </c>
      <c r="M484">
        <v>0</v>
      </c>
      <c r="N484">
        <v>0</v>
      </c>
      <c r="O484">
        <v>0</v>
      </c>
      <c r="P484" s="2">
        <f t="shared" ca="1" si="14"/>
        <v>20.788888888888888</v>
      </c>
      <c r="Q484" s="2">
        <f t="shared" ca="1" si="15"/>
        <v>0</v>
      </c>
    </row>
    <row r="485" spans="1:17" x14ac:dyDescent="0.2">
      <c r="A485" t="s">
        <v>8209</v>
      </c>
      <c r="B485">
        <v>98240</v>
      </c>
      <c r="C485" s="1">
        <v>32777</v>
      </c>
      <c r="D485" t="s">
        <v>8210</v>
      </c>
      <c r="E485" t="s">
        <v>37</v>
      </c>
      <c r="F485">
        <v>188</v>
      </c>
      <c r="G485" t="s">
        <v>33</v>
      </c>
      <c r="H485" t="s">
        <v>37</v>
      </c>
      <c r="I485" t="s">
        <v>29</v>
      </c>
      <c r="J485">
        <v>762</v>
      </c>
      <c r="K485" t="s">
        <v>8211</v>
      </c>
      <c r="L485">
        <v>2</v>
      </c>
      <c r="M485">
        <v>13</v>
      </c>
      <c r="N485">
        <v>2</v>
      </c>
      <c r="O485">
        <v>1115</v>
      </c>
      <c r="P485" s="2">
        <f t="shared" ca="1" si="14"/>
        <v>28.227777777777778</v>
      </c>
      <c r="Q485" s="2">
        <f t="shared" ca="1" si="15"/>
        <v>31473.972222222223</v>
      </c>
    </row>
    <row r="486" spans="1:17" x14ac:dyDescent="0.2">
      <c r="A486" t="s">
        <v>8212</v>
      </c>
      <c r="B486">
        <v>127108</v>
      </c>
      <c r="C486" s="1">
        <v>33378</v>
      </c>
      <c r="D486" t="s">
        <v>156</v>
      </c>
      <c r="E486" t="s">
        <v>157</v>
      </c>
      <c r="F486">
        <v>190</v>
      </c>
      <c r="G486" t="s">
        <v>157</v>
      </c>
      <c r="H486" t="s">
        <v>23</v>
      </c>
      <c r="I486" t="s">
        <v>29</v>
      </c>
      <c r="J486">
        <v>762</v>
      </c>
      <c r="K486" t="s">
        <v>8213</v>
      </c>
      <c r="L486">
        <v>20</v>
      </c>
      <c r="M486">
        <v>12</v>
      </c>
      <c r="N486">
        <v>0</v>
      </c>
      <c r="O486">
        <v>1024</v>
      </c>
      <c r="P486" s="2">
        <f t="shared" ca="1" si="14"/>
        <v>26.577777777777779</v>
      </c>
      <c r="Q486" s="2">
        <f t="shared" ca="1" si="15"/>
        <v>27215.644444444446</v>
      </c>
    </row>
    <row r="487" spans="1:17" x14ac:dyDescent="0.2">
      <c r="A487" t="s">
        <v>8214</v>
      </c>
      <c r="B487">
        <v>162029</v>
      </c>
      <c r="C487" s="1">
        <v>34459</v>
      </c>
      <c r="D487" t="s">
        <v>4682</v>
      </c>
      <c r="E487" t="s">
        <v>211</v>
      </c>
      <c r="F487">
        <v>178</v>
      </c>
      <c r="G487" t="s">
        <v>211</v>
      </c>
      <c r="H487" t="s">
        <v>23</v>
      </c>
      <c r="I487" t="s">
        <v>38</v>
      </c>
      <c r="J487">
        <v>762</v>
      </c>
      <c r="K487" t="s">
        <v>8215</v>
      </c>
      <c r="L487">
        <v>19</v>
      </c>
      <c r="M487">
        <v>15</v>
      </c>
      <c r="N487">
        <v>0</v>
      </c>
      <c r="O487">
        <v>1350</v>
      </c>
      <c r="P487" s="2">
        <f t="shared" ca="1" si="14"/>
        <v>23.619444444444444</v>
      </c>
      <c r="Q487" s="2">
        <f t="shared" ca="1" si="15"/>
        <v>31886.25</v>
      </c>
    </row>
    <row r="488" spans="1:17" x14ac:dyDescent="0.2">
      <c r="A488" t="s">
        <v>8216</v>
      </c>
      <c r="B488">
        <v>29055</v>
      </c>
      <c r="C488" s="1">
        <v>31147</v>
      </c>
      <c r="D488" t="s">
        <v>8217</v>
      </c>
      <c r="E488" t="s">
        <v>211</v>
      </c>
      <c r="F488">
        <v>177</v>
      </c>
      <c r="G488" t="s">
        <v>211</v>
      </c>
      <c r="H488" t="s">
        <v>23</v>
      </c>
      <c r="I488" t="s">
        <v>38</v>
      </c>
      <c r="J488">
        <v>762</v>
      </c>
      <c r="K488" t="s">
        <v>8218</v>
      </c>
      <c r="L488">
        <v>27</v>
      </c>
      <c r="M488">
        <v>2</v>
      </c>
      <c r="N488">
        <v>0</v>
      </c>
      <c r="O488">
        <v>97</v>
      </c>
      <c r="P488" s="2">
        <f t="shared" ca="1" si="14"/>
        <v>32.68888888888889</v>
      </c>
      <c r="Q488" s="2">
        <f t="shared" ca="1" si="15"/>
        <v>3170.8222222222225</v>
      </c>
    </row>
    <row r="489" spans="1:17" x14ac:dyDescent="0.2">
      <c r="A489" t="s">
        <v>8219</v>
      </c>
      <c r="B489">
        <v>179471</v>
      </c>
      <c r="C489" s="1">
        <v>34051</v>
      </c>
      <c r="D489" t="s">
        <v>2318</v>
      </c>
      <c r="E489" t="s">
        <v>473</v>
      </c>
      <c r="F489">
        <v>187</v>
      </c>
      <c r="G489" t="s">
        <v>473</v>
      </c>
      <c r="H489" t="s">
        <v>37</v>
      </c>
      <c r="I489" t="s">
        <v>29</v>
      </c>
      <c r="J489">
        <v>762</v>
      </c>
      <c r="K489" t="s">
        <v>8220</v>
      </c>
      <c r="L489">
        <v>38</v>
      </c>
      <c r="M489">
        <v>0</v>
      </c>
      <c r="N489">
        <v>0</v>
      </c>
      <c r="O489">
        <v>0</v>
      </c>
      <c r="P489" s="2">
        <f t="shared" ca="1" si="14"/>
        <v>24.736111111111111</v>
      </c>
      <c r="Q489" s="2">
        <f t="shared" ca="1" si="15"/>
        <v>0</v>
      </c>
    </row>
    <row r="490" spans="1:17" x14ac:dyDescent="0.2">
      <c r="A490" t="s">
        <v>8221</v>
      </c>
      <c r="B490">
        <v>92469</v>
      </c>
      <c r="C490" s="1">
        <v>32761</v>
      </c>
      <c r="D490" t="s">
        <v>8222</v>
      </c>
      <c r="E490" t="s">
        <v>37</v>
      </c>
      <c r="F490">
        <v>173</v>
      </c>
      <c r="G490" t="s">
        <v>261</v>
      </c>
      <c r="H490" t="s">
        <v>37</v>
      </c>
      <c r="I490" t="s">
        <v>59</v>
      </c>
      <c r="J490">
        <v>762</v>
      </c>
      <c r="K490" t="s">
        <v>8223</v>
      </c>
      <c r="L490">
        <v>11</v>
      </c>
      <c r="M490">
        <v>18</v>
      </c>
      <c r="N490">
        <v>0</v>
      </c>
      <c r="O490">
        <v>1487</v>
      </c>
      <c r="P490" s="2">
        <f t="shared" ca="1" si="14"/>
        <v>28.272222222222222</v>
      </c>
      <c r="Q490" s="2">
        <f t="shared" ca="1" si="15"/>
        <v>42040.794444444444</v>
      </c>
    </row>
    <row r="491" spans="1:17" x14ac:dyDescent="0.2">
      <c r="A491" t="s">
        <v>8224</v>
      </c>
      <c r="B491">
        <v>70950</v>
      </c>
      <c r="C491" s="1">
        <v>31942</v>
      </c>
      <c r="D491" t="s">
        <v>3162</v>
      </c>
      <c r="E491" t="s">
        <v>157</v>
      </c>
      <c r="F491">
        <v>184</v>
      </c>
      <c r="G491" t="s">
        <v>158</v>
      </c>
      <c r="H491" t="s">
        <v>157</v>
      </c>
      <c r="I491" t="s">
        <v>71</v>
      </c>
      <c r="J491">
        <v>762</v>
      </c>
      <c r="K491" t="s">
        <v>8225</v>
      </c>
      <c r="L491">
        <v>10</v>
      </c>
      <c r="M491">
        <v>12</v>
      </c>
      <c r="N491">
        <v>0</v>
      </c>
      <c r="O491">
        <v>386</v>
      </c>
      <c r="P491" s="2">
        <f t="shared" ca="1" si="14"/>
        <v>30.511111111111113</v>
      </c>
      <c r="Q491" s="2">
        <f t="shared" ca="1" si="15"/>
        <v>11777.28888888889</v>
      </c>
    </row>
    <row r="492" spans="1:17" x14ac:dyDescent="0.2">
      <c r="A492" t="s">
        <v>8226</v>
      </c>
      <c r="B492">
        <v>206225</v>
      </c>
      <c r="C492" s="1">
        <v>34780</v>
      </c>
      <c r="D492" t="s">
        <v>8227</v>
      </c>
      <c r="E492" t="s">
        <v>37</v>
      </c>
      <c r="F492">
        <v>186</v>
      </c>
      <c r="G492" t="s">
        <v>37</v>
      </c>
      <c r="H492" t="s">
        <v>23</v>
      </c>
      <c r="I492" t="s">
        <v>63</v>
      </c>
      <c r="J492">
        <v>762</v>
      </c>
      <c r="K492" t="s">
        <v>8228</v>
      </c>
      <c r="L492">
        <v>14</v>
      </c>
      <c r="M492">
        <v>16</v>
      </c>
      <c r="N492">
        <v>1</v>
      </c>
      <c r="O492">
        <v>1098</v>
      </c>
      <c r="P492" s="2">
        <f t="shared" ca="1" si="14"/>
        <v>22.738888888888887</v>
      </c>
      <c r="Q492" s="2">
        <f t="shared" ca="1" si="15"/>
        <v>24967.3</v>
      </c>
    </row>
    <row r="493" spans="1:17" x14ac:dyDescent="0.2">
      <c r="A493" t="s">
        <v>8229</v>
      </c>
      <c r="B493">
        <v>196522</v>
      </c>
      <c r="C493" s="1">
        <v>33166</v>
      </c>
      <c r="D493" t="s">
        <v>36</v>
      </c>
      <c r="E493" t="s">
        <v>37</v>
      </c>
      <c r="F493">
        <v>177</v>
      </c>
      <c r="G493" t="s">
        <v>37</v>
      </c>
      <c r="H493" t="s">
        <v>133</v>
      </c>
      <c r="I493" t="s">
        <v>76</v>
      </c>
      <c r="J493">
        <v>762</v>
      </c>
      <c r="K493" t="s">
        <v>8230</v>
      </c>
      <c r="L493">
        <v>9</v>
      </c>
      <c r="M493">
        <v>15</v>
      </c>
      <c r="N493">
        <v>3</v>
      </c>
      <c r="O493">
        <v>759</v>
      </c>
      <c r="P493" s="2">
        <f t="shared" ca="1" si="14"/>
        <v>27.161111111111111</v>
      </c>
      <c r="Q493" s="2">
        <f t="shared" ca="1" si="15"/>
        <v>20615.283333333333</v>
      </c>
    </row>
    <row r="494" spans="1:17" x14ac:dyDescent="0.2">
      <c r="A494" t="s">
        <v>8231</v>
      </c>
      <c r="B494">
        <v>246968</v>
      </c>
      <c r="C494" s="1">
        <v>34179</v>
      </c>
      <c r="D494" t="s">
        <v>7081</v>
      </c>
      <c r="E494" t="s">
        <v>211</v>
      </c>
      <c r="F494">
        <v>178</v>
      </c>
      <c r="G494" t="s">
        <v>211</v>
      </c>
      <c r="H494" t="s">
        <v>23</v>
      </c>
      <c r="I494" t="s">
        <v>250</v>
      </c>
      <c r="J494">
        <v>762</v>
      </c>
      <c r="K494" t="s">
        <v>8232</v>
      </c>
      <c r="L494">
        <v>17</v>
      </c>
      <c r="M494">
        <v>17</v>
      </c>
      <c r="N494">
        <v>1</v>
      </c>
      <c r="O494">
        <v>1121</v>
      </c>
      <c r="P494" s="2">
        <f t="shared" ca="1" si="14"/>
        <v>24.386111111111113</v>
      </c>
      <c r="Q494" s="2">
        <f t="shared" ca="1" si="15"/>
        <v>27336.830555555556</v>
      </c>
    </row>
    <row r="495" spans="1:17" x14ac:dyDescent="0.2">
      <c r="A495" t="s">
        <v>8233</v>
      </c>
      <c r="B495">
        <v>186997</v>
      </c>
      <c r="C495" s="1">
        <v>33613</v>
      </c>
      <c r="D495" t="s">
        <v>8234</v>
      </c>
      <c r="E495" t="s">
        <v>153</v>
      </c>
      <c r="F495">
        <v>165</v>
      </c>
      <c r="G495" t="s">
        <v>153</v>
      </c>
      <c r="H495" t="s">
        <v>23</v>
      </c>
      <c r="I495" t="s">
        <v>81</v>
      </c>
      <c r="J495">
        <v>762</v>
      </c>
      <c r="K495" t="s">
        <v>8235</v>
      </c>
      <c r="L495">
        <v>30</v>
      </c>
      <c r="M495">
        <v>14</v>
      </c>
      <c r="N495">
        <v>1</v>
      </c>
      <c r="O495">
        <v>1085</v>
      </c>
      <c r="P495" s="2">
        <f t="shared" ca="1" si="14"/>
        <v>25.93888888888889</v>
      </c>
      <c r="Q495" s="2">
        <f t="shared" ca="1" si="15"/>
        <v>28143.694444444445</v>
      </c>
    </row>
    <row r="496" spans="1:17" x14ac:dyDescent="0.2">
      <c r="A496" t="s">
        <v>8236</v>
      </c>
      <c r="B496">
        <v>258188</v>
      </c>
      <c r="C496" s="1">
        <v>35019</v>
      </c>
      <c r="D496" t="s">
        <v>132</v>
      </c>
      <c r="E496" t="s">
        <v>133</v>
      </c>
      <c r="F496">
        <v>177</v>
      </c>
      <c r="G496" t="s">
        <v>37</v>
      </c>
      <c r="H496" t="s">
        <v>133</v>
      </c>
      <c r="I496" t="s">
        <v>81</v>
      </c>
      <c r="J496">
        <v>762</v>
      </c>
      <c r="K496" t="s">
        <v>8237</v>
      </c>
      <c r="L496">
        <v>16</v>
      </c>
      <c r="M496">
        <v>3</v>
      </c>
      <c r="N496">
        <v>0</v>
      </c>
      <c r="O496">
        <v>66</v>
      </c>
      <c r="P496" s="2">
        <f t="shared" ca="1" si="14"/>
        <v>22.088888888888889</v>
      </c>
      <c r="Q496" s="2">
        <f t="shared" ca="1" si="15"/>
        <v>1457.8666666666666</v>
      </c>
    </row>
    <row r="497" spans="1:17" x14ac:dyDescent="0.2">
      <c r="A497" t="s">
        <v>8238</v>
      </c>
      <c r="B497">
        <v>39037</v>
      </c>
      <c r="C497" s="1">
        <v>31532</v>
      </c>
      <c r="D497" t="s">
        <v>8239</v>
      </c>
      <c r="E497" t="s">
        <v>37</v>
      </c>
      <c r="F497">
        <v>190</v>
      </c>
      <c r="G497" t="s">
        <v>33</v>
      </c>
      <c r="H497" t="s">
        <v>37</v>
      </c>
      <c r="I497" t="s">
        <v>19</v>
      </c>
      <c r="J497">
        <v>762</v>
      </c>
      <c r="K497" t="s">
        <v>8240</v>
      </c>
      <c r="L497">
        <v>1</v>
      </c>
      <c r="M497">
        <v>14</v>
      </c>
      <c r="N497">
        <v>0</v>
      </c>
      <c r="O497">
        <v>1260</v>
      </c>
      <c r="P497" s="2">
        <f t="shared" ca="1" si="14"/>
        <v>31.633333333333333</v>
      </c>
      <c r="Q497" s="2">
        <f t="shared" ca="1" si="15"/>
        <v>39858</v>
      </c>
    </row>
    <row r="498" spans="1:17" x14ac:dyDescent="0.2">
      <c r="A498" t="s">
        <v>8241</v>
      </c>
      <c r="B498">
        <v>203348</v>
      </c>
      <c r="C498" s="1">
        <v>34554</v>
      </c>
      <c r="D498" t="s">
        <v>2563</v>
      </c>
      <c r="E498" t="s">
        <v>2564</v>
      </c>
      <c r="F498">
        <v>182</v>
      </c>
      <c r="G498" t="s">
        <v>1155</v>
      </c>
      <c r="H498" t="s">
        <v>23</v>
      </c>
      <c r="I498" t="s">
        <v>29</v>
      </c>
      <c r="J498">
        <v>762</v>
      </c>
      <c r="K498" t="s">
        <v>8242</v>
      </c>
      <c r="L498">
        <v>18</v>
      </c>
      <c r="M498">
        <v>7</v>
      </c>
      <c r="N498">
        <v>0</v>
      </c>
      <c r="O498">
        <v>589</v>
      </c>
      <c r="P498" s="2">
        <f t="shared" ca="1" si="14"/>
        <v>23.361111111111111</v>
      </c>
      <c r="Q498" s="2">
        <f t="shared" ca="1" si="15"/>
        <v>13759.694444444443</v>
      </c>
    </row>
    <row r="499" spans="1:17" x14ac:dyDescent="0.2">
      <c r="A499" t="s">
        <v>8243</v>
      </c>
      <c r="B499">
        <v>183318</v>
      </c>
      <c r="C499" s="1">
        <v>34284</v>
      </c>
      <c r="D499" t="s">
        <v>1831</v>
      </c>
      <c r="E499" t="s">
        <v>37</v>
      </c>
      <c r="F499">
        <v>188</v>
      </c>
      <c r="G499" t="s">
        <v>37</v>
      </c>
      <c r="H499" t="s">
        <v>23</v>
      </c>
      <c r="I499" t="s">
        <v>29</v>
      </c>
      <c r="J499">
        <v>762</v>
      </c>
      <c r="K499" t="s">
        <v>8244</v>
      </c>
      <c r="L499">
        <v>6</v>
      </c>
      <c r="M499">
        <v>13</v>
      </c>
      <c r="N499">
        <v>2</v>
      </c>
      <c r="O499">
        <v>1128</v>
      </c>
      <c r="P499" s="2">
        <f t="shared" ca="1" si="14"/>
        <v>24.102777777777778</v>
      </c>
      <c r="Q499" s="2">
        <f t="shared" ca="1" si="15"/>
        <v>27187.933333333334</v>
      </c>
    </row>
    <row r="500" spans="1:17" x14ac:dyDescent="0.2">
      <c r="A500" t="s">
        <v>8245</v>
      </c>
      <c r="B500">
        <v>255916</v>
      </c>
      <c r="C500" s="1">
        <v>34159</v>
      </c>
      <c r="D500" t="s">
        <v>369</v>
      </c>
      <c r="E500" t="s">
        <v>17</v>
      </c>
      <c r="F500">
        <v>173</v>
      </c>
      <c r="G500" t="s">
        <v>17</v>
      </c>
      <c r="H500" t="s">
        <v>7713</v>
      </c>
      <c r="I500" t="s">
        <v>38</v>
      </c>
      <c r="J500">
        <v>762</v>
      </c>
      <c r="K500" t="s">
        <v>8246</v>
      </c>
      <c r="L500">
        <v>22</v>
      </c>
      <c r="M500">
        <v>14</v>
      </c>
      <c r="N500">
        <v>0</v>
      </c>
      <c r="O500">
        <v>1175</v>
      </c>
      <c r="P500" s="2">
        <f t="shared" ca="1" si="14"/>
        <v>24.441666666666666</v>
      </c>
      <c r="Q500" s="2">
        <f t="shared" ca="1" si="15"/>
        <v>28718.958333333332</v>
      </c>
    </row>
    <row r="501" spans="1:17" x14ac:dyDescent="0.2">
      <c r="A501" t="s">
        <v>8247</v>
      </c>
      <c r="B501">
        <v>170321</v>
      </c>
      <c r="C501" s="1">
        <v>33507</v>
      </c>
      <c r="D501" t="s">
        <v>8248</v>
      </c>
      <c r="E501" t="s">
        <v>37</v>
      </c>
      <c r="F501">
        <v>183</v>
      </c>
      <c r="G501" t="s">
        <v>7066</v>
      </c>
      <c r="H501" t="s">
        <v>37</v>
      </c>
      <c r="I501" t="s">
        <v>45</v>
      </c>
      <c r="J501">
        <v>762</v>
      </c>
      <c r="K501" t="s">
        <v>8249</v>
      </c>
      <c r="L501">
        <v>3</v>
      </c>
      <c r="M501">
        <v>1</v>
      </c>
      <c r="N501">
        <v>0</v>
      </c>
      <c r="O501">
        <v>7</v>
      </c>
      <c r="P501" s="2">
        <f t="shared" ca="1" si="14"/>
        <v>26.227777777777778</v>
      </c>
      <c r="Q501" s="2">
        <f t="shared" ca="1" si="15"/>
        <v>183.59444444444443</v>
      </c>
    </row>
    <row r="502" spans="1:17" x14ac:dyDescent="0.2">
      <c r="A502" t="s">
        <v>8250</v>
      </c>
      <c r="B502">
        <v>170929</v>
      </c>
      <c r="C502" s="1">
        <v>33940</v>
      </c>
      <c r="D502" t="s">
        <v>8251</v>
      </c>
      <c r="E502" t="s">
        <v>157</v>
      </c>
      <c r="F502">
        <v>179</v>
      </c>
      <c r="G502" t="s">
        <v>157</v>
      </c>
      <c r="H502" t="s">
        <v>158</v>
      </c>
      <c r="I502" t="s">
        <v>45</v>
      </c>
      <c r="J502">
        <v>762</v>
      </c>
      <c r="K502" t="s">
        <v>8252</v>
      </c>
      <c r="L502">
        <v>25</v>
      </c>
      <c r="M502">
        <v>0</v>
      </c>
      <c r="N502">
        <v>0</v>
      </c>
      <c r="O502">
        <v>0</v>
      </c>
      <c r="P502" s="2">
        <f t="shared" ca="1" si="14"/>
        <v>25.044444444444444</v>
      </c>
      <c r="Q502" s="2">
        <f t="shared" ca="1" si="15"/>
        <v>0</v>
      </c>
    </row>
    <row r="503" spans="1:17" x14ac:dyDescent="0.2">
      <c r="A503" t="s">
        <v>8253</v>
      </c>
      <c r="B503">
        <v>71292</v>
      </c>
      <c r="C503" s="1">
        <v>33661</v>
      </c>
      <c r="D503" t="s">
        <v>7419</v>
      </c>
      <c r="E503" t="s">
        <v>37</v>
      </c>
      <c r="F503">
        <v>184</v>
      </c>
      <c r="G503" t="s">
        <v>37</v>
      </c>
      <c r="H503" t="s">
        <v>23</v>
      </c>
      <c r="I503" t="s">
        <v>71</v>
      </c>
      <c r="J503">
        <v>762</v>
      </c>
      <c r="K503" t="s">
        <v>8254</v>
      </c>
      <c r="L503">
        <v>8</v>
      </c>
      <c r="M503">
        <v>13</v>
      </c>
      <c r="N503">
        <v>0</v>
      </c>
      <c r="O503">
        <v>836</v>
      </c>
      <c r="P503" s="2">
        <f t="shared" ca="1" si="14"/>
        <v>25.808333333333334</v>
      </c>
      <c r="Q503" s="2">
        <f t="shared" ca="1" si="15"/>
        <v>21575.766666666666</v>
      </c>
    </row>
    <row r="504" spans="1:17" x14ac:dyDescent="0.2">
      <c r="A504" t="s">
        <v>8255</v>
      </c>
      <c r="B504">
        <v>338424</v>
      </c>
      <c r="C504" s="1">
        <v>35238</v>
      </c>
      <c r="D504" t="s">
        <v>5819</v>
      </c>
      <c r="E504" t="s">
        <v>211</v>
      </c>
      <c r="F504">
        <v>186</v>
      </c>
      <c r="G504" t="s">
        <v>211</v>
      </c>
      <c r="H504" t="s">
        <v>23</v>
      </c>
      <c r="I504" t="s">
        <v>63</v>
      </c>
      <c r="J504">
        <v>762</v>
      </c>
      <c r="K504" t="s">
        <v>8256</v>
      </c>
      <c r="L504">
        <v>23</v>
      </c>
      <c r="M504">
        <v>15</v>
      </c>
      <c r="N504">
        <v>1</v>
      </c>
      <c r="O504">
        <v>1053</v>
      </c>
      <c r="P504" s="2">
        <f t="shared" ca="1" si="14"/>
        <v>21.488888888888887</v>
      </c>
      <c r="Q504" s="2">
        <f t="shared" ca="1" si="15"/>
        <v>22627.8</v>
      </c>
    </row>
    <row r="505" spans="1:17" x14ac:dyDescent="0.2">
      <c r="A505" t="s">
        <v>8257</v>
      </c>
      <c r="B505">
        <v>61644</v>
      </c>
      <c r="C505" s="1">
        <v>32805</v>
      </c>
      <c r="D505" t="s">
        <v>8258</v>
      </c>
      <c r="E505" t="s">
        <v>37</v>
      </c>
      <c r="F505">
        <v>177</v>
      </c>
      <c r="G505" t="s">
        <v>37</v>
      </c>
      <c r="H505" t="s">
        <v>23</v>
      </c>
      <c r="I505" t="s">
        <v>63</v>
      </c>
      <c r="J505">
        <v>762</v>
      </c>
      <c r="K505" t="s">
        <v>8259</v>
      </c>
      <c r="L505">
        <v>4</v>
      </c>
      <c r="M505">
        <v>0</v>
      </c>
      <c r="N505">
        <v>0</v>
      </c>
      <c r="O505">
        <v>0</v>
      </c>
      <c r="P505" s="2">
        <f t="shared" ca="1" si="14"/>
        <v>28.15</v>
      </c>
      <c r="Q505" s="2">
        <f t="shared" ca="1" si="15"/>
        <v>0</v>
      </c>
    </row>
    <row r="506" spans="1:17" x14ac:dyDescent="0.2">
      <c r="A506" t="s">
        <v>8260</v>
      </c>
      <c r="B506">
        <v>51540</v>
      </c>
      <c r="C506" s="1">
        <v>33172</v>
      </c>
      <c r="D506" t="s">
        <v>576</v>
      </c>
      <c r="E506" t="s">
        <v>158</v>
      </c>
      <c r="F506">
        <v>175</v>
      </c>
      <c r="G506" t="s">
        <v>158</v>
      </c>
      <c r="H506" t="s">
        <v>157</v>
      </c>
      <c r="I506" t="s">
        <v>54</v>
      </c>
      <c r="J506">
        <v>762</v>
      </c>
      <c r="K506" t="s">
        <v>8261</v>
      </c>
      <c r="L506">
        <v>24</v>
      </c>
      <c r="M506">
        <v>0</v>
      </c>
      <c r="N506">
        <v>0</v>
      </c>
      <c r="O506">
        <v>0</v>
      </c>
      <c r="P506" s="2">
        <f t="shared" ca="1" si="14"/>
        <v>27.144444444444446</v>
      </c>
      <c r="Q506" s="2">
        <f t="shared" ca="1" si="15"/>
        <v>0</v>
      </c>
    </row>
    <row r="507" spans="1:17" x14ac:dyDescent="0.2">
      <c r="A507" t="s">
        <v>8262</v>
      </c>
      <c r="B507">
        <v>51152</v>
      </c>
      <c r="C507" s="1">
        <v>34593</v>
      </c>
      <c r="D507" t="s">
        <v>8263</v>
      </c>
      <c r="E507" t="s">
        <v>2485</v>
      </c>
      <c r="F507">
        <v>188</v>
      </c>
      <c r="G507" t="s">
        <v>304</v>
      </c>
      <c r="H507" t="s">
        <v>23</v>
      </c>
      <c r="I507" t="s">
        <v>76</v>
      </c>
      <c r="J507">
        <v>762</v>
      </c>
      <c r="K507" t="s">
        <v>8264</v>
      </c>
      <c r="L507">
        <v>45</v>
      </c>
      <c r="M507">
        <v>6</v>
      </c>
      <c r="N507">
        <v>1</v>
      </c>
      <c r="O507">
        <v>152</v>
      </c>
      <c r="P507" s="2">
        <f t="shared" ca="1" si="14"/>
        <v>23.255555555555556</v>
      </c>
      <c r="Q507" s="2">
        <f t="shared" ca="1" si="15"/>
        <v>3534.8444444444444</v>
      </c>
    </row>
    <row r="508" spans="1:17" x14ac:dyDescent="0.2">
      <c r="A508" t="s">
        <v>8265</v>
      </c>
      <c r="B508">
        <v>199527</v>
      </c>
      <c r="C508" s="1">
        <v>34754</v>
      </c>
      <c r="D508" t="s">
        <v>36</v>
      </c>
      <c r="E508" t="s">
        <v>37</v>
      </c>
      <c r="F508">
        <v>173</v>
      </c>
      <c r="G508" t="s">
        <v>37</v>
      </c>
      <c r="H508" t="s">
        <v>23</v>
      </c>
      <c r="I508" t="s">
        <v>89</v>
      </c>
      <c r="J508">
        <v>762</v>
      </c>
      <c r="K508" t="s">
        <v>8266</v>
      </c>
      <c r="L508">
        <v>7</v>
      </c>
      <c r="M508">
        <v>12</v>
      </c>
      <c r="N508">
        <v>0</v>
      </c>
      <c r="O508">
        <v>557</v>
      </c>
      <c r="P508" s="2">
        <f t="shared" ca="1" si="14"/>
        <v>22.816666666666666</v>
      </c>
      <c r="Q508" s="2">
        <f t="shared" ca="1" si="15"/>
        <v>12708.883333333333</v>
      </c>
    </row>
    <row r="509" spans="1:17" x14ac:dyDescent="0.2">
      <c r="A509" t="s">
        <v>8267</v>
      </c>
      <c r="B509">
        <v>81999</v>
      </c>
      <c r="C509" s="1">
        <v>32959</v>
      </c>
      <c r="D509" t="s">
        <v>2163</v>
      </c>
      <c r="E509" t="s">
        <v>58</v>
      </c>
      <c r="F509">
        <v>192</v>
      </c>
      <c r="G509" t="s">
        <v>211</v>
      </c>
      <c r="H509" t="s">
        <v>23</v>
      </c>
      <c r="I509" t="s">
        <v>76</v>
      </c>
      <c r="J509">
        <v>762</v>
      </c>
      <c r="K509" t="s">
        <v>8268</v>
      </c>
      <c r="L509">
        <v>21</v>
      </c>
      <c r="M509">
        <v>16</v>
      </c>
      <c r="N509">
        <v>3</v>
      </c>
      <c r="O509">
        <v>1073</v>
      </c>
      <c r="P509" s="2">
        <f t="shared" ca="1" si="14"/>
        <v>27.725000000000001</v>
      </c>
      <c r="Q509" s="2">
        <f t="shared" ca="1" si="15"/>
        <v>29748.925000000003</v>
      </c>
    </row>
    <row r="510" spans="1:17" x14ac:dyDescent="0.2">
      <c r="A510" t="s">
        <v>8269</v>
      </c>
      <c r="B510">
        <v>128969</v>
      </c>
      <c r="C510" s="1">
        <v>33702</v>
      </c>
      <c r="D510" t="s">
        <v>8270</v>
      </c>
      <c r="E510" t="s">
        <v>473</v>
      </c>
      <c r="F510">
        <v>184</v>
      </c>
      <c r="G510" t="s">
        <v>473</v>
      </c>
      <c r="H510" t="s">
        <v>37</v>
      </c>
      <c r="I510" t="s">
        <v>19</v>
      </c>
      <c r="J510">
        <v>1237</v>
      </c>
      <c r="K510" t="s">
        <v>8271</v>
      </c>
      <c r="L510">
        <v>1</v>
      </c>
      <c r="M510">
        <v>18</v>
      </c>
      <c r="N510">
        <v>0</v>
      </c>
      <c r="O510">
        <v>1620</v>
      </c>
      <c r="P510" s="2">
        <f t="shared" ca="1" si="14"/>
        <v>25.694444444444443</v>
      </c>
      <c r="Q510" s="2">
        <f t="shared" ca="1" si="15"/>
        <v>41625</v>
      </c>
    </row>
    <row r="511" spans="1:17" x14ac:dyDescent="0.2">
      <c r="A511" t="s">
        <v>8272</v>
      </c>
      <c r="B511">
        <v>12359</v>
      </c>
      <c r="C511" s="1">
        <v>31070</v>
      </c>
      <c r="D511" t="s">
        <v>1957</v>
      </c>
      <c r="E511" t="s">
        <v>1380</v>
      </c>
      <c r="F511">
        <v>191</v>
      </c>
      <c r="G511" t="s">
        <v>1380</v>
      </c>
      <c r="H511" t="s">
        <v>23</v>
      </c>
      <c r="I511" t="s">
        <v>19</v>
      </c>
      <c r="J511">
        <v>1237</v>
      </c>
      <c r="K511" t="s">
        <v>8273</v>
      </c>
      <c r="L511">
        <v>12</v>
      </c>
      <c r="M511">
        <v>0</v>
      </c>
      <c r="N511">
        <v>0</v>
      </c>
      <c r="O511">
        <v>0</v>
      </c>
      <c r="P511" s="2">
        <f t="shared" ca="1" si="14"/>
        <v>32.902777777777779</v>
      </c>
      <c r="Q511" s="2">
        <f t="shared" ca="1" si="15"/>
        <v>0</v>
      </c>
    </row>
    <row r="512" spans="1:17" x14ac:dyDescent="0.2">
      <c r="A512" t="s">
        <v>8274</v>
      </c>
      <c r="B512">
        <v>119269</v>
      </c>
      <c r="C512" s="1">
        <v>33604</v>
      </c>
      <c r="D512" t="s">
        <v>7529</v>
      </c>
      <c r="E512" t="s">
        <v>7450</v>
      </c>
      <c r="F512">
        <v>193</v>
      </c>
      <c r="G512" t="s">
        <v>33</v>
      </c>
      <c r="H512" t="s">
        <v>7450</v>
      </c>
      <c r="I512" t="s">
        <v>29</v>
      </c>
      <c r="J512">
        <v>1237</v>
      </c>
      <c r="K512" t="s">
        <v>8275</v>
      </c>
      <c r="L512">
        <v>22</v>
      </c>
      <c r="M512">
        <v>18</v>
      </c>
      <c r="N512">
        <v>0</v>
      </c>
      <c r="O512">
        <v>1603</v>
      </c>
      <c r="P512" s="2">
        <f t="shared" ca="1" si="14"/>
        <v>25.963888888888889</v>
      </c>
      <c r="Q512" s="2">
        <f t="shared" ca="1" si="15"/>
        <v>41620.113888888889</v>
      </c>
    </row>
    <row r="513" spans="1:17" x14ac:dyDescent="0.2">
      <c r="A513" t="s">
        <v>8276</v>
      </c>
      <c r="B513">
        <v>31514</v>
      </c>
      <c r="C513" s="1">
        <v>31883</v>
      </c>
      <c r="D513" t="s">
        <v>8277</v>
      </c>
      <c r="E513" t="s">
        <v>1547</v>
      </c>
      <c r="F513">
        <v>179</v>
      </c>
      <c r="G513" t="s">
        <v>1547</v>
      </c>
      <c r="H513" t="s">
        <v>23</v>
      </c>
      <c r="I513" t="s">
        <v>45</v>
      </c>
      <c r="J513">
        <v>1237</v>
      </c>
      <c r="K513" t="s">
        <v>8278</v>
      </c>
      <c r="L513">
        <v>29</v>
      </c>
      <c r="M513">
        <v>9</v>
      </c>
      <c r="N513">
        <v>0</v>
      </c>
      <c r="O513">
        <v>810</v>
      </c>
      <c r="P513" s="2">
        <f t="shared" ca="1" si="14"/>
        <v>30.672222222222221</v>
      </c>
      <c r="Q513" s="2">
        <f t="shared" ca="1" si="15"/>
        <v>24844.5</v>
      </c>
    </row>
    <row r="514" spans="1:17" x14ac:dyDescent="0.2">
      <c r="A514" t="s">
        <v>8279</v>
      </c>
      <c r="B514">
        <v>10503</v>
      </c>
      <c r="C514" s="1">
        <v>31421</v>
      </c>
      <c r="D514" t="s">
        <v>8280</v>
      </c>
      <c r="E514" t="s">
        <v>58</v>
      </c>
      <c r="F514">
        <v>189</v>
      </c>
      <c r="G514" t="s">
        <v>58</v>
      </c>
      <c r="H514" t="s">
        <v>23</v>
      </c>
      <c r="I514" t="s">
        <v>29</v>
      </c>
      <c r="J514">
        <v>1237</v>
      </c>
      <c r="K514" t="s">
        <v>8281</v>
      </c>
      <c r="L514">
        <v>4</v>
      </c>
      <c r="M514">
        <v>1</v>
      </c>
      <c r="N514">
        <v>0</v>
      </c>
      <c r="O514">
        <v>17</v>
      </c>
      <c r="P514" s="2">
        <f t="shared" ca="1" si="14"/>
        <v>31.941666666666666</v>
      </c>
      <c r="Q514" s="2">
        <f t="shared" ca="1" si="15"/>
        <v>543.00833333333333</v>
      </c>
    </row>
    <row r="515" spans="1:17" x14ac:dyDescent="0.2">
      <c r="A515" t="s">
        <v>8282</v>
      </c>
      <c r="B515">
        <v>15166</v>
      </c>
      <c r="C515" s="1">
        <v>30872</v>
      </c>
      <c r="D515" t="s">
        <v>36</v>
      </c>
      <c r="E515" t="s">
        <v>37</v>
      </c>
      <c r="F515">
        <v>178</v>
      </c>
      <c r="G515" t="s">
        <v>37</v>
      </c>
      <c r="H515" t="s">
        <v>462</v>
      </c>
      <c r="I515" t="s">
        <v>38</v>
      </c>
      <c r="J515">
        <v>1237</v>
      </c>
      <c r="K515" t="s">
        <v>8283</v>
      </c>
      <c r="L515">
        <v>23</v>
      </c>
      <c r="M515">
        <v>3</v>
      </c>
      <c r="N515">
        <v>0</v>
      </c>
      <c r="O515">
        <v>162</v>
      </c>
      <c r="P515" s="2">
        <f t="shared" ref="P515:P564" ca="1" si="16">YEARFRAC(TODAY(),C515)</f>
        <v>33.44166666666667</v>
      </c>
      <c r="Q515" s="2">
        <f t="shared" ref="Q515:Q564" ca="1" si="17">P515*O515</f>
        <v>5417.55</v>
      </c>
    </row>
    <row r="516" spans="1:17" x14ac:dyDescent="0.2">
      <c r="A516" t="s">
        <v>8284</v>
      </c>
      <c r="B516">
        <v>51528</v>
      </c>
      <c r="C516" s="1">
        <v>29495</v>
      </c>
      <c r="D516" t="s">
        <v>8285</v>
      </c>
      <c r="E516" t="s">
        <v>211</v>
      </c>
      <c r="F516">
        <v>179</v>
      </c>
      <c r="G516" t="s">
        <v>211</v>
      </c>
      <c r="H516" t="s">
        <v>23</v>
      </c>
      <c r="I516" t="s">
        <v>38</v>
      </c>
      <c r="J516">
        <v>1237</v>
      </c>
      <c r="K516" t="s">
        <v>8286</v>
      </c>
      <c r="L516">
        <v>2</v>
      </c>
      <c r="M516">
        <v>16</v>
      </c>
      <c r="N516">
        <v>0</v>
      </c>
      <c r="O516">
        <v>1354</v>
      </c>
      <c r="P516" s="2">
        <f t="shared" ca="1" si="16"/>
        <v>37.213888888888889</v>
      </c>
      <c r="Q516" s="2">
        <f t="shared" ca="1" si="17"/>
        <v>50387.605555555558</v>
      </c>
    </row>
    <row r="517" spans="1:17" x14ac:dyDescent="0.2">
      <c r="A517" t="s">
        <v>8287</v>
      </c>
      <c r="B517">
        <v>82873</v>
      </c>
      <c r="C517" s="1">
        <v>33404</v>
      </c>
      <c r="D517" t="s">
        <v>2201</v>
      </c>
      <c r="E517" t="s">
        <v>58</v>
      </c>
      <c r="F517">
        <v>181</v>
      </c>
      <c r="G517" t="s">
        <v>58</v>
      </c>
      <c r="H517" t="s">
        <v>23</v>
      </c>
      <c r="I517" t="s">
        <v>71</v>
      </c>
      <c r="J517">
        <v>1237</v>
      </c>
      <c r="K517" t="s">
        <v>8288</v>
      </c>
      <c r="L517">
        <v>13</v>
      </c>
      <c r="M517">
        <v>18</v>
      </c>
      <c r="N517">
        <v>3</v>
      </c>
      <c r="O517">
        <v>1418</v>
      </c>
      <c r="P517" s="2">
        <f t="shared" ca="1" si="16"/>
        <v>26.508333333333333</v>
      </c>
      <c r="Q517" s="2">
        <f t="shared" ca="1" si="17"/>
        <v>37588.816666666666</v>
      </c>
    </row>
    <row r="518" spans="1:17" x14ac:dyDescent="0.2">
      <c r="A518" t="s">
        <v>8289</v>
      </c>
      <c r="B518">
        <v>209212</v>
      </c>
      <c r="C518" s="1">
        <v>34535</v>
      </c>
      <c r="D518" t="s">
        <v>8290</v>
      </c>
      <c r="E518" t="s">
        <v>37</v>
      </c>
      <c r="F518">
        <v>180</v>
      </c>
      <c r="G518" t="s">
        <v>37</v>
      </c>
      <c r="H518" t="s">
        <v>23</v>
      </c>
      <c r="I518" t="s">
        <v>59</v>
      </c>
      <c r="J518">
        <v>1237</v>
      </c>
      <c r="K518" t="s">
        <v>8291</v>
      </c>
      <c r="L518">
        <v>20</v>
      </c>
      <c r="M518">
        <v>18</v>
      </c>
      <c r="N518">
        <v>1</v>
      </c>
      <c r="O518">
        <v>1009</v>
      </c>
      <c r="P518" s="2">
        <f t="shared" ca="1" si="16"/>
        <v>23.411111111111111</v>
      </c>
      <c r="Q518" s="2">
        <f t="shared" ca="1" si="17"/>
        <v>23621.81111111111</v>
      </c>
    </row>
    <row r="519" spans="1:17" x14ac:dyDescent="0.2">
      <c r="A519" t="s">
        <v>8292</v>
      </c>
      <c r="B519">
        <v>13427</v>
      </c>
      <c r="C519" s="1">
        <v>30299</v>
      </c>
      <c r="D519" t="s">
        <v>36</v>
      </c>
      <c r="E519" t="s">
        <v>37</v>
      </c>
      <c r="F519">
        <v>183</v>
      </c>
      <c r="G519" t="s">
        <v>37</v>
      </c>
      <c r="H519" t="s">
        <v>23</v>
      </c>
      <c r="I519" t="s">
        <v>71</v>
      </c>
      <c r="J519">
        <v>1237</v>
      </c>
      <c r="K519" t="s">
        <v>8293</v>
      </c>
      <c r="L519">
        <v>14</v>
      </c>
      <c r="M519">
        <v>0</v>
      </c>
      <c r="N519">
        <v>0</v>
      </c>
      <c r="O519">
        <v>0</v>
      </c>
      <c r="P519" s="2">
        <f t="shared" ca="1" si="16"/>
        <v>35.011111111111113</v>
      </c>
      <c r="Q519" s="2">
        <f t="shared" ca="1" si="17"/>
        <v>0</v>
      </c>
    </row>
    <row r="520" spans="1:17" x14ac:dyDescent="0.2">
      <c r="A520" t="s">
        <v>8294</v>
      </c>
      <c r="B520">
        <v>147094</v>
      </c>
      <c r="C520" s="1">
        <v>33792</v>
      </c>
      <c r="D520" t="s">
        <v>8295</v>
      </c>
      <c r="E520" t="s">
        <v>403</v>
      </c>
      <c r="F520">
        <v>171</v>
      </c>
      <c r="G520" t="s">
        <v>403</v>
      </c>
      <c r="H520" t="s">
        <v>23</v>
      </c>
      <c r="I520" t="s">
        <v>81</v>
      </c>
      <c r="J520">
        <v>1237</v>
      </c>
      <c r="K520" t="s">
        <v>8296</v>
      </c>
      <c r="L520">
        <v>19</v>
      </c>
      <c r="M520">
        <v>14</v>
      </c>
      <c r="N520">
        <v>2</v>
      </c>
      <c r="O520">
        <v>615</v>
      </c>
      <c r="P520" s="2">
        <f t="shared" ca="1" si="16"/>
        <v>25.447222222222223</v>
      </c>
      <c r="Q520" s="2">
        <f t="shared" ca="1" si="17"/>
        <v>15650.041666666668</v>
      </c>
    </row>
    <row r="521" spans="1:17" x14ac:dyDescent="0.2">
      <c r="A521" t="s">
        <v>8297</v>
      </c>
      <c r="B521">
        <v>245805</v>
      </c>
      <c r="C521" s="1">
        <v>35437</v>
      </c>
      <c r="D521" t="s">
        <v>8298</v>
      </c>
      <c r="E521" t="s">
        <v>37</v>
      </c>
      <c r="F521">
        <v>182</v>
      </c>
      <c r="G521" t="s">
        <v>37</v>
      </c>
      <c r="H521" t="s">
        <v>133</v>
      </c>
      <c r="I521" t="s">
        <v>250</v>
      </c>
      <c r="J521">
        <v>1237</v>
      </c>
      <c r="K521" t="s">
        <v>8299</v>
      </c>
      <c r="L521">
        <v>37</v>
      </c>
      <c r="M521">
        <v>12</v>
      </c>
      <c r="N521">
        <v>0</v>
      </c>
      <c r="O521">
        <v>304</v>
      </c>
      <c r="P521" s="2">
        <f t="shared" ca="1" si="16"/>
        <v>20.947222222222223</v>
      </c>
      <c r="Q521" s="2">
        <f t="shared" ca="1" si="17"/>
        <v>6367.9555555555562</v>
      </c>
    </row>
    <row r="522" spans="1:17" x14ac:dyDescent="0.2">
      <c r="A522" t="s">
        <v>8300</v>
      </c>
      <c r="B522">
        <v>67211</v>
      </c>
      <c r="C522" s="1">
        <v>32582</v>
      </c>
      <c r="D522" t="s">
        <v>8301</v>
      </c>
      <c r="E522" t="s">
        <v>37</v>
      </c>
      <c r="F522">
        <v>170</v>
      </c>
      <c r="G522" t="s">
        <v>37</v>
      </c>
      <c r="H522" t="s">
        <v>23</v>
      </c>
      <c r="I522" t="s">
        <v>76</v>
      </c>
      <c r="J522">
        <v>1237</v>
      </c>
      <c r="K522" t="s">
        <v>8302</v>
      </c>
      <c r="L522">
        <v>9</v>
      </c>
      <c r="M522">
        <v>0</v>
      </c>
      <c r="N522">
        <v>0</v>
      </c>
      <c r="O522">
        <v>0</v>
      </c>
      <c r="P522" s="2">
        <f t="shared" ca="1" si="16"/>
        <v>28.758333333333333</v>
      </c>
      <c r="Q522" s="2">
        <f t="shared" ca="1" si="17"/>
        <v>0</v>
      </c>
    </row>
    <row r="523" spans="1:17" x14ac:dyDescent="0.2">
      <c r="A523" t="s">
        <v>8303</v>
      </c>
      <c r="B523">
        <v>51730</v>
      </c>
      <c r="C523" s="1">
        <v>32748</v>
      </c>
      <c r="D523" t="s">
        <v>7204</v>
      </c>
      <c r="E523" t="s">
        <v>261</v>
      </c>
      <c r="F523">
        <v>178</v>
      </c>
      <c r="G523" t="s">
        <v>261</v>
      </c>
      <c r="H523" t="s">
        <v>23</v>
      </c>
      <c r="I523" t="s">
        <v>81</v>
      </c>
      <c r="J523">
        <v>1237</v>
      </c>
      <c r="K523" t="s">
        <v>8304</v>
      </c>
      <c r="L523">
        <v>15</v>
      </c>
      <c r="M523">
        <v>4</v>
      </c>
      <c r="N523">
        <v>0</v>
      </c>
      <c r="O523">
        <v>165</v>
      </c>
      <c r="P523" s="2">
        <f t="shared" ca="1" si="16"/>
        <v>28.305555555555557</v>
      </c>
      <c r="Q523" s="2">
        <f t="shared" ca="1" si="17"/>
        <v>4670.416666666667</v>
      </c>
    </row>
    <row r="524" spans="1:17" x14ac:dyDescent="0.2">
      <c r="A524" t="s">
        <v>8305</v>
      </c>
      <c r="B524">
        <v>262895</v>
      </c>
      <c r="C524" s="1">
        <v>34951</v>
      </c>
      <c r="D524" t="s">
        <v>274</v>
      </c>
      <c r="E524" t="s">
        <v>221</v>
      </c>
      <c r="F524">
        <v>173</v>
      </c>
      <c r="G524" t="s">
        <v>221</v>
      </c>
      <c r="H524" t="s">
        <v>716</v>
      </c>
      <c r="I524" t="s">
        <v>81</v>
      </c>
      <c r="J524">
        <v>1237</v>
      </c>
      <c r="K524" t="s">
        <v>8306</v>
      </c>
      <c r="L524">
        <v>39</v>
      </c>
      <c r="M524">
        <v>0</v>
      </c>
      <c r="N524">
        <v>0</v>
      </c>
      <c r="O524">
        <v>0</v>
      </c>
      <c r="P524" s="2">
        <f t="shared" ca="1" si="16"/>
        <v>22.274999999999999</v>
      </c>
      <c r="Q524" s="2">
        <f t="shared" ca="1" si="17"/>
        <v>0</v>
      </c>
    </row>
    <row r="525" spans="1:17" x14ac:dyDescent="0.2">
      <c r="A525" t="s">
        <v>8307</v>
      </c>
      <c r="B525">
        <v>33027</v>
      </c>
      <c r="C525" s="1">
        <v>32236</v>
      </c>
      <c r="D525" t="s">
        <v>2255</v>
      </c>
      <c r="E525" t="s">
        <v>221</v>
      </c>
      <c r="F525">
        <v>193</v>
      </c>
      <c r="G525" t="s">
        <v>221</v>
      </c>
      <c r="H525" t="s">
        <v>23</v>
      </c>
      <c r="I525" t="s">
        <v>19</v>
      </c>
      <c r="J525">
        <v>1237</v>
      </c>
      <c r="K525" t="s">
        <v>8308</v>
      </c>
      <c r="L525">
        <v>26</v>
      </c>
      <c r="M525">
        <v>0</v>
      </c>
      <c r="N525">
        <v>0</v>
      </c>
      <c r="O525">
        <v>0</v>
      </c>
      <c r="P525" s="2">
        <f t="shared" ca="1" si="16"/>
        <v>29.708333333333332</v>
      </c>
      <c r="Q525" s="2">
        <f t="shared" ca="1" si="17"/>
        <v>0</v>
      </c>
    </row>
    <row r="526" spans="1:17" x14ac:dyDescent="0.2">
      <c r="A526" t="s">
        <v>8309</v>
      </c>
      <c r="B526">
        <v>148153</v>
      </c>
      <c r="C526" s="1">
        <v>33563</v>
      </c>
      <c r="D526" t="s">
        <v>8310</v>
      </c>
      <c r="E526" t="s">
        <v>37</v>
      </c>
      <c r="F526">
        <v>192</v>
      </c>
      <c r="G526" t="s">
        <v>37</v>
      </c>
      <c r="H526" t="s">
        <v>23</v>
      </c>
      <c r="I526" t="s">
        <v>29</v>
      </c>
      <c r="J526">
        <v>1237</v>
      </c>
      <c r="K526" t="s">
        <v>8311</v>
      </c>
      <c r="L526">
        <v>5</v>
      </c>
      <c r="M526">
        <v>18</v>
      </c>
      <c r="N526">
        <v>0</v>
      </c>
      <c r="O526">
        <v>1620</v>
      </c>
      <c r="P526" s="2">
        <f t="shared" ca="1" si="16"/>
        <v>26.074999999999999</v>
      </c>
      <c r="Q526" s="2">
        <f t="shared" ca="1" si="17"/>
        <v>42241.5</v>
      </c>
    </row>
    <row r="527" spans="1:17" x14ac:dyDescent="0.2">
      <c r="A527" t="s">
        <v>8312</v>
      </c>
      <c r="B527">
        <v>119164</v>
      </c>
      <c r="C527" s="1">
        <v>32651</v>
      </c>
      <c r="D527" t="s">
        <v>26</v>
      </c>
      <c r="E527" t="s">
        <v>27</v>
      </c>
      <c r="F527">
        <v>187</v>
      </c>
      <c r="G527" t="s">
        <v>414</v>
      </c>
      <c r="H527" t="s">
        <v>27</v>
      </c>
      <c r="I527" t="s">
        <v>38</v>
      </c>
      <c r="J527">
        <v>1237</v>
      </c>
      <c r="K527" t="s">
        <v>8313</v>
      </c>
      <c r="L527">
        <v>21</v>
      </c>
      <c r="M527">
        <v>6</v>
      </c>
      <c r="N527">
        <v>0</v>
      </c>
      <c r="O527">
        <v>178</v>
      </c>
      <c r="P527" s="2">
        <f t="shared" ca="1" si="16"/>
        <v>28.569444444444443</v>
      </c>
      <c r="Q527" s="2">
        <f t="shared" ca="1" si="17"/>
        <v>5085.3611111111104</v>
      </c>
    </row>
    <row r="528" spans="1:17" x14ac:dyDescent="0.2">
      <c r="A528" t="s">
        <v>8314</v>
      </c>
      <c r="B528">
        <v>36291</v>
      </c>
      <c r="C528" s="1">
        <v>32258</v>
      </c>
      <c r="D528" t="s">
        <v>8315</v>
      </c>
      <c r="E528" t="s">
        <v>390</v>
      </c>
      <c r="F528">
        <v>183</v>
      </c>
      <c r="G528" t="s">
        <v>390</v>
      </c>
      <c r="H528" t="s">
        <v>157</v>
      </c>
      <c r="I528" t="s">
        <v>45</v>
      </c>
      <c r="J528">
        <v>1237</v>
      </c>
      <c r="K528" t="s">
        <v>8316</v>
      </c>
      <c r="L528">
        <v>3</v>
      </c>
      <c r="M528">
        <v>9</v>
      </c>
      <c r="N528">
        <v>0</v>
      </c>
      <c r="O528">
        <v>810</v>
      </c>
      <c r="P528" s="2">
        <f t="shared" ca="1" si="16"/>
        <v>29.647222222222222</v>
      </c>
      <c r="Q528" s="2">
        <f t="shared" ca="1" si="17"/>
        <v>24014.25</v>
      </c>
    </row>
    <row r="529" spans="1:17" x14ac:dyDescent="0.2">
      <c r="A529" t="s">
        <v>8317</v>
      </c>
      <c r="B529">
        <v>242078</v>
      </c>
      <c r="C529" s="1">
        <v>35219</v>
      </c>
      <c r="D529" t="s">
        <v>5971</v>
      </c>
      <c r="E529" t="s">
        <v>1748</v>
      </c>
      <c r="F529">
        <v>184</v>
      </c>
      <c r="G529" t="s">
        <v>1748</v>
      </c>
      <c r="H529" t="s">
        <v>23</v>
      </c>
      <c r="I529" t="s">
        <v>38</v>
      </c>
      <c r="J529">
        <v>1237</v>
      </c>
      <c r="K529" t="s">
        <v>8318</v>
      </c>
      <c r="L529">
        <v>38</v>
      </c>
      <c r="M529">
        <v>0</v>
      </c>
      <c r="N529">
        <v>0</v>
      </c>
      <c r="O529">
        <v>0</v>
      </c>
      <c r="P529" s="2">
        <f t="shared" ca="1" si="16"/>
        <v>21.541666666666668</v>
      </c>
      <c r="Q529" s="2">
        <f t="shared" ca="1" si="17"/>
        <v>0</v>
      </c>
    </row>
    <row r="530" spans="1:17" x14ac:dyDescent="0.2">
      <c r="A530" t="s">
        <v>8319</v>
      </c>
      <c r="B530">
        <v>163656</v>
      </c>
      <c r="C530" s="1">
        <v>33956</v>
      </c>
      <c r="D530" t="s">
        <v>7277</v>
      </c>
      <c r="E530" t="s">
        <v>37</v>
      </c>
      <c r="F530">
        <v>191</v>
      </c>
      <c r="G530" t="s">
        <v>37</v>
      </c>
      <c r="H530" t="s">
        <v>23</v>
      </c>
      <c r="I530" t="s">
        <v>29</v>
      </c>
      <c r="J530">
        <v>1237</v>
      </c>
      <c r="K530" t="s">
        <v>8320</v>
      </c>
      <c r="L530">
        <v>18</v>
      </c>
      <c r="M530">
        <v>0</v>
      </c>
      <c r="N530">
        <v>0</v>
      </c>
      <c r="O530">
        <v>0</v>
      </c>
      <c r="P530" s="2">
        <f t="shared" ca="1" si="16"/>
        <v>25</v>
      </c>
      <c r="Q530" s="2">
        <f t="shared" ca="1" si="17"/>
        <v>0</v>
      </c>
    </row>
    <row r="531" spans="1:17" x14ac:dyDescent="0.2">
      <c r="A531" t="s">
        <v>8321</v>
      </c>
      <c r="B531">
        <v>79027</v>
      </c>
      <c r="C531" s="1">
        <v>33483</v>
      </c>
      <c r="D531" t="s">
        <v>4408</v>
      </c>
      <c r="E531" t="s">
        <v>221</v>
      </c>
      <c r="F531">
        <v>185</v>
      </c>
      <c r="G531" t="s">
        <v>221</v>
      </c>
      <c r="H531" t="s">
        <v>23</v>
      </c>
      <c r="I531" t="s">
        <v>71</v>
      </c>
      <c r="J531">
        <v>1237</v>
      </c>
      <c r="K531" t="s">
        <v>8322</v>
      </c>
      <c r="L531">
        <v>24</v>
      </c>
      <c r="M531">
        <v>18</v>
      </c>
      <c r="N531">
        <v>0</v>
      </c>
      <c r="O531">
        <v>1620</v>
      </c>
      <c r="P531" s="2">
        <f t="shared" ca="1" si="16"/>
        <v>26.294444444444444</v>
      </c>
      <c r="Q531" s="2">
        <f t="shared" ca="1" si="17"/>
        <v>42597</v>
      </c>
    </row>
    <row r="532" spans="1:17" x14ac:dyDescent="0.2">
      <c r="A532" t="s">
        <v>8323</v>
      </c>
      <c r="B532">
        <v>49755</v>
      </c>
      <c r="C532" s="1">
        <v>32854</v>
      </c>
      <c r="D532" t="s">
        <v>8162</v>
      </c>
      <c r="E532" t="s">
        <v>37</v>
      </c>
      <c r="F532">
        <v>185</v>
      </c>
      <c r="G532" t="s">
        <v>37</v>
      </c>
      <c r="H532" t="s">
        <v>23</v>
      </c>
      <c r="I532" t="s">
        <v>71</v>
      </c>
      <c r="J532">
        <v>1237</v>
      </c>
      <c r="K532" t="s">
        <v>8324</v>
      </c>
      <c r="L532">
        <v>6</v>
      </c>
      <c r="M532">
        <v>18</v>
      </c>
      <c r="N532">
        <v>0</v>
      </c>
      <c r="O532">
        <v>1620</v>
      </c>
      <c r="P532" s="2">
        <f t="shared" ca="1" si="16"/>
        <v>28.016666666666666</v>
      </c>
      <c r="Q532" s="2">
        <f t="shared" ca="1" si="17"/>
        <v>45387</v>
      </c>
    </row>
    <row r="533" spans="1:17" x14ac:dyDescent="0.2">
      <c r="A533" t="s">
        <v>8325</v>
      </c>
      <c r="B533">
        <v>44741</v>
      </c>
      <c r="C533" s="1">
        <v>32265</v>
      </c>
      <c r="D533" t="s">
        <v>8326</v>
      </c>
      <c r="E533" t="s">
        <v>8327</v>
      </c>
      <c r="F533">
        <v>178</v>
      </c>
      <c r="G533" t="s">
        <v>8327</v>
      </c>
      <c r="H533" t="s">
        <v>23</v>
      </c>
      <c r="I533" t="s">
        <v>71</v>
      </c>
      <c r="J533">
        <v>1237</v>
      </c>
      <c r="K533" t="s">
        <v>8328</v>
      </c>
      <c r="L533">
        <v>7</v>
      </c>
      <c r="M533">
        <v>1</v>
      </c>
      <c r="N533">
        <v>0</v>
      </c>
      <c r="O533">
        <v>78</v>
      </c>
      <c r="P533" s="2">
        <f t="shared" ca="1" si="16"/>
        <v>29.627777777777776</v>
      </c>
      <c r="Q533" s="2">
        <f t="shared" ca="1" si="17"/>
        <v>2310.9666666666667</v>
      </c>
    </row>
    <row r="534" spans="1:17" x14ac:dyDescent="0.2">
      <c r="A534" t="s">
        <v>8329</v>
      </c>
      <c r="B534">
        <v>357656</v>
      </c>
      <c r="C534" s="1">
        <v>36378</v>
      </c>
      <c r="D534" t="s">
        <v>8330</v>
      </c>
      <c r="E534" t="s">
        <v>33</v>
      </c>
      <c r="F534" t="s">
        <v>106</v>
      </c>
      <c r="G534" t="s">
        <v>33</v>
      </c>
      <c r="H534" t="s">
        <v>23</v>
      </c>
      <c r="I534" t="s">
        <v>71</v>
      </c>
      <c r="J534">
        <v>39336</v>
      </c>
      <c r="K534" t="s">
        <v>8331</v>
      </c>
      <c r="L534">
        <v>-1</v>
      </c>
      <c r="M534">
        <v>0</v>
      </c>
      <c r="N534">
        <v>0</v>
      </c>
      <c r="O534">
        <v>0</v>
      </c>
      <c r="P534" s="2">
        <f t="shared" ca="1" si="16"/>
        <v>18.366666666666667</v>
      </c>
      <c r="Q534" s="2">
        <f t="shared" ca="1" si="17"/>
        <v>0</v>
      </c>
    </row>
    <row r="535" spans="1:17" x14ac:dyDescent="0.2">
      <c r="A535" t="s">
        <v>8332</v>
      </c>
      <c r="B535">
        <v>149237</v>
      </c>
      <c r="C535" s="1">
        <v>33562</v>
      </c>
      <c r="D535" t="s">
        <v>3988</v>
      </c>
      <c r="E535" t="s">
        <v>157</v>
      </c>
      <c r="F535">
        <v>172</v>
      </c>
      <c r="G535" t="s">
        <v>157</v>
      </c>
      <c r="H535" t="s">
        <v>165</v>
      </c>
      <c r="I535" t="s">
        <v>89</v>
      </c>
      <c r="J535">
        <v>1237</v>
      </c>
      <c r="K535" t="s">
        <v>8333</v>
      </c>
      <c r="L535">
        <v>11</v>
      </c>
      <c r="M535">
        <v>17</v>
      </c>
      <c r="N535">
        <v>1</v>
      </c>
      <c r="O535">
        <v>1246</v>
      </c>
      <c r="P535" s="2">
        <f t="shared" ca="1" si="16"/>
        <v>26.077777777777779</v>
      </c>
      <c r="Q535" s="2">
        <f t="shared" ca="1" si="17"/>
        <v>32492.911111111112</v>
      </c>
    </row>
    <row r="536" spans="1:17" x14ac:dyDescent="0.2">
      <c r="A536" t="s">
        <v>8334</v>
      </c>
      <c r="B536">
        <v>45693</v>
      </c>
      <c r="C536" s="1">
        <v>30584</v>
      </c>
      <c r="D536" t="s">
        <v>8335</v>
      </c>
      <c r="E536" t="s">
        <v>37</v>
      </c>
      <c r="F536">
        <v>186</v>
      </c>
      <c r="G536" t="s">
        <v>37</v>
      </c>
      <c r="H536" t="s">
        <v>23</v>
      </c>
      <c r="I536" t="s">
        <v>76</v>
      </c>
      <c r="J536">
        <v>1237</v>
      </c>
      <c r="K536" t="s">
        <v>8336</v>
      </c>
      <c r="L536">
        <v>17</v>
      </c>
      <c r="M536">
        <v>16</v>
      </c>
      <c r="N536">
        <v>5</v>
      </c>
      <c r="O536">
        <v>985</v>
      </c>
      <c r="P536" s="2">
        <f t="shared" ca="1" si="16"/>
        <v>34.230555555555554</v>
      </c>
      <c r="Q536" s="2">
        <f t="shared" ca="1" si="17"/>
        <v>33717.097222222219</v>
      </c>
    </row>
    <row r="537" spans="1:17" x14ac:dyDescent="0.2">
      <c r="A537" t="s">
        <v>8337</v>
      </c>
      <c r="B537">
        <v>112668</v>
      </c>
      <c r="C537" s="1">
        <v>31899</v>
      </c>
      <c r="D537" t="s">
        <v>8338</v>
      </c>
      <c r="E537" t="s">
        <v>8327</v>
      </c>
      <c r="F537">
        <v>182</v>
      </c>
      <c r="G537" t="s">
        <v>8327</v>
      </c>
      <c r="H537" t="s">
        <v>18</v>
      </c>
      <c r="I537" t="s">
        <v>76</v>
      </c>
      <c r="J537">
        <v>1237</v>
      </c>
      <c r="K537" t="s">
        <v>8339</v>
      </c>
      <c r="L537">
        <v>10</v>
      </c>
      <c r="M537">
        <v>12</v>
      </c>
      <c r="N537">
        <v>2</v>
      </c>
      <c r="O537">
        <v>584</v>
      </c>
      <c r="P537" s="2">
        <f t="shared" ca="1" si="16"/>
        <v>30.627777777777776</v>
      </c>
      <c r="Q537" s="2">
        <f t="shared" ca="1" si="17"/>
        <v>17886.62222222222</v>
      </c>
    </row>
    <row r="538" spans="1:17" x14ac:dyDescent="0.2">
      <c r="A538" t="s">
        <v>8340</v>
      </c>
      <c r="B538">
        <v>148734</v>
      </c>
      <c r="C538" s="1">
        <v>33675</v>
      </c>
      <c r="D538" t="s">
        <v>8341</v>
      </c>
      <c r="E538" t="s">
        <v>2260</v>
      </c>
      <c r="F538">
        <v>176</v>
      </c>
      <c r="G538" t="s">
        <v>1748</v>
      </c>
      <c r="H538" t="s">
        <v>23</v>
      </c>
      <c r="I538" t="s">
        <v>81</v>
      </c>
      <c r="J538">
        <v>1237</v>
      </c>
      <c r="K538" t="s">
        <v>8342</v>
      </c>
      <c r="L538">
        <v>8</v>
      </c>
      <c r="M538">
        <v>0</v>
      </c>
      <c r="N538">
        <v>0</v>
      </c>
      <c r="O538">
        <v>0</v>
      </c>
      <c r="P538" s="2">
        <f t="shared" ca="1" si="16"/>
        <v>25.766666666666666</v>
      </c>
      <c r="Q538" s="2">
        <f t="shared" ca="1" si="17"/>
        <v>0</v>
      </c>
    </row>
    <row r="539" spans="1:17" x14ac:dyDescent="0.2">
      <c r="A539" t="s">
        <v>8343</v>
      </c>
      <c r="B539">
        <v>48870</v>
      </c>
      <c r="C539" s="1">
        <v>32540</v>
      </c>
      <c r="D539" t="s">
        <v>8344</v>
      </c>
      <c r="E539" t="s">
        <v>362</v>
      </c>
      <c r="F539">
        <v>195</v>
      </c>
      <c r="G539" t="s">
        <v>362</v>
      </c>
      <c r="H539" t="s">
        <v>23</v>
      </c>
      <c r="I539" t="s">
        <v>19</v>
      </c>
      <c r="J539">
        <v>1110</v>
      </c>
      <c r="K539" t="s">
        <v>8345</v>
      </c>
      <c r="L539">
        <v>1</v>
      </c>
      <c r="M539">
        <v>18</v>
      </c>
      <c r="N539">
        <v>0</v>
      </c>
      <c r="O539">
        <v>1620</v>
      </c>
      <c r="P539" s="2">
        <f t="shared" ca="1" si="16"/>
        <v>28.880555555555556</v>
      </c>
      <c r="Q539" s="2">
        <f t="shared" ca="1" si="17"/>
        <v>46786.5</v>
      </c>
    </row>
    <row r="540" spans="1:17" x14ac:dyDescent="0.2">
      <c r="A540" t="s">
        <v>8346</v>
      </c>
      <c r="B540">
        <v>11680</v>
      </c>
      <c r="C540" s="1">
        <v>29238</v>
      </c>
      <c r="D540" t="s">
        <v>8347</v>
      </c>
      <c r="E540" t="s">
        <v>37</v>
      </c>
      <c r="F540">
        <v>191</v>
      </c>
      <c r="G540" t="s">
        <v>37</v>
      </c>
      <c r="H540" t="s">
        <v>23</v>
      </c>
      <c r="I540" t="s">
        <v>19</v>
      </c>
      <c r="J540">
        <v>1110</v>
      </c>
      <c r="K540" t="s">
        <v>8348</v>
      </c>
      <c r="L540">
        <v>28</v>
      </c>
      <c r="M540">
        <v>0</v>
      </c>
      <c r="N540">
        <v>0</v>
      </c>
      <c r="O540">
        <v>0</v>
      </c>
      <c r="P540" s="2">
        <f t="shared" ca="1" si="16"/>
        <v>37.916666666666664</v>
      </c>
      <c r="Q540" s="2">
        <f t="shared" ca="1" si="17"/>
        <v>0</v>
      </c>
    </row>
    <row r="541" spans="1:17" x14ac:dyDescent="0.2">
      <c r="A541" t="s">
        <v>8349</v>
      </c>
      <c r="B541">
        <v>52059</v>
      </c>
      <c r="C541" s="1">
        <v>32986</v>
      </c>
      <c r="D541" t="s">
        <v>1970</v>
      </c>
      <c r="E541" t="s">
        <v>362</v>
      </c>
      <c r="F541">
        <v>189</v>
      </c>
      <c r="G541" t="s">
        <v>362</v>
      </c>
      <c r="H541" t="s">
        <v>23</v>
      </c>
      <c r="I541" t="s">
        <v>29</v>
      </c>
      <c r="J541">
        <v>1110</v>
      </c>
      <c r="K541" t="s">
        <v>8350</v>
      </c>
      <c r="L541">
        <v>25</v>
      </c>
      <c r="M541">
        <v>18</v>
      </c>
      <c r="N541">
        <v>0</v>
      </c>
      <c r="O541">
        <v>1620</v>
      </c>
      <c r="P541" s="2">
        <f t="shared" ca="1" si="16"/>
        <v>27.652777777777779</v>
      </c>
      <c r="Q541" s="2">
        <f t="shared" ca="1" si="17"/>
        <v>44797.5</v>
      </c>
    </row>
    <row r="542" spans="1:17" x14ac:dyDescent="0.2">
      <c r="A542" t="s">
        <v>8351</v>
      </c>
      <c r="B542">
        <v>121398</v>
      </c>
      <c r="C542" s="1">
        <v>33708</v>
      </c>
      <c r="D542" t="s">
        <v>7154</v>
      </c>
      <c r="E542" t="s">
        <v>37</v>
      </c>
      <c r="F542">
        <v>186</v>
      </c>
      <c r="G542" t="s">
        <v>37</v>
      </c>
      <c r="H542" t="s">
        <v>23</v>
      </c>
      <c r="I542" t="s">
        <v>38</v>
      </c>
      <c r="J542">
        <v>1110</v>
      </c>
      <c r="K542" t="s">
        <v>8352</v>
      </c>
      <c r="L542">
        <v>2</v>
      </c>
      <c r="M542">
        <v>14</v>
      </c>
      <c r="N542">
        <v>0</v>
      </c>
      <c r="O542">
        <v>1206</v>
      </c>
      <c r="P542" s="2">
        <f t="shared" ca="1" si="16"/>
        <v>25.677777777777777</v>
      </c>
      <c r="Q542" s="2">
        <f t="shared" ca="1" si="17"/>
        <v>30967.399999999998</v>
      </c>
    </row>
    <row r="543" spans="1:17" x14ac:dyDescent="0.2">
      <c r="A543" t="s">
        <v>8353</v>
      </c>
      <c r="B543">
        <v>55125</v>
      </c>
      <c r="C543" s="1">
        <v>32614</v>
      </c>
      <c r="D543" t="s">
        <v>8354</v>
      </c>
      <c r="E543" t="s">
        <v>2064</v>
      </c>
      <c r="F543">
        <v>173</v>
      </c>
      <c r="G543" t="s">
        <v>58</v>
      </c>
      <c r="H543" t="s">
        <v>23</v>
      </c>
      <c r="I543" t="s">
        <v>45</v>
      </c>
      <c r="J543">
        <v>1110</v>
      </c>
      <c r="K543" t="s">
        <v>8355</v>
      </c>
      <c r="L543">
        <v>15</v>
      </c>
      <c r="M543">
        <v>16</v>
      </c>
      <c r="N543">
        <v>0</v>
      </c>
      <c r="O543">
        <v>1082</v>
      </c>
      <c r="P543" s="2">
        <f t="shared" ca="1" si="16"/>
        <v>28.672222222222221</v>
      </c>
      <c r="Q543" s="2">
        <f t="shared" ca="1" si="17"/>
        <v>31023.344444444443</v>
      </c>
    </row>
    <row r="544" spans="1:17" x14ac:dyDescent="0.2">
      <c r="A544" t="s">
        <v>8356</v>
      </c>
      <c r="B544">
        <v>27659</v>
      </c>
      <c r="C544" s="1">
        <v>31681</v>
      </c>
      <c r="D544" t="s">
        <v>7969</v>
      </c>
      <c r="E544" t="s">
        <v>37</v>
      </c>
      <c r="F544">
        <v>183</v>
      </c>
      <c r="G544" t="s">
        <v>37</v>
      </c>
      <c r="H544" t="s">
        <v>261</v>
      </c>
      <c r="I544" t="s">
        <v>29</v>
      </c>
      <c r="J544">
        <v>1110</v>
      </c>
      <c r="K544" t="s">
        <v>8357</v>
      </c>
      <c r="L544">
        <v>14</v>
      </c>
      <c r="M544">
        <v>3</v>
      </c>
      <c r="N544">
        <v>0</v>
      </c>
      <c r="O544">
        <v>180</v>
      </c>
      <c r="P544" s="2">
        <f t="shared" ca="1" si="16"/>
        <v>31.227777777777778</v>
      </c>
      <c r="Q544" s="2">
        <f t="shared" ca="1" si="17"/>
        <v>5621</v>
      </c>
    </row>
    <row r="545" spans="1:17" x14ac:dyDescent="0.2">
      <c r="A545" t="s">
        <v>8358</v>
      </c>
      <c r="B545">
        <v>123951</v>
      </c>
      <c r="C545" s="1">
        <v>33131</v>
      </c>
      <c r="D545" t="s">
        <v>5396</v>
      </c>
      <c r="E545" t="s">
        <v>473</v>
      </c>
      <c r="F545">
        <v>175</v>
      </c>
      <c r="G545" t="s">
        <v>473</v>
      </c>
      <c r="H545" t="s">
        <v>221</v>
      </c>
      <c r="I545" t="s">
        <v>71</v>
      </c>
      <c r="J545">
        <v>1110</v>
      </c>
      <c r="K545" t="s">
        <v>8359</v>
      </c>
      <c r="L545">
        <v>10</v>
      </c>
      <c r="M545">
        <v>18</v>
      </c>
      <c r="N545">
        <v>4</v>
      </c>
      <c r="O545">
        <v>1526</v>
      </c>
      <c r="P545" s="2">
        <f t="shared" ca="1" si="16"/>
        <v>27.258333333333333</v>
      </c>
      <c r="Q545" s="2">
        <f t="shared" ca="1" si="17"/>
        <v>41596.216666666667</v>
      </c>
    </row>
    <row r="546" spans="1:17" x14ac:dyDescent="0.2">
      <c r="A546" t="s">
        <v>8360</v>
      </c>
      <c r="B546">
        <v>258216</v>
      </c>
      <c r="C546" s="1">
        <v>35378</v>
      </c>
      <c r="D546" t="s">
        <v>36</v>
      </c>
      <c r="E546" t="s">
        <v>37</v>
      </c>
      <c r="F546">
        <v>175</v>
      </c>
      <c r="G546" t="s">
        <v>37</v>
      </c>
      <c r="H546" t="s">
        <v>23</v>
      </c>
      <c r="I546" t="s">
        <v>54</v>
      </c>
      <c r="J546">
        <v>1110</v>
      </c>
      <c r="K546" t="s">
        <v>8361</v>
      </c>
      <c r="L546">
        <v>45</v>
      </c>
      <c r="M546">
        <v>4</v>
      </c>
      <c r="N546">
        <v>0</v>
      </c>
      <c r="O546">
        <v>168</v>
      </c>
      <c r="P546" s="2">
        <f t="shared" ca="1" si="16"/>
        <v>21.108333333333334</v>
      </c>
      <c r="Q546" s="2">
        <f t="shared" ca="1" si="17"/>
        <v>3546.2000000000003</v>
      </c>
    </row>
    <row r="547" spans="1:17" x14ac:dyDescent="0.2">
      <c r="A547" t="s">
        <v>8362</v>
      </c>
      <c r="B547">
        <v>320411</v>
      </c>
      <c r="C547" s="1">
        <v>35227</v>
      </c>
      <c r="D547" t="s">
        <v>106</v>
      </c>
      <c r="E547" t="s">
        <v>23</v>
      </c>
      <c r="F547">
        <v>192</v>
      </c>
      <c r="G547" t="s">
        <v>362</v>
      </c>
      <c r="H547" t="s">
        <v>23</v>
      </c>
      <c r="I547" t="s">
        <v>71</v>
      </c>
      <c r="J547">
        <v>1110</v>
      </c>
      <c r="K547" t="s">
        <v>8363</v>
      </c>
      <c r="L547">
        <v>8</v>
      </c>
      <c r="M547">
        <v>7</v>
      </c>
      <c r="N547">
        <v>0</v>
      </c>
      <c r="O547">
        <v>423</v>
      </c>
      <c r="P547" s="2">
        <f t="shared" ca="1" si="16"/>
        <v>21.519444444444446</v>
      </c>
      <c r="Q547" s="2">
        <f t="shared" ca="1" si="17"/>
        <v>9102.7250000000004</v>
      </c>
    </row>
    <row r="548" spans="1:17" x14ac:dyDescent="0.2">
      <c r="A548" t="s">
        <v>8364</v>
      </c>
      <c r="B548">
        <v>13683</v>
      </c>
      <c r="C548" s="1">
        <v>29972</v>
      </c>
      <c r="D548" t="s">
        <v>8365</v>
      </c>
      <c r="E548" t="s">
        <v>37</v>
      </c>
      <c r="F548">
        <v>183</v>
      </c>
      <c r="G548" t="s">
        <v>37</v>
      </c>
      <c r="H548" t="s">
        <v>23</v>
      </c>
      <c r="I548" t="s">
        <v>71</v>
      </c>
      <c r="J548">
        <v>1110</v>
      </c>
      <c r="K548" t="s">
        <v>8366</v>
      </c>
      <c r="L548">
        <v>4</v>
      </c>
      <c r="M548">
        <v>3</v>
      </c>
      <c r="N548">
        <v>0</v>
      </c>
      <c r="O548">
        <v>64</v>
      </c>
      <c r="P548" s="2">
        <f t="shared" ca="1" si="16"/>
        <v>35.908333333333331</v>
      </c>
      <c r="Q548" s="2">
        <f t="shared" ca="1" si="17"/>
        <v>2298.1333333333332</v>
      </c>
    </row>
    <row r="549" spans="1:17" x14ac:dyDescent="0.2">
      <c r="A549" t="s">
        <v>8367</v>
      </c>
      <c r="B549">
        <v>157368</v>
      </c>
      <c r="C549" s="1">
        <v>33633</v>
      </c>
      <c r="D549" t="s">
        <v>41</v>
      </c>
      <c r="E549" t="s">
        <v>37</v>
      </c>
      <c r="F549">
        <v>178</v>
      </c>
      <c r="G549" t="s">
        <v>37</v>
      </c>
      <c r="H549" t="s">
        <v>23</v>
      </c>
      <c r="I549" t="s">
        <v>81</v>
      </c>
      <c r="J549">
        <v>1110</v>
      </c>
      <c r="K549" t="s">
        <v>8368</v>
      </c>
      <c r="L549">
        <v>22</v>
      </c>
      <c r="M549">
        <v>17</v>
      </c>
      <c r="N549">
        <v>0</v>
      </c>
      <c r="O549">
        <v>1500</v>
      </c>
      <c r="P549" s="2">
        <f t="shared" ca="1" si="16"/>
        <v>25.883333333333333</v>
      </c>
      <c r="Q549" s="2">
        <f t="shared" ca="1" si="17"/>
        <v>38825</v>
      </c>
    </row>
    <row r="550" spans="1:17" x14ac:dyDescent="0.2">
      <c r="A550" t="s">
        <v>8369</v>
      </c>
      <c r="B550">
        <v>90583</v>
      </c>
      <c r="C550" s="1">
        <v>32484</v>
      </c>
      <c r="D550" t="s">
        <v>8370</v>
      </c>
      <c r="E550" t="s">
        <v>165</v>
      </c>
      <c r="F550">
        <v>191</v>
      </c>
      <c r="G550" t="s">
        <v>165</v>
      </c>
      <c r="H550" t="s">
        <v>23</v>
      </c>
      <c r="I550" t="s">
        <v>76</v>
      </c>
      <c r="J550">
        <v>1110</v>
      </c>
      <c r="K550" t="s">
        <v>8371</v>
      </c>
      <c r="L550">
        <v>20</v>
      </c>
      <c r="M550">
        <v>15</v>
      </c>
      <c r="N550">
        <v>4</v>
      </c>
      <c r="O550">
        <v>1014</v>
      </c>
      <c r="P550" s="2">
        <f t="shared" ca="1" si="16"/>
        <v>29.030555555555555</v>
      </c>
      <c r="Q550" s="2">
        <f t="shared" ca="1" si="17"/>
        <v>29436.983333333334</v>
      </c>
    </row>
    <row r="551" spans="1:17" x14ac:dyDescent="0.2">
      <c r="A551" t="s">
        <v>8372</v>
      </c>
      <c r="B551">
        <v>123397</v>
      </c>
      <c r="C551" s="1">
        <v>33407</v>
      </c>
      <c r="D551" t="s">
        <v>2436</v>
      </c>
      <c r="E551" t="s">
        <v>58</v>
      </c>
      <c r="F551">
        <v>191</v>
      </c>
      <c r="G551" t="s">
        <v>58</v>
      </c>
      <c r="H551" t="s">
        <v>153</v>
      </c>
      <c r="I551" t="s">
        <v>76</v>
      </c>
      <c r="J551">
        <v>1110</v>
      </c>
      <c r="K551" t="s">
        <v>8373</v>
      </c>
      <c r="L551">
        <v>23</v>
      </c>
      <c r="M551">
        <v>10</v>
      </c>
      <c r="N551">
        <v>0</v>
      </c>
      <c r="O551">
        <v>409</v>
      </c>
      <c r="P551" s="2">
        <f t="shared" ca="1" si="16"/>
        <v>26.5</v>
      </c>
      <c r="Q551" s="2">
        <f t="shared" ca="1" si="17"/>
        <v>10838.5</v>
      </c>
    </row>
    <row r="552" spans="1:17" x14ac:dyDescent="0.2">
      <c r="A552" t="s">
        <v>8374</v>
      </c>
      <c r="B552">
        <v>285551</v>
      </c>
      <c r="C552" s="1">
        <v>34968</v>
      </c>
      <c r="D552" t="s">
        <v>106</v>
      </c>
      <c r="E552" t="s">
        <v>23</v>
      </c>
      <c r="F552">
        <v>198</v>
      </c>
      <c r="G552" t="s">
        <v>37</v>
      </c>
      <c r="H552" t="s">
        <v>23</v>
      </c>
      <c r="I552" t="s">
        <v>19</v>
      </c>
      <c r="J552">
        <v>1110</v>
      </c>
      <c r="K552" t="s">
        <v>8375</v>
      </c>
      <c r="L552">
        <v>13</v>
      </c>
      <c r="M552">
        <v>0</v>
      </c>
      <c r="N552">
        <v>0</v>
      </c>
      <c r="O552">
        <v>0</v>
      </c>
      <c r="P552" s="2">
        <f t="shared" ca="1" si="16"/>
        <v>22.227777777777778</v>
      </c>
      <c r="Q552" s="2">
        <f t="shared" ca="1" si="17"/>
        <v>0</v>
      </c>
    </row>
    <row r="553" spans="1:17" x14ac:dyDescent="0.2">
      <c r="A553" t="s">
        <v>8376</v>
      </c>
      <c r="B553">
        <v>101682</v>
      </c>
      <c r="C553" s="1">
        <v>33322</v>
      </c>
      <c r="D553" t="s">
        <v>8377</v>
      </c>
      <c r="E553" t="s">
        <v>37</v>
      </c>
      <c r="F553">
        <v>189</v>
      </c>
      <c r="G553" t="s">
        <v>37</v>
      </c>
      <c r="H553" t="s">
        <v>23</v>
      </c>
      <c r="I553" t="s">
        <v>45</v>
      </c>
      <c r="J553">
        <v>1110</v>
      </c>
      <c r="K553" t="s">
        <v>8378</v>
      </c>
      <c r="L553">
        <v>3</v>
      </c>
      <c r="M553">
        <v>9</v>
      </c>
      <c r="N553">
        <v>0</v>
      </c>
      <c r="O553">
        <v>496</v>
      </c>
      <c r="P553" s="2">
        <f t="shared" ca="1" si="16"/>
        <v>26.730555555555554</v>
      </c>
      <c r="Q553" s="2">
        <f t="shared" ca="1" si="17"/>
        <v>13258.355555555554</v>
      </c>
    </row>
    <row r="554" spans="1:17" x14ac:dyDescent="0.2">
      <c r="A554" t="s">
        <v>8379</v>
      </c>
      <c r="B554">
        <v>238809</v>
      </c>
      <c r="C554" s="1">
        <v>34546</v>
      </c>
      <c r="D554" t="s">
        <v>8380</v>
      </c>
      <c r="E554" t="s">
        <v>491</v>
      </c>
      <c r="F554">
        <v>182</v>
      </c>
      <c r="G554" t="s">
        <v>491</v>
      </c>
      <c r="H554" t="s">
        <v>4499</v>
      </c>
      <c r="I554" t="s">
        <v>38</v>
      </c>
      <c r="J554">
        <v>1110</v>
      </c>
      <c r="K554" t="s">
        <v>8381</v>
      </c>
      <c r="L554">
        <v>33</v>
      </c>
      <c r="M554">
        <v>7</v>
      </c>
      <c r="N554">
        <v>0</v>
      </c>
      <c r="O554">
        <v>405</v>
      </c>
      <c r="P554" s="2">
        <f t="shared" ca="1" si="16"/>
        <v>23.383333333333333</v>
      </c>
      <c r="Q554" s="2">
        <f t="shared" ca="1" si="17"/>
        <v>9470.25</v>
      </c>
    </row>
    <row r="555" spans="1:17" x14ac:dyDescent="0.2">
      <c r="A555" t="s">
        <v>8382</v>
      </c>
      <c r="B555">
        <v>57842</v>
      </c>
      <c r="C555" s="1">
        <v>32992</v>
      </c>
      <c r="D555" t="s">
        <v>1098</v>
      </c>
      <c r="E555" t="s">
        <v>58</v>
      </c>
      <c r="F555">
        <v>188</v>
      </c>
      <c r="G555" t="s">
        <v>58</v>
      </c>
      <c r="H555" t="s">
        <v>23</v>
      </c>
      <c r="I555" t="s">
        <v>29</v>
      </c>
      <c r="J555">
        <v>1110</v>
      </c>
      <c r="K555" t="s">
        <v>8383</v>
      </c>
      <c r="L555">
        <v>26</v>
      </c>
      <c r="M555">
        <v>17</v>
      </c>
      <c r="N555">
        <v>0</v>
      </c>
      <c r="O555">
        <v>1497</v>
      </c>
      <c r="P555" s="2">
        <f t="shared" ca="1" si="16"/>
        <v>27.636111111111113</v>
      </c>
      <c r="Q555" s="2">
        <f t="shared" ca="1" si="17"/>
        <v>41371.258333333339</v>
      </c>
    </row>
    <row r="556" spans="1:17" x14ac:dyDescent="0.2">
      <c r="A556" t="s">
        <v>8384</v>
      </c>
      <c r="B556">
        <v>102382</v>
      </c>
      <c r="C556" s="1">
        <v>33117</v>
      </c>
      <c r="D556" t="s">
        <v>8385</v>
      </c>
      <c r="E556" t="s">
        <v>58</v>
      </c>
      <c r="F556">
        <v>192</v>
      </c>
      <c r="G556" t="s">
        <v>58</v>
      </c>
      <c r="H556" t="s">
        <v>23</v>
      </c>
      <c r="I556" t="s">
        <v>29</v>
      </c>
      <c r="J556">
        <v>1110</v>
      </c>
      <c r="K556" t="s">
        <v>8386</v>
      </c>
      <c r="L556">
        <v>44</v>
      </c>
      <c r="M556">
        <v>1</v>
      </c>
      <c r="N556">
        <v>0</v>
      </c>
      <c r="O556">
        <v>0</v>
      </c>
      <c r="P556" s="2">
        <f t="shared" ca="1" si="16"/>
        <v>27.297222222222221</v>
      </c>
      <c r="Q556" s="2">
        <f t="shared" ca="1" si="17"/>
        <v>0</v>
      </c>
    </row>
    <row r="557" spans="1:17" x14ac:dyDescent="0.2">
      <c r="A557" t="s">
        <v>8387</v>
      </c>
      <c r="B557">
        <v>245034</v>
      </c>
      <c r="C557" s="1">
        <v>35078</v>
      </c>
      <c r="D557" t="s">
        <v>3422</v>
      </c>
      <c r="E557" t="s">
        <v>881</v>
      </c>
      <c r="F557">
        <v>190</v>
      </c>
      <c r="G557" t="s">
        <v>881</v>
      </c>
      <c r="H557" t="s">
        <v>23</v>
      </c>
      <c r="I557" t="s">
        <v>29</v>
      </c>
      <c r="J557">
        <v>1110</v>
      </c>
      <c r="K557" t="s">
        <v>8388</v>
      </c>
      <c r="L557">
        <v>27</v>
      </c>
      <c r="M557">
        <v>0</v>
      </c>
      <c r="N557">
        <v>0</v>
      </c>
      <c r="O557">
        <v>0</v>
      </c>
      <c r="P557" s="2">
        <f t="shared" ca="1" si="16"/>
        <v>21.927777777777777</v>
      </c>
      <c r="Q557" s="2">
        <f t="shared" ca="1" si="17"/>
        <v>0</v>
      </c>
    </row>
    <row r="558" spans="1:17" x14ac:dyDescent="0.2">
      <c r="A558" t="s">
        <v>8389</v>
      </c>
      <c r="B558">
        <v>38383</v>
      </c>
      <c r="C558" s="1">
        <v>32575</v>
      </c>
      <c r="D558" t="s">
        <v>2513</v>
      </c>
      <c r="E558" t="s">
        <v>58</v>
      </c>
      <c r="F558">
        <v>182</v>
      </c>
      <c r="G558" t="s">
        <v>17</v>
      </c>
      <c r="H558" t="s">
        <v>58</v>
      </c>
      <c r="I558" t="s">
        <v>63</v>
      </c>
      <c r="J558">
        <v>1110</v>
      </c>
      <c r="K558" t="s">
        <v>8390</v>
      </c>
      <c r="L558">
        <v>19</v>
      </c>
      <c r="M558">
        <v>14</v>
      </c>
      <c r="N558">
        <v>0</v>
      </c>
      <c r="O558">
        <v>727</v>
      </c>
      <c r="P558" s="2">
        <f t="shared" ca="1" si="16"/>
        <v>28.777777777777779</v>
      </c>
      <c r="Q558" s="2">
        <f t="shared" ca="1" si="17"/>
        <v>20921.444444444445</v>
      </c>
    </row>
    <row r="559" spans="1:17" x14ac:dyDescent="0.2">
      <c r="A559" t="s">
        <v>8391</v>
      </c>
      <c r="B559">
        <v>61573</v>
      </c>
      <c r="C559" s="1">
        <v>32483</v>
      </c>
      <c r="D559" t="s">
        <v>8392</v>
      </c>
      <c r="E559" t="s">
        <v>37</v>
      </c>
      <c r="F559">
        <v>176</v>
      </c>
      <c r="G559" t="s">
        <v>37</v>
      </c>
      <c r="H559" t="s">
        <v>23</v>
      </c>
      <c r="I559" t="s">
        <v>71</v>
      </c>
      <c r="J559">
        <v>1110</v>
      </c>
      <c r="K559" t="s">
        <v>8393</v>
      </c>
      <c r="L559">
        <v>6</v>
      </c>
      <c r="M559">
        <v>12</v>
      </c>
      <c r="N559">
        <v>0</v>
      </c>
      <c r="O559">
        <v>849</v>
      </c>
      <c r="P559" s="2">
        <f t="shared" ca="1" si="16"/>
        <v>29.033333333333335</v>
      </c>
      <c r="Q559" s="2">
        <f t="shared" ca="1" si="17"/>
        <v>24649.300000000003</v>
      </c>
    </row>
    <row r="560" spans="1:17" x14ac:dyDescent="0.2">
      <c r="A560" t="s">
        <v>8394</v>
      </c>
      <c r="B560">
        <v>340394</v>
      </c>
      <c r="C560" s="1">
        <v>35397</v>
      </c>
      <c r="D560" t="s">
        <v>8395</v>
      </c>
      <c r="E560" t="s">
        <v>716</v>
      </c>
      <c r="F560">
        <v>186</v>
      </c>
      <c r="G560" t="s">
        <v>716</v>
      </c>
      <c r="H560" t="s">
        <v>58</v>
      </c>
      <c r="I560" t="s">
        <v>54</v>
      </c>
      <c r="J560">
        <v>1110</v>
      </c>
      <c r="K560" t="s">
        <v>8396</v>
      </c>
      <c r="L560">
        <v>11</v>
      </c>
      <c r="M560">
        <v>4</v>
      </c>
      <c r="N560">
        <v>0</v>
      </c>
      <c r="O560">
        <v>189</v>
      </c>
      <c r="P560" s="2">
        <f t="shared" ca="1" si="16"/>
        <v>21.055555555555557</v>
      </c>
      <c r="Q560" s="2">
        <f t="shared" ca="1" si="17"/>
        <v>3979.5000000000005</v>
      </c>
    </row>
    <row r="561" spans="1:18" x14ac:dyDescent="0.2">
      <c r="A561" t="s">
        <v>8397</v>
      </c>
      <c r="B561">
        <v>238639</v>
      </c>
      <c r="C561" s="1">
        <v>34606</v>
      </c>
      <c r="D561" t="s">
        <v>8398</v>
      </c>
      <c r="E561" t="s">
        <v>908</v>
      </c>
      <c r="F561">
        <v>190</v>
      </c>
      <c r="G561" t="s">
        <v>908</v>
      </c>
      <c r="H561" t="s">
        <v>157</v>
      </c>
      <c r="I561" t="s">
        <v>76</v>
      </c>
      <c r="J561">
        <v>1110</v>
      </c>
      <c r="K561" t="s">
        <v>8399</v>
      </c>
      <c r="L561">
        <v>24</v>
      </c>
      <c r="M561">
        <v>12</v>
      </c>
      <c r="N561">
        <v>4</v>
      </c>
      <c r="O561">
        <v>697</v>
      </c>
      <c r="P561" s="2">
        <f t="shared" ca="1" si="16"/>
        <v>23.219444444444445</v>
      </c>
      <c r="Q561" s="2">
        <f t="shared" ca="1" si="17"/>
        <v>16183.952777777778</v>
      </c>
    </row>
    <row r="562" spans="1:18" x14ac:dyDescent="0.2">
      <c r="A562" t="s">
        <v>8400</v>
      </c>
      <c r="B562">
        <v>49501</v>
      </c>
      <c r="C562" s="1">
        <v>33716</v>
      </c>
      <c r="D562" t="s">
        <v>2238</v>
      </c>
      <c r="E562" t="s">
        <v>58</v>
      </c>
      <c r="F562">
        <v>178</v>
      </c>
      <c r="G562" t="s">
        <v>1155</v>
      </c>
      <c r="H562" t="s">
        <v>58</v>
      </c>
      <c r="I562" t="s">
        <v>76</v>
      </c>
      <c r="J562">
        <v>1110</v>
      </c>
      <c r="K562" t="s">
        <v>8401</v>
      </c>
      <c r="L562">
        <v>9</v>
      </c>
      <c r="M562">
        <v>17</v>
      </c>
      <c r="N562">
        <v>1</v>
      </c>
      <c r="O562">
        <v>1263</v>
      </c>
      <c r="P562" s="2">
        <f t="shared" ca="1" si="16"/>
        <v>25.655555555555555</v>
      </c>
      <c r="Q562" s="2">
        <f t="shared" ca="1" si="17"/>
        <v>32402.966666666667</v>
      </c>
    </row>
    <row r="563" spans="1:18" x14ac:dyDescent="0.2">
      <c r="A563" t="s">
        <v>8402</v>
      </c>
      <c r="B563">
        <v>77001</v>
      </c>
      <c r="C563" s="1">
        <v>33393</v>
      </c>
      <c r="D563" t="s">
        <v>593</v>
      </c>
      <c r="E563" t="s">
        <v>221</v>
      </c>
      <c r="F563">
        <v>181</v>
      </c>
      <c r="G563" t="s">
        <v>221</v>
      </c>
      <c r="H563" t="s">
        <v>594</v>
      </c>
      <c r="I563" t="s">
        <v>81</v>
      </c>
      <c r="J563">
        <v>1110</v>
      </c>
      <c r="K563" t="s">
        <v>8403</v>
      </c>
      <c r="L563">
        <v>17</v>
      </c>
      <c r="M563">
        <v>14</v>
      </c>
      <c r="N563">
        <v>1</v>
      </c>
      <c r="O563">
        <v>817</v>
      </c>
      <c r="P563" s="2">
        <f t="shared" ca="1" si="16"/>
        <v>26.538888888888888</v>
      </c>
      <c r="Q563" s="2">
        <f t="shared" ca="1" si="17"/>
        <v>21682.272222222222</v>
      </c>
    </row>
    <row r="564" spans="1:18" x14ac:dyDescent="0.2">
      <c r="A564" t="s">
        <v>8404</v>
      </c>
      <c r="B564">
        <v>287167</v>
      </c>
      <c r="C564" s="1">
        <v>33841</v>
      </c>
      <c r="D564" t="s">
        <v>1015</v>
      </c>
      <c r="E564" t="s">
        <v>37</v>
      </c>
      <c r="F564">
        <v>179</v>
      </c>
      <c r="G564" t="s">
        <v>37</v>
      </c>
      <c r="H564" t="s">
        <v>23</v>
      </c>
      <c r="I564" t="s">
        <v>89</v>
      </c>
      <c r="J564">
        <v>1110</v>
      </c>
      <c r="K564" t="s">
        <v>8405</v>
      </c>
      <c r="L564">
        <v>18</v>
      </c>
      <c r="M564">
        <v>1</v>
      </c>
      <c r="N564">
        <v>0</v>
      </c>
      <c r="O564">
        <v>3</v>
      </c>
      <c r="P564" s="2">
        <f t="shared" ca="1" si="16"/>
        <v>25.31388888888889</v>
      </c>
      <c r="Q564" s="2">
        <f t="shared" ca="1" si="17"/>
        <v>75.941666666666663</v>
      </c>
    </row>
    <row r="565" spans="1:18" x14ac:dyDescent="0.2">
      <c r="Q565" s="2">
        <f ca="1">SUM(Q2:Q564)</f>
        <v>9725823.488888884</v>
      </c>
      <c r="R565">
        <f ca="1">Q565/(18*20*11*90)</f>
        <v>27.289067028307755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1"/>
  <sheetViews>
    <sheetView workbookViewId="0">
      <selection activeCell="E495" sqref="E495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2009</v>
      </c>
      <c r="Q1" t="s">
        <v>2010</v>
      </c>
    </row>
    <row r="2" spans="1:17" x14ac:dyDescent="0.2">
      <c r="A2" t="s">
        <v>8406</v>
      </c>
      <c r="B2">
        <v>79422</v>
      </c>
      <c r="C2" s="1">
        <v>31761</v>
      </c>
      <c r="D2" t="s">
        <v>8407</v>
      </c>
      <c r="E2" t="s">
        <v>257</v>
      </c>
      <c r="F2">
        <v>185</v>
      </c>
      <c r="G2" t="s">
        <v>257</v>
      </c>
      <c r="H2" t="s">
        <v>211</v>
      </c>
      <c r="I2" t="s">
        <v>19</v>
      </c>
      <c r="J2">
        <v>418</v>
      </c>
      <c r="K2" t="s">
        <v>8408</v>
      </c>
      <c r="L2">
        <v>1</v>
      </c>
      <c r="M2">
        <v>8</v>
      </c>
      <c r="N2">
        <v>0</v>
      </c>
      <c r="O2">
        <v>720</v>
      </c>
      <c r="P2" s="2">
        <f ca="1">YEARFRAC(TODAY(),C2)</f>
        <v>31.008333333333333</v>
      </c>
      <c r="Q2" s="2">
        <f ca="1">P2*O2</f>
        <v>22326</v>
      </c>
    </row>
    <row r="3" spans="1:17" x14ac:dyDescent="0.2">
      <c r="A3" t="s">
        <v>8409</v>
      </c>
      <c r="B3">
        <v>283489</v>
      </c>
      <c r="C3" s="1">
        <v>35928</v>
      </c>
      <c r="D3" t="s">
        <v>177</v>
      </c>
      <c r="E3" t="s">
        <v>157</v>
      </c>
      <c r="F3">
        <v>183</v>
      </c>
      <c r="G3" t="s">
        <v>157</v>
      </c>
      <c r="H3" t="s">
        <v>211</v>
      </c>
      <c r="I3" t="s">
        <v>19</v>
      </c>
      <c r="J3">
        <v>6767</v>
      </c>
      <c r="K3" t="s">
        <v>8410</v>
      </c>
      <c r="L3">
        <v>-1</v>
      </c>
      <c r="M3">
        <v>0</v>
      </c>
      <c r="N3">
        <v>0</v>
      </c>
      <c r="O3">
        <v>0</v>
      </c>
      <c r="P3" s="2">
        <f t="shared" ref="P3:P66" ca="1" si="0">YEARFRAC(TODAY(),C3)</f>
        <v>19.597222222222221</v>
      </c>
      <c r="Q3" s="2">
        <f t="shared" ref="Q3:Q66" ca="1" si="1">P3*O3</f>
        <v>0</v>
      </c>
    </row>
    <row r="4" spans="1:17" x14ac:dyDescent="0.2">
      <c r="A4" t="s">
        <v>8411</v>
      </c>
      <c r="B4">
        <v>25557</v>
      </c>
      <c r="C4" s="1">
        <v>31501</v>
      </c>
      <c r="D4" t="s">
        <v>8412</v>
      </c>
      <c r="E4" t="s">
        <v>211</v>
      </c>
      <c r="F4">
        <v>184</v>
      </c>
      <c r="G4" t="s">
        <v>211</v>
      </c>
      <c r="H4" t="s">
        <v>23</v>
      </c>
      <c r="I4" t="s">
        <v>29</v>
      </c>
      <c r="J4">
        <v>418</v>
      </c>
      <c r="K4" t="s">
        <v>8413</v>
      </c>
      <c r="L4">
        <v>4</v>
      </c>
      <c r="M4">
        <v>12</v>
      </c>
      <c r="N4">
        <v>0</v>
      </c>
      <c r="O4">
        <v>1031</v>
      </c>
      <c r="P4" s="2">
        <f t="shared" ca="1" si="0"/>
        <v>31.716666666666665</v>
      </c>
      <c r="Q4" s="2">
        <f t="shared" ca="1" si="1"/>
        <v>32699.883333333331</v>
      </c>
    </row>
    <row r="5" spans="1:17" x14ac:dyDescent="0.2">
      <c r="A5" t="s">
        <v>8414</v>
      </c>
      <c r="B5">
        <v>164770</v>
      </c>
      <c r="C5" s="1">
        <v>34084</v>
      </c>
      <c r="D5" t="s">
        <v>2865</v>
      </c>
      <c r="E5" t="s">
        <v>157</v>
      </c>
      <c r="F5">
        <v>191</v>
      </c>
      <c r="G5" t="s">
        <v>157</v>
      </c>
      <c r="H5" t="s">
        <v>1222</v>
      </c>
      <c r="I5" t="s">
        <v>29</v>
      </c>
      <c r="J5">
        <v>418</v>
      </c>
      <c r="K5" t="s">
        <v>8415</v>
      </c>
      <c r="L5">
        <v>5</v>
      </c>
      <c r="M5">
        <v>9</v>
      </c>
      <c r="N5">
        <v>0</v>
      </c>
      <c r="O5">
        <v>765</v>
      </c>
      <c r="P5" s="2">
        <f t="shared" ca="1" si="0"/>
        <v>24.647222222222222</v>
      </c>
      <c r="Q5" s="2">
        <f t="shared" ca="1" si="1"/>
        <v>18855.125</v>
      </c>
    </row>
    <row r="6" spans="1:17" x14ac:dyDescent="0.2">
      <c r="A6" t="s">
        <v>8416</v>
      </c>
      <c r="B6">
        <v>339808</v>
      </c>
      <c r="C6" s="1">
        <v>35709</v>
      </c>
      <c r="D6" t="s">
        <v>177</v>
      </c>
      <c r="E6" t="s">
        <v>157</v>
      </c>
      <c r="F6">
        <v>184</v>
      </c>
      <c r="G6" t="s">
        <v>157</v>
      </c>
      <c r="H6" t="s">
        <v>211</v>
      </c>
      <c r="I6" t="s">
        <v>45</v>
      </c>
      <c r="J6">
        <v>418</v>
      </c>
      <c r="K6" t="s">
        <v>8417</v>
      </c>
      <c r="L6">
        <v>15</v>
      </c>
      <c r="M6">
        <v>5</v>
      </c>
      <c r="N6">
        <v>0</v>
      </c>
      <c r="O6">
        <v>297</v>
      </c>
      <c r="P6" s="2">
        <f t="shared" ca="1" si="0"/>
        <v>20.2</v>
      </c>
      <c r="Q6" s="2">
        <f t="shared" ca="1" si="1"/>
        <v>5999.4</v>
      </c>
    </row>
    <row r="7" spans="1:17" x14ac:dyDescent="0.2">
      <c r="A7" t="s">
        <v>8418</v>
      </c>
      <c r="B7">
        <v>58884</v>
      </c>
      <c r="C7" s="1">
        <v>32891</v>
      </c>
      <c r="D7" t="s">
        <v>4682</v>
      </c>
      <c r="E7" t="s">
        <v>211</v>
      </c>
      <c r="F7">
        <v>180</v>
      </c>
      <c r="G7" t="s">
        <v>211</v>
      </c>
      <c r="H7" t="s">
        <v>23</v>
      </c>
      <c r="I7" t="s">
        <v>29</v>
      </c>
      <c r="J7">
        <v>418</v>
      </c>
      <c r="K7" t="s">
        <v>8419</v>
      </c>
      <c r="L7">
        <v>6</v>
      </c>
      <c r="M7">
        <v>12</v>
      </c>
      <c r="N7">
        <v>1</v>
      </c>
      <c r="O7">
        <v>898</v>
      </c>
      <c r="P7" s="2">
        <f t="shared" ca="1" si="0"/>
        <v>27.916666666666668</v>
      </c>
      <c r="Q7" s="2">
        <f t="shared" ca="1" si="1"/>
        <v>25069.166666666668</v>
      </c>
    </row>
    <row r="8" spans="1:17" x14ac:dyDescent="0.2">
      <c r="A8" t="s">
        <v>8420</v>
      </c>
      <c r="B8">
        <v>398073</v>
      </c>
      <c r="C8" s="1">
        <v>36103</v>
      </c>
      <c r="D8" t="s">
        <v>4682</v>
      </c>
      <c r="E8" t="s">
        <v>211</v>
      </c>
      <c r="F8">
        <v>179</v>
      </c>
      <c r="G8" t="s">
        <v>716</v>
      </c>
      <c r="H8" t="s">
        <v>211</v>
      </c>
      <c r="I8" t="s">
        <v>38</v>
      </c>
      <c r="J8">
        <v>418</v>
      </c>
      <c r="K8" t="s">
        <v>8421</v>
      </c>
      <c r="L8">
        <v>19</v>
      </c>
      <c r="M8">
        <v>4</v>
      </c>
      <c r="N8">
        <v>1</v>
      </c>
      <c r="O8">
        <v>336</v>
      </c>
      <c r="P8" s="2">
        <f t="shared" ca="1" si="0"/>
        <v>19.122222222222224</v>
      </c>
      <c r="Q8" s="2">
        <f t="shared" ca="1" si="1"/>
        <v>6425.0666666666675</v>
      </c>
    </row>
    <row r="9" spans="1:17" x14ac:dyDescent="0.2">
      <c r="A9" t="s">
        <v>8422</v>
      </c>
      <c r="B9">
        <v>27992</v>
      </c>
      <c r="C9" s="1">
        <v>31299</v>
      </c>
      <c r="D9" t="s">
        <v>3414</v>
      </c>
      <c r="E9" t="s">
        <v>192</v>
      </c>
      <c r="F9">
        <v>172</v>
      </c>
      <c r="G9" t="s">
        <v>330</v>
      </c>
      <c r="H9" t="s">
        <v>23</v>
      </c>
      <c r="I9" t="s">
        <v>71</v>
      </c>
      <c r="J9">
        <v>418</v>
      </c>
      <c r="K9" t="s">
        <v>8423</v>
      </c>
      <c r="L9">
        <v>10</v>
      </c>
      <c r="M9">
        <v>11</v>
      </c>
      <c r="N9">
        <v>0</v>
      </c>
      <c r="O9">
        <v>883</v>
      </c>
      <c r="P9" s="2">
        <f t="shared" ca="1" si="0"/>
        <v>32.274999999999999</v>
      </c>
      <c r="Q9" s="2">
        <f t="shared" ca="1" si="1"/>
        <v>28498.824999999997</v>
      </c>
    </row>
    <row r="10" spans="1:17" x14ac:dyDescent="0.2">
      <c r="A10" t="s">
        <v>8424</v>
      </c>
      <c r="B10">
        <v>16306</v>
      </c>
      <c r="C10" s="1">
        <v>33657</v>
      </c>
      <c r="D10" t="s">
        <v>336</v>
      </c>
      <c r="E10" t="s">
        <v>337</v>
      </c>
      <c r="F10">
        <v>185</v>
      </c>
      <c r="G10" t="s">
        <v>337</v>
      </c>
      <c r="H10" t="s">
        <v>23</v>
      </c>
      <c r="I10" t="s">
        <v>63</v>
      </c>
      <c r="J10">
        <v>418</v>
      </c>
      <c r="K10" t="s">
        <v>8425</v>
      </c>
      <c r="L10">
        <v>14</v>
      </c>
      <c r="M10">
        <v>12</v>
      </c>
      <c r="N10">
        <v>3</v>
      </c>
      <c r="O10">
        <v>1040</v>
      </c>
      <c r="P10" s="2">
        <f t="shared" ca="1" si="0"/>
        <v>25.819444444444443</v>
      </c>
      <c r="Q10" s="2">
        <f t="shared" ca="1" si="1"/>
        <v>26852.222222222219</v>
      </c>
    </row>
    <row r="11" spans="1:17" x14ac:dyDescent="0.2">
      <c r="A11" t="s">
        <v>8426</v>
      </c>
      <c r="B11">
        <v>319745</v>
      </c>
      <c r="C11" s="1">
        <v>35284</v>
      </c>
      <c r="D11" t="s">
        <v>7201</v>
      </c>
      <c r="E11" t="s">
        <v>211</v>
      </c>
      <c r="F11">
        <v>179</v>
      </c>
      <c r="G11" t="s">
        <v>211</v>
      </c>
      <c r="H11" t="s">
        <v>23</v>
      </c>
      <c r="I11" t="s">
        <v>71</v>
      </c>
      <c r="J11">
        <v>418</v>
      </c>
      <c r="K11" t="s">
        <v>8427</v>
      </c>
      <c r="L11">
        <v>24</v>
      </c>
      <c r="M11">
        <v>6</v>
      </c>
      <c r="N11">
        <v>2</v>
      </c>
      <c r="O11">
        <v>186</v>
      </c>
      <c r="P11" s="2">
        <f t="shared" ca="1" si="0"/>
        <v>21.363888888888887</v>
      </c>
      <c r="Q11" s="2">
        <f t="shared" ca="1" si="1"/>
        <v>3973.6833333333329</v>
      </c>
    </row>
    <row r="12" spans="1:17" x14ac:dyDescent="0.2">
      <c r="A12" t="s">
        <v>8428</v>
      </c>
      <c r="B12">
        <v>8198</v>
      </c>
      <c r="C12" s="1">
        <v>31083</v>
      </c>
      <c r="D12" t="s">
        <v>8429</v>
      </c>
      <c r="E12" t="s">
        <v>28</v>
      </c>
      <c r="F12">
        <v>187</v>
      </c>
      <c r="G12" t="s">
        <v>28</v>
      </c>
      <c r="H12" t="s">
        <v>23</v>
      </c>
      <c r="I12" t="s">
        <v>76</v>
      </c>
      <c r="J12">
        <v>418</v>
      </c>
      <c r="K12" t="s">
        <v>8430</v>
      </c>
      <c r="L12">
        <v>7</v>
      </c>
      <c r="M12">
        <v>11</v>
      </c>
      <c r="N12">
        <v>4</v>
      </c>
      <c r="O12">
        <v>976</v>
      </c>
      <c r="P12" s="2">
        <f t="shared" ca="1" si="0"/>
        <v>32.869444444444447</v>
      </c>
      <c r="Q12" s="2">
        <f t="shared" ca="1" si="1"/>
        <v>32080.57777777778</v>
      </c>
    </row>
    <row r="13" spans="1:17" x14ac:dyDescent="0.2">
      <c r="A13" t="s">
        <v>8431</v>
      </c>
      <c r="B13">
        <v>18922</v>
      </c>
      <c r="C13" s="1">
        <v>32130</v>
      </c>
      <c r="D13" t="s">
        <v>2753</v>
      </c>
      <c r="E13" t="s">
        <v>157</v>
      </c>
      <c r="F13">
        <v>185</v>
      </c>
      <c r="G13" t="s">
        <v>157</v>
      </c>
      <c r="H13" t="s">
        <v>2766</v>
      </c>
      <c r="I13" t="s">
        <v>76</v>
      </c>
      <c r="J13">
        <v>418</v>
      </c>
      <c r="K13" t="s">
        <v>8432</v>
      </c>
      <c r="L13">
        <v>9</v>
      </c>
      <c r="M13">
        <v>11</v>
      </c>
      <c r="N13">
        <v>2</v>
      </c>
      <c r="O13">
        <v>817</v>
      </c>
      <c r="P13" s="2">
        <f t="shared" ca="1" si="0"/>
        <v>29.997222222222224</v>
      </c>
      <c r="Q13" s="2">
        <f t="shared" ca="1" si="1"/>
        <v>24507.730555555558</v>
      </c>
    </row>
    <row r="14" spans="1:17" x14ac:dyDescent="0.2">
      <c r="A14" t="s">
        <v>8433</v>
      </c>
      <c r="B14">
        <v>221316</v>
      </c>
      <c r="C14" s="1">
        <v>33420</v>
      </c>
      <c r="D14" t="s">
        <v>8434</v>
      </c>
      <c r="E14" t="s">
        <v>211</v>
      </c>
      <c r="F14">
        <v>173</v>
      </c>
      <c r="G14" t="s">
        <v>211</v>
      </c>
      <c r="H14" t="s">
        <v>23</v>
      </c>
      <c r="I14" t="s">
        <v>89</v>
      </c>
      <c r="J14">
        <v>418</v>
      </c>
      <c r="K14" t="s">
        <v>8435</v>
      </c>
      <c r="L14">
        <v>17</v>
      </c>
      <c r="M14">
        <v>13</v>
      </c>
      <c r="N14">
        <v>1</v>
      </c>
      <c r="O14">
        <v>552</v>
      </c>
      <c r="P14" s="2">
        <f t="shared" ca="1" si="0"/>
        <v>26.463888888888889</v>
      </c>
      <c r="Q14" s="2">
        <f t="shared" ca="1" si="1"/>
        <v>14608.066666666666</v>
      </c>
    </row>
    <row r="15" spans="1:17" x14ac:dyDescent="0.2">
      <c r="A15" t="s">
        <v>8436</v>
      </c>
      <c r="B15">
        <v>458466</v>
      </c>
      <c r="C15" s="1">
        <v>35927</v>
      </c>
      <c r="D15" t="s">
        <v>8437</v>
      </c>
      <c r="E15" t="s">
        <v>27</v>
      </c>
      <c r="F15">
        <v>172</v>
      </c>
      <c r="G15" t="s">
        <v>27</v>
      </c>
      <c r="H15" t="s">
        <v>23</v>
      </c>
      <c r="I15" t="s">
        <v>81</v>
      </c>
      <c r="J15">
        <v>6767</v>
      </c>
      <c r="K15" t="s">
        <v>8438</v>
      </c>
      <c r="L15">
        <v>-1</v>
      </c>
      <c r="M15">
        <v>0</v>
      </c>
      <c r="N15">
        <v>0</v>
      </c>
      <c r="O15">
        <v>0</v>
      </c>
      <c r="P15" s="2">
        <f t="shared" ca="1" si="0"/>
        <v>19.600000000000001</v>
      </c>
      <c r="Q15" s="2">
        <f t="shared" ca="1" si="1"/>
        <v>0</v>
      </c>
    </row>
    <row r="16" spans="1:17" x14ac:dyDescent="0.2">
      <c r="A16" t="s">
        <v>8439</v>
      </c>
      <c r="B16">
        <v>27486</v>
      </c>
      <c r="C16" s="1">
        <v>31687</v>
      </c>
      <c r="D16" t="s">
        <v>8440</v>
      </c>
      <c r="E16" t="s">
        <v>211</v>
      </c>
      <c r="F16">
        <v>190</v>
      </c>
      <c r="G16" t="s">
        <v>211</v>
      </c>
      <c r="H16" t="s">
        <v>23</v>
      </c>
      <c r="I16" t="s">
        <v>19</v>
      </c>
      <c r="J16">
        <v>418</v>
      </c>
      <c r="K16" t="s">
        <v>8441</v>
      </c>
      <c r="L16">
        <v>13</v>
      </c>
      <c r="M16">
        <v>7</v>
      </c>
      <c r="N16">
        <v>0</v>
      </c>
      <c r="O16">
        <v>630</v>
      </c>
      <c r="P16" s="2">
        <f t="shared" ca="1" si="0"/>
        <v>31.211111111111112</v>
      </c>
      <c r="Q16" s="2">
        <f t="shared" ca="1" si="1"/>
        <v>19663</v>
      </c>
    </row>
    <row r="17" spans="1:17" x14ac:dyDescent="0.2">
      <c r="A17" t="s">
        <v>8442</v>
      </c>
      <c r="B17">
        <v>495602</v>
      </c>
      <c r="C17" s="1">
        <v>36629</v>
      </c>
      <c r="D17" t="s">
        <v>7081</v>
      </c>
      <c r="E17" t="s">
        <v>211</v>
      </c>
      <c r="F17">
        <v>189</v>
      </c>
      <c r="G17" t="s">
        <v>211</v>
      </c>
      <c r="H17" t="s">
        <v>158</v>
      </c>
      <c r="I17" t="s">
        <v>19</v>
      </c>
      <c r="J17">
        <v>28870</v>
      </c>
      <c r="K17" t="s">
        <v>8443</v>
      </c>
      <c r="L17">
        <v>-1</v>
      </c>
      <c r="M17">
        <v>0</v>
      </c>
      <c r="N17">
        <v>0</v>
      </c>
      <c r="O17">
        <v>0</v>
      </c>
      <c r="P17" s="2">
        <f t="shared" ca="1" si="0"/>
        <v>17.680555555555557</v>
      </c>
      <c r="Q17" s="2">
        <f t="shared" ca="1" si="1"/>
        <v>0</v>
      </c>
    </row>
    <row r="18" spans="1:17" x14ac:dyDescent="0.2">
      <c r="A18" t="s">
        <v>2741</v>
      </c>
      <c r="B18">
        <v>44501</v>
      </c>
      <c r="C18" s="1">
        <v>32275</v>
      </c>
      <c r="D18" t="s">
        <v>1911</v>
      </c>
      <c r="E18" t="s">
        <v>337</v>
      </c>
      <c r="F18">
        <v>174</v>
      </c>
      <c r="G18" t="s">
        <v>337</v>
      </c>
      <c r="H18" t="s">
        <v>211</v>
      </c>
      <c r="I18" t="s">
        <v>45</v>
      </c>
      <c r="J18">
        <v>418</v>
      </c>
      <c r="K18" t="s">
        <v>8444</v>
      </c>
      <c r="L18">
        <v>12</v>
      </c>
      <c r="M18">
        <v>12</v>
      </c>
      <c r="N18">
        <v>1</v>
      </c>
      <c r="O18">
        <v>948</v>
      </c>
      <c r="P18" s="2">
        <f t="shared" ca="1" si="0"/>
        <v>29.6</v>
      </c>
      <c r="Q18" s="2">
        <f t="shared" ca="1" si="1"/>
        <v>28060.800000000003</v>
      </c>
    </row>
    <row r="19" spans="1:17" x14ac:dyDescent="0.2">
      <c r="A19" t="s">
        <v>8445</v>
      </c>
      <c r="B19">
        <v>138927</v>
      </c>
      <c r="C19" s="1">
        <v>33614</v>
      </c>
      <c r="D19" t="s">
        <v>8446</v>
      </c>
      <c r="E19" t="s">
        <v>211</v>
      </c>
      <c r="F19">
        <v>173</v>
      </c>
      <c r="G19" t="s">
        <v>211</v>
      </c>
      <c r="H19" t="s">
        <v>23</v>
      </c>
      <c r="I19" t="s">
        <v>38</v>
      </c>
      <c r="J19">
        <v>418</v>
      </c>
      <c r="K19" t="s">
        <v>8447</v>
      </c>
      <c r="L19">
        <v>2</v>
      </c>
      <c r="M19">
        <v>9</v>
      </c>
      <c r="N19">
        <v>0</v>
      </c>
      <c r="O19">
        <v>810</v>
      </c>
      <c r="P19" s="2">
        <f t="shared" ca="1" si="0"/>
        <v>25.93611111111111</v>
      </c>
      <c r="Q19" s="2">
        <f t="shared" ca="1" si="1"/>
        <v>21008.25</v>
      </c>
    </row>
    <row r="20" spans="1:17" x14ac:dyDescent="0.2">
      <c r="A20" t="s">
        <v>8448</v>
      </c>
      <c r="B20">
        <v>251896</v>
      </c>
      <c r="C20" s="1">
        <v>35435</v>
      </c>
      <c r="D20" t="s">
        <v>5450</v>
      </c>
      <c r="E20" t="s">
        <v>211</v>
      </c>
      <c r="F20">
        <v>184</v>
      </c>
      <c r="G20" t="s">
        <v>211</v>
      </c>
      <c r="H20" t="s">
        <v>23</v>
      </c>
      <c r="I20" t="s">
        <v>29</v>
      </c>
      <c r="J20">
        <v>418</v>
      </c>
      <c r="K20" t="s">
        <v>8449</v>
      </c>
      <c r="L20">
        <v>3</v>
      </c>
      <c r="M20">
        <v>3</v>
      </c>
      <c r="N20">
        <v>0</v>
      </c>
      <c r="O20">
        <v>270</v>
      </c>
      <c r="P20" s="2">
        <f t="shared" ca="1" si="0"/>
        <v>20.952777777777779</v>
      </c>
      <c r="Q20" s="2">
        <f t="shared" ca="1" si="1"/>
        <v>5657.25</v>
      </c>
    </row>
    <row r="21" spans="1:17" x14ac:dyDescent="0.2">
      <c r="A21" t="s">
        <v>8450</v>
      </c>
      <c r="B21">
        <v>290273</v>
      </c>
      <c r="C21" s="1">
        <v>35266</v>
      </c>
      <c r="D21" t="s">
        <v>4682</v>
      </c>
      <c r="E21" t="s">
        <v>211</v>
      </c>
      <c r="F21">
        <v>174</v>
      </c>
      <c r="G21" t="s">
        <v>211</v>
      </c>
      <c r="H21" t="s">
        <v>23</v>
      </c>
      <c r="I21" t="s">
        <v>38</v>
      </c>
      <c r="J21">
        <v>6767</v>
      </c>
      <c r="K21" t="s">
        <v>8451</v>
      </c>
      <c r="L21">
        <v>-1</v>
      </c>
      <c r="M21">
        <v>0</v>
      </c>
      <c r="N21">
        <v>0</v>
      </c>
      <c r="O21">
        <v>0</v>
      </c>
      <c r="P21" s="2">
        <f t="shared" ca="1" si="0"/>
        <v>21.411111111111111</v>
      </c>
      <c r="Q21" s="2">
        <f t="shared" ca="1" si="1"/>
        <v>0</v>
      </c>
    </row>
    <row r="22" spans="1:17" x14ac:dyDescent="0.2">
      <c r="A22" t="s">
        <v>8452</v>
      </c>
      <c r="B22">
        <v>31909</v>
      </c>
      <c r="C22" s="1">
        <v>32877</v>
      </c>
      <c r="D22" t="s">
        <v>8453</v>
      </c>
      <c r="E22" t="s">
        <v>2064</v>
      </c>
      <c r="F22">
        <v>183</v>
      </c>
      <c r="G22" t="s">
        <v>58</v>
      </c>
      <c r="H22" t="s">
        <v>23</v>
      </c>
      <c r="I22" t="s">
        <v>71</v>
      </c>
      <c r="J22">
        <v>418</v>
      </c>
      <c r="K22" t="s">
        <v>8454</v>
      </c>
      <c r="L22">
        <v>8</v>
      </c>
      <c r="M22">
        <v>12</v>
      </c>
      <c r="N22">
        <v>2</v>
      </c>
      <c r="O22">
        <v>1005</v>
      </c>
      <c r="P22" s="2">
        <f t="shared" ca="1" si="0"/>
        <v>27.955555555555556</v>
      </c>
      <c r="Q22" s="2">
        <f t="shared" ca="1" si="1"/>
        <v>28095.333333333332</v>
      </c>
    </row>
    <row r="23" spans="1:17" x14ac:dyDescent="0.2">
      <c r="A23" t="s">
        <v>8455</v>
      </c>
      <c r="B23">
        <v>85288</v>
      </c>
      <c r="C23" s="1">
        <v>33715</v>
      </c>
      <c r="D23" t="s">
        <v>8456</v>
      </c>
      <c r="E23" t="s">
        <v>211</v>
      </c>
      <c r="F23">
        <v>176</v>
      </c>
      <c r="G23" t="s">
        <v>211</v>
      </c>
      <c r="H23" t="s">
        <v>23</v>
      </c>
      <c r="I23" t="s">
        <v>54</v>
      </c>
      <c r="J23">
        <v>418</v>
      </c>
      <c r="K23" t="s">
        <v>8457</v>
      </c>
      <c r="L23">
        <v>22</v>
      </c>
      <c r="M23">
        <v>15</v>
      </c>
      <c r="N23">
        <v>4</v>
      </c>
      <c r="O23">
        <v>993</v>
      </c>
      <c r="P23" s="2">
        <f t="shared" ca="1" si="0"/>
        <v>25.658333333333335</v>
      </c>
      <c r="Q23" s="2">
        <f t="shared" ca="1" si="1"/>
        <v>25478.725000000002</v>
      </c>
    </row>
    <row r="24" spans="1:17" x14ac:dyDescent="0.2">
      <c r="A24" t="s">
        <v>8458</v>
      </c>
      <c r="B24">
        <v>51471</v>
      </c>
      <c r="C24" s="1">
        <v>34460</v>
      </c>
      <c r="D24" t="s">
        <v>8459</v>
      </c>
      <c r="E24" t="s">
        <v>1547</v>
      </c>
      <c r="F24">
        <v>178</v>
      </c>
      <c r="G24" t="s">
        <v>330</v>
      </c>
      <c r="H24" t="s">
        <v>23</v>
      </c>
      <c r="I24" t="s">
        <v>71</v>
      </c>
      <c r="J24">
        <v>418</v>
      </c>
      <c r="K24" t="s">
        <v>8460</v>
      </c>
      <c r="L24">
        <v>23</v>
      </c>
      <c r="M24">
        <v>3</v>
      </c>
      <c r="N24">
        <v>0</v>
      </c>
      <c r="O24">
        <v>70</v>
      </c>
      <c r="P24" s="2">
        <f t="shared" ca="1" si="0"/>
        <v>23.616666666666667</v>
      </c>
      <c r="Q24" s="2">
        <f t="shared" ca="1" si="1"/>
        <v>1653.1666666666667</v>
      </c>
    </row>
    <row r="25" spans="1:17" x14ac:dyDescent="0.2">
      <c r="A25" t="s">
        <v>8461</v>
      </c>
      <c r="B25">
        <v>282411</v>
      </c>
      <c r="C25" s="1">
        <v>34729</v>
      </c>
      <c r="D25" t="s">
        <v>4682</v>
      </c>
      <c r="E25" t="s">
        <v>211</v>
      </c>
      <c r="F25">
        <v>184</v>
      </c>
      <c r="G25" t="s">
        <v>211</v>
      </c>
      <c r="H25" t="s">
        <v>23</v>
      </c>
      <c r="I25" t="s">
        <v>63</v>
      </c>
      <c r="J25">
        <v>418</v>
      </c>
      <c r="K25" t="s">
        <v>8462</v>
      </c>
      <c r="L25">
        <v>18</v>
      </c>
      <c r="M25">
        <v>6</v>
      </c>
      <c r="N25">
        <v>0</v>
      </c>
      <c r="O25">
        <v>237</v>
      </c>
      <c r="P25" s="2">
        <f t="shared" ca="1" si="0"/>
        <v>22.883333333333333</v>
      </c>
      <c r="Q25" s="2">
        <f t="shared" ca="1" si="1"/>
        <v>5423.3499999999995</v>
      </c>
    </row>
    <row r="26" spans="1:17" x14ac:dyDescent="0.2">
      <c r="A26" t="s">
        <v>8463</v>
      </c>
      <c r="B26">
        <v>39381</v>
      </c>
      <c r="C26" s="1">
        <v>32705</v>
      </c>
      <c r="D26" t="s">
        <v>8464</v>
      </c>
      <c r="E26" t="s">
        <v>7066</v>
      </c>
      <c r="F26">
        <v>185</v>
      </c>
      <c r="G26" t="s">
        <v>7066</v>
      </c>
      <c r="H26" t="s">
        <v>23</v>
      </c>
      <c r="I26" t="s">
        <v>89</v>
      </c>
      <c r="J26">
        <v>418</v>
      </c>
      <c r="K26" t="s">
        <v>8465</v>
      </c>
      <c r="L26">
        <v>11</v>
      </c>
      <c r="M26">
        <v>5</v>
      </c>
      <c r="N26">
        <v>2</v>
      </c>
      <c r="O26">
        <v>396</v>
      </c>
      <c r="P26" s="2">
        <f t="shared" ca="1" si="0"/>
        <v>28.422222222222221</v>
      </c>
      <c r="Q26" s="2">
        <f t="shared" ca="1" si="1"/>
        <v>11255.199999999999</v>
      </c>
    </row>
    <row r="27" spans="1:17" x14ac:dyDescent="0.2">
      <c r="A27" t="s">
        <v>8466</v>
      </c>
      <c r="B27">
        <v>296622</v>
      </c>
      <c r="C27" s="1">
        <v>35085</v>
      </c>
      <c r="D27" t="s">
        <v>8467</v>
      </c>
      <c r="E27" t="s">
        <v>211</v>
      </c>
      <c r="F27">
        <v>182</v>
      </c>
      <c r="G27" t="s">
        <v>211</v>
      </c>
      <c r="H27" t="s">
        <v>221</v>
      </c>
      <c r="I27" t="s">
        <v>81</v>
      </c>
      <c r="J27">
        <v>418</v>
      </c>
      <c r="K27" t="s">
        <v>8468</v>
      </c>
      <c r="L27">
        <v>20</v>
      </c>
      <c r="M27">
        <v>13</v>
      </c>
      <c r="N27">
        <v>4</v>
      </c>
      <c r="O27">
        <v>865</v>
      </c>
      <c r="P27" s="2">
        <f t="shared" ca="1" si="0"/>
        <v>21.908333333333335</v>
      </c>
      <c r="Q27" s="2">
        <f t="shared" ca="1" si="1"/>
        <v>18950.708333333336</v>
      </c>
    </row>
    <row r="28" spans="1:17" x14ac:dyDescent="0.2">
      <c r="A28" t="s">
        <v>8469</v>
      </c>
      <c r="B28">
        <v>298976</v>
      </c>
      <c r="C28" s="1">
        <v>35525</v>
      </c>
      <c r="D28" t="s">
        <v>8470</v>
      </c>
      <c r="E28" t="s">
        <v>211</v>
      </c>
      <c r="F28">
        <v>182</v>
      </c>
      <c r="G28" t="s">
        <v>211</v>
      </c>
      <c r="H28" t="s">
        <v>23</v>
      </c>
      <c r="I28" t="s">
        <v>76</v>
      </c>
      <c r="J28">
        <v>418</v>
      </c>
      <c r="K28" t="s">
        <v>8471</v>
      </c>
      <c r="L28">
        <v>21</v>
      </c>
      <c r="M28">
        <v>8</v>
      </c>
      <c r="N28">
        <v>1</v>
      </c>
      <c r="O28">
        <v>117</v>
      </c>
      <c r="P28" s="2">
        <f t="shared" ca="1" si="0"/>
        <v>20.702777777777779</v>
      </c>
      <c r="Q28" s="2">
        <f t="shared" ca="1" si="1"/>
        <v>2422.2250000000004</v>
      </c>
    </row>
    <row r="29" spans="1:17" x14ac:dyDescent="0.2">
      <c r="A29" t="s">
        <v>8472</v>
      </c>
      <c r="B29">
        <v>121483</v>
      </c>
      <c r="C29" s="1">
        <v>33976</v>
      </c>
      <c r="D29" t="s">
        <v>8473</v>
      </c>
      <c r="E29" t="s">
        <v>881</v>
      </c>
      <c r="F29">
        <v>189</v>
      </c>
      <c r="G29" t="s">
        <v>881</v>
      </c>
      <c r="H29" t="s">
        <v>23</v>
      </c>
      <c r="I29" t="s">
        <v>19</v>
      </c>
      <c r="J29">
        <v>13</v>
      </c>
      <c r="K29" t="s">
        <v>8474</v>
      </c>
      <c r="L29">
        <v>13</v>
      </c>
      <c r="M29">
        <v>16</v>
      </c>
      <c r="N29">
        <v>0</v>
      </c>
      <c r="O29">
        <v>1440</v>
      </c>
      <c r="P29" s="2">
        <f t="shared" ca="1" si="0"/>
        <v>24.947222222222223</v>
      </c>
      <c r="Q29" s="2">
        <f t="shared" ca="1" si="1"/>
        <v>35924</v>
      </c>
    </row>
    <row r="30" spans="1:17" x14ac:dyDescent="0.2">
      <c r="A30" t="s">
        <v>8475</v>
      </c>
      <c r="B30">
        <v>236734</v>
      </c>
      <c r="C30" s="1">
        <v>35123</v>
      </c>
      <c r="D30" t="s">
        <v>8476</v>
      </c>
      <c r="E30" t="s">
        <v>27</v>
      </c>
      <c r="F30">
        <v>192</v>
      </c>
      <c r="G30" t="s">
        <v>27</v>
      </c>
      <c r="H30" t="s">
        <v>23</v>
      </c>
      <c r="I30" t="s">
        <v>19</v>
      </c>
      <c r="J30">
        <v>13</v>
      </c>
      <c r="K30" t="s">
        <v>8477</v>
      </c>
      <c r="L30">
        <v>25</v>
      </c>
      <c r="M30">
        <v>0</v>
      </c>
      <c r="N30">
        <v>0</v>
      </c>
      <c r="O30">
        <v>0</v>
      </c>
      <c r="P30" s="2">
        <f t="shared" ca="1" si="0"/>
        <v>21.805555555555557</v>
      </c>
      <c r="Q30" s="2">
        <f t="shared" ca="1" si="1"/>
        <v>0</v>
      </c>
    </row>
    <row r="31" spans="1:17" x14ac:dyDescent="0.2">
      <c r="A31" t="s">
        <v>8478</v>
      </c>
      <c r="B31">
        <v>107010</v>
      </c>
      <c r="C31" s="1">
        <v>33246</v>
      </c>
      <c r="D31" t="s">
        <v>8479</v>
      </c>
      <c r="E31" t="s">
        <v>192</v>
      </c>
      <c r="F31">
        <v>187</v>
      </c>
      <c r="G31" t="s">
        <v>2202</v>
      </c>
      <c r="H31" t="s">
        <v>23</v>
      </c>
      <c r="I31" t="s">
        <v>29</v>
      </c>
      <c r="J31">
        <v>13</v>
      </c>
      <c r="K31" t="s">
        <v>8480</v>
      </c>
      <c r="L31">
        <v>15</v>
      </c>
      <c r="M31">
        <v>14</v>
      </c>
      <c r="N31">
        <v>0</v>
      </c>
      <c r="O31">
        <v>1190</v>
      </c>
      <c r="P31" s="2">
        <f t="shared" ca="1" si="0"/>
        <v>26.944444444444443</v>
      </c>
      <c r="Q31" s="2">
        <f t="shared" ca="1" si="1"/>
        <v>32063.888888888887</v>
      </c>
    </row>
    <row r="32" spans="1:17" x14ac:dyDescent="0.2">
      <c r="A32" t="s">
        <v>8481</v>
      </c>
      <c r="B32">
        <v>21725</v>
      </c>
      <c r="C32" s="1">
        <v>31268</v>
      </c>
      <c r="D32" t="s">
        <v>8482</v>
      </c>
      <c r="E32" t="s">
        <v>337</v>
      </c>
      <c r="F32">
        <v>182</v>
      </c>
      <c r="G32" t="s">
        <v>337</v>
      </c>
      <c r="H32" t="s">
        <v>414</v>
      </c>
      <c r="I32" t="s">
        <v>45</v>
      </c>
      <c r="J32">
        <v>13</v>
      </c>
      <c r="K32" t="s">
        <v>8483</v>
      </c>
      <c r="L32">
        <v>3</v>
      </c>
      <c r="M32">
        <v>11</v>
      </c>
      <c r="N32">
        <v>1</v>
      </c>
      <c r="O32">
        <v>891</v>
      </c>
      <c r="P32" s="2">
        <f t="shared" ca="1" si="0"/>
        <v>32.358333333333334</v>
      </c>
      <c r="Q32" s="2">
        <f t="shared" ca="1" si="1"/>
        <v>28831.275000000001</v>
      </c>
    </row>
    <row r="33" spans="1:17" x14ac:dyDescent="0.2">
      <c r="A33" t="s">
        <v>8484</v>
      </c>
      <c r="B33">
        <v>281963</v>
      </c>
      <c r="C33" s="1">
        <v>35109</v>
      </c>
      <c r="D33" t="s">
        <v>177</v>
      </c>
      <c r="E33" t="s">
        <v>157</v>
      </c>
      <c r="F33">
        <v>184</v>
      </c>
      <c r="G33" t="s">
        <v>157</v>
      </c>
      <c r="H33" t="s">
        <v>211</v>
      </c>
      <c r="I33" t="s">
        <v>29</v>
      </c>
      <c r="J33">
        <v>13</v>
      </c>
      <c r="K33" t="s">
        <v>8485</v>
      </c>
      <c r="L33">
        <v>19</v>
      </c>
      <c r="M33">
        <v>10</v>
      </c>
      <c r="N33">
        <v>0</v>
      </c>
      <c r="O33">
        <v>731</v>
      </c>
      <c r="P33" s="2">
        <f t="shared" ca="1" si="0"/>
        <v>21.844444444444445</v>
      </c>
      <c r="Q33" s="2">
        <f t="shared" ca="1" si="1"/>
        <v>15968.28888888889</v>
      </c>
    </row>
    <row r="34" spans="1:17" x14ac:dyDescent="0.2">
      <c r="A34" t="s">
        <v>8486</v>
      </c>
      <c r="B34">
        <v>281979</v>
      </c>
      <c r="C34" s="1">
        <v>34845</v>
      </c>
      <c r="D34" t="s">
        <v>8487</v>
      </c>
      <c r="E34" t="s">
        <v>211</v>
      </c>
      <c r="F34">
        <v>181</v>
      </c>
      <c r="G34" t="s">
        <v>211</v>
      </c>
      <c r="H34" t="s">
        <v>23</v>
      </c>
      <c r="I34" t="s">
        <v>45</v>
      </c>
      <c r="J34">
        <v>3679</v>
      </c>
      <c r="K34" t="s">
        <v>8488</v>
      </c>
      <c r="L34">
        <v>-1</v>
      </c>
      <c r="M34">
        <v>0</v>
      </c>
      <c r="N34">
        <v>0</v>
      </c>
      <c r="O34">
        <v>0</v>
      </c>
      <c r="P34" s="2">
        <f t="shared" ca="1" si="0"/>
        <v>22.56111111111111</v>
      </c>
      <c r="Q34" s="2">
        <f t="shared" ca="1" si="1"/>
        <v>0</v>
      </c>
    </row>
    <row r="35" spans="1:17" x14ac:dyDescent="0.2">
      <c r="A35" t="s">
        <v>8489</v>
      </c>
      <c r="B35">
        <v>148928</v>
      </c>
      <c r="C35" s="1">
        <v>34659</v>
      </c>
      <c r="D35" t="s">
        <v>8490</v>
      </c>
      <c r="E35" t="s">
        <v>211</v>
      </c>
      <c r="F35">
        <v>184</v>
      </c>
      <c r="G35" t="s">
        <v>211</v>
      </c>
      <c r="H35" t="s">
        <v>23</v>
      </c>
      <c r="I35" t="s">
        <v>71</v>
      </c>
      <c r="J35">
        <v>13</v>
      </c>
      <c r="K35" t="s">
        <v>8491</v>
      </c>
      <c r="L35">
        <v>8</v>
      </c>
      <c r="M35">
        <v>16</v>
      </c>
      <c r="N35">
        <v>2</v>
      </c>
      <c r="O35">
        <v>1402</v>
      </c>
      <c r="P35" s="2">
        <f t="shared" ca="1" si="0"/>
        <v>23.074999999999999</v>
      </c>
      <c r="Q35" s="2">
        <f t="shared" ca="1" si="1"/>
        <v>32351.149999999998</v>
      </c>
    </row>
    <row r="36" spans="1:17" x14ac:dyDescent="0.2">
      <c r="A36" t="s">
        <v>8492</v>
      </c>
      <c r="B36">
        <v>39151</v>
      </c>
      <c r="C36" s="1">
        <v>31512</v>
      </c>
      <c r="D36" t="s">
        <v>8493</v>
      </c>
      <c r="E36" t="s">
        <v>27</v>
      </c>
      <c r="F36">
        <v>177</v>
      </c>
      <c r="G36" t="s">
        <v>27</v>
      </c>
      <c r="H36" t="s">
        <v>211</v>
      </c>
      <c r="I36" t="s">
        <v>71</v>
      </c>
      <c r="J36">
        <v>13</v>
      </c>
      <c r="K36" t="s">
        <v>8494</v>
      </c>
      <c r="L36">
        <v>12</v>
      </c>
      <c r="M36">
        <v>3</v>
      </c>
      <c r="N36">
        <v>0</v>
      </c>
      <c r="O36">
        <v>78</v>
      </c>
      <c r="P36" s="2">
        <f t="shared" ca="1" si="0"/>
        <v>31.68888888888889</v>
      </c>
      <c r="Q36" s="2">
        <f t="shared" ca="1" si="1"/>
        <v>2471.7333333333336</v>
      </c>
    </row>
    <row r="37" spans="1:17" x14ac:dyDescent="0.2">
      <c r="A37" t="s">
        <v>8495</v>
      </c>
      <c r="B37">
        <v>125781</v>
      </c>
      <c r="C37" s="1">
        <v>33318</v>
      </c>
      <c r="D37" t="s">
        <v>8496</v>
      </c>
      <c r="E37" t="s">
        <v>157</v>
      </c>
      <c r="F37">
        <v>175</v>
      </c>
      <c r="G37" t="s">
        <v>157</v>
      </c>
      <c r="H37" t="s">
        <v>23</v>
      </c>
      <c r="I37" t="s">
        <v>76</v>
      </c>
      <c r="J37">
        <v>13</v>
      </c>
      <c r="K37" t="s">
        <v>8497</v>
      </c>
      <c r="L37">
        <v>7</v>
      </c>
      <c r="M37">
        <v>13</v>
      </c>
      <c r="N37">
        <v>5</v>
      </c>
      <c r="O37">
        <v>1082</v>
      </c>
      <c r="P37" s="2">
        <f t="shared" ca="1" si="0"/>
        <v>26.741666666666667</v>
      </c>
      <c r="Q37" s="2">
        <f t="shared" ca="1" si="1"/>
        <v>28934.483333333334</v>
      </c>
    </row>
    <row r="38" spans="1:17" x14ac:dyDescent="0.2">
      <c r="A38" t="s">
        <v>8498</v>
      </c>
      <c r="B38">
        <v>27389</v>
      </c>
      <c r="C38" s="1">
        <v>31906</v>
      </c>
      <c r="D38" t="s">
        <v>8499</v>
      </c>
      <c r="E38" t="s">
        <v>157</v>
      </c>
      <c r="F38">
        <v>172</v>
      </c>
      <c r="G38" t="s">
        <v>157</v>
      </c>
      <c r="H38" t="s">
        <v>23</v>
      </c>
      <c r="I38" t="s">
        <v>76</v>
      </c>
      <c r="J38">
        <v>13</v>
      </c>
      <c r="K38" t="s">
        <v>8500</v>
      </c>
      <c r="L38">
        <v>21</v>
      </c>
      <c r="M38">
        <v>10</v>
      </c>
      <c r="N38">
        <v>3</v>
      </c>
      <c r="O38">
        <v>489</v>
      </c>
      <c r="P38" s="2">
        <f t="shared" ca="1" si="0"/>
        <v>30.608333333333334</v>
      </c>
      <c r="Q38" s="2">
        <f t="shared" ca="1" si="1"/>
        <v>14967.475</v>
      </c>
    </row>
    <row r="39" spans="1:17" x14ac:dyDescent="0.2">
      <c r="A39" t="s">
        <v>8501</v>
      </c>
      <c r="B39">
        <v>266807</v>
      </c>
      <c r="C39" s="1">
        <v>34767</v>
      </c>
      <c r="D39" t="s">
        <v>740</v>
      </c>
      <c r="E39" t="s">
        <v>27</v>
      </c>
      <c r="F39">
        <v>172</v>
      </c>
      <c r="G39" t="s">
        <v>27</v>
      </c>
      <c r="H39" t="s">
        <v>211</v>
      </c>
      <c r="I39" t="s">
        <v>89</v>
      </c>
      <c r="J39">
        <v>13</v>
      </c>
      <c r="K39" t="s">
        <v>8502</v>
      </c>
      <c r="L39">
        <v>11</v>
      </c>
      <c r="M39">
        <v>16</v>
      </c>
      <c r="N39">
        <v>4</v>
      </c>
      <c r="O39">
        <v>994</v>
      </c>
      <c r="P39" s="2">
        <f t="shared" ca="1" si="0"/>
        <v>22.774999999999999</v>
      </c>
      <c r="Q39" s="2">
        <f t="shared" ca="1" si="1"/>
        <v>22638.35</v>
      </c>
    </row>
    <row r="40" spans="1:17" x14ac:dyDescent="0.2">
      <c r="A40" t="s">
        <v>8503</v>
      </c>
      <c r="B40">
        <v>7767</v>
      </c>
      <c r="C40" s="1">
        <v>30761</v>
      </c>
      <c r="D40" t="s">
        <v>8504</v>
      </c>
      <c r="E40" t="s">
        <v>211</v>
      </c>
      <c r="F40">
        <v>186</v>
      </c>
      <c r="G40" t="s">
        <v>211</v>
      </c>
      <c r="H40" t="s">
        <v>23</v>
      </c>
      <c r="I40" t="s">
        <v>76</v>
      </c>
      <c r="J40">
        <v>13</v>
      </c>
      <c r="K40" t="s">
        <v>8505</v>
      </c>
      <c r="L40">
        <v>9</v>
      </c>
      <c r="M40">
        <v>11</v>
      </c>
      <c r="N40">
        <v>1</v>
      </c>
      <c r="O40">
        <v>272</v>
      </c>
      <c r="P40" s="2">
        <f t="shared" ca="1" si="0"/>
        <v>33.744444444444447</v>
      </c>
      <c r="Q40" s="2">
        <f t="shared" ca="1" si="1"/>
        <v>9178.4888888888891</v>
      </c>
    </row>
    <row r="41" spans="1:17" x14ac:dyDescent="0.2">
      <c r="A41" t="s">
        <v>8506</v>
      </c>
      <c r="B41">
        <v>26065</v>
      </c>
      <c r="C41" s="1">
        <v>30774</v>
      </c>
      <c r="D41" t="s">
        <v>8507</v>
      </c>
      <c r="E41" t="s">
        <v>211</v>
      </c>
      <c r="F41">
        <v>188</v>
      </c>
      <c r="G41" t="s">
        <v>211</v>
      </c>
      <c r="H41" t="s">
        <v>23</v>
      </c>
      <c r="I41" t="s">
        <v>19</v>
      </c>
      <c r="J41">
        <v>13</v>
      </c>
      <c r="K41" t="s">
        <v>8508</v>
      </c>
      <c r="L41">
        <v>1</v>
      </c>
      <c r="M41">
        <v>0</v>
      </c>
      <c r="N41">
        <v>0</v>
      </c>
      <c r="O41">
        <v>0</v>
      </c>
      <c r="P41" s="2">
        <f t="shared" ca="1" si="0"/>
        <v>33.711111111111109</v>
      </c>
      <c r="Q41" s="2">
        <f t="shared" ca="1" si="1"/>
        <v>0</v>
      </c>
    </row>
    <row r="42" spans="1:17" x14ac:dyDescent="0.2">
      <c r="A42" t="s">
        <v>8509</v>
      </c>
      <c r="B42">
        <v>54928</v>
      </c>
      <c r="C42" s="1">
        <v>31459</v>
      </c>
      <c r="D42" t="s">
        <v>740</v>
      </c>
      <c r="E42" t="s">
        <v>268</v>
      </c>
      <c r="F42">
        <v>187</v>
      </c>
      <c r="G42" t="s">
        <v>268</v>
      </c>
      <c r="H42" t="s">
        <v>211</v>
      </c>
      <c r="I42" t="s">
        <v>29</v>
      </c>
      <c r="J42">
        <v>13</v>
      </c>
      <c r="K42" t="s">
        <v>8510</v>
      </c>
      <c r="L42">
        <v>2</v>
      </c>
      <c r="M42">
        <v>13</v>
      </c>
      <c r="N42">
        <v>0</v>
      </c>
      <c r="O42">
        <v>1170</v>
      </c>
      <c r="P42" s="2">
        <f t="shared" ca="1" si="0"/>
        <v>31.838888888888889</v>
      </c>
      <c r="Q42" s="2">
        <f t="shared" ca="1" si="1"/>
        <v>37251.5</v>
      </c>
    </row>
    <row r="43" spans="1:17" x14ac:dyDescent="0.2">
      <c r="A43" t="s">
        <v>8511</v>
      </c>
      <c r="B43">
        <v>250845</v>
      </c>
      <c r="C43" s="1">
        <v>34719</v>
      </c>
      <c r="D43" t="s">
        <v>8512</v>
      </c>
      <c r="E43" t="s">
        <v>268</v>
      </c>
      <c r="F43">
        <v>185</v>
      </c>
      <c r="G43" t="s">
        <v>268</v>
      </c>
      <c r="H43" t="s">
        <v>211</v>
      </c>
      <c r="I43" t="s">
        <v>29</v>
      </c>
      <c r="J43">
        <v>13</v>
      </c>
      <c r="K43" t="s">
        <v>8513</v>
      </c>
      <c r="L43">
        <v>24</v>
      </c>
      <c r="M43">
        <v>8</v>
      </c>
      <c r="N43">
        <v>1</v>
      </c>
      <c r="O43">
        <v>513</v>
      </c>
      <c r="P43" s="2">
        <f t="shared" ca="1" si="0"/>
        <v>22.911111111111111</v>
      </c>
      <c r="Q43" s="2">
        <f t="shared" ca="1" si="1"/>
        <v>11753.4</v>
      </c>
    </row>
    <row r="44" spans="1:17" x14ac:dyDescent="0.2">
      <c r="A44" t="s">
        <v>8514</v>
      </c>
      <c r="B44">
        <v>76061</v>
      </c>
      <c r="C44" s="1">
        <v>33613</v>
      </c>
      <c r="D44" t="s">
        <v>8515</v>
      </c>
      <c r="E44" t="s">
        <v>330</v>
      </c>
      <c r="F44">
        <v>181</v>
      </c>
      <c r="G44" t="s">
        <v>330</v>
      </c>
      <c r="H44" t="s">
        <v>23</v>
      </c>
      <c r="I44" t="s">
        <v>38</v>
      </c>
      <c r="J44">
        <v>13</v>
      </c>
      <c r="K44" t="s">
        <v>8516</v>
      </c>
      <c r="L44">
        <v>16</v>
      </c>
      <c r="M44">
        <v>5</v>
      </c>
      <c r="N44">
        <v>0</v>
      </c>
      <c r="O44">
        <v>363</v>
      </c>
      <c r="P44" s="2">
        <f t="shared" ca="1" si="0"/>
        <v>25.93888888888889</v>
      </c>
      <c r="Q44" s="2">
        <f t="shared" ca="1" si="1"/>
        <v>9415.8166666666675</v>
      </c>
    </row>
    <row r="45" spans="1:17" x14ac:dyDescent="0.2">
      <c r="A45" t="s">
        <v>8517</v>
      </c>
      <c r="B45">
        <v>16635</v>
      </c>
      <c r="C45" s="1">
        <v>31056</v>
      </c>
      <c r="D45" t="s">
        <v>8518</v>
      </c>
      <c r="E45" t="s">
        <v>211</v>
      </c>
      <c r="F45">
        <v>180</v>
      </c>
      <c r="G45" t="s">
        <v>211</v>
      </c>
      <c r="H45" t="s">
        <v>23</v>
      </c>
      <c r="I45" t="s">
        <v>38</v>
      </c>
      <c r="J45">
        <v>13</v>
      </c>
      <c r="K45" t="s">
        <v>8519</v>
      </c>
      <c r="L45">
        <v>20</v>
      </c>
      <c r="M45">
        <v>8</v>
      </c>
      <c r="N45">
        <v>0</v>
      </c>
      <c r="O45">
        <v>688</v>
      </c>
      <c r="P45" s="2">
        <f t="shared" ca="1" si="0"/>
        <v>32.94166666666667</v>
      </c>
      <c r="Q45" s="2">
        <f t="shared" ca="1" si="1"/>
        <v>22663.866666666669</v>
      </c>
    </row>
    <row r="46" spans="1:17" x14ac:dyDescent="0.2">
      <c r="A46" t="s">
        <v>8520</v>
      </c>
      <c r="B46">
        <v>74229</v>
      </c>
      <c r="C46" s="1">
        <v>33611</v>
      </c>
      <c r="D46" t="s">
        <v>4682</v>
      </c>
      <c r="E46" t="s">
        <v>211</v>
      </c>
      <c r="F46">
        <v>177</v>
      </c>
      <c r="G46" t="s">
        <v>211</v>
      </c>
      <c r="H46" t="s">
        <v>23</v>
      </c>
      <c r="I46" t="s">
        <v>71</v>
      </c>
      <c r="J46">
        <v>13</v>
      </c>
      <c r="K46" t="s">
        <v>8521</v>
      </c>
      <c r="L46">
        <v>6</v>
      </c>
      <c r="M46">
        <v>13</v>
      </c>
      <c r="N46">
        <v>2</v>
      </c>
      <c r="O46">
        <v>1170</v>
      </c>
      <c r="P46" s="2">
        <f t="shared" ca="1" si="0"/>
        <v>25.944444444444443</v>
      </c>
      <c r="Q46" s="2">
        <f t="shared" ca="1" si="1"/>
        <v>30354.999999999996</v>
      </c>
    </row>
    <row r="47" spans="1:17" x14ac:dyDescent="0.2">
      <c r="A47" t="s">
        <v>8522</v>
      </c>
      <c r="B47">
        <v>230784</v>
      </c>
      <c r="C47" s="1">
        <v>34133</v>
      </c>
      <c r="D47" t="s">
        <v>8523</v>
      </c>
      <c r="E47" t="s">
        <v>153</v>
      </c>
      <c r="F47">
        <v>185</v>
      </c>
      <c r="G47" t="s">
        <v>153</v>
      </c>
      <c r="H47" t="s">
        <v>23</v>
      </c>
      <c r="I47" t="s">
        <v>63</v>
      </c>
      <c r="J47">
        <v>13</v>
      </c>
      <c r="K47" t="s">
        <v>8524</v>
      </c>
      <c r="L47">
        <v>5</v>
      </c>
      <c r="M47">
        <v>15</v>
      </c>
      <c r="N47">
        <v>2</v>
      </c>
      <c r="O47">
        <v>1079</v>
      </c>
      <c r="P47" s="2">
        <f t="shared" ca="1" si="0"/>
        <v>24.513888888888889</v>
      </c>
      <c r="Q47" s="2">
        <f t="shared" ca="1" si="1"/>
        <v>26450.486111111113</v>
      </c>
    </row>
    <row r="48" spans="1:17" x14ac:dyDescent="0.2">
      <c r="A48" t="s">
        <v>8525</v>
      </c>
      <c r="B48">
        <v>22969</v>
      </c>
      <c r="C48" s="1">
        <v>30507</v>
      </c>
      <c r="D48" t="s">
        <v>4682</v>
      </c>
      <c r="E48" t="s">
        <v>211</v>
      </c>
      <c r="F48">
        <v>181</v>
      </c>
      <c r="G48" t="s">
        <v>211</v>
      </c>
      <c r="H48" t="s">
        <v>23</v>
      </c>
      <c r="I48" t="s">
        <v>71</v>
      </c>
      <c r="J48">
        <v>13</v>
      </c>
      <c r="K48" t="s">
        <v>8526</v>
      </c>
      <c r="L48">
        <v>14</v>
      </c>
      <c r="M48">
        <v>15</v>
      </c>
      <c r="N48">
        <v>0</v>
      </c>
      <c r="O48">
        <v>1171</v>
      </c>
      <c r="P48" s="2">
        <f t="shared" ca="1" si="0"/>
        <v>34.43888888888889</v>
      </c>
      <c r="Q48" s="2">
        <f t="shared" ca="1" si="1"/>
        <v>40327.938888888893</v>
      </c>
    </row>
    <row r="49" spans="1:17" x14ac:dyDescent="0.2">
      <c r="A49" t="s">
        <v>8527</v>
      </c>
      <c r="B49">
        <v>140776</v>
      </c>
      <c r="C49" s="1">
        <v>34216</v>
      </c>
      <c r="D49" t="s">
        <v>8528</v>
      </c>
      <c r="E49" t="s">
        <v>165</v>
      </c>
      <c r="F49">
        <v>181</v>
      </c>
      <c r="G49" t="s">
        <v>165</v>
      </c>
      <c r="H49" t="s">
        <v>211</v>
      </c>
      <c r="I49" t="s">
        <v>81</v>
      </c>
      <c r="J49">
        <v>13</v>
      </c>
      <c r="K49" t="s">
        <v>8529</v>
      </c>
      <c r="L49">
        <v>10</v>
      </c>
      <c r="M49">
        <v>12</v>
      </c>
      <c r="N49">
        <v>3</v>
      </c>
      <c r="O49">
        <v>605</v>
      </c>
      <c r="P49" s="2">
        <f t="shared" ca="1" si="0"/>
        <v>24.288888888888888</v>
      </c>
      <c r="Q49" s="2">
        <f t="shared" ca="1" si="1"/>
        <v>14694.777777777777</v>
      </c>
    </row>
    <row r="50" spans="1:17" x14ac:dyDescent="0.2">
      <c r="A50" t="s">
        <v>8530</v>
      </c>
      <c r="B50">
        <v>75442</v>
      </c>
      <c r="C50" s="1">
        <v>32196</v>
      </c>
      <c r="D50" t="s">
        <v>8531</v>
      </c>
      <c r="E50" t="s">
        <v>27</v>
      </c>
      <c r="F50">
        <v>173</v>
      </c>
      <c r="G50" t="s">
        <v>27</v>
      </c>
      <c r="H50" t="s">
        <v>23</v>
      </c>
      <c r="I50" t="s">
        <v>81</v>
      </c>
      <c r="J50">
        <v>13</v>
      </c>
      <c r="K50" t="s">
        <v>8532</v>
      </c>
      <c r="L50">
        <v>22</v>
      </c>
      <c r="M50">
        <v>6</v>
      </c>
      <c r="N50">
        <v>0</v>
      </c>
      <c r="O50">
        <v>215</v>
      </c>
      <c r="P50" s="2">
        <f t="shared" ca="1" si="0"/>
        <v>29.819444444444443</v>
      </c>
      <c r="Q50" s="2">
        <f t="shared" ca="1" si="1"/>
        <v>6411.1805555555557</v>
      </c>
    </row>
    <row r="51" spans="1:17" x14ac:dyDescent="0.2">
      <c r="A51" t="s">
        <v>8533</v>
      </c>
      <c r="B51">
        <v>214316</v>
      </c>
      <c r="C51" s="1">
        <v>34308</v>
      </c>
      <c r="D51" t="s">
        <v>8534</v>
      </c>
      <c r="E51" t="s">
        <v>27</v>
      </c>
      <c r="F51">
        <v>173</v>
      </c>
      <c r="G51" t="s">
        <v>27</v>
      </c>
      <c r="H51" t="s">
        <v>414</v>
      </c>
      <c r="I51" t="s">
        <v>76</v>
      </c>
      <c r="J51">
        <v>13</v>
      </c>
      <c r="K51" t="s">
        <v>8535</v>
      </c>
      <c r="L51">
        <v>17</v>
      </c>
      <c r="M51">
        <v>6</v>
      </c>
      <c r="N51">
        <v>0</v>
      </c>
      <c r="O51">
        <v>271</v>
      </c>
      <c r="P51" s="2">
        <f t="shared" ca="1" si="0"/>
        <v>24.036111111111111</v>
      </c>
      <c r="Q51" s="2">
        <f t="shared" ca="1" si="1"/>
        <v>6513.7861111111115</v>
      </c>
    </row>
    <row r="52" spans="1:17" x14ac:dyDescent="0.2">
      <c r="A52" t="s">
        <v>8536</v>
      </c>
      <c r="B52">
        <v>51710</v>
      </c>
      <c r="C52" s="1">
        <v>32687</v>
      </c>
      <c r="D52" t="s">
        <v>8537</v>
      </c>
      <c r="E52" t="s">
        <v>211</v>
      </c>
      <c r="F52">
        <v>189</v>
      </c>
      <c r="G52" t="s">
        <v>211</v>
      </c>
      <c r="H52" t="s">
        <v>23</v>
      </c>
      <c r="I52" t="s">
        <v>19</v>
      </c>
      <c r="J52">
        <v>1050</v>
      </c>
      <c r="K52" t="s">
        <v>8538</v>
      </c>
      <c r="L52">
        <v>1</v>
      </c>
      <c r="M52">
        <v>2</v>
      </c>
      <c r="N52">
        <v>0</v>
      </c>
      <c r="O52">
        <v>180</v>
      </c>
      <c r="P52" s="2">
        <f t="shared" ca="1" si="0"/>
        <v>28.472222222222221</v>
      </c>
      <c r="Q52" s="2">
        <f t="shared" ca="1" si="1"/>
        <v>5125</v>
      </c>
    </row>
    <row r="53" spans="1:17" x14ac:dyDescent="0.2">
      <c r="A53" t="s">
        <v>8539</v>
      </c>
      <c r="B53">
        <v>30749</v>
      </c>
      <c r="C53" s="1">
        <v>30890</v>
      </c>
      <c r="D53" t="s">
        <v>1292</v>
      </c>
      <c r="E53" t="s">
        <v>27</v>
      </c>
      <c r="F53">
        <v>188</v>
      </c>
      <c r="G53" t="s">
        <v>27</v>
      </c>
      <c r="H53" t="s">
        <v>414</v>
      </c>
      <c r="I53" t="s">
        <v>19</v>
      </c>
      <c r="J53">
        <v>1050</v>
      </c>
      <c r="K53" t="s">
        <v>8540</v>
      </c>
      <c r="L53">
        <v>25</v>
      </c>
      <c r="M53">
        <v>13</v>
      </c>
      <c r="N53">
        <v>0</v>
      </c>
      <c r="O53">
        <v>1124</v>
      </c>
      <c r="P53" s="2">
        <f t="shared" ca="1" si="0"/>
        <v>33.391666666666666</v>
      </c>
      <c r="Q53" s="2">
        <f t="shared" ca="1" si="1"/>
        <v>37532.23333333333</v>
      </c>
    </row>
    <row r="54" spans="1:17" x14ac:dyDescent="0.2">
      <c r="A54" t="s">
        <v>8541</v>
      </c>
      <c r="B54">
        <v>73250</v>
      </c>
      <c r="C54" s="1">
        <v>33201</v>
      </c>
      <c r="D54" t="s">
        <v>8542</v>
      </c>
      <c r="E54" t="s">
        <v>211</v>
      </c>
      <c r="F54">
        <v>182</v>
      </c>
      <c r="G54" t="s">
        <v>211</v>
      </c>
      <c r="H54" t="s">
        <v>23</v>
      </c>
      <c r="I54" t="s">
        <v>38</v>
      </c>
      <c r="J54">
        <v>1050</v>
      </c>
      <c r="K54" t="s">
        <v>8543</v>
      </c>
      <c r="L54">
        <v>2</v>
      </c>
      <c r="M54">
        <v>13</v>
      </c>
      <c r="N54">
        <v>1</v>
      </c>
      <c r="O54">
        <v>1095</v>
      </c>
      <c r="P54" s="2">
        <f t="shared" ca="1" si="0"/>
        <v>27.066666666666666</v>
      </c>
      <c r="Q54" s="2">
        <f t="shared" ca="1" si="1"/>
        <v>29638</v>
      </c>
    </row>
    <row r="55" spans="1:17" x14ac:dyDescent="0.2">
      <c r="A55" t="s">
        <v>8544</v>
      </c>
      <c r="B55">
        <v>62920</v>
      </c>
      <c r="C55" s="1">
        <v>32533</v>
      </c>
      <c r="D55" t="s">
        <v>8545</v>
      </c>
      <c r="E55" t="s">
        <v>211</v>
      </c>
      <c r="F55">
        <v>185</v>
      </c>
      <c r="G55" t="s">
        <v>211</v>
      </c>
      <c r="H55" t="s">
        <v>23</v>
      </c>
      <c r="I55" t="s">
        <v>29</v>
      </c>
      <c r="J55">
        <v>1050</v>
      </c>
      <c r="K55" t="s">
        <v>8546</v>
      </c>
      <c r="L55">
        <v>6</v>
      </c>
      <c r="M55">
        <v>13</v>
      </c>
      <c r="N55">
        <v>0</v>
      </c>
      <c r="O55">
        <v>1157</v>
      </c>
      <c r="P55" s="2">
        <f t="shared" ca="1" si="0"/>
        <v>28.897222222222222</v>
      </c>
      <c r="Q55" s="2">
        <f t="shared" ca="1" si="1"/>
        <v>33434.086111111108</v>
      </c>
    </row>
    <row r="56" spans="1:17" x14ac:dyDescent="0.2">
      <c r="A56" t="s">
        <v>8547</v>
      </c>
      <c r="B56">
        <v>183647</v>
      </c>
      <c r="C56" s="1">
        <v>32881</v>
      </c>
      <c r="D56" t="s">
        <v>8548</v>
      </c>
      <c r="E56" t="s">
        <v>211</v>
      </c>
      <c r="F56">
        <v>182</v>
      </c>
      <c r="G56" t="s">
        <v>211</v>
      </c>
      <c r="H56" t="s">
        <v>23</v>
      </c>
      <c r="I56" t="s">
        <v>29</v>
      </c>
      <c r="J56">
        <v>1050</v>
      </c>
      <c r="K56" t="s">
        <v>8549</v>
      </c>
      <c r="L56">
        <v>3</v>
      </c>
      <c r="M56">
        <v>14</v>
      </c>
      <c r="N56">
        <v>0</v>
      </c>
      <c r="O56">
        <v>1226</v>
      </c>
      <c r="P56" s="2">
        <f t="shared" ca="1" si="0"/>
        <v>27.944444444444443</v>
      </c>
      <c r="Q56" s="2">
        <f t="shared" ca="1" si="1"/>
        <v>34259.888888888891</v>
      </c>
    </row>
    <row r="57" spans="1:17" x14ac:dyDescent="0.2">
      <c r="A57" t="s">
        <v>8550</v>
      </c>
      <c r="B57">
        <v>295414</v>
      </c>
      <c r="C57" s="1">
        <v>35439</v>
      </c>
      <c r="D57" t="s">
        <v>8551</v>
      </c>
      <c r="E57" t="s">
        <v>211</v>
      </c>
      <c r="F57">
        <v>184</v>
      </c>
      <c r="G57" t="s">
        <v>211</v>
      </c>
      <c r="H57" t="s">
        <v>23</v>
      </c>
      <c r="I57" t="s">
        <v>45</v>
      </c>
      <c r="J57">
        <v>1050</v>
      </c>
      <c r="K57" t="s">
        <v>8552</v>
      </c>
      <c r="L57">
        <v>5</v>
      </c>
      <c r="M57">
        <v>1</v>
      </c>
      <c r="N57">
        <v>0</v>
      </c>
      <c r="O57">
        <v>88</v>
      </c>
      <c r="P57" s="2">
        <f t="shared" ca="1" si="0"/>
        <v>20.941666666666666</v>
      </c>
      <c r="Q57" s="2">
        <f t="shared" ca="1" si="1"/>
        <v>1842.8666666666666</v>
      </c>
    </row>
    <row r="58" spans="1:17" x14ac:dyDescent="0.2">
      <c r="A58" t="s">
        <v>8553</v>
      </c>
      <c r="B58">
        <v>5856</v>
      </c>
      <c r="C58" s="1">
        <v>29737</v>
      </c>
      <c r="D58" t="s">
        <v>5630</v>
      </c>
      <c r="E58" t="s">
        <v>414</v>
      </c>
      <c r="F58">
        <v>183</v>
      </c>
      <c r="G58" t="s">
        <v>414</v>
      </c>
      <c r="H58" t="s">
        <v>23</v>
      </c>
      <c r="I58" t="s">
        <v>29</v>
      </c>
      <c r="J58">
        <v>1050</v>
      </c>
      <c r="K58" t="s">
        <v>8554</v>
      </c>
      <c r="L58">
        <v>23</v>
      </c>
      <c r="M58">
        <v>4</v>
      </c>
      <c r="N58">
        <v>0</v>
      </c>
      <c r="O58">
        <v>304</v>
      </c>
      <c r="P58" s="2">
        <f t="shared" ca="1" si="0"/>
        <v>36.549999999999997</v>
      </c>
      <c r="Q58" s="2">
        <f t="shared" ca="1" si="1"/>
        <v>11111.199999999999</v>
      </c>
    </row>
    <row r="59" spans="1:17" x14ac:dyDescent="0.2">
      <c r="A59" t="s">
        <v>8555</v>
      </c>
      <c r="B59">
        <v>188854</v>
      </c>
      <c r="C59" s="1">
        <v>33528</v>
      </c>
      <c r="D59" t="s">
        <v>8556</v>
      </c>
      <c r="E59" t="s">
        <v>211</v>
      </c>
      <c r="F59">
        <v>178</v>
      </c>
      <c r="G59" t="s">
        <v>211</v>
      </c>
      <c r="H59" t="s">
        <v>23</v>
      </c>
      <c r="I59" t="s">
        <v>71</v>
      </c>
      <c r="J59">
        <v>1050</v>
      </c>
      <c r="K59" t="s">
        <v>8557</v>
      </c>
      <c r="L59">
        <v>14</v>
      </c>
      <c r="M59">
        <v>15</v>
      </c>
      <c r="N59">
        <v>1</v>
      </c>
      <c r="O59">
        <v>1281</v>
      </c>
      <c r="P59" s="2">
        <f t="shared" ca="1" si="0"/>
        <v>26.169444444444444</v>
      </c>
      <c r="Q59" s="2">
        <f t="shared" ca="1" si="1"/>
        <v>33523.058333333334</v>
      </c>
    </row>
    <row r="60" spans="1:17" x14ac:dyDescent="0.2">
      <c r="A60" t="s">
        <v>8558</v>
      </c>
      <c r="B60">
        <v>77737</v>
      </c>
      <c r="C60" s="1">
        <v>32938</v>
      </c>
      <c r="D60" t="s">
        <v>156</v>
      </c>
      <c r="E60" t="s">
        <v>157</v>
      </c>
      <c r="F60">
        <v>187</v>
      </c>
      <c r="G60" t="s">
        <v>158</v>
      </c>
      <c r="H60" t="s">
        <v>157</v>
      </c>
      <c r="I60" t="s">
        <v>63</v>
      </c>
      <c r="J60">
        <v>543</v>
      </c>
      <c r="K60" t="s">
        <v>8559</v>
      </c>
      <c r="L60">
        <v>-1</v>
      </c>
      <c r="M60">
        <v>2</v>
      </c>
      <c r="N60">
        <v>0</v>
      </c>
      <c r="O60">
        <v>100</v>
      </c>
      <c r="P60" s="2">
        <f t="shared" ca="1" si="0"/>
        <v>27.783333333333335</v>
      </c>
      <c r="Q60" s="2">
        <f t="shared" ca="1" si="1"/>
        <v>2778.3333333333335</v>
      </c>
    </row>
    <row r="61" spans="1:17" x14ac:dyDescent="0.2">
      <c r="A61" t="s">
        <v>8560</v>
      </c>
      <c r="B61">
        <v>357565</v>
      </c>
      <c r="C61" s="1">
        <v>35238</v>
      </c>
      <c r="D61" t="s">
        <v>4682</v>
      </c>
      <c r="E61" t="s">
        <v>211</v>
      </c>
      <c r="F61">
        <v>190</v>
      </c>
      <c r="G61" t="s">
        <v>211</v>
      </c>
      <c r="H61" t="s">
        <v>23</v>
      </c>
      <c r="I61" t="s">
        <v>63</v>
      </c>
      <c r="J61">
        <v>1050</v>
      </c>
      <c r="K61" t="s">
        <v>8561</v>
      </c>
      <c r="L61">
        <v>16</v>
      </c>
      <c r="M61">
        <v>16</v>
      </c>
      <c r="N61">
        <v>0</v>
      </c>
      <c r="O61">
        <v>1395</v>
      </c>
      <c r="P61" s="2">
        <f t="shared" ca="1" si="0"/>
        <v>21.488888888888887</v>
      </c>
      <c r="Q61" s="2">
        <f t="shared" ca="1" si="1"/>
        <v>29976.999999999996</v>
      </c>
    </row>
    <row r="62" spans="1:17" x14ac:dyDescent="0.2">
      <c r="A62" t="s">
        <v>8562</v>
      </c>
      <c r="B62">
        <v>399779</v>
      </c>
      <c r="C62" s="1">
        <v>35591</v>
      </c>
      <c r="D62" t="s">
        <v>8563</v>
      </c>
      <c r="E62" t="s">
        <v>211</v>
      </c>
      <c r="F62">
        <v>181</v>
      </c>
      <c r="G62" t="s">
        <v>211</v>
      </c>
      <c r="H62" t="s">
        <v>23</v>
      </c>
      <c r="I62" t="s">
        <v>71</v>
      </c>
      <c r="J62">
        <v>11972</v>
      </c>
      <c r="K62" t="s">
        <v>8564</v>
      </c>
      <c r="L62">
        <v>-1</v>
      </c>
      <c r="M62">
        <v>3</v>
      </c>
      <c r="N62">
        <v>0</v>
      </c>
      <c r="O62">
        <v>72</v>
      </c>
      <c r="P62" s="2">
        <f t="shared" ca="1" si="0"/>
        <v>20.522222222222222</v>
      </c>
      <c r="Q62" s="2">
        <f t="shared" ca="1" si="1"/>
        <v>1477.6</v>
      </c>
    </row>
    <row r="63" spans="1:17" x14ac:dyDescent="0.2">
      <c r="A63" t="s">
        <v>8565</v>
      </c>
      <c r="B63">
        <v>127048</v>
      </c>
      <c r="C63" s="1">
        <v>33339</v>
      </c>
      <c r="D63" t="s">
        <v>8566</v>
      </c>
      <c r="E63" t="s">
        <v>157</v>
      </c>
      <c r="F63">
        <v>182</v>
      </c>
      <c r="G63" t="s">
        <v>1155</v>
      </c>
      <c r="H63" t="s">
        <v>157</v>
      </c>
      <c r="I63" t="s">
        <v>76</v>
      </c>
      <c r="J63">
        <v>1050</v>
      </c>
      <c r="K63" t="s">
        <v>8567</v>
      </c>
      <c r="L63">
        <v>17</v>
      </c>
      <c r="M63">
        <v>14</v>
      </c>
      <c r="N63">
        <v>9</v>
      </c>
      <c r="O63">
        <v>1189</v>
      </c>
      <c r="P63" s="2">
        <f t="shared" ca="1" si="0"/>
        <v>26.68611111111111</v>
      </c>
      <c r="Q63" s="2">
        <f t="shared" ca="1" si="1"/>
        <v>31729.786111111109</v>
      </c>
    </row>
    <row r="64" spans="1:17" x14ac:dyDescent="0.2">
      <c r="A64" t="s">
        <v>8568</v>
      </c>
      <c r="B64">
        <v>251106</v>
      </c>
      <c r="C64" s="1">
        <v>35560</v>
      </c>
      <c r="D64" t="s">
        <v>8569</v>
      </c>
      <c r="E64" t="s">
        <v>2179</v>
      </c>
      <c r="F64">
        <v>185</v>
      </c>
      <c r="G64" t="s">
        <v>2179</v>
      </c>
      <c r="H64" t="s">
        <v>23</v>
      </c>
      <c r="I64" t="s">
        <v>76</v>
      </c>
      <c r="J64">
        <v>3368</v>
      </c>
      <c r="K64" t="s">
        <v>8570</v>
      </c>
      <c r="L64">
        <v>-1</v>
      </c>
      <c r="M64">
        <v>6</v>
      </c>
      <c r="N64">
        <v>1</v>
      </c>
      <c r="O64">
        <v>255</v>
      </c>
      <c r="P64" s="2">
        <f t="shared" ca="1" si="0"/>
        <v>20.605555555555554</v>
      </c>
      <c r="Q64" s="2">
        <f t="shared" ca="1" si="1"/>
        <v>5254.4166666666661</v>
      </c>
    </row>
    <row r="65" spans="1:17" x14ac:dyDescent="0.2">
      <c r="A65" t="s">
        <v>8571</v>
      </c>
      <c r="B65">
        <v>98322</v>
      </c>
      <c r="C65" s="1">
        <v>33233</v>
      </c>
      <c r="D65" t="s">
        <v>8572</v>
      </c>
      <c r="E65" t="s">
        <v>1280</v>
      </c>
      <c r="F65">
        <v>179</v>
      </c>
      <c r="G65" t="s">
        <v>357</v>
      </c>
      <c r="H65" t="s">
        <v>211</v>
      </c>
      <c r="I65" t="s">
        <v>81</v>
      </c>
      <c r="J65">
        <v>1050</v>
      </c>
      <c r="K65" t="s">
        <v>8573</v>
      </c>
      <c r="L65">
        <v>7</v>
      </c>
      <c r="M65">
        <v>8</v>
      </c>
      <c r="N65">
        <v>0</v>
      </c>
      <c r="O65">
        <v>178</v>
      </c>
      <c r="P65" s="2">
        <f t="shared" ca="1" si="0"/>
        <v>26.977777777777778</v>
      </c>
      <c r="Q65" s="2">
        <f t="shared" ca="1" si="1"/>
        <v>4802.0444444444447</v>
      </c>
    </row>
    <row r="66" spans="1:17" x14ac:dyDescent="0.2">
      <c r="A66" t="s">
        <v>8574</v>
      </c>
      <c r="B66">
        <v>255995</v>
      </c>
      <c r="C66" s="1">
        <v>35120</v>
      </c>
      <c r="D66" t="s">
        <v>7107</v>
      </c>
      <c r="E66" t="s">
        <v>211</v>
      </c>
      <c r="F66">
        <v>183</v>
      </c>
      <c r="G66" t="s">
        <v>211</v>
      </c>
      <c r="H66" t="s">
        <v>23</v>
      </c>
      <c r="I66" t="s">
        <v>81</v>
      </c>
      <c r="J66">
        <v>11972</v>
      </c>
      <c r="K66" t="s">
        <v>8575</v>
      </c>
      <c r="L66">
        <v>-1</v>
      </c>
      <c r="M66">
        <v>2</v>
      </c>
      <c r="N66">
        <v>0</v>
      </c>
      <c r="O66">
        <v>16</v>
      </c>
      <c r="P66" s="2">
        <f t="shared" ca="1" si="0"/>
        <v>21.81388888888889</v>
      </c>
      <c r="Q66" s="2">
        <f t="shared" ca="1" si="1"/>
        <v>349.02222222222224</v>
      </c>
    </row>
    <row r="67" spans="1:17" x14ac:dyDescent="0.2">
      <c r="A67" t="s">
        <v>8576</v>
      </c>
      <c r="B67">
        <v>399780</v>
      </c>
      <c r="C67" s="1">
        <v>35502</v>
      </c>
      <c r="D67" t="s">
        <v>8577</v>
      </c>
      <c r="E67" t="s">
        <v>211</v>
      </c>
      <c r="F67">
        <v>185</v>
      </c>
      <c r="G67" t="s">
        <v>211</v>
      </c>
      <c r="H67" t="s">
        <v>23</v>
      </c>
      <c r="I67" t="s">
        <v>76</v>
      </c>
      <c r="J67">
        <v>11972</v>
      </c>
      <c r="K67" t="s">
        <v>8578</v>
      </c>
      <c r="L67">
        <v>-1</v>
      </c>
      <c r="M67">
        <v>1</v>
      </c>
      <c r="N67">
        <v>0</v>
      </c>
      <c r="O67">
        <v>1</v>
      </c>
      <c r="P67" s="2">
        <f t="shared" ref="P67:P130" ca="1" si="2">YEARFRAC(TODAY(),C67)</f>
        <v>20.763888888888889</v>
      </c>
      <c r="Q67" s="2">
        <f t="shared" ref="Q67:Q130" ca="1" si="3">P67*O67</f>
        <v>20.763888888888889</v>
      </c>
    </row>
    <row r="68" spans="1:17" x14ac:dyDescent="0.2">
      <c r="A68" t="s">
        <v>8579</v>
      </c>
      <c r="B68">
        <v>57522</v>
      </c>
      <c r="C68" s="1">
        <v>31763</v>
      </c>
      <c r="D68" t="s">
        <v>8580</v>
      </c>
      <c r="E68" t="s">
        <v>211</v>
      </c>
      <c r="F68">
        <v>185</v>
      </c>
      <c r="G68" t="s">
        <v>211</v>
      </c>
      <c r="H68" t="s">
        <v>23</v>
      </c>
      <c r="I68" t="s">
        <v>19</v>
      </c>
      <c r="J68">
        <v>1050</v>
      </c>
      <c r="K68" t="s">
        <v>8581</v>
      </c>
      <c r="L68">
        <v>13</v>
      </c>
      <c r="M68">
        <v>2</v>
      </c>
      <c r="N68">
        <v>0</v>
      </c>
      <c r="O68">
        <v>135</v>
      </c>
      <c r="P68" s="2">
        <f t="shared" ca="1" si="2"/>
        <v>31.002777777777776</v>
      </c>
      <c r="Q68" s="2">
        <f t="shared" ca="1" si="3"/>
        <v>4185.375</v>
      </c>
    </row>
    <row r="69" spans="1:17" x14ac:dyDescent="0.2">
      <c r="A69" t="s">
        <v>8582</v>
      </c>
      <c r="B69">
        <v>199325</v>
      </c>
      <c r="C69" s="1">
        <v>34708</v>
      </c>
      <c r="D69" t="s">
        <v>5819</v>
      </c>
      <c r="E69" t="s">
        <v>211</v>
      </c>
      <c r="F69">
        <v>189</v>
      </c>
      <c r="G69" t="s">
        <v>211</v>
      </c>
      <c r="H69" t="s">
        <v>23</v>
      </c>
      <c r="I69" t="s">
        <v>19</v>
      </c>
      <c r="J69">
        <v>11972</v>
      </c>
      <c r="K69" t="s">
        <v>8583</v>
      </c>
      <c r="L69">
        <v>-1</v>
      </c>
      <c r="M69">
        <v>0</v>
      </c>
      <c r="N69">
        <v>0</v>
      </c>
      <c r="O69">
        <v>0</v>
      </c>
      <c r="P69" s="2">
        <f t="shared" ca="1" si="2"/>
        <v>22.941666666666666</v>
      </c>
      <c r="Q69" s="2">
        <f t="shared" ca="1" si="3"/>
        <v>0</v>
      </c>
    </row>
    <row r="70" spans="1:17" x14ac:dyDescent="0.2">
      <c r="A70" t="s">
        <v>8584</v>
      </c>
      <c r="B70">
        <v>197602</v>
      </c>
      <c r="C70" s="1">
        <v>34428</v>
      </c>
      <c r="D70" t="s">
        <v>8585</v>
      </c>
      <c r="E70" t="s">
        <v>28</v>
      </c>
      <c r="F70">
        <v>189</v>
      </c>
      <c r="G70" t="s">
        <v>28</v>
      </c>
      <c r="H70" t="s">
        <v>67</v>
      </c>
      <c r="I70" t="s">
        <v>29</v>
      </c>
      <c r="J70">
        <v>1050</v>
      </c>
      <c r="K70" t="s">
        <v>8586</v>
      </c>
      <c r="L70">
        <v>4</v>
      </c>
      <c r="M70">
        <v>4</v>
      </c>
      <c r="N70">
        <v>0</v>
      </c>
      <c r="O70">
        <v>231</v>
      </c>
      <c r="P70" s="2">
        <f t="shared" ca="1" si="2"/>
        <v>23.705555555555556</v>
      </c>
      <c r="Q70" s="2">
        <f t="shared" ca="1" si="3"/>
        <v>5475.9833333333336</v>
      </c>
    </row>
    <row r="71" spans="1:17" x14ac:dyDescent="0.2">
      <c r="A71" t="s">
        <v>8587</v>
      </c>
      <c r="B71">
        <v>65318</v>
      </c>
      <c r="C71" s="1">
        <v>32220</v>
      </c>
      <c r="D71" t="s">
        <v>74</v>
      </c>
      <c r="E71" t="s">
        <v>211</v>
      </c>
      <c r="F71">
        <v>171</v>
      </c>
      <c r="G71" t="s">
        <v>211</v>
      </c>
      <c r="H71" t="s">
        <v>23</v>
      </c>
      <c r="I71" t="s">
        <v>45</v>
      </c>
      <c r="J71">
        <v>1050</v>
      </c>
      <c r="K71" t="s">
        <v>8588</v>
      </c>
      <c r="L71">
        <v>11</v>
      </c>
      <c r="M71">
        <v>14</v>
      </c>
      <c r="N71">
        <v>0</v>
      </c>
      <c r="O71">
        <v>1224</v>
      </c>
      <c r="P71" s="2">
        <f t="shared" ca="1" si="2"/>
        <v>29.75</v>
      </c>
      <c r="Q71" s="2">
        <f t="shared" ca="1" si="3"/>
        <v>36414</v>
      </c>
    </row>
    <row r="72" spans="1:17" x14ac:dyDescent="0.2">
      <c r="A72" t="s">
        <v>8589</v>
      </c>
      <c r="B72">
        <v>27924</v>
      </c>
      <c r="C72" s="1">
        <v>30707</v>
      </c>
      <c r="D72" t="s">
        <v>5036</v>
      </c>
      <c r="E72" t="s">
        <v>192</v>
      </c>
      <c r="F72">
        <v>177</v>
      </c>
      <c r="G72" t="s">
        <v>304</v>
      </c>
      <c r="H72" t="s">
        <v>23</v>
      </c>
      <c r="I72" t="s">
        <v>38</v>
      </c>
      <c r="J72">
        <v>1050</v>
      </c>
      <c r="K72" t="s">
        <v>8590</v>
      </c>
      <c r="L72">
        <v>22</v>
      </c>
      <c r="M72">
        <v>6</v>
      </c>
      <c r="N72">
        <v>0</v>
      </c>
      <c r="O72">
        <v>407</v>
      </c>
      <c r="P72" s="2">
        <f t="shared" ca="1" si="2"/>
        <v>33.894444444444446</v>
      </c>
      <c r="Q72" s="2">
        <f t="shared" ca="1" si="3"/>
        <v>13795.03888888889</v>
      </c>
    </row>
    <row r="73" spans="1:17" x14ac:dyDescent="0.2">
      <c r="A73" t="s">
        <v>8591</v>
      </c>
      <c r="B73">
        <v>399776</v>
      </c>
      <c r="C73" s="1">
        <v>35446</v>
      </c>
      <c r="D73" t="s">
        <v>8592</v>
      </c>
      <c r="E73" t="s">
        <v>211</v>
      </c>
      <c r="F73">
        <v>192</v>
      </c>
      <c r="G73" t="s">
        <v>211</v>
      </c>
      <c r="H73" t="s">
        <v>23</v>
      </c>
      <c r="I73" t="s">
        <v>29</v>
      </c>
      <c r="J73">
        <v>11972</v>
      </c>
      <c r="K73" t="s">
        <v>8593</v>
      </c>
      <c r="L73">
        <v>-1</v>
      </c>
      <c r="M73">
        <v>1</v>
      </c>
      <c r="N73">
        <v>0</v>
      </c>
      <c r="O73">
        <v>6</v>
      </c>
      <c r="P73" s="2">
        <f t="shared" ca="1" si="2"/>
        <v>20.922222222222221</v>
      </c>
      <c r="Q73" s="2">
        <f t="shared" ca="1" si="3"/>
        <v>125.53333333333333</v>
      </c>
    </row>
    <row r="74" spans="1:17" x14ac:dyDescent="0.2">
      <c r="A74" t="s">
        <v>8594</v>
      </c>
      <c r="B74">
        <v>63186</v>
      </c>
      <c r="C74" s="1">
        <v>33277</v>
      </c>
      <c r="D74" t="s">
        <v>8595</v>
      </c>
      <c r="E74" t="s">
        <v>58</v>
      </c>
      <c r="F74">
        <v>182</v>
      </c>
      <c r="G74" t="s">
        <v>414</v>
      </c>
      <c r="H74" t="s">
        <v>58</v>
      </c>
      <c r="I74" t="s">
        <v>239</v>
      </c>
      <c r="J74">
        <v>1050</v>
      </c>
      <c r="K74" t="s">
        <v>8596</v>
      </c>
      <c r="L74">
        <v>20</v>
      </c>
      <c r="M74">
        <v>11</v>
      </c>
      <c r="N74">
        <v>0</v>
      </c>
      <c r="O74">
        <v>539</v>
      </c>
      <c r="P74" s="2">
        <f t="shared" ca="1" si="2"/>
        <v>26.861111111111111</v>
      </c>
      <c r="Q74" s="2">
        <f t="shared" ca="1" si="3"/>
        <v>14478.138888888889</v>
      </c>
    </row>
    <row r="75" spans="1:17" x14ac:dyDescent="0.2">
      <c r="A75" t="s">
        <v>8597</v>
      </c>
      <c r="B75">
        <v>357885</v>
      </c>
      <c r="C75" s="1">
        <v>35117</v>
      </c>
      <c r="D75" t="s">
        <v>8598</v>
      </c>
      <c r="E75" t="s">
        <v>211</v>
      </c>
      <c r="F75">
        <v>178</v>
      </c>
      <c r="G75" t="s">
        <v>211</v>
      </c>
      <c r="H75" t="s">
        <v>23</v>
      </c>
      <c r="I75" t="s">
        <v>71</v>
      </c>
      <c r="J75">
        <v>1050</v>
      </c>
      <c r="K75" t="s">
        <v>8599</v>
      </c>
      <c r="L75">
        <v>8</v>
      </c>
      <c r="M75">
        <v>15</v>
      </c>
      <c r="N75">
        <v>1</v>
      </c>
      <c r="O75">
        <v>1255</v>
      </c>
      <c r="P75" s="2">
        <f t="shared" ca="1" si="2"/>
        <v>21.822222222222223</v>
      </c>
      <c r="Q75" s="2">
        <f t="shared" ca="1" si="3"/>
        <v>27386.888888888891</v>
      </c>
    </row>
    <row r="76" spans="1:17" x14ac:dyDescent="0.2">
      <c r="A76" t="s">
        <v>8600</v>
      </c>
      <c r="B76">
        <v>44412</v>
      </c>
      <c r="C76" s="1">
        <v>30845</v>
      </c>
      <c r="D76" t="s">
        <v>8601</v>
      </c>
      <c r="E76" t="s">
        <v>211</v>
      </c>
      <c r="F76">
        <v>184</v>
      </c>
      <c r="G76" t="s">
        <v>211</v>
      </c>
      <c r="H76" t="s">
        <v>23</v>
      </c>
      <c r="I76" t="s">
        <v>63</v>
      </c>
      <c r="J76">
        <v>1050</v>
      </c>
      <c r="K76" t="s">
        <v>8602</v>
      </c>
      <c r="L76">
        <v>21</v>
      </c>
      <c r="M76">
        <v>0</v>
      </c>
      <c r="N76">
        <v>0</v>
      </c>
      <c r="O76">
        <v>0</v>
      </c>
      <c r="P76" s="2">
        <f t="shared" ca="1" si="2"/>
        <v>33.516666666666666</v>
      </c>
      <c r="Q76" s="2">
        <f t="shared" ca="1" si="3"/>
        <v>0</v>
      </c>
    </row>
    <row r="77" spans="1:17" x14ac:dyDescent="0.2">
      <c r="A77" t="s">
        <v>8603</v>
      </c>
      <c r="B77">
        <v>222571</v>
      </c>
      <c r="C77" s="1">
        <v>35510</v>
      </c>
      <c r="D77" t="s">
        <v>267</v>
      </c>
      <c r="E77" t="s">
        <v>268</v>
      </c>
      <c r="F77">
        <v>183</v>
      </c>
      <c r="G77" t="s">
        <v>268</v>
      </c>
      <c r="H77" t="s">
        <v>211</v>
      </c>
      <c r="I77" t="s">
        <v>71</v>
      </c>
      <c r="J77">
        <v>11972</v>
      </c>
      <c r="K77" t="s">
        <v>8604</v>
      </c>
      <c r="L77">
        <v>-1</v>
      </c>
      <c r="M77">
        <v>3</v>
      </c>
      <c r="N77">
        <v>0</v>
      </c>
      <c r="O77">
        <v>63</v>
      </c>
      <c r="P77" s="2">
        <f t="shared" ca="1" si="2"/>
        <v>20.741666666666667</v>
      </c>
      <c r="Q77" s="2">
        <f t="shared" ca="1" si="3"/>
        <v>1306.7250000000001</v>
      </c>
    </row>
    <row r="78" spans="1:17" x14ac:dyDescent="0.2">
      <c r="A78" t="s">
        <v>8605</v>
      </c>
      <c r="B78">
        <v>119235</v>
      </c>
      <c r="C78" s="1">
        <v>31663</v>
      </c>
      <c r="D78" t="s">
        <v>8606</v>
      </c>
      <c r="E78" t="s">
        <v>403</v>
      </c>
      <c r="F78">
        <v>181</v>
      </c>
      <c r="G78" t="s">
        <v>403</v>
      </c>
      <c r="H78" t="s">
        <v>23</v>
      </c>
      <c r="I78" t="s">
        <v>76</v>
      </c>
      <c r="J78">
        <v>1050</v>
      </c>
      <c r="K78" t="s">
        <v>8607</v>
      </c>
      <c r="L78">
        <v>9</v>
      </c>
      <c r="M78">
        <v>15</v>
      </c>
      <c r="N78">
        <v>4</v>
      </c>
      <c r="O78">
        <v>1007</v>
      </c>
      <c r="P78" s="2">
        <f t="shared" ca="1" si="2"/>
        <v>31.277777777777779</v>
      </c>
      <c r="Q78" s="2">
        <f t="shared" ca="1" si="3"/>
        <v>31496.722222222223</v>
      </c>
    </row>
    <row r="79" spans="1:17" x14ac:dyDescent="0.2">
      <c r="A79" t="s">
        <v>8608</v>
      </c>
      <c r="B79">
        <v>82048</v>
      </c>
      <c r="C79" s="1">
        <v>33491</v>
      </c>
      <c r="D79" t="s">
        <v>1098</v>
      </c>
      <c r="E79" t="s">
        <v>58</v>
      </c>
      <c r="F79">
        <v>173</v>
      </c>
      <c r="G79" t="s">
        <v>414</v>
      </c>
      <c r="H79" t="s">
        <v>58</v>
      </c>
      <c r="I79" t="s">
        <v>76</v>
      </c>
      <c r="J79">
        <v>1050</v>
      </c>
      <c r="K79" t="s">
        <v>8609</v>
      </c>
      <c r="L79">
        <v>18</v>
      </c>
      <c r="M79">
        <v>9</v>
      </c>
      <c r="N79">
        <v>3</v>
      </c>
      <c r="O79">
        <v>300</v>
      </c>
      <c r="P79" s="2">
        <f t="shared" ca="1" si="2"/>
        <v>26.272222222222222</v>
      </c>
      <c r="Q79" s="2">
        <f t="shared" ca="1" si="3"/>
        <v>7881.666666666667</v>
      </c>
    </row>
    <row r="80" spans="1:17" x14ac:dyDescent="0.2">
      <c r="A80" t="s">
        <v>8610</v>
      </c>
      <c r="B80">
        <v>195171</v>
      </c>
      <c r="C80" s="1">
        <v>34717</v>
      </c>
      <c r="D80" t="s">
        <v>4776</v>
      </c>
      <c r="E80" t="s">
        <v>211</v>
      </c>
      <c r="F80">
        <v>182</v>
      </c>
      <c r="G80" t="s">
        <v>211</v>
      </c>
      <c r="H80" t="s">
        <v>23</v>
      </c>
      <c r="I80" t="s">
        <v>89</v>
      </c>
      <c r="J80">
        <v>1050</v>
      </c>
      <c r="K80" t="s">
        <v>8611</v>
      </c>
      <c r="L80">
        <v>10</v>
      </c>
      <c r="M80">
        <v>11</v>
      </c>
      <c r="N80">
        <v>1</v>
      </c>
      <c r="O80">
        <v>791</v>
      </c>
      <c r="P80" s="2">
        <f t="shared" ca="1" si="2"/>
        <v>22.916666666666668</v>
      </c>
      <c r="Q80" s="2">
        <f t="shared" ca="1" si="3"/>
        <v>18127.083333333336</v>
      </c>
    </row>
    <row r="81" spans="1:17" x14ac:dyDescent="0.2">
      <c r="A81" t="s">
        <v>8612</v>
      </c>
      <c r="B81">
        <v>294894</v>
      </c>
      <c r="C81" s="1">
        <v>35154</v>
      </c>
      <c r="D81" t="s">
        <v>8613</v>
      </c>
      <c r="E81" t="s">
        <v>27</v>
      </c>
      <c r="F81">
        <v>170</v>
      </c>
      <c r="G81" t="s">
        <v>27</v>
      </c>
      <c r="H81" t="s">
        <v>23</v>
      </c>
      <c r="I81" t="s">
        <v>89</v>
      </c>
      <c r="J81">
        <v>11972</v>
      </c>
      <c r="K81" t="s">
        <v>8614</v>
      </c>
      <c r="L81">
        <v>-1</v>
      </c>
      <c r="M81">
        <v>1</v>
      </c>
      <c r="N81">
        <v>0</v>
      </c>
      <c r="O81">
        <v>28</v>
      </c>
      <c r="P81" s="2">
        <f t="shared" ca="1" si="2"/>
        <v>21.716666666666665</v>
      </c>
      <c r="Q81" s="2">
        <f t="shared" ca="1" si="3"/>
        <v>608.06666666666661</v>
      </c>
    </row>
    <row r="82" spans="1:17" x14ac:dyDescent="0.2">
      <c r="A82" t="s">
        <v>8615</v>
      </c>
      <c r="B82">
        <v>413262</v>
      </c>
      <c r="C82" s="1">
        <v>35001</v>
      </c>
      <c r="D82" t="s">
        <v>8616</v>
      </c>
      <c r="E82" t="s">
        <v>211</v>
      </c>
      <c r="F82">
        <v>184</v>
      </c>
      <c r="G82" t="s">
        <v>211</v>
      </c>
      <c r="H82" t="s">
        <v>23</v>
      </c>
      <c r="I82" t="s">
        <v>89</v>
      </c>
      <c r="J82">
        <v>11972</v>
      </c>
      <c r="K82" t="s">
        <v>8617</v>
      </c>
      <c r="L82">
        <v>-1</v>
      </c>
      <c r="M82">
        <v>4</v>
      </c>
      <c r="N82">
        <v>1</v>
      </c>
      <c r="O82">
        <v>149</v>
      </c>
      <c r="P82" s="2">
        <f t="shared" ca="1" si="2"/>
        <v>22.136111111111113</v>
      </c>
      <c r="Q82" s="2">
        <f t="shared" ca="1" si="3"/>
        <v>3298.280555555556</v>
      </c>
    </row>
    <row r="83" spans="1:17" x14ac:dyDescent="0.2">
      <c r="A83" t="s">
        <v>8618</v>
      </c>
      <c r="B83">
        <v>192279</v>
      </c>
      <c r="C83" s="1">
        <v>34610</v>
      </c>
      <c r="D83" t="s">
        <v>8619</v>
      </c>
      <c r="E83" t="s">
        <v>211</v>
      </c>
      <c r="F83">
        <v>189</v>
      </c>
      <c r="G83" t="s">
        <v>211</v>
      </c>
      <c r="H83" t="s">
        <v>23</v>
      </c>
      <c r="I83" t="s">
        <v>19</v>
      </c>
      <c r="J83">
        <v>621</v>
      </c>
      <c r="K83" t="s">
        <v>8620</v>
      </c>
      <c r="L83">
        <v>1</v>
      </c>
      <c r="M83">
        <v>14</v>
      </c>
      <c r="N83">
        <v>0</v>
      </c>
      <c r="O83">
        <v>1260</v>
      </c>
      <c r="P83" s="2">
        <f t="shared" ca="1" si="2"/>
        <v>23.208333333333332</v>
      </c>
      <c r="Q83" s="2">
        <f t="shared" ca="1" si="3"/>
        <v>29242.5</v>
      </c>
    </row>
    <row r="84" spans="1:17" x14ac:dyDescent="0.2">
      <c r="A84" t="s">
        <v>8621</v>
      </c>
      <c r="B84">
        <v>262396</v>
      </c>
      <c r="C84" s="1">
        <v>35592</v>
      </c>
      <c r="D84" t="s">
        <v>8622</v>
      </c>
      <c r="E84" t="s">
        <v>211</v>
      </c>
      <c r="F84">
        <v>190</v>
      </c>
      <c r="G84" t="s">
        <v>211</v>
      </c>
      <c r="H84" t="s">
        <v>23</v>
      </c>
      <c r="I84" t="s">
        <v>19</v>
      </c>
      <c r="J84">
        <v>6688</v>
      </c>
      <c r="K84" t="s">
        <v>8623</v>
      </c>
      <c r="L84">
        <v>-1</v>
      </c>
      <c r="M84">
        <v>0</v>
      </c>
      <c r="N84">
        <v>0</v>
      </c>
      <c r="O84">
        <v>0</v>
      </c>
      <c r="P84" s="2">
        <f t="shared" ca="1" si="2"/>
        <v>20.519444444444446</v>
      </c>
      <c r="Q84" s="2">
        <f t="shared" ca="1" si="3"/>
        <v>0</v>
      </c>
    </row>
    <row r="85" spans="1:17" x14ac:dyDescent="0.2">
      <c r="A85" t="s">
        <v>8624</v>
      </c>
      <c r="B85">
        <v>255488</v>
      </c>
      <c r="C85" s="1">
        <v>34723</v>
      </c>
      <c r="D85" t="s">
        <v>8625</v>
      </c>
      <c r="E85" t="s">
        <v>211</v>
      </c>
      <c r="F85">
        <v>183</v>
      </c>
      <c r="G85" t="s">
        <v>211</v>
      </c>
      <c r="H85" t="s">
        <v>23</v>
      </c>
      <c r="I85" t="s">
        <v>29</v>
      </c>
      <c r="J85">
        <v>621</v>
      </c>
      <c r="K85" t="s">
        <v>8626</v>
      </c>
      <c r="L85">
        <v>5</v>
      </c>
      <c r="M85">
        <v>0</v>
      </c>
      <c r="N85">
        <v>0</v>
      </c>
      <c r="O85">
        <v>0</v>
      </c>
      <c r="P85" s="2">
        <f t="shared" ca="1" si="2"/>
        <v>22.9</v>
      </c>
      <c r="Q85" s="2">
        <f t="shared" ca="1" si="3"/>
        <v>0</v>
      </c>
    </row>
    <row r="86" spans="1:17" x14ac:dyDescent="0.2">
      <c r="A86" t="s">
        <v>8627</v>
      </c>
      <c r="B86">
        <v>85258</v>
      </c>
      <c r="C86" s="1">
        <v>32202</v>
      </c>
      <c r="D86" t="s">
        <v>8628</v>
      </c>
      <c r="E86" t="s">
        <v>211</v>
      </c>
      <c r="F86">
        <v>177</v>
      </c>
      <c r="G86" t="s">
        <v>211</v>
      </c>
      <c r="H86" t="s">
        <v>23</v>
      </c>
      <c r="I86" t="s">
        <v>45</v>
      </c>
      <c r="J86">
        <v>621</v>
      </c>
      <c r="K86" t="s">
        <v>8629</v>
      </c>
      <c r="L86">
        <v>24</v>
      </c>
      <c r="M86">
        <v>12</v>
      </c>
      <c r="N86">
        <v>0</v>
      </c>
      <c r="O86">
        <v>1058</v>
      </c>
      <c r="P86" s="2">
        <f t="shared" ca="1" si="2"/>
        <v>29.8</v>
      </c>
      <c r="Q86" s="2">
        <f t="shared" ca="1" si="3"/>
        <v>31528.400000000001</v>
      </c>
    </row>
    <row r="87" spans="1:17" x14ac:dyDescent="0.2">
      <c r="A87" t="s">
        <v>8630</v>
      </c>
      <c r="B87">
        <v>89313</v>
      </c>
      <c r="C87" s="1">
        <v>32491</v>
      </c>
      <c r="D87" t="s">
        <v>7143</v>
      </c>
      <c r="E87" t="s">
        <v>211</v>
      </c>
      <c r="F87">
        <v>182</v>
      </c>
      <c r="G87" t="s">
        <v>211</v>
      </c>
      <c r="H87" t="s">
        <v>23</v>
      </c>
      <c r="I87" t="s">
        <v>38</v>
      </c>
      <c r="J87">
        <v>621</v>
      </c>
      <c r="K87" t="s">
        <v>8631</v>
      </c>
      <c r="L87">
        <v>2</v>
      </c>
      <c r="M87">
        <v>6</v>
      </c>
      <c r="N87">
        <v>0</v>
      </c>
      <c r="O87">
        <v>524</v>
      </c>
      <c r="P87" s="2">
        <f t="shared" ca="1" si="2"/>
        <v>29.011111111111113</v>
      </c>
      <c r="Q87" s="2">
        <f t="shared" ca="1" si="3"/>
        <v>15201.822222222223</v>
      </c>
    </row>
    <row r="88" spans="1:17" x14ac:dyDescent="0.2">
      <c r="A88" t="s">
        <v>8632</v>
      </c>
      <c r="B88">
        <v>85372</v>
      </c>
      <c r="C88" s="1">
        <v>33721</v>
      </c>
      <c r="D88" t="s">
        <v>210</v>
      </c>
      <c r="E88" t="s">
        <v>211</v>
      </c>
      <c r="F88">
        <v>187</v>
      </c>
      <c r="G88" t="s">
        <v>211</v>
      </c>
      <c r="H88" t="s">
        <v>23</v>
      </c>
      <c r="I88" t="s">
        <v>45</v>
      </c>
      <c r="J88">
        <v>621</v>
      </c>
      <c r="K88" t="s">
        <v>8633</v>
      </c>
      <c r="L88">
        <v>3</v>
      </c>
      <c r="M88">
        <v>5</v>
      </c>
      <c r="N88">
        <v>0</v>
      </c>
      <c r="O88">
        <v>293</v>
      </c>
      <c r="P88" s="2">
        <f t="shared" ca="1" si="2"/>
        <v>25.641666666666666</v>
      </c>
      <c r="Q88" s="2">
        <f t="shared" ca="1" si="3"/>
        <v>7513.0083333333332</v>
      </c>
    </row>
    <row r="89" spans="1:17" x14ac:dyDescent="0.2">
      <c r="A89" t="s">
        <v>8634</v>
      </c>
      <c r="B89">
        <v>52469</v>
      </c>
      <c r="C89" s="1">
        <v>32658</v>
      </c>
      <c r="D89" t="s">
        <v>5819</v>
      </c>
      <c r="E89" t="s">
        <v>211</v>
      </c>
      <c r="F89">
        <v>187</v>
      </c>
      <c r="G89" t="s">
        <v>211</v>
      </c>
      <c r="H89" t="s">
        <v>23</v>
      </c>
      <c r="I89" t="s">
        <v>63</v>
      </c>
      <c r="J89">
        <v>621</v>
      </c>
      <c r="K89" t="s">
        <v>8635</v>
      </c>
      <c r="L89">
        <v>6</v>
      </c>
      <c r="M89">
        <v>13</v>
      </c>
      <c r="N89">
        <v>0</v>
      </c>
      <c r="O89">
        <v>1027</v>
      </c>
      <c r="P89" s="2">
        <f t="shared" ca="1" si="2"/>
        <v>28.55</v>
      </c>
      <c r="Q89" s="2">
        <f t="shared" ca="1" si="3"/>
        <v>29320.850000000002</v>
      </c>
    </row>
    <row r="90" spans="1:17" x14ac:dyDescent="0.2">
      <c r="A90" t="s">
        <v>8636</v>
      </c>
      <c r="B90">
        <v>40888</v>
      </c>
      <c r="C90" s="1">
        <v>31827</v>
      </c>
      <c r="D90" t="s">
        <v>8637</v>
      </c>
      <c r="E90" t="s">
        <v>211</v>
      </c>
      <c r="F90">
        <v>177</v>
      </c>
      <c r="G90" t="s">
        <v>211</v>
      </c>
      <c r="H90" t="s">
        <v>23</v>
      </c>
      <c r="I90" t="s">
        <v>71</v>
      </c>
      <c r="J90">
        <v>621</v>
      </c>
      <c r="K90" t="s">
        <v>8638</v>
      </c>
      <c r="L90">
        <v>7</v>
      </c>
      <c r="M90">
        <v>6</v>
      </c>
      <c r="N90">
        <v>0</v>
      </c>
      <c r="O90">
        <v>231</v>
      </c>
      <c r="P90" s="2">
        <f t="shared" ca="1" si="2"/>
        <v>30.830555555555556</v>
      </c>
      <c r="Q90" s="2">
        <f t="shared" ca="1" si="3"/>
        <v>7121.8583333333336</v>
      </c>
    </row>
    <row r="91" spans="1:17" x14ac:dyDescent="0.2">
      <c r="A91" t="s">
        <v>8639</v>
      </c>
      <c r="B91">
        <v>300168</v>
      </c>
      <c r="C91" s="1">
        <v>34067</v>
      </c>
      <c r="D91" t="s">
        <v>8622</v>
      </c>
      <c r="E91" t="s">
        <v>211</v>
      </c>
      <c r="F91">
        <v>191</v>
      </c>
      <c r="G91" t="s">
        <v>211</v>
      </c>
      <c r="H91" t="s">
        <v>23</v>
      </c>
      <c r="I91" t="s">
        <v>63</v>
      </c>
      <c r="J91">
        <v>621</v>
      </c>
      <c r="K91" t="s">
        <v>8640</v>
      </c>
      <c r="L91">
        <v>21</v>
      </c>
      <c r="M91">
        <v>8</v>
      </c>
      <c r="N91">
        <v>1</v>
      </c>
      <c r="O91">
        <v>630</v>
      </c>
      <c r="P91" s="2">
        <f t="shared" ca="1" si="2"/>
        <v>24.694444444444443</v>
      </c>
      <c r="Q91" s="2">
        <f t="shared" ca="1" si="3"/>
        <v>15557.499999999998</v>
      </c>
    </row>
    <row r="92" spans="1:17" x14ac:dyDescent="0.2">
      <c r="A92" t="s">
        <v>8641</v>
      </c>
      <c r="B92">
        <v>158057</v>
      </c>
      <c r="C92" s="1">
        <v>34333</v>
      </c>
      <c r="D92" t="s">
        <v>7143</v>
      </c>
      <c r="E92" t="s">
        <v>211</v>
      </c>
      <c r="F92">
        <v>175</v>
      </c>
      <c r="G92" t="s">
        <v>211</v>
      </c>
      <c r="H92" t="s">
        <v>23</v>
      </c>
      <c r="I92" t="s">
        <v>54</v>
      </c>
      <c r="J92">
        <v>621</v>
      </c>
      <c r="K92" t="s">
        <v>8642</v>
      </c>
      <c r="L92">
        <v>23</v>
      </c>
      <c r="M92">
        <v>3</v>
      </c>
      <c r="N92">
        <v>0</v>
      </c>
      <c r="O92">
        <v>34</v>
      </c>
      <c r="P92" s="2">
        <f t="shared" ca="1" si="2"/>
        <v>23.966666666666665</v>
      </c>
      <c r="Q92" s="2">
        <f t="shared" ca="1" si="3"/>
        <v>814.86666666666656</v>
      </c>
    </row>
    <row r="93" spans="1:17" x14ac:dyDescent="0.2">
      <c r="A93" t="s">
        <v>8643</v>
      </c>
      <c r="B93">
        <v>54235</v>
      </c>
      <c r="C93" s="1">
        <v>33957</v>
      </c>
      <c r="D93" t="s">
        <v>5819</v>
      </c>
      <c r="E93" t="s">
        <v>211</v>
      </c>
      <c r="F93">
        <v>169</v>
      </c>
      <c r="G93" t="s">
        <v>211</v>
      </c>
      <c r="H93" t="s">
        <v>23</v>
      </c>
      <c r="I93" t="s">
        <v>81</v>
      </c>
      <c r="J93">
        <v>621</v>
      </c>
      <c r="K93" t="s">
        <v>8644</v>
      </c>
      <c r="L93">
        <v>10</v>
      </c>
      <c r="M93">
        <v>6</v>
      </c>
      <c r="N93">
        <v>1</v>
      </c>
      <c r="O93">
        <v>405</v>
      </c>
      <c r="P93" s="2">
        <f t="shared" ca="1" si="2"/>
        <v>24.997222222222224</v>
      </c>
      <c r="Q93" s="2">
        <f t="shared" ca="1" si="3"/>
        <v>10123.875</v>
      </c>
    </row>
    <row r="94" spans="1:17" x14ac:dyDescent="0.2">
      <c r="A94" t="s">
        <v>8645</v>
      </c>
      <c r="B94">
        <v>192736</v>
      </c>
      <c r="C94" s="1">
        <v>33607</v>
      </c>
      <c r="D94" t="s">
        <v>8646</v>
      </c>
      <c r="E94" t="s">
        <v>211</v>
      </c>
      <c r="F94">
        <v>187</v>
      </c>
      <c r="G94" t="s">
        <v>211</v>
      </c>
      <c r="H94" t="s">
        <v>23</v>
      </c>
      <c r="I94" t="s">
        <v>81</v>
      </c>
      <c r="J94">
        <v>621</v>
      </c>
      <c r="K94" t="s">
        <v>8647</v>
      </c>
      <c r="L94">
        <v>19</v>
      </c>
      <c r="M94">
        <v>4</v>
      </c>
      <c r="N94">
        <v>0</v>
      </c>
      <c r="O94">
        <v>70</v>
      </c>
      <c r="P94" s="2">
        <f t="shared" ca="1" si="2"/>
        <v>25.955555555555556</v>
      </c>
      <c r="Q94" s="2">
        <f t="shared" ca="1" si="3"/>
        <v>1816.8888888888889</v>
      </c>
    </row>
    <row r="95" spans="1:17" x14ac:dyDescent="0.2">
      <c r="A95" t="s">
        <v>8648</v>
      </c>
      <c r="B95">
        <v>51532</v>
      </c>
      <c r="C95" s="1">
        <v>31468</v>
      </c>
      <c r="D95" t="s">
        <v>8649</v>
      </c>
      <c r="E95" t="s">
        <v>211</v>
      </c>
      <c r="F95">
        <v>184</v>
      </c>
      <c r="G95" t="s">
        <v>211</v>
      </c>
      <c r="H95" t="s">
        <v>23</v>
      </c>
      <c r="I95" t="s">
        <v>76</v>
      </c>
      <c r="J95">
        <v>621</v>
      </c>
      <c r="K95" t="s">
        <v>8650</v>
      </c>
      <c r="L95">
        <v>9</v>
      </c>
      <c r="M95">
        <v>0</v>
      </c>
      <c r="N95">
        <v>0</v>
      </c>
      <c r="O95">
        <v>0</v>
      </c>
      <c r="P95" s="2">
        <f t="shared" ca="1" si="2"/>
        <v>31.81388888888889</v>
      </c>
      <c r="Q95" s="2">
        <f t="shared" ca="1" si="3"/>
        <v>0</v>
      </c>
    </row>
    <row r="96" spans="1:17" x14ac:dyDescent="0.2">
      <c r="A96" t="s">
        <v>8651</v>
      </c>
      <c r="B96">
        <v>71570</v>
      </c>
      <c r="C96" s="1">
        <v>32167</v>
      </c>
      <c r="D96" t="s">
        <v>7143</v>
      </c>
      <c r="E96" t="s">
        <v>211</v>
      </c>
      <c r="F96">
        <v>187</v>
      </c>
      <c r="G96" t="s">
        <v>211</v>
      </c>
      <c r="H96" t="s">
        <v>23</v>
      </c>
      <c r="I96" t="s">
        <v>19</v>
      </c>
      <c r="J96">
        <v>621</v>
      </c>
      <c r="K96" t="s">
        <v>8652</v>
      </c>
      <c r="L96">
        <v>13</v>
      </c>
      <c r="M96">
        <v>2</v>
      </c>
      <c r="N96">
        <v>0</v>
      </c>
      <c r="O96">
        <v>180</v>
      </c>
      <c r="P96" s="2">
        <f t="shared" ca="1" si="2"/>
        <v>29.897222222222222</v>
      </c>
      <c r="Q96" s="2">
        <f t="shared" ca="1" si="3"/>
        <v>5381.5</v>
      </c>
    </row>
    <row r="97" spans="1:17" x14ac:dyDescent="0.2">
      <c r="A97" t="s">
        <v>8653</v>
      </c>
      <c r="B97">
        <v>176553</v>
      </c>
      <c r="C97" s="1">
        <v>34481</v>
      </c>
      <c r="D97" t="s">
        <v>8654</v>
      </c>
      <c r="E97" t="s">
        <v>157</v>
      </c>
      <c r="F97">
        <v>191</v>
      </c>
      <c r="G97" t="s">
        <v>157</v>
      </c>
      <c r="H97" t="s">
        <v>211</v>
      </c>
      <c r="I97" t="s">
        <v>29</v>
      </c>
      <c r="J97">
        <v>621</v>
      </c>
      <c r="K97" t="s">
        <v>8655</v>
      </c>
      <c r="L97">
        <v>4</v>
      </c>
      <c r="M97">
        <v>15</v>
      </c>
      <c r="N97">
        <v>0</v>
      </c>
      <c r="O97">
        <v>1350</v>
      </c>
      <c r="P97" s="2">
        <f t="shared" ca="1" si="2"/>
        <v>23.558333333333334</v>
      </c>
      <c r="Q97" s="2">
        <f t="shared" ca="1" si="3"/>
        <v>31803.75</v>
      </c>
    </row>
    <row r="98" spans="1:17" x14ac:dyDescent="0.2">
      <c r="A98" t="s">
        <v>8656</v>
      </c>
      <c r="B98">
        <v>96718</v>
      </c>
      <c r="C98" s="1">
        <v>32612</v>
      </c>
      <c r="D98" t="s">
        <v>8657</v>
      </c>
      <c r="E98" t="s">
        <v>211</v>
      </c>
      <c r="F98">
        <v>182</v>
      </c>
      <c r="G98" t="s">
        <v>211</v>
      </c>
      <c r="H98" t="s">
        <v>23</v>
      </c>
      <c r="I98" t="s">
        <v>38</v>
      </c>
      <c r="J98">
        <v>621</v>
      </c>
      <c r="K98" t="s">
        <v>8658</v>
      </c>
      <c r="L98">
        <v>18</v>
      </c>
      <c r="M98">
        <v>5</v>
      </c>
      <c r="N98">
        <v>0</v>
      </c>
      <c r="O98">
        <v>298</v>
      </c>
      <c r="P98" s="2">
        <f t="shared" ca="1" si="2"/>
        <v>28.677777777777777</v>
      </c>
      <c r="Q98" s="2">
        <f t="shared" ca="1" si="3"/>
        <v>8545.9777777777781</v>
      </c>
    </row>
    <row r="99" spans="1:17" x14ac:dyDescent="0.2">
      <c r="A99" t="s">
        <v>8659</v>
      </c>
      <c r="B99">
        <v>255501</v>
      </c>
      <c r="C99" s="1">
        <v>34093</v>
      </c>
      <c r="D99" t="s">
        <v>7143</v>
      </c>
      <c r="E99" t="s">
        <v>211</v>
      </c>
      <c r="F99">
        <v>180</v>
      </c>
      <c r="G99" t="s">
        <v>211</v>
      </c>
      <c r="H99" t="s">
        <v>23</v>
      </c>
      <c r="I99" t="s">
        <v>38</v>
      </c>
      <c r="J99">
        <v>621</v>
      </c>
      <c r="K99" t="s">
        <v>8660</v>
      </c>
      <c r="L99">
        <v>15</v>
      </c>
      <c r="M99">
        <v>13</v>
      </c>
      <c r="N99">
        <v>0</v>
      </c>
      <c r="O99">
        <v>927</v>
      </c>
      <c r="P99" s="2">
        <f t="shared" ca="1" si="2"/>
        <v>24.622222222222224</v>
      </c>
      <c r="Q99" s="2">
        <f t="shared" ca="1" si="3"/>
        <v>22824.800000000003</v>
      </c>
    </row>
    <row r="100" spans="1:17" x14ac:dyDescent="0.2">
      <c r="A100" t="s">
        <v>8661</v>
      </c>
      <c r="B100">
        <v>71559</v>
      </c>
      <c r="C100" s="1">
        <v>32081</v>
      </c>
      <c r="D100" t="s">
        <v>8662</v>
      </c>
      <c r="E100" t="s">
        <v>211</v>
      </c>
      <c r="F100">
        <v>186</v>
      </c>
      <c r="G100" t="s">
        <v>211</v>
      </c>
      <c r="H100" t="s">
        <v>23</v>
      </c>
      <c r="I100" t="s">
        <v>29</v>
      </c>
      <c r="J100">
        <v>621</v>
      </c>
      <c r="K100" t="s">
        <v>8663</v>
      </c>
      <c r="L100">
        <v>16</v>
      </c>
      <c r="M100">
        <v>1</v>
      </c>
      <c r="N100">
        <v>0</v>
      </c>
      <c r="O100">
        <v>90</v>
      </c>
      <c r="P100" s="2">
        <f t="shared" ca="1" si="2"/>
        <v>30.133333333333333</v>
      </c>
      <c r="Q100" s="2">
        <f t="shared" ca="1" si="3"/>
        <v>2712</v>
      </c>
    </row>
    <row r="101" spans="1:17" x14ac:dyDescent="0.2">
      <c r="A101" t="s">
        <v>8664</v>
      </c>
      <c r="B101">
        <v>338285</v>
      </c>
      <c r="C101" s="1">
        <v>35460</v>
      </c>
      <c r="D101" t="s">
        <v>8665</v>
      </c>
      <c r="E101" t="s">
        <v>211</v>
      </c>
      <c r="F101">
        <v>186</v>
      </c>
      <c r="G101" t="s">
        <v>211</v>
      </c>
      <c r="H101" t="s">
        <v>23</v>
      </c>
      <c r="I101" t="s">
        <v>29</v>
      </c>
      <c r="J101">
        <v>621</v>
      </c>
      <c r="K101" t="s">
        <v>8666</v>
      </c>
      <c r="L101">
        <v>30</v>
      </c>
      <c r="M101">
        <v>16</v>
      </c>
      <c r="N101">
        <v>0</v>
      </c>
      <c r="O101">
        <v>1440</v>
      </c>
      <c r="P101" s="2">
        <f t="shared" ca="1" si="2"/>
        <v>20.883333333333333</v>
      </c>
      <c r="Q101" s="2">
        <f t="shared" ca="1" si="3"/>
        <v>30072</v>
      </c>
    </row>
    <row r="102" spans="1:17" x14ac:dyDescent="0.2">
      <c r="A102" t="s">
        <v>8667</v>
      </c>
      <c r="B102">
        <v>34601</v>
      </c>
      <c r="C102" s="1">
        <v>31604</v>
      </c>
      <c r="D102" t="s">
        <v>5819</v>
      </c>
      <c r="E102" t="s">
        <v>211</v>
      </c>
      <c r="F102">
        <v>184</v>
      </c>
      <c r="G102" t="s">
        <v>211</v>
      </c>
      <c r="H102" t="s">
        <v>23</v>
      </c>
      <c r="I102" t="s">
        <v>54</v>
      </c>
      <c r="J102">
        <v>621</v>
      </c>
      <c r="K102" t="s">
        <v>8668</v>
      </c>
      <c r="L102">
        <v>22</v>
      </c>
      <c r="M102">
        <v>16</v>
      </c>
      <c r="N102">
        <v>3</v>
      </c>
      <c r="O102">
        <v>1153</v>
      </c>
      <c r="P102" s="2">
        <f t="shared" ca="1" si="2"/>
        <v>31.43611111111111</v>
      </c>
      <c r="Q102" s="2">
        <f t="shared" ca="1" si="3"/>
        <v>36245.836111111108</v>
      </c>
    </row>
    <row r="103" spans="1:17" x14ac:dyDescent="0.2">
      <c r="A103" t="s">
        <v>8669</v>
      </c>
      <c r="B103">
        <v>71571</v>
      </c>
      <c r="C103" s="1">
        <v>32575</v>
      </c>
      <c r="D103" t="s">
        <v>8670</v>
      </c>
      <c r="E103" t="s">
        <v>211</v>
      </c>
      <c r="F103">
        <v>187</v>
      </c>
      <c r="G103" t="s">
        <v>211</v>
      </c>
      <c r="H103" t="s">
        <v>23</v>
      </c>
      <c r="I103" t="s">
        <v>63</v>
      </c>
      <c r="J103">
        <v>621</v>
      </c>
      <c r="K103" t="s">
        <v>8671</v>
      </c>
      <c r="L103">
        <v>8</v>
      </c>
      <c r="M103">
        <v>11</v>
      </c>
      <c r="N103">
        <v>0</v>
      </c>
      <c r="O103">
        <v>661</v>
      </c>
      <c r="P103" s="2">
        <f t="shared" ca="1" si="2"/>
        <v>28.777777777777779</v>
      </c>
      <c r="Q103" s="2">
        <f t="shared" ca="1" si="3"/>
        <v>19022.111111111113</v>
      </c>
    </row>
    <row r="104" spans="1:17" x14ac:dyDescent="0.2">
      <c r="A104" t="s">
        <v>8672</v>
      </c>
      <c r="B104">
        <v>51474</v>
      </c>
      <c r="C104" s="1">
        <v>30990</v>
      </c>
      <c r="D104" t="s">
        <v>8673</v>
      </c>
      <c r="E104" t="s">
        <v>211</v>
      </c>
      <c r="F104">
        <v>178</v>
      </c>
      <c r="G104" t="s">
        <v>211</v>
      </c>
      <c r="H104" t="s">
        <v>23</v>
      </c>
      <c r="I104" t="s">
        <v>71</v>
      </c>
      <c r="J104">
        <v>621</v>
      </c>
      <c r="K104" t="s">
        <v>8674</v>
      </c>
      <c r="L104">
        <v>17</v>
      </c>
      <c r="M104">
        <v>5</v>
      </c>
      <c r="N104">
        <v>0</v>
      </c>
      <c r="O104">
        <v>395</v>
      </c>
      <c r="P104" s="2">
        <f t="shared" ca="1" si="2"/>
        <v>33.12222222222222</v>
      </c>
      <c r="Q104" s="2">
        <f t="shared" ca="1" si="3"/>
        <v>13083.277777777777</v>
      </c>
    </row>
    <row r="105" spans="1:17" x14ac:dyDescent="0.2">
      <c r="A105" t="s">
        <v>8675</v>
      </c>
      <c r="B105">
        <v>255508</v>
      </c>
      <c r="C105" s="1">
        <v>34500</v>
      </c>
      <c r="D105" t="s">
        <v>7143</v>
      </c>
      <c r="E105" t="s">
        <v>211</v>
      </c>
      <c r="F105">
        <v>186</v>
      </c>
      <c r="G105" t="s">
        <v>211</v>
      </c>
      <c r="H105" t="s">
        <v>23</v>
      </c>
      <c r="I105" t="s">
        <v>89</v>
      </c>
      <c r="J105">
        <v>621</v>
      </c>
      <c r="K105" t="s">
        <v>8676</v>
      </c>
      <c r="L105">
        <v>11</v>
      </c>
      <c r="M105">
        <v>16</v>
      </c>
      <c r="N105">
        <v>3</v>
      </c>
      <c r="O105">
        <v>1122</v>
      </c>
      <c r="P105" s="2">
        <f t="shared" ca="1" si="2"/>
        <v>23.508333333333333</v>
      </c>
      <c r="Q105" s="2">
        <f t="shared" ca="1" si="3"/>
        <v>26376.35</v>
      </c>
    </row>
    <row r="106" spans="1:17" x14ac:dyDescent="0.2">
      <c r="A106" t="s">
        <v>8677</v>
      </c>
      <c r="B106">
        <v>54245</v>
      </c>
      <c r="C106" s="1">
        <v>32125</v>
      </c>
      <c r="D106" t="s">
        <v>8678</v>
      </c>
      <c r="E106" t="s">
        <v>211</v>
      </c>
      <c r="F106">
        <v>179</v>
      </c>
      <c r="G106" t="s">
        <v>211</v>
      </c>
      <c r="H106" t="s">
        <v>23</v>
      </c>
      <c r="I106" t="s">
        <v>89</v>
      </c>
      <c r="J106">
        <v>621</v>
      </c>
      <c r="K106" t="s">
        <v>8679</v>
      </c>
      <c r="L106">
        <v>14</v>
      </c>
      <c r="M106">
        <v>14</v>
      </c>
      <c r="N106">
        <v>1</v>
      </c>
      <c r="O106">
        <v>914</v>
      </c>
      <c r="P106" s="2">
        <f t="shared" ca="1" si="2"/>
        <v>30.011111111111113</v>
      </c>
      <c r="Q106" s="2">
        <f t="shared" ca="1" si="3"/>
        <v>27430.155555555557</v>
      </c>
    </row>
    <row r="107" spans="1:17" x14ac:dyDescent="0.2">
      <c r="A107" t="s">
        <v>8680</v>
      </c>
      <c r="B107">
        <v>29124</v>
      </c>
      <c r="C107" s="1">
        <v>29628</v>
      </c>
      <c r="D107" t="s">
        <v>8681</v>
      </c>
      <c r="E107" t="s">
        <v>211</v>
      </c>
      <c r="F107">
        <v>182</v>
      </c>
      <c r="G107" t="s">
        <v>211</v>
      </c>
      <c r="H107" t="s">
        <v>23</v>
      </c>
      <c r="I107" t="s">
        <v>76</v>
      </c>
      <c r="J107">
        <v>621</v>
      </c>
      <c r="K107" t="s">
        <v>8682</v>
      </c>
      <c r="L107">
        <v>20</v>
      </c>
      <c r="M107">
        <v>16</v>
      </c>
      <c r="N107">
        <v>6</v>
      </c>
      <c r="O107">
        <v>1154</v>
      </c>
      <c r="P107" s="2">
        <f t="shared" ca="1" si="2"/>
        <v>36.852777777777774</v>
      </c>
      <c r="Q107" s="2">
        <f t="shared" ca="1" si="3"/>
        <v>42528.10555555555</v>
      </c>
    </row>
    <row r="108" spans="1:17" x14ac:dyDescent="0.2">
      <c r="A108" t="s">
        <v>8683</v>
      </c>
      <c r="B108">
        <v>251848</v>
      </c>
      <c r="C108" s="1">
        <v>35502</v>
      </c>
      <c r="D108" t="s">
        <v>7143</v>
      </c>
      <c r="E108" t="s">
        <v>211</v>
      </c>
      <c r="F108">
        <v>179</v>
      </c>
      <c r="G108" t="s">
        <v>211</v>
      </c>
      <c r="H108" t="s">
        <v>23</v>
      </c>
      <c r="I108" t="s">
        <v>81</v>
      </c>
      <c r="J108">
        <v>621</v>
      </c>
      <c r="K108" t="s">
        <v>8684</v>
      </c>
      <c r="L108">
        <v>28</v>
      </c>
      <c r="M108">
        <v>12</v>
      </c>
      <c r="N108">
        <v>0</v>
      </c>
      <c r="O108">
        <v>620</v>
      </c>
      <c r="P108" s="2">
        <f t="shared" ca="1" si="2"/>
        <v>20.763888888888889</v>
      </c>
      <c r="Q108" s="2">
        <f t="shared" ca="1" si="3"/>
        <v>12873.611111111111</v>
      </c>
    </row>
    <row r="109" spans="1:17" x14ac:dyDescent="0.2">
      <c r="A109" t="s">
        <v>8685</v>
      </c>
      <c r="B109">
        <v>45912</v>
      </c>
      <c r="C109" s="1">
        <v>31627</v>
      </c>
      <c r="D109" t="s">
        <v>8686</v>
      </c>
      <c r="E109" t="s">
        <v>211</v>
      </c>
      <c r="F109">
        <v>179</v>
      </c>
      <c r="G109" t="s">
        <v>211</v>
      </c>
      <c r="H109" t="s">
        <v>23</v>
      </c>
      <c r="I109" t="s">
        <v>19</v>
      </c>
      <c r="J109">
        <v>940</v>
      </c>
      <c r="K109" t="s">
        <v>8687</v>
      </c>
      <c r="L109">
        <v>1</v>
      </c>
      <c r="M109">
        <v>7</v>
      </c>
      <c r="N109">
        <v>0</v>
      </c>
      <c r="O109">
        <v>575</v>
      </c>
      <c r="P109" s="2">
        <f t="shared" ca="1" si="2"/>
        <v>31.375</v>
      </c>
      <c r="Q109" s="2">
        <f t="shared" ca="1" si="3"/>
        <v>18040.625</v>
      </c>
    </row>
    <row r="110" spans="1:17" x14ac:dyDescent="0.2">
      <c r="A110" t="s">
        <v>8688</v>
      </c>
      <c r="B110">
        <v>297194</v>
      </c>
      <c r="C110" s="1">
        <v>35620</v>
      </c>
      <c r="D110" t="s">
        <v>8689</v>
      </c>
      <c r="E110" t="s">
        <v>211</v>
      </c>
      <c r="F110">
        <v>183</v>
      </c>
      <c r="G110" t="s">
        <v>211</v>
      </c>
      <c r="H110" t="s">
        <v>23</v>
      </c>
      <c r="I110" t="s">
        <v>19</v>
      </c>
      <c r="J110">
        <v>940</v>
      </c>
      <c r="K110" t="s">
        <v>8690</v>
      </c>
      <c r="L110">
        <v>25</v>
      </c>
      <c r="M110">
        <v>0</v>
      </c>
      <c r="N110">
        <v>0</v>
      </c>
      <c r="O110">
        <v>0</v>
      </c>
      <c r="P110" s="2">
        <f t="shared" ca="1" si="2"/>
        <v>20.441666666666666</v>
      </c>
      <c r="Q110" s="2">
        <f t="shared" ca="1" si="3"/>
        <v>0</v>
      </c>
    </row>
    <row r="111" spans="1:17" x14ac:dyDescent="0.2">
      <c r="A111" t="s">
        <v>8691</v>
      </c>
      <c r="B111">
        <v>175446</v>
      </c>
      <c r="C111" s="1">
        <v>34396</v>
      </c>
      <c r="D111" t="s">
        <v>5858</v>
      </c>
      <c r="E111" t="s">
        <v>211</v>
      </c>
      <c r="F111">
        <v>170</v>
      </c>
      <c r="G111" t="s">
        <v>211</v>
      </c>
      <c r="H111" t="s">
        <v>23</v>
      </c>
      <c r="I111" t="s">
        <v>45</v>
      </c>
      <c r="J111">
        <v>940</v>
      </c>
      <c r="K111" t="s">
        <v>8692</v>
      </c>
      <c r="L111">
        <v>19</v>
      </c>
      <c r="M111">
        <v>15</v>
      </c>
      <c r="N111">
        <v>0</v>
      </c>
      <c r="O111">
        <v>1350</v>
      </c>
      <c r="P111" s="2">
        <f t="shared" ca="1" si="2"/>
        <v>23.791666666666668</v>
      </c>
      <c r="Q111" s="2">
        <f t="shared" ca="1" si="3"/>
        <v>32118.75</v>
      </c>
    </row>
    <row r="112" spans="1:17" x14ac:dyDescent="0.2">
      <c r="A112" t="s">
        <v>8693</v>
      </c>
      <c r="B112">
        <v>61546</v>
      </c>
      <c r="C112" s="1">
        <v>31818</v>
      </c>
      <c r="D112" t="s">
        <v>8694</v>
      </c>
      <c r="E112" t="s">
        <v>27</v>
      </c>
      <c r="F112">
        <v>179</v>
      </c>
      <c r="G112" t="s">
        <v>27</v>
      </c>
      <c r="H112" t="s">
        <v>414</v>
      </c>
      <c r="I112" t="s">
        <v>29</v>
      </c>
      <c r="J112">
        <v>940</v>
      </c>
      <c r="K112" t="s">
        <v>8695</v>
      </c>
      <c r="L112">
        <v>24</v>
      </c>
      <c r="M112">
        <v>3</v>
      </c>
      <c r="N112">
        <v>0</v>
      </c>
      <c r="O112">
        <v>135</v>
      </c>
      <c r="P112" s="2">
        <f t="shared" ca="1" si="2"/>
        <v>30.855555555555554</v>
      </c>
      <c r="Q112" s="2">
        <f t="shared" ca="1" si="3"/>
        <v>4165.5</v>
      </c>
    </row>
    <row r="113" spans="1:17" x14ac:dyDescent="0.2">
      <c r="A113" t="s">
        <v>8696</v>
      </c>
      <c r="B113">
        <v>65237</v>
      </c>
      <c r="C113" s="1">
        <v>32826</v>
      </c>
      <c r="D113" t="s">
        <v>8697</v>
      </c>
      <c r="E113" t="s">
        <v>211</v>
      </c>
      <c r="F113">
        <v>186</v>
      </c>
      <c r="G113" t="s">
        <v>211</v>
      </c>
      <c r="H113" t="s">
        <v>23</v>
      </c>
      <c r="I113" t="s">
        <v>29</v>
      </c>
      <c r="J113">
        <v>940</v>
      </c>
      <c r="K113" t="s">
        <v>8698</v>
      </c>
      <c r="L113">
        <v>3</v>
      </c>
      <c r="M113">
        <v>11</v>
      </c>
      <c r="N113">
        <v>0</v>
      </c>
      <c r="O113">
        <v>813</v>
      </c>
      <c r="P113" s="2">
        <f t="shared" ca="1" si="2"/>
        <v>28.094444444444445</v>
      </c>
      <c r="Q113" s="2">
        <f t="shared" ca="1" si="3"/>
        <v>22840.783333333333</v>
      </c>
    </row>
    <row r="114" spans="1:17" x14ac:dyDescent="0.2">
      <c r="A114" t="s">
        <v>8699</v>
      </c>
      <c r="B114">
        <v>505493</v>
      </c>
      <c r="C114" s="1">
        <v>36600</v>
      </c>
      <c r="D114" t="s">
        <v>106</v>
      </c>
      <c r="E114" t="s">
        <v>23</v>
      </c>
      <c r="F114">
        <v>173</v>
      </c>
      <c r="G114" t="s">
        <v>211</v>
      </c>
      <c r="H114" t="s">
        <v>23</v>
      </c>
      <c r="I114" t="s">
        <v>45</v>
      </c>
      <c r="J114">
        <v>8733</v>
      </c>
      <c r="K114" t="s">
        <v>8700</v>
      </c>
      <c r="L114">
        <v>-1</v>
      </c>
      <c r="M114">
        <v>0</v>
      </c>
      <c r="N114">
        <v>0</v>
      </c>
      <c r="O114">
        <v>0</v>
      </c>
      <c r="P114" s="2">
        <f t="shared" ca="1" si="2"/>
        <v>17.758333333333333</v>
      </c>
      <c r="Q114" s="2">
        <f t="shared" ca="1" si="3"/>
        <v>0</v>
      </c>
    </row>
    <row r="115" spans="1:17" x14ac:dyDescent="0.2">
      <c r="A115" t="s">
        <v>8701</v>
      </c>
      <c r="B115">
        <v>168959</v>
      </c>
      <c r="C115" s="1">
        <v>34006</v>
      </c>
      <c r="D115" t="s">
        <v>8702</v>
      </c>
      <c r="E115" t="s">
        <v>2485</v>
      </c>
      <c r="F115">
        <v>181</v>
      </c>
      <c r="G115" t="s">
        <v>304</v>
      </c>
      <c r="H115" t="s">
        <v>23</v>
      </c>
      <c r="I115" t="s">
        <v>63</v>
      </c>
      <c r="J115">
        <v>940</v>
      </c>
      <c r="K115" t="s">
        <v>8703</v>
      </c>
      <c r="L115">
        <v>6</v>
      </c>
      <c r="M115">
        <v>7</v>
      </c>
      <c r="N115">
        <v>0</v>
      </c>
      <c r="O115">
        <v>241</v>
      </c>
      <c r="P115" s="2">
        <f t="shared" ca="1" si="2"/>
        <v>24.866666666666667</v>
      </c>
      <c r="Q115" s="2">
        <f t="shared" ca="1" si="3"/>
        <v>5992.8666666666668</v>
      </c>
    </row>
    <row r="116" spans="1:17" x14ac:dyDescent="0.2">
      <c r="A116" t="s">
        <v>8704</v>
      </c>
      <c r="B116">
        <v>192735</v>
      </c>
      <c r="C116" s="1">
        <v>34663</v>
      </c>
      <c r="D116" t="s">
        <v>8705</v>
      </c>
      <c r="E116" t="s">
        <v>1749</v>
      </c>
      <c r="F116">
        <v>170</v>
      </c>
      <c r="G116" t="s">
        <v>1749</v>
      </c>
      <c r="H116" t="s">
        <v>23</v>
      </c>
      <c r="I116" t="s">
        <v>63</v>
      </c>
      <c r="J116">
        <v>940</v>
      </c>
      <c r="K116" t="s">
        <v>8706</v>
      </c>
      <c r="L116">
        <v>14</v>
      </c>
      <c r="M116">
        <v>16</v>
      </c>
      <c r="N116">
        <v>0</v>
      </c>
      <c r="O116">
        <v>1173</v>
      </c>
      <c r="P116" s="2">
        <f t="shared" ca="1" si="2"/>
        <v>23.06388888888889</v>
      </c>
      <c r="Q116" s="2">
        <f t="shared" ca="1" si="3"/>
        <v>27053.941666666669</v>
      </c>
    </row>
    <row r="117" spans="1:17" x14ac:dyDescent="0.2">
      <c r="A117" t="s">
        <v>8707</v>
      </c>
      <c r="B117">
        <v>167798</v>
      </c>
      <c r="C117" s="1">
        <v>34714</v>
      </c>
      <c r="D117" t="s">
        <v>106</v>
      </c>
      <c r="E117" t="s">
        <v>23</v>
      </c>
      <c r="F117">
        <v>175</v>
      </c>
      <c r="G117" t="s">
        <v>362</v>
      </c>
      <c r="H117" t="s">
        <v>23</v>
      </c>
      <c r="I117" t="s">
        <v>71</v>
      </c>
      <c r="J117">
        <v>940</v>
      </c>
      <c r="K117" t="s">
        <v>8708</v>
      </c>
      <c r="L117">
        <v>17</v>
      </c>
      <c r="M117">
        <v>2</v>
      </c>
      <c r="N117">
        <v>0</v>
      </c>
      <c r="O117">
        <v>12</v>
      </c>
      <c r="P117" s="2">
        <f t="shared" ca="1" si="2"/>
        <v>22.925000000000001</v>
      </c>
      <c r="Q117" s="2">
        <f t="shared" ca="1" si="3"/>
        <v>275.10000000000002</v>
      </c>
    </row>
    <row r="118" spans="1:17" x14ac:dyDescent="0.2">
      <c r="A118" t="s">
        <v>8709</v>
      </c>
      <c r="B118">
        <v>72047</v>
      </c>
      <c r="C118" s="1">
        <v>31990</v>
      </c>
      <c r="D118" t="s">
        <v>8710</v>
      </c>
      <c r="E118" t="s">
        <v>211</v>
      </c>
      <c r="F118">
        <v>176</v>
      </c>
      <c r="G118" t="s">
        <v>211</v>
      </c>
      <c r="H118" t="s">
        <v>23</v>
      </c>
      <c r="I118" t="s">
        <v>89</v>
      </c>
      <c r="J118">
        <v>940</v>
      </c>
      <c r="K118" t="s">
        <v>8711</v>
      </c>
      <c r="L118">
        <v>10</v>
      </c>
      <c r="M118">
        <v>15</v>
      </c>
      <c r="N118">
        <v>9</v>
      </c>
      <c r="O118">
        <v>1350</v>
      </c>
      <c r="P118" s="2">
        <f t="shared" ca="1" si="2"/>
        <v>30.380555555555556</v>
      </c>
      <c r="Q118" s="2">
        <f t="shared" ca="1" si="3"/>
        <v>41013.75</v>
      </c>
    </row>
    <row r="119" spans="1:17" x14ac:dyDescent="0.2">
      <c r="A119" t="s">
        <v>8712</v>
      </c>
      <c r="B119">
        <v>252641</v>
      </c>
      <c r="C119" s="1">
        <v>34734</v>
      </c>
      <c r="D119" t="s">
        <v>1054</v>
      </c>
      <c r="E119" t="s">
        <v>1055</v>
      </c>
      <c r="F119">
        <v>171</v>
      </c>
      <c r="G119" t="s">
        <v>362</v>
      </c>
      <c r="H119" t="s">
        <v>1055</v>
      </c>
      <c r="I119" t="s">
        <v>81</v>
      </c>
      <c r="J119">
        <v>940</v>
      </c>
      <c r="K119" t="s">
        <v>8713</v>
      </c>
      <c r="L119">
        <v>11</v>
      </c>
      <c r="M119">
        <v>16</v>
      </c>
      <c r="N119">
        <v>2</v>
      </c>
      <c r="O119">
        <v>1333</v>
      </c>
      <c r="P119" s="2">
        <f t="shared" ca="1" si="2"/>
        <v>22.872222222222224</v>
      </c>
      <c r="Q119" s="2">
        <f t="shared" ca="1" si="3"/>
        <v>30488.672222222223</v>
      </c>
    </row>
    <row r="120" spans="1:17" x14ac:dyDescent="0.2">
      <c r="A120" t="s">
        <v>8714</v>
      </c>
      <c r="B120">
        <v>396894</v>
      </c>
      <c r="C120" s="1">
        <v>35291</v>
      </c>
      <c r="D120" t="s">
        <v>413</v>
      </c>
      <c r="E120" t="s">
        <v>268</v>
      </c>
      <c r="F120">
        <v>186</v>
      </c>
      <c r="G120" t="s">
        <v>268</v>
      </c>
      <c r="H120" t="s">
        <v>23</v>
      </c>
      <c r="I120" t="s">
        <v>76</v>
      </c>
      <c r="J120">
        <v>940</v>
      </c>
      <c r="K120" t="s">
        <v>8715</v>
      </c>
      <c r="L120">
        <v>7</v>
      </c>
      <c r="M120">
        <v>15</v>
      </c>
      <c r="N120">
        <v>8</v>
      </c>
      <c r="O120">
        <v>1279</v>
      </c>
      <c r="P120" s="2">
        <f t="shared" ca="1" si="2"/>
        <v>21.344444444444445</v>
      </c>
      <c r="Q120" s="2">
        <f t="shared" ca="1" si="3"/>
        <v>27299.544444444444</v>
      </c>
    </row>
    <row r="121" spans="1:17" x14ac:dyDescent="0.2">
      <c r="A121" t="s">
        <v>8716</v>
      </c>
      <c r="B121">
        <v>199321</v>
      </c>
      <c r="C121" s="1">
        <v>34905</v>
      </c>
      <c r="D121" t="s">
        <v>8717</v>
      </c>
      <c r="E121" t="s">
        <v>211</v>
      </c>
      <c r="F121">
        <v>188</v>
      </c>
      <c r="G121" t="s">
        <v>211</v>
      </c>
      <c r="H121" t="s">
        <v>23</v>
      </c>
      <c r="I121" t="s">
        <v>19</v>
      </c>
      <c r="J121">
        <v>940</v>
      </c>
      <c r="K121" t="s">
        <v>8718</v>
      </c>
      <c r="L121">
        <v>13</v>
      </c>
      <c r="M121">
        <v>10</v>
      </c>
      <c r="N121">
        <v>0</v>
      </c>
      <c r="O121">
        <v>862</v>
      </c>
      <c r="P121" s="2">
        <f t="shared" ca="1" si="2"/>
        <v>22.397222222222222</v>
      </c>
      <c r="Q121" s="2">
        <f t="shared" ca="1" si="3"/>
        <v>19306.405555555557</v>
      </c>
    </row>
    <row r="122" spans="1:17" x14ac:dyDescent="0.2">
      <c r="A122" t="s">
        <v>8719</v>
      </c>
      <c r="B122">
        <v>119905</v>
      </c>
      <c r="C122" s="1">
        <v>33411</v>
      </c>
      <c r="D122" t="s">
        <v>8720</v>
      </c>
      <c r="E122" t="s">
        <v>211</v>
      </c>
      <c r="F122">
        <v>174</v>
      </c>
      <c r="G122" t="s">
        <v>211</v>
      </c>
      <c r="H122" t="s">
        <v>23</v>
      </c>
      <c r="I122" t="s">
        <v>38</v>
      </c>
      <c r="J122">
        <v>940</v>
      </c>
      <c r="K122" t="s">
        <v>8721</v>
      </c>
      <c r="L122">
        <v>2</v>
      </c>
      <c r="M122">
        <v>14</v>
      </c>
      <c r="N122">
        <v>0</v>
      </c>
      <c r="O122">
        <v>1221</v>
      </c>
      <c r="P122" s="2">
        <f t="shared" ca="1" si="2"/>
        <v>26.488888888888887</v>
      </c>
      <c r="Q122" s="2">
        <f t="shared" ca="1" si="3"/>
        <v>32342.933333333331</v>
      </c>
    </row>
    <row r="123" spans="1:17" x14ac:dyDescent="0.2">
      <c r="A123" t="s">
        <v>8722</v>
      </c>
      <c r="B123">
        <v>92947</v>
      </c>
      <c r="C123" s="1">
        <v>33691</v>
      </c>
      <c r="D123" t="s">
        <v>7069</v>
      </c>
      <c r="E123" t="s">
        <v>211</v>
      </c>
      <c r="F123">
        <v>185</v>
      </c>
      <c r="G123" t="s">
        <v>211</v>
      </c>
      <c r="H123" t="s">
        <v>23</v>
      </c>
      <c r="I123" t="s">
        <v>29</v>
      </c>
      <c r="J123">
        <v>940</v>
      </c>
      <c r="K123" t="s">
        <v>8723</v>
      </c>
      <c r="L123">
        <v>20</v>
      </c>
      <c r="M123">
        <v>12</v>
      </c>
      <c r="N123">
        <v>2</v>
      </c>
      <c r="O123">
        <v>910</v>
      </c>
      <c r="P123" s="2">
        <f t="shared" ca="1" si="2"/>
        <v>25.722222222222221</v>
      </c>
      <c r="Q123" s="2">
        <f t="shared" ca="1" si="3"/>
        <v>23407.222222222223</v>
      </c>
    </row>
    <row r="124" spans="1:17" x14ac:dyDescent="0.2">
      <c r="A124" t="s">
        <v>8724</v>
      </c>
      <c r="B124">
        <v>30677</v>
      </c>
      <c r="C124" s="1">
        <v>31334</v>
      </c>
      <c r="D124" t="s">
        <v>8725</v>
      </c>
      <c r="E124" t="s">
        <v>27</v>
      </c>
      <c r="F124">
        <v>183</v>
      </c>
      <c r="G124" t="s">
        <v>27</v>
      </c>
      <c r="H124" t="s">
        <v>211</v>
      </c>
      <c r="I124" t="s">
        <v>29</v>
      </c>
      <c r="J124">
        <v>940</v>
      </c>
      <c r="K124" t="s">
        <v>8726</v>
      </c>
      <c r="L124">
        <v>22</v>
      </c>
      <c r="M124">
        <v>14</v>
      </c>
      <c r="N124">
        <v>1</v>
      </c>
      <c r="O124">
        <v>1055</v>
      </c>
      <c r="P124" s="2">
        <f t="shared" ca="1" si="2"/>
        <v>32.177777777777777</v>
      </c>
      <c r="Q124" s="2">
        <f t="shared" ca="1" si="3"/>
        <v>33947.555555555555</v>
      </c>
    </row>
    <row r="125" spans="1:17" x14ac:dyDescent="0.2">
      <c r="A125" t="s">
        <v>8727</v>
      </c>
      <c r="B125">
        <v>373683</v>
      </c>
      <c r="C125" s="1">
        <v>35667</v>
      </c>
      <c r="D125" t="s">
        <v>8728</v>
      </c>
      <c r="E125" t="s">
        <v>211</v>
      </c>
      <c r="F125">
        <v>180</v>
      </c>
      <c r="G125" t="s">
        <v>211</v>
      </c>
      <c r="H125" t="s">
        <v>23</v>
      </c>
      <c r="I125" t="s">
        <v>29</v>
      </c>
      <c r="J125">
        <v>8733</v>
      </c>
      <c r="K125" t="s">
        <v>8729</v>
      </c>
      <c r="L125">
        <v>-1</v>
      </c>
      <c r="M125">
        <v>0</v>
      </c>
      <c r="N125">
        <v>0</v>
      </c>
      <c r="O125">
        <v>0</v>
      </c>
      <c r="P125" s="2">
        <f t="shared" ca="1" si="2"/>
        <v>20.31388888888889</v>
      </c>
      <c r="Q125" s="2">
        <f t="shared" ca="1" si="3"/>
        <v>0</v>
      </c>
    </row>
    <row r="126" spans="1:17" x14ac:dyDescent="0.2">
      <c r="A126" t="s">
        <v>8730</v>
      </c>
      <c r="B126">
        <v>63463</v>
      </c>
      <c r="C126" s="1">
        <v>32659</v>
      </c>
      <c r="D126" t="s">
        <v>3703</v>
      </c>
      <c r="E126" t="s">
        <v>362</v>
      </c>
      <c r="F126">
        <v>178</v>
      </c>
      <c r="G126" t="s">
        <v>362</v>
      </c>
      <c r="H126" t="s">
        <v>23</v>
      </c>
      <c r="I126" t="s">
        <v>71</v>
      </c>
      <c r="J126">
        <v>940</v>
      </c>
      <c r="K126" t="s">
        <v>8731</v>
      </c>
      <c r="L126">
        <v>18</v>
      </c>
      <c r="M126">
        <v>16</v>
      </c>
      <c r="N126">
        <v>2</v>
      </c>
      <c r="O126">
        <v>1316</v>
      </c>
      <c r="P126" s="2">
        <f t="shared" ca="1" si="2"/>
        <v>28.55</v>
      </c>
      <c r="Q126" s="2">
        <f t="shared" ca="1" si="3"/>
        <v>37571.800000000003</v>
      </c>
    </row>
    <row r="127" spans="1:17" x14ac:dyDescent="0.2">
      <c r="A127" t="s">
        <v>8732</v>
      </c>
      <c r="B127">
        <v>91763</v>
      </c>
      <c r="C127" s="1">
        <v>31709</v>
      </c>
      <c r="D127" t="s">
        <v>8733</v>
      </c>
      <c r="E127" t="s">
        <v>27</v>
      </c>
      <c r="F127">
        <v>185</v>
      </c>
      <c r="G127" t="s">
        <v>123</v>
      </c>
      <c r="H127" t="s">
        <v>27</v>
      </c>
      <c r="I127" t="s">
        <v>71</v>
      </c>
      <c r="J127">
        <v>940</v>
      </c>
      <c r="K127" t="s">
        <v>8734</v>
      </c>
      <c r="L127">
        <v>8</v>
      </c>
      <c r="M127">
        <v>14</v>
      </c>
      <c r="N127">
        <v>2</v>
      </c>
      <c r="O127">
        <v>879</v>
      </c>
      <c r="P127" s="2">
        <f t="shared" ca="1" si="2"/>
        <v>31.15</v>
      </c>
      <c r="Q127" s="2">
        <f t="shared" ca="1" si="3"/>
        <v>27380.85</v>
      </c>
    </row>
    <row r="128" spans="1:17" x14ac:dyDescent="0.2">
      <c r="A128" t="s">
        <v>8735</v>
      </c>
      <c r="B128">
        <v>207924</v>
      </c>
      <c r="C128" s="1">
        <v>33305</v>
      </c>
      <c r="D128" t="s">
        <v>8736</v>
      </c>
      <c r="E128" t="s">
        <v>211</v>
      </c>
      <c r="F128">
        <v>180</v>
      </c>
      <c r="G128" t="s">
        <v>211</v>
      </c>
      <c r="H128" t="s">
        <v>23</v>
      </c>
      <c r="I128" t="s">
        <v>71</v>
      </c>
      <c r="J128">
        <v>940</v>
      </c>
      <c r="K128" t="s">
        <v>8737</v>
      </c>
      <c r="L128">
        <v>16</v>
      </c>
      <c r="M128">
        <v>13</v>
      </c>
      <c r="N128">
        <v>0</v>
      </c>
      <c r="O128">
        <v>806</v>
      </c>
      <c r="P128" s="2">
        <f t="shared" ca="1" si="2"/>
        <v>26.777777777777779</v>
      </c>
      <c r="Q128" s="2">
        <f t="shared" ca="1" si="3"/>
        <v>21582.888888888891</v>
      </c>
    </row>
    <row r="129" spans="1:17" x14ac:dyDescent="0.2">
      <c r="A129" t="s">
        <v>8738</v>
      </c>
      <c r="B129">
        <v>309110</v>
      </c>
      <c r="C129" s="1">
        <v>35437</v>
      </c>
      <c r="D129" t="s">
        <v>8717</v>
      </c>
      <c r="E129" t="s">
        <v>211</v>
      </c>
      <c r="F129">
        <v>187</v>
      </c>
      <c r="G129" t="s">
        <v>211</v>
      </c>
      <c r="H129" t="s">
        <v>23</v>
      </c>
      <c r="I129" t="s">
        <v>54</v>
      </c>
      <c r="J129">
        <v>8733</v>
      </c>
      <c r="K129" t="s">
        <v>8739</v>
      </c>
      <c r="L129">
        <v>-1</v>
      </c>
      <c r="M129">
        <v>4</v>
      </c>
      <c r="N129">
        <v>0</v>
      </c>
      <c r="O129">
        <v>179</v>
      </c>
      <c r="P129" s="2">
        <f t="shared" ca="1" si="2"/>
        <v>20.947222222222223</v>
      </c>
      <c r="Q129" s="2">
        <f t="shared" ca="1" si="3"/>
        <v>3749.5527777777779</v>
      </c>
    </row>
    <row r="130" spans="1:17" x14ac:dyDescent="0.2">
      <c r="A130" t="s">
        <v>8740</v>
      </c>
      <c r="B130">
        <v>98596</v>
      </c>
      <c r="C130" s="1">
        <v>33709</v>
      </c>
      <c r="D130" t="s">
        <v>1080</v>
      </c>
      <c r="E130" t="s">
        <v>1050</v>
      </c>
      <c r="F130">
        <v>185</v>
      </c>
      <c r="G130" t="s">
        <v>1050</v>
      </c>
      <c r="H130" t="s">
        <v>23</v>
      </c>
      <c r="I130" t="s">
        <v>76</v>
      </c>
      <c r="J130">
        <v>940</v>
      </c>
      <c r="K130" t="s">
        <v>8741</v>
      </c>
      <c r="L130">
        <v>9</v>
      </c>
      <c r="M130">
        <v>8</v>
      </c>
      <c r="N130">
        <v>0</v>
      </c>
      <c r="O130">
        <v>107</v>
      </c>
      <c r="P130" s="2">
        <f t="shared" ca="1" si="2"/>
        <v>25.675000000000001</v>
      </c>
      <c r="Q130" s="2">
        <f t="shared" ca="1" si="3"/>
        <v>2747.2249999999999</v>
      </c>
    </row>
    <row r="131" spans="1:17" x14ac:dyDescent="0.2">
      <c r="A131" t="s">
        <v>8742</v>
      </c>
      <c r="B131">
        <v>283223</v>
      </c>
      <c r="C131" s="1">
        <v>35635</v>
      </c>
      <c r="D131" t="s">
        <v>8743</v>
      </c>
      <c r="E131" t="s">
        <v>362</v>
      </c>
      <c r="F131">
        <v>169</v>
      </c>
      <c r="G131" t="s">
        <v>2179</v>
      </c>
      <c r="H131" t="s">
        <v>362</v>
      </c>
      <c r="I131" t="s">
        <v>89</v>
      </c>
      <c r="J131">
        <v>940</v>
      </c>
      <c r="K131" t="s">
        <v>8744</v>
      </c>
      <c r="L131">
        <v>21</v>
      </c>
      <c r="M131">
        <v>9</v>
      </c>
      <c r="N131">
        <v>1</v>
      </c>
      <c r="O131">
        <v>205</v>
      </c>
      <c r="P131" s="2">
        <f t="shared" ref="P131:P194" ca="1" si="4">YEARFRAC(TODAY(),C131)</f>
        <v>20.399999999999999</v>
      </c>
      <c r="Q131" s="2">
        <f t="shared" ref="Q131:Q194" ca="1" si="5">P131*O131</f>
        <v>4182</v>
      </c>
    </row>
    <row r="132" spans="1:17" x14ac:dyDescent="0.2">
      <c r="A132" t="s">
        <v>8745</v>
      </c>
      <c r="B132">
        <v>58818</v>
      </c>
      <c r="C132" s="1">
        <v>32249</v>
      </c>
      <c r="D132" t="s">
        <v>8746</v>
      </c>
      <c r="E132" t="s">
        <v>227</v>
      </c>
      <c r="F132">
        <v>174</v>
      </c>
      <c r="G132" t="s">
        <v>227</v>
      </c>
      <c r="H132" t="s">
        <v>157</v>
      </c>
      <c r="I132" t="s">
        <v>76</v>
      </c>
      <c r="J132">
        <v>1244</v>
      </c>
      <c r="K132" t="s">
        <v>8747</v>
      </c>
      <c r="L132">
        <v>-1</v>
      </c>
      <c r="M132">
        <v>0</v>
      </c>
      <c r="N132">
        <v>0</v>
      </c>
      <c r="O132">
        <v>0</v>
      </c>
      <c r="P132" s="2">
        <f t="shared" ca="1" si="4"/>
        <v>29.672222222222221</v>
      </c>
      <c r="Q132" s="2">
        <f t="shared" ca="1" si="5"/>
        <v>0</v>
      </c>
    </row>
    <row r="133" spans="1:17" x14ac:dyDescent="0.2">
      <c r="A133" t="s">
        <v>8748</v>
      </c>
      <c r="B133">
        <v>44062</v>
      </c>
      <c r="C133" s="1">
        <v>31910</v>
      </c>
      <c r="D133" t="s">
        <v>4682</v>
      </c>
      <c r="E133" t="s">
        <v>211</v>
      </c>
      <c r="F133">
        <v>190</v>
      </c>
      <c r="G133" t="s">
        <v>211</v>
      </c>
      <c r="H133" t="s">
        <v>23</v>
      </c>
      <c r="I133" t="s">
        <v>19</v>
      </c>
      <c r="J133">
        <v>150</v>
      </c>
      <c r="K133" t="s">
        <v>8749</v>
      </c>
      <c r="L133">
        <v>13</v>
      </c>
      <c r="M133">
        <v>15</v>
      </c>
      <c r="N133">
        <v>0</v>
      </c>
      <c r="O133">
        <v>1350</v>
      </c>
      <c r="P133" s="2">
        <f t="shared" ca="1" si="4"/>
        <v>30.597222222222221</v>
      </c>
      <c r="Q133" s="2">
        <f t="shared" ca="1" si="5"/>
        <v>41306.25</v>
      </c>
    </row>
    <row r="134" spans="1:17" x14ac:dyDescent="0.2">
      <c r="A134" t="s">
        <v>8750</v>
      </c>
      <c r="B134">
        <v>135208</v>
      </c>
      <c r="C134" s="1">
        <v>34342</v>
      </c>
      <c r="D134" t="s">
        <v>1970</v>
      </c>
      <c r="E134" t="s">
        <v>362</v>
      </c>
      <c r="F134">
        <v>168</v>
      </c>
      <c r="G134" t="s">
        <v>362</v>
      </c>
      <c r="H134" t="s">
        <v>23</v>
      </c>
      <c r="I134" t="s">
        <v>45</v>
      </c>
      <c r="J134">
        <v>150</v>
      </c>
      <c r="K134" t="s">
        <v>8751</v>
      </c>
      <c r="L134">
        <v>14</v>
      </c>
      <c r="M134">
        <v>11</v>
      </c>
      <c r="N134">
        <v>0</v>
      </c>
      <c r="O134">
        <v>983</v>
      </c>
      <c r="P134" s="2">
        <f t="shared" ca="1" si="4"/>
        <v>23.944444444444443</v>
      </c>
      <c r="Q134" s="2">
        <f t="shared" ca="1" si="5"/>
        <v>23537.388888888887</v>
      </c>
    </row>
    <row r="135" spans="1:17" x14ac:dyDescent="0.2">
      <c r="A135" t="s">
        <v>8752</v>
      </c>
      <c r="B135">
        <v>129386</v>
      </c>
      <c r="C135" s="1">
        <v>32865</v>
      </c>
      <c r="D135" t="s">
        <v>2961</v>
      </c>
      <c r="E135" t="s">
        <v>716</v>
      </c>
      <c r="F135">
        <v>192</v>
      </c>
      <c r="G135" t="s">
        <v>716</v>
      </c>
      <c r="H135" t="s">
        <v>211</v>
      </c>
      <c r="I135" t="s">
        <v>29</v>
      </c>
      <c r="J135">
        <v>150</v>
      </c>
      <c r="K135" t="s">
        <v>8753</v>
      </c>
      <c r="L135">
        <v>4</v>
      </c>
      <c r="M135">
        <v>9</v>
      </c>
      <c r="N135">
        <v>2</v>
      </c>
      <c r="O135">
        <v>752</v>
      </c>
      <c r="P135" s="2">
        <f t="shared" ca="1" si="4"/>
        <v>27.986111111111111</v>
      </c>
      <c r="Q135" s="2">
        <f t="shared" ca="1" si="5"/>
        <v>21045.555555555555</v>
      </c>
    </row>
    <row r="136" spans="1:17" x14ac:dyDescent="0.2">
      <c r="A136" t="s">
        <v>8754</v>
      </c>
      <c r="B136">
        <v>85289</v>
      </c>
      <c r="C136" s="1">
        <v>33684</v>
      </c>
      <c r="D136" t="s">
        <v>210</v>
      </c>
      <c r="E136" t="s">
        <v>211</v>
      </c>
      <c r="F136">
        <v>184</v>
      </c>
      <c r="G136" t="s">
        <v>211</v>
      </c>
      <c r="H136" t="s">
        <v>23</v>
      </c>
      <c r="I136" t="s">
        <v>29</v>
      </c>
      <c r="J136">
        <v>150</v>
      </c>
      <c r="K136" t="s">
        <v>8755</v>
      </c>
      <c r="L136">
        <v>5</v>
      </c>
      <c r="M136">
        <v>8</v>
      </c>
      <c r="N136">
        <v>0</v>
      </c>
      <c r="O136">
        <v>710</v>
      </c>
      <c r="P136" s="2">
        <f t="shared" ca="1" si="4"/>
        <v>25.741666666666667</v>
      </c>
      <c r="Q136" s="2">
        <f t="shared" ca="1" si="5"/>
        <v>18276.583333333332</v>
      </c>
    </row>
    <row r="137" spans="1:17" x14ac:dyDescent="0.2">
      <c r="A137" t="s">
        <v>8756</v>
      </c>
      <c r="B137">
        <v>351746</v>
      </c>
      <c r="C137" s="1">
        <v>34388</v>
      </c>
      <c r="D137" t="s">
        <v>8757</v>
      </c>
      <c r="E137" t="s">
        <v>211</v>
      </c>
      <c r="F137">
        <v>173</v>
      </c>
      <c r="G137" t="s">
        <v>211</v>
      </c>
      <c r="H137" t="s">
        <v>23</v>
      </c>
      <c r="I137" t="s">
        <v>38</v>
      </c>
      <c r="J137">
        <v>150</v>
      </c>
      <c r="K137" t="s">
        <v>8758</v>
      </c>
      <c r="L137">
        <v>2</v>
      </c>
      <c r="M137">
        <v>2</v>
      </c>
      <c r="N137">
        <v>0</v>
      </c>
      <c r="O137">
        <v>112</v>
      </c>
      <c r="P137" s="2">
        <f t="shared" ca="1" si="4"/>
        <v>23.819444444444443</v>
      </c>
      <c r="Q137" s="2">
        <f t="shared" ca="1" si="5"/>
        <v>2667.7777777777774</v>
      </c>
    </row>
    <row r="138" spans="1:17" x14ac:dyDescent="0.2">
      <c r="A138" t="s">
        <v>8759</v>
      </c>
      <c r="B138">
        <v>77826</v>
      </c>
      <c r="C138" s="1">
        <v>32923</v>
      </c>
      <c r="D138" t="s">
        <v>3336</v>
      </c>
      <c r="E138" t="s">
        <v>157</v>
      </c>
      <c r="F138">
        <v>177</v>
      </c>
      <c r="G138" t="s">
        <v>2766</v>
      </c>
      <c r="H138" t="s">
        <v>157</v>
      </c>
      <c r="I138" t="s">
        <v>54</v>
      </c>
      <c r="J138">
        <v>150</v>
      </c>
      <c r="K138" t="s">
        <v>8760</v>
      </c>
      <c r="L138">
        <v>10</v>
      </c>
      <c r="M138">
        <v>9</v>
      </c>
      <c r="N138">
        <v>1</v>
      </c>
      <c r="O138">
        <v>292</v>
      </c>
      <c r="P138" s="2">
        <f t="shared" ca="1" si="4"/>
        <v>27.830555555555556</v>
      </c>
      <c r="Q138" s="2">
        <f t="shared" ca="1" si="5"/>
        <v>8126.5222222222219</v>
      </c>
    </row>
    <row r="139" spans="1:17" x14ac:dyDescent="0.2">
      <c r="A139" t="s">
        <v>8761</v>
      </c>
      <c r="B139">
        <v>20506</v>
      </c>
      <c r="C139" s="1">
        <v>31683</v>
      </c>
      <c r="D139" t="s">
        <v>1018</v>
      </c>
      <c r="E139" t="s">
        <v>103</v>
      </c>
      <c r="F139">
        <v>169</v>
      </c>
      <c r="G139" t="s">
        <v>103</v>
      </c>
      <c r="H139" t="s">
        <v>211</v>
      </c>
      <c r="I139" t="s">
        <v>63</v>
      </c>
      <c r="J139">
        <v>150</v>
      </c>
      <c r="K139" t="s">
        <v>8762</v>
      </c>
      <c r="L139">
        <v>18</v>
      </c>
      <c r="M139">
        <v>15</v>
      </c>
      <c r="N139">
        <v>1</v>
      </c>
      <c r="O139">
        <v>1150</v>
      </c>
      <c r="P139" s="2">
        <f t="shared" ca="1" si="4"/>
        <v>31.222222222222221</v>
      </c>
      <c r="Q139" s="2">
        <f t="shared" ca="1" si="5"/>
        <v>35905.555555555555</v>
      </c>
    </row>
    <row r="140" spans="1:17" x14ac:dyDescent="0.2">
      <c r="A140" t="s">
        <v>8763</v>
      </c>
      <c r="B140">
        <v>350219</v>
      </c>
      <c r="C140" s="1">
        <v>35158</v>
      </c>
      <c r="D140" t="s">
        <v>8764</v>
      </c>
      <c r="E140" t="s">
        <v>211</v>
      </c>
      <c r="F140">
        <v>189</v>
      </c>
      <c r="G140" t="s">
        <v>211</v>
      </c>
      <c r="H140" t="s">
        <v>23</v>
      </c>
      <c r="I140" t="s">
        <v>71</v>
      </c>
      <c r="J140">
        <v>150</v>
      </c>
      <c r="K140" t="s">
        <v>8765</v>
      </c>
      <c r="L140">
        <v>6</v>
      </c>
      <c r="M140">
        <v>11</v>
      </c>
      <c r="N140">
        <v>1</v>
      </c>
      <c r="O140">
        <v>622</v>
      </c>
      <c r="P140" s="2">
        <f t="shared" ca="1" si="4"/>
        <v>21.708333333333332</v>
      </c>
      <c r="Q140" s="2">
        <f t="shared" ca="1" si="5"/>
        <v>13502.583333333332</v>
      </c>
    </row>
    <row r="141" spans="1:17" x14ac:dyDescent="0.2">
      <c r="A141" t="s">
        <v>8766</v>
      </c>
      <c r="B141">
        <v>391346</v>
      </c>
      <c r="C141" s="1">
        <v>35836</v>
      </c>
      <c r="D141" t="s">
        <v>8767</v>
      </c>
      <c r="E141" t="s">
        <v>211</v>
      </c>
      <c r="F141" t="s">
        <v>106</v>
      </c>
      <c r="G141" t="s">
        <v>211</v>
      </c>
      <c r="H141" t="s">
        <v>23</v>
      </c>
      <c r="I141" t="s">
        <v>71</v>
      </c>
      <c r="J141">
        <v>2865</v>
      </c>
      <c r="K141" t="s">
        <v>8768</v>
      </c>
      <c r="L141">
        <v>-1</v>
      </c>
      <c r="M141">
        <v>1</v>
      </c>
      <c r="N141">
        <v>0</v>
      </c>
      <c r="O141">
        <v>15</v>
      </c>
      <c r="P141" s="2">
        <f t="shared" ca="1" si="4"/>
        <v>19.855555555555554</v>
      </c>
      <c r="Q141" s="2">
        <f t="shared" ca="1" si="5"/>
        <v>297.83333333333331</v>
      </c>
    </row>
    <row r="142" spans="1:17" x14ac:dyDescent="0.2">
      <c r="A142" t="s">
        <v>8769</v>
      </c>
      <c r="B142">
        <v>131248</v>
      </c>
      <c r="C142" s="1">
        <v>33781</v>
      </c>
      <c r="D142" t="s">
        <v>420</v>
      </c>
      <c r="E142" t="s">
        <v>257</v>
      </c>
      <c r="F142">
        <v>178</v>
      </c>
      <c r="G142" t="s">
        <v>257</v>
      </c>
      <c r="H142" t="s">
        <v>23</v>
      </c>
      <c r="I142" t="s">
        <v>89</v>
      </c>
      <c r="J142">
        <v>150</v>
      </c>
      <c r="K142" t="s">
        <v>8770</v>
      </c>
      <c r="L142">
        <v>12</v>
      </c>
      <c r="M142">
        <v>3</v>
      </c>
      <c r="N142">
        <v>1</v>
      </c>
      <c r="O142">
        <v>89</v>
      </c>
      <c r="P142" s="2">
        <f t="shared" ca="1" si="4"/>
        <v>25.477777777777778</v>
      </c>
      <c r="Q142" s="2">
        <f t="shared" ca="1" si="5"/>
        <v>2267.5222222222224</v>
      </c>
    </row>
    <row r="143" spans="1:17" x14ac:dyDescent="0.2">
      <c r="A143" t="s">
        <v>8771</v>
      </c>
      <c r="B143">
        <v>145769</v>
      </c>
      <c r="C143" s="1">
        <v>32514</v>
      </c>
      <c r="D143" t="s">
        <v>8772</v>
      </c>
      <c r="E143" t="s">
        <v>211</v>
      </c>
      <c r="F143">
        <v>176</v>
      </c>
      <c r="G143" t="s">
        <v>211</v>
      </c>
      <c r="H143" t="s">
        <v>23</v>
      </c>
      <c r="I143" t="s">
        <v>76</v>
      </c>
      <c r="J143">
        <v>150</v>
      </c>
      <c r="K143" t="s">
        <v>8773</v>
      </c>
      <c r="L143">
        <v>7</v>
      </c>
      <c r="M143">
        <v>13</v>
      </c>
      <c r="N143">
        <v>4</v>
      </c>
      <c r="O143">
        <v>967</v>
      </c>
      <c r="P143" s="2">
        <f t="shared" ca="1" si="4"/>
        <v>28.95</v>
      </c>
      <c r="Q143" s="2">
        <f t="shared" ca="1" si="5"/>
        <v>27994.649999999998</v>
      </c>
    </row>
    <row r="144" spans="1:17" x14ac:dyDescent="0.2">
      <c r="A144" t="s">
        <v>8774</v>
      </c>
      <c r="B144">
        <v>7663</v>
      </c>
      <c r="C144" s="1">
        <v>29788</v>
      </c>
      <c r="D144" t="s">
        <v>8775</v>
      </c>
      <c r="E144" t="s">
        <v>211</v>
      </c>
      <c r="F144">
        <v>181</v>
      </c>
      <c r="G144" t="s">
        <v>211</v>
      </c>
      <c r="H144" t="s">
        <v>23</v>
      </c>
      <c r="I144" t="s">
        <v>89</v>
      </c>
      <c r="J144">
        <v>150</v>
      </c>
      <c r="K144" t="s">
        <v>8776</v>
      </c>
      <c r="L144">
        <v>17</v>
      </c>
      <c r="M144">
        <v>15</v>
      </c>
      <c r="N144">
        <v>3</v>
      </c>
      <c r="O144">
        <v>1173</v>
      </c>
      <c r="P144" s="2">
        <f t="shared" ca="1" si="4"/>
        <v>36.408333333333331</v>
      </c>
      <c r="Q144" s="2">
        <f t="shared" ca="1" si="5"/>
        <v>42706.974999999999</v>
      </c>
    </row>
    <row r="145" spans="1:17" x14ac:dyDescent="0.2">
      <c r="A145" t="s">
        <v>8777</v>
      </c>
      <c r="B145">
        <v>378139</v>
      </c>
      <c r="C145" s="1">
        <v>35146</v>
      </c>
      <c r="D145" t="s">
        <v>8778</v>
      </c>
      <c r="E145" t="s">
        <v>211</v>
      </c>
      <c r="F145" t="s">
        <v>106</v>
      </c>
      <c r="G145" t="s">
        <v>211</v>
      </c>
      <c r="H145" t="s">
        <v>23</v>
      </c>
      <c r="I145" t="s">
        <v>89</v>
      </c>
      <c r="J145">
        <v>2865</v>
      </c>
      <c r="K145" t="s">
        <v>8779</v>
      </c>
      <c r="L145">
        <v>-1</v>
      </c>
      <c r="M145">
        <v>1</v>
      </c>
      <c r="N145">
        <v>0</v>
      </c>
      <c r="O145">
        <v>2</v>
      </c>
      <c r="P145" s="2">
        <f t="shared" ca="1" si="4"/>
        <v>21.738888888888887</v>
      </c>
      <c r="Q145" s="2">
        <f t="shared" ca="1" si="5"/>
        <v>43.477777777777774</v>
      </c>
    </row>
    <row r="146" spans="1:17" x14ac:dyDescent="0.2">
      <c r="A146" t="s">
        <v>8780</v>
      </c>
      <c r="B146">
        <v>71801</v>
      </c>
      <c r="C146" s="1">
        <v>30527</v>
      </c>
      <c r="D146" t="s">
        <v>5858</v>
      </c>
      <c r="E146" t="s">
        <v>211</v>
      </c>
      <c r="F146">
        <v>182</v>
      </c>
      <c r="G146" t="s">
        <v>211</v>
      </c>
      <c r="H146" t="s">
        <v>23</v>
      </c>
      <c r="I146" t="s">
        <v>19</v>
      </c>
      <c r="J146">
        <v>150</v>
      </c>
      <c r="K146" t="s">
        <v>8781</v>
      </c>
      <c r="L146">
        <v>1</v>
      </c>
      <c r="M146">
        <v>0</v>
      </c>
      <c r="N146">
        <v>0</v>
      </c>
      <c r="O146">
        <v>0</v>
      </c>
      <c r="P146" s="2">
        <f t="shared" ca="1" si="4"/>
        <v>34.383333333333333</v>
      </c>
      <c r="Q146" s="2">
        <f t="shared" ca="1" si="5"/>
        <v>0</v>
      </c>
    </row>
    <row r="147" spans="1:17" x14ac:dyDescent="0.2">
      <c r="A147" t="s">
        <v>8782</v>
      </c>
      <c r="B147">
        <v>80293</v>
      </c>
      <c r="C147" s="1">
        <v>33533</v>
      </c>
      <c r="D147" t="s">
        <v>8783</v>
      </c>
      <c r="E147" t="s">
        <v>157</v>
      </c>
      <c r="F147">
        <v>184</v>
      </c>
      <c r="G147" t="s">
        <v>2766</v>
      </c>
      <c r="H147" t="s">
        <v>157</v>
      </c>
      <c r="I147" t="s">
        <v>29</v>
      </c>
      <c r="J147">
        <v>150</v>
      </c>
      <c r="K147" t="s">
        <v>8784</v>
      </c>
      <c r="L147">
        <v>23</v>
      </c>
      <c r="M147">
        <v>13</v>
      </c>
      <c r="N147">
        <v>0</v>
      </c>
      <c r="O147">
        <v>1135</v>
      </c>
      <c r="P147" s="2">
        <f t="shared" ca="1" si="4"/>
        <v>26.155555555555555</v>
      </c>
      <c r="Q147" s="2">
        <f t="shared" ca="1" si="5"/>
        <v>29686.555555555555</v>
      </c>
    </row>
    <row r="148" spans="1:17" x14ac:dyDescent="0.2">
      <c r="A148" t="s">
        <v>8785</v>
      </c>
      <c r="B148">
        <v>32522</v>
      </c>
      <c r="C148" s="1">
        <v>31940</v>
      </c>
      <c r="D148" t="s">
        <v>8786</v>
      </c>
      <c r="E148" t="s">
        <v>211</v>
      </c>
      <c r="F148">
        <v>186</v>
      </c>
      <c r="G148" t="s">
        <v>211</v>
      </c>
      <c r="H148" t="s">
        <v>23</v>
      </c>
      <c r="I148" t="s">
        <v>38</v>
      </c>
      <c r="J148">
        <v>150</v>
      </c>
      <c r="K148" t="s">
        <v>8787</v>
      </c>
      <c r="L148">
        <v>19</v>
      </c>
      <c r="M148">
        <v>14</v>
      </c>
      <c r="N148">
        <v>0</v>
      </c>
      <c r="O148">
        <v>1215</v>
      </c>
      <c r="P148" s="2">
        <f t="shared" ca="1" si="4"/>
        <v>30.516666666666666</v>
      </c>
      <c r="Q148" s="2">
        <f t="shared" ca="1" si="5"/>
        <v>37077.75</v>
      </c>
    </row>
    <row r="149" spans="1:17" x14ac:dyDescent="0.2">
      <c r="A149" t="s">
        <v>8788</v>
      </c>
      <c r="B149">
        <v>148004</v>
      </c>
      <c r="C149" s="1">
        <v>33677</v>
      </c>
      <c r="D149" t="s">
        <v>8789</v>
      </c>
      <c r="E149" t="s">
        <v>1649</v>
      </c>
      <c r="F149">
        <v>181</v>
      </c>
      <c r="G149" t="s">
        <v>1649</v>
      </c>
      <c r="H149" t="s">
        <v>23</v>
      </c>
      <c r="I149" t="s">
        <v>45</v>
      </c>
      <c r="J149">
        <v>150</v>
      </c>
      <c r="K149" t="s">
        <v>8790</v>
      </c>
      <c r="L149">
        <v>21</v>
      </c>
      <c r="M149">
        <v>5</v>
      </c>
      <c r="N149">
        <v>0</v>
      </c>
      <c r="O149">
        <v>423</v>
      </c>
      <c r="P149" s="2">
        <f t="shared" ca="1" si="4"/>
        <v>25.761111111111113</v>
      </c>
      <c r="Q149" s="2">
        <f t="shared" ca="1" si="5"/>
        <v>10896.95</v>
      </c>
    </row>
    <row r="150" spans="1:17" x14ac:dyDescent="0.2">
      <c r="A150" t="s">
        <v>8791</v>
      </c>
      <c r="B150">
        <v>521329</v>
      </c>
      <c r="C150" s="1">
        <v>35604</v>
      </c>
      <c r="D150" t="s">
        <v>7201</v>
      </c>
      <c r="E150" t="s">
        <v>211</v>
      </c>
      <c r="F150" t="s">
        <v>106</v>
      </c>
      <c r="G150" t="s">
        <v>211</v>
      </c>
      <c r="H150" t="s">
        <v>23</v>
      </c>
      <c r="I150" t="s">
        <v>45</v>
      </c>
      <c r="J150">
        <v>2865</v>
      </c>
      <c r="K150" t="s">
        <v>8792</v>
      </c>
      <c r="L150">
        <v>-1</v>
      </c>
      <c r="M150">
        <v>0</v>
      </c>
      <c r="N150">
        <v>0</v>
      </c>
      <c r="O150">
        <v>0</v>
      </c>
      <c r="P150" s="2">
        <f t="shared" ca="1" si="4"/>
        <v>20.486111111111111</v>
      </c>
      <c r="Q150" s="2">
        <f t="shared" ca="1" si="5"/>
        <v>0</v>
      </c>
    </row>
    <row r="151" spans="1:17" x14ac:dyDescent="0.2">
      <c r="A151" t="s">
        <v>8793</v>
      </c>
      <c r="B151">
        <v>263856</v>
      </c>
      <c r="C151" s="1">
        <v>34482</v>
      </c>
      <c r="D151" t="s">
        <v>8794</v>
      </c>
      <c r="E151" t="s">
        <v>211</v>
      </c>
      <c r="F151">
        <v>183</v>
      </c>
      <c r="G151" t="s">
        <v>211</v>
      </c>
      <c r="H151" t="s">
        <v>23</v>
      </c>
      <c r="I151" t="s">
        <v>71</v>
      </c>
      <c r="J151">
        <v>150</v>
      </c>
      <c r="K151" t="s">
        <v>8795</v>
      </c>
      <c r="L151">
        <v>8</v>
      </c>
      <c r="M151">
        <v>12</v>
      </c>
      <c r="N151">
        <v>0</v>
      </c>
      <c r="O151">
        <v>704</v>
      </c>
      <c r="P151" s="2">
        <f t="shared" ca="1" si="4"/>
        <v>23.555555555555557</v>
      </c>
      <c r="Q151" s="2">
        <f t="shared" ca="1" si="5"/>
        <v>16583.111111111113</v>
      </c>
    </row>
    <row r="152" spans="1:17" x14ac:dyDescent="0.2">
      <c r="A152" t="s">
        <v>8796</v>
      </c>
      <c r="B152">
        <v>36350</v>
      </c>
      <c r="C152" s="1">
        <v>31816</v>
      </c>
      <c r="D152" t="s">
        <v>6419</v>
      </c>
      <c r="E152" t="s">
        <v>211</v>
      </c>
      <c r="F152">
        <v>187</v>
      </c>
      <c r="G152" t="s">
        <v>211</v>
      </c>
      <c r="H152" t="s">
        <v>23</v>
      </c>
      <c r="I152" t="s">
        <v>63</v>
      </c>
      <c r="J152">
        <v>150</v>
      </c>
      <c r="K152" t="s">
        <v>8797</v>
      </c>
      <c r="L152">
        <v>3</v>
      </c>
      <c r="M152">
        <v>13</v>
      </c>
      <c r="N152">
        <v>0</v>
      </c>
      <c r="O152">
        <v>1055</v>
      </c>
      <c r="P152" s="2">
        <f t="shared" ca="1" si="4"/>
        <v>30.861111111111111</v>
      </c>
      <c r="Q152" s="2">
        <f t="shared" ca="1" si="5"/>
        <v>32558.472222222223</v>
      </c>
    </row>
    <row r="153" spans="1:17" x14ac:dyDescent="0.2">
      <c r="A153" t="s">
        <v>8798</v>
      </c>
      <c r="B153">
        <v>213595</v>
      </c>
      <c r="C153" s="1">
        <v>34742</v>
      </c>
      <c r="D153" t="s">
        <v>8799</v>
      </c>
      <c r="E153" t="s">
        <v>403</v>
      </c>
      <c r="F153">
        <v>180</v>
      </c>
      <c r="G153" t="s">
        <v>403</v>
      </c>
      <c r="H153" t="s">
        <v>23</v>
      </c>
      <c r="I153" t="s">
        <v>54</v>
      </c>
      <c r="J153">
        <v>150</v>
      </c>
      <c r="K153" t="s">
        <v>8800</v>
      </c>
      <c r="L153">
        <v>29</v>
      </c>
      <c r="M153">
        <v>7</v>
      </c>
      <c r="N153">
        <v>0</v>
      </c>
      <c r="O153">
        <v>304</v>
      </c>
      <c r="P153" s="2">
        <f t="shared" ca="1" si="4"/>
        <v>22.85</v>
      </c>
      <c r="Q153" s="2">
        <f t="shared" ca="1" si="5"/>
        <v>6946.4000000000005</v>
      </c>
    </row>
    <row r="154" spans="1:17" x14ac:dyDescent="0.2">
      <c r="A154" t="s">
        <v>8801</v>
      </c>
      <c r="B154">
        <v>141834</v>
      </c>
      <c r="C154" s="1">
        <v>33461</v>
      </c>
      <c r="D154" t="s">
        <v>1248</v>
      </c>
      <c r="E154" t="s">
        <v>211</v>
      </c>
      <c r="F154">
        <v>178</v>
      </c>
      <c r="G154" t="s">
        <v>211</v>
      </c>
      <c r="H154" t="s">
        <v>23</v>
      </c>
      <c r="I154" t="s">
        <v>81</v>
      </c>
      <c r="J154">
        <v>150</v>
      </c>
      <c r="K154" t="s">
        <v>8802</v>
      </c>
      <c r="L154">
        <v>20</v>
      </c>
      <c r="M154">
        <v>12</v>
      </c>
      <c r="N154">
        <v>2</v>
      </c>
      <c r="O154">
        <v>726</v>
      </c>
      <c r="P154" s="2">
        <f t="shared" ca="1" si="4"/>
        <v>26.352777777777778</v>
      </c>
      <c r="Q154" s="2">
        <f t="shared" ca="1" si="5"/>
        <v>19132.116666666665</v>
      </c>
    </row>
    <row r="155" spans="1:17" x14ac:dyDescent="0.2">
      <c r="A155" t="s">
        <v>8803</v>
      </c>
      <c r="B155">
        <v>234523</v>
      </c>
      <c r="C155" s="1">
        <v>35128</v>
      </c>
      <c r="D155" t="s">
        <v>8804</v>
      </c>
      <c r="E155" t="s">
        <v>53</v>
      </c>
      <c r="F155">
        <v>181</v>
      </c>
      <c r="G155" t="s">
        <v>53</v>
      </c>
      <c r="H155" t="s">
        <v>23</v>
      </c>
      <c r="I155" t="s">
        <v>76</v>
      </c>
      <c r="J155">
        <v>150</v>
      </c>
      <c r="K155" t="s">
        <v>8805</v>
      </c>
      <c r="L155">
        <v>9</v>
      </c>
      <c r="M155">
        <v>12</v>
      </c>
      <c r="N155">
        <v>7</v>
      </c>
      <c r="O155">
        <v>638</v>
      </c>
      <c r="P155" s="2">
        <f t="shared" ca="1" si="4"/>
        <v>21.788888888888888</v>
      </c>
      <c r="Q155" s="2">
        <f t="shared" ca="1" si="5"/>
        <v>13901.31111111111</v>
      </c>
    </row>
    <row r="156" spans="1:17" x14ac:dyDescent="0.2">
      <c r="A156" t="s">
        <v>8806</v>
      </c>
      <c r="B156">
        <v>263843</v>
      </c>
      <c r="C156" s="1">
        <v>35391</v>
      </c>
      <c r="D156" t="s">
        <v>740</v>
      </c>
      <c r="E156" t="s">
        <v>27</v>
      </c>
      <c r="F156">
        <v>172</v>
      </c>
      <c r="G156" t="s">
        <v>211</v>
      </c>
      <c r="H156" t="s">
        <v>27</v>
      </c>
      <c r="I156" t="s">
        <v>89</v>
      </c>
      <c r="J156">
        <v>150</v>
      </c>
      <c r="K156" t="s">
        <v>8807</v>
      </c>
      <c r="L156">
        <v>11</v>
      </c>
      <c r="M156">
        <v>5</v>
      </c>
      <c r="N156">
        <v>0</v>
      </c>
      <c r="O156">
        <v>231</v>
      </c>
      <c r="P156" s="2">
        <f t="shared" ca="1" si="4"/>
        <v>21.072222222222223</v>
      </c>
      <c r="Q156" s="2">
        <f t="shared" ca="1" si="5"/>
        <v>4867.6833333333334</v>
      </c>
    </row>
    <row r="157" spans="1:17" x14ac:dyDescent="0.2">
      <c r="A157" t="s">
        <v>8808</v>
      </c>
      <c r="B157">
        <v>370691</v>
      </c>
      <c r="C157" s="1">
        <v>35135</v>
      </c>
      <c r="D157" t="s">
        <v>8809</v>
      </c>
      <c r="E157" t="s">
        <v>211</v>
      </c>
      <c r="F157" t="s">
        <v>106</v>
      </c>
      <c r="G157" t="s">
        <v>211</v>
      </c>
      <c r="H157" t="s">
        <v>23</v>
      </c>
      <c r="I157" t="s">
        <v>89</v>
      </c>
      <c r="J157">
        <v>2865</v>
      </c>
      <c r="K157" t="s">
        <v>8810</v>
      </c>
      <c r="L157">
        <v>-1</v>
      </c>
      <c r="M157">
        <v>4</v>
      </c>
      <c r="N157">
        <v>0</v>
      </c>
      <c r="O157">
        <v>167</v>
      </c>
      <c r="P157" s="2">
        <f t="shared" ca="1" si="4"/>
        <v>21.769444444444446</v>
      </c>
      <c r="Q157" s="2">
        <f t="shared" ca="1" si="5"/>
        <v>3635.4972222222223</v>
      </c>
    </row>
    <row r="158" spans="1:17" x14ac:dyDescent="0.2">
      <c r="A158" t="s">
        <v>8811</v>
      </c>
      <c r="B158">
        <v>286415</v>
      </c>
      <c r="C158" s="1">
        <v>34681</v>
      </c>
      <c r="D158" t="s">
        <v>8812</v>
      </c>
      <c r="E158" t="s">
        <v>211</v>
      </c>
      <c r="F158">
        <v>189</v>
      </c>
      <c r="G158" t="s">
        <v>211</v>
      </c>
      <c r="H158" t="s">
        <v>23</v>
      </c>
      <c r="I158" t="s">
        <v>19</v>
      </c>
      <c r="J158">
        <v>714</v>
      </c>
      <c r="K158" t="s">
        <v>8813</v>
      </c>
      <c r="L158">
        <v>1</v>
      </c>
      <c r="M158">
        <v>16</v>
      </c>
      <c r="N158">
        <v>0</v>
      </c>
      <c r="O158">
        <v>1440</v>
      </c>
      <c r="P158" s="2">
        <f t="shared" ca="1" si="4"/>
        <v>23.013888888888889</v>
      </c>
      <c r="Q158" s="2">
        <f t="shared" ca="1" si="5"/>
        <v>33140</v>
      </c>
    </row>
    <row r="159" spans="1:17" x14ac:dyDescent="0.2">
      <c r="A159" t="s">
        <v>8814</v>
      </c>
      <c r="B159">
        <v>412042</v>
      </c>
      <c r="C159" s="1">
        <v>36169</v>
      </c>
      <c r="D159" t="s">
        <v>106</v>
      </c>
      <c r="E159" t="s">
        <v>23</v>
      </c>
      <c r="F159" t="s">
        <v>106</v>
      </c>
      <c r="G159" t="s">
        <v>211</v>
      </c>
      <c r="H159" t="s">
        <v>23</v>
      </c>
      <c r="I159" t="s">
        <v>19</v>
      </c>
      <c r="J159">
        <v>9478</v>
      </c>
      <c r="K159" t="s">
        <v>8815</v>
      </c>
      <c r="L159">
        <v>-1</v>
      </c>
      <c r="M159">
        <v>0</v>
      </c>
      <c r="N159">
        <v>0</v>
      </c>
      <c r="O159">
        <v>0</v>
      </c>
      <c r="P159" s="2">
        <f t="shared" ca="1" si="4"/>
        <v>18.941666666666666</v>
      </c>
      <c r="Q159" s="2">
        <f t="shared" ca="1" si="5"/>
        <v>0</v>
      </c>
    </row>
    <row r="160" spans="1:17" x14ac:dyDescent="0.2">
      <c r="A160" t="s">
        <v>8816</v>
      </c>
      <c r="B160">
        <v>129444</v>
      </c>
      <c r="C160" s="1">
        <v>32790</v>
      </c>
      <c r="D160" t="s">
        <v>210</v>
      </c>
      <c r="E160" t="s">
        <v>211</v>
      </c>
      <c r="F160">
        <v>185</v>
      </c>
      <c r="G160" t="s">
        <v>211</v>
      </c>
      <c r="H160" t="s">
        <v>23</v>
      </c>
      <c r="I160" t="s">
        <v>29</v>
      </c>
      <c r="J160">
        <v>714</v>
      </c>
      <c r="K160" t="s">
        <v>8817</v>
      </c>
      <c r="L160">
        <v>15</v>
      </c>
      <c r="M160">
        <v>16</v>
      </c>
      <c r="N160">
        <v>0</v>
      </c>
      <c r="O160">
        <v>1440</v>
      </c>
      <c r="P160" s="2">
        <f t="shared" ca="1" si="4"/>
        <v>28.191666666666666</v>
      </c>
      <c r="Q160" s="2">
        <f t="shared" ca="1" si="5"/>
        <v>40596</v>
      </c>
    </row>
    <row r="161" spans="1:17" x14ac:dyDescent="0.2">
      <c r="A161" t="s">
        <v>8818</v>
      </c>
      <c r="B161">
        <v>175323</v>
      </c>
      <c r="C161" s="1">
        <v>32662</v>
      </c>
      <c r="D161" t="s">
        <v>8819</v>
      </c>
      <c r="E161" t="s">
        <v>8820</v>
      </c>
      <c r="F161">
        <v>186</v>
      </c>
      <c r="G161" t="s">
        <v>257</v>
      </c>
      <c r="H161" t="s">
        <v>8820</v>
      </c>
      <c r="I161" t="s">
        <v>29</v>
      </c>
      <c r="J161">
        <v>714</v>
      </c>
      <c r="K161" t="s">
        <v>8821</v>
      </c>
      <c r="L161">
        <v>6</v>
      </c>
      <c r="M161">
        <v>1</v>
      </c>
      <c r="N161">
        <v>0</v>
      </c>
      <c r="O161">
        <v>90</v>
      </c>
      <c r="P161" s="2">
        <f t="shared" ca="1" si="4"/>
        <v>28.541666666666668</v>
      </c>
      <c r="Q161" s="2">
        <f t="shared" ca="1" si="5"/>
        <v>2568.75</v>
      </c>
    </row>
    <row r="162" spans="1:17" x14ac:dyDescent="0.2">
      <c r="A162" t="s">
        <v>8822</v>
      </c>
      <c r="B162">
        <v>335245</v>
      </c>
      <c r="C162" s="1">
        <v>34882</v>
      </c>
      <c r="D162" t="s">
        <v>210</v>
      </c>
      <c r="E162" t="s">
        <v>211</v>
      </c>
      <c r="F162">
        <v>188</v>
      </c>
      <c r="G162" t="s">
        <v>211</v>
      </c>
      <c r="H162" t="s">
        <v>23</v>
      </c>
      <c r="I162" t="s">
        <v>38</v>
      </c>
      <c r="J162">
        <v>714</v>
      </c>
      <c r="K162" t="s">
        <v>8823</v>
      </c>
      <c r="L162">
        <v>2</v>
      </c>
      <c r="M162">
        <v>4</v>
      </c>
      <c r="N162">
        <v>0</v>
      </c>
      <c r="O162">
        <v>168</v>
      </c>
      <c r="P162" s="2">
        <f t="shared" ca="1" si="4"/>
        <v>22.461111111111112</v>
      </c>
      <c r="Q162" s="2">
        <f t="shared" ca="1" si="5"/>
        <v>3773.4666666666667</v>
      </c>
    </row>
    <row r="163" spans="1:17" x14ac:dyDescent="0.2">
      <c r="A163" t="s">
        <v>8824</v>
      </c>
      <c r="B163">
        <v>38270</v>
      </c>
      <c r="C163" s="1">
        <v>31505</v>
      </c>
      <c r="D163" t="s">
        <v>8825</v>
      </c>
      <c r="E163" t="s">
        <v>211</v>
      </c>
      <c r="F163">
        <v>185</v>
      </c>
      <c r="G163" t="s">
        <v>211</v>
      </c>
      <c r="H163" t="s">
        <v>23</v>
      </c>
      <c r="I163" t="s">
        <v>29</v>
      </c>
      <c r="J163">
        <v>714</v>
      </c>
      <c r="K163" t="s">
        <v>8826</v>
      </c>
      <c r="L163">
        <v>24</v>
      </c>
      <c r="M163">
        <v>2</v>
      </c>
      <c r="N163">
        <v>0</v>
      </c>
      <c r="O163">
        <v>101</v>
      </c>
      <c r="P163" s="2">
        <f t="shared" ca="1" si="4"/>
        <v>31.708333333333332</v>
      </c>
      <c r="Q163" s="2">
        <f t="shared" ca="1" si="5"/>
        <v>3202.5416666666665</v>
      </c>
    </row>
    <row r="164" spans="1:17" x14ac:dyDescent="0.2">
      <c r="A164" t="s">
        <v>2756</v>
      </c>
      <c r="B164">
        <v>142021</v>
      </c>
      <c r="C164" s="1">
        <v>34325</v>
      </c>
      <c r="D164" t="s">
        <v>2757</v>
      </c>
      <c r="E164" t="s">
        <v>211</v>
      </c>
      <c r="F164">
        <v>180</v>
      </c>
      <c r="G164" t="s">
        <v>211</v>
      </c>
      <c r="H164" t="s">
        <v>23</v>
      </c>
      <c r="I164" t="s">
        <v>71</v>
      </c>
      <c r="J164">
        <v>714</v>
      </c>
      <c r="K164" t="s">
        <v>2758</v>
      </c>
      <c r="L164">
        <v>25</v>
      </c>
      <c r="M164">
        <v>14</v>
      </c>
      <c r="N164">
        <v>0</v>
      </c>
      <c r="O164">
        <v>1232</v>
      </c>
      <c r="P164" s="2">
        <f t="shared" ca="1" si="4"/>
        <v>23.988888888888887</v>
      </c>
      <c r="Q164" s="2">
        <f t="shared" ca="1" si="5"/>
        <v>29554.31111111111</v>
      </c>
    </row>
    <row r="165" spans="1:17" x14ac:dyDescent="0.2">
      <c r="A165" t="s">
        <v>8827</v>
      </c>
      <c r="B165">
        <v>28261</v>
      </c>
      <c r="C165" s="1">
        <v>31592</v>
      </c>
      <c r="D165" t="s">
        <v>8828</v>
      </c>
      <c r="E165" t="s">
        <v>211</v>
      </c>
      <c r="F165">
        <v>176</v>
      </c>
      <c r="G165" t="s">
        <v>211</v>
      </c>
      <c r="H165" t="s">
        <v>23</v>
      </c>
      <c r="I165" t="s">
        <v>54</v>
      </c>
      <c r="J165">
        <v>714</v>
      </c>
      <c r="K165" t="s">
        <v>8829</v>
      </c>
      <c r="L165">
        <v>10</v>
      </c>
      <c r="M165">
        <v>15</v>
      </c>
      <c r="N165">
        <v>0</v>
      </c>
      <c r="O165">
        <v>1038</v>
      </c>
      <c r="P165" s="2">
        <f t="shared" ca="1" si="4"/>
        <v>31.469444444444445</v>
      </c>
      <c r="Q165" s="2">
        <f t="shared" ca="1" si="5"/>
        <v>32665.283333333333</v>
      </c>
    </row>
    <row r="166" spans="1:17" x14ac:dyDescent="0.2">
      <c r="A166" t="s">
        <v>8830</v>
      </c>
      <c r="B166">
        <v>44065</v>
      </c>
      <c r="C166" s="1">
        <v>31960</v>
      </c>
      <c r="D166" t="s">
        <v>4682</v>
      </c>
      <c r="E166" t="s">
        <v>211</v>
      </c>
      <c r="F166">
        <v>180</v>
      </c>
      <c r="G166" t="s">
        <v>211</v>
      </c>
      <c r="H166" t="s">
        <v>23</v>
      </c>
      <c r="I166" t="s">
        <v>71</v>
      </c>
      <c r="J166">
        <v>714</v>
      </c>
      <c r="K166" t="s">
        <v>8831</v>
      </c>
      <c r="L166">
        <v>23</v>
      </c>
      <c r="M166">
        <v>9</v>
      </c>
      <c r="N166">
        <v>0</v>
      </c>
      <c r="O166">
        <v>324</v>
      </c>
      <c r="P166" s="2">
        <f t="shared" ca="1" si="4"/>
        <v>30.461111111111112</v>
      </c>
      <c r="Q166" s="2">
        <f t="shared" ca="1" si="5"/>
        <v>9869.4</v>
      </c>
    </row>
    <row r="167" spans="1:17" x14ac:dyDescent="0.2">
      <c r="A167" t="s">
        <v>8832</v>
      </c>
      <c r="B167">
        <v>39907</v>
      </c>
      <c r="C167" s="1">
        <v>31490</v>
      </c>
      <c r="D167" t="s">
        <v>3311</v>
      </c>
      <c r="E167" t="s">
        <v>158</v>
      </c>
      <c r="F167">
        <v>180</v>
      </c>
      <c r="G167" t="s">
        <v>158</v>
      </c>
      <c r="H167" t="s">
        <v>157</v>
      </c>
      <c r="I167" t="s">
        <v>63</v>
      </c>
      <c r="J167">
        <v>714</v>
      </c>
      <c r="K167" t="s">
        <v>8833</v>
      </c>
      <c r="L167">
        <v>20</v>
      </c>
      <c r="M167">
        <v>5</v>
      </c>
      <c r="N167">
        <v>0</v>
      </c>
      <c r="O167">
        <v>263</v>
      </c>
      <c r="P167" s="2">
        <f t="shared" ca="1" si="4"/>
        <v>31.747222222222224</v>
      </c>
      <c r="Q167" s="2">
        <f t="shared" ca="1" si="5"/>
        <v>8349.5194444444442</v>
      </c>
    </row>
    <row r="168" spans="1:17" x14ac:dyDescent="0.2">
      <c r="A168" t="s">
        <v>8834</v>
      </c>
      <c r="B168">
        <v>177467</v>
      </c>
      <c r="C168" s="1">
        <v>33701</v>
      </c>
      <c r="D168" t="s">
        <v>8835</v>
      </c>
      <c r="E168" t="s">
        <v>211</v>
      </c>
      <c r="F168">
        <v>180</v>
      </c>
      <c r="G168" t="s">
        <v>211</v>
      </c>
      <c r="H168" t="s">
        <v>23</v>
      </c>
      <c r="I168" t="s">
        <v>76</v>
      </c>
      <c r="J168">
        <v>714</v>
      </c>
      <c r="K168" t="s">
        <v>8836</v>
      </c>
      <c r="L168">
        <v>7</v>
      </c>
      <c r="M168">
        <v>16</v>
      </c>
      <c r="N168">
        <v>7</v>
      </c>
      <c r="O168">
        <v>1440</v>
      </c>
      <c r="P168" s="2">
        <f t="shared" ca="1" si="4"/>
        <v>25.697222222222223</v>
      </c>
      <c r="Q168" s="2">
        <f t="shared" ca="1" si="5"/>
        <v>37004</v>
      </c>
    </row>
    <row r="169" spans="1:17" x14ac:dyDescent="0.2">
      <c r="A169" t="s">
        <v>8837</v>
      </c>
      <c r="B169">
        <v>221899</v>
      </c>
      <c r="C169" s="1">
        <v>33842</v>
      </c>
      <c r="D169" t="s">
        <v>6378</v>
      </c>
      <c r="E169" t="s">
        <v>337</v>
      </c>
      <c r="F169">
        <v>181</v>
      </c>
      <c r="G169" t="s">
        <v>337</v>
      </c>
      <c r="H169" t="s">
        <v>211</v>
      </c>
      <c r="I169" t="s">
        <v>76</v>
      </c>
      <c r="J169">
        <v>714</v>
      </c>
      <c r="K169" t="s">
        <v>8838</v>
      </c>
      <c r="L169">
        <v>11</v>
      </c>
      <c r="M169">
        <v>15</v>
      </c>
      <c r="N169">
        <v>3</v>
      </c>
      <c r="O169">
        <v>1196</v>
      </c>
      <c r="P169" s="2">
        <f t="shared" ca="1" si="4"/>
        <v>25.31111111111111</v>
      </c>
      <c r="Q169" s="2">
        <f t="shared" ca="1" si="5"/>
        <v>30272.088888888888</v>
      </c>
    </row>
    <row r="170" spans="1:17" x14ac:dyDescent="0.2">
      <c r="A170" t="s">
        <v>8839</v>
      </c>
      <c r="B170">
        <v>73636</v>
      </c>
      <c r="C170" s="1">
        <v>32564</v>
      </c>
      <c r="D170" t="s">
        <v>8840</v>
      </c>
      <c r="E170" t="s">
        <v>53</v>
      </c>
      <c r="F170">
        <v>180</v>
      </c>
      <c r="G170" t="s">
        <v>53</v>
      </c>
      <c r="H170" t="s">
        <v>211</v>
      </c>
      <c r="I170" t="s">
        <v>89</v>
      </c>
      <c r="J170">
        <v>714</v>
      </c>
      <c r="K170" t="s">
        <v>8841</v>
      </c>
      <c r="L170">
        <v>17</v>
      </c>
      <c r="M170">
        <v>4</v>
      </c>
      <c r="N170">
        <v>0</v>
      </c>
      <c r="O170">
        <v>139</v>
      </c>
      <c r="P170" s="2">
        <f t="shared" ca="1" si="4"/>
        <v>28.81388888888889</v>
      </c>
      <c r="Q170" s="2">
        <f t="shared" ca="1" si="5"/>
        <v>4005.1305555555559</v>
      </c>
    </row>
    <row r="171" spans="1:17" x14ac:dyDescent="0.2">
      <c r="A171" t="s">
        <v>8842</v>
      </c>
      <c r="B171">
        <v>126741</v>
      </c>
      <c r="C171" s="1">
        <v>34152</v>
      </c>
      <c r="D171" t="s">
        <v>8843</v>
      </c>
      <c r="E171" t="s">
        <v>211</v>
      </c>
      <c r="F171">
        <v>187</v>
      </c>
      <c r="G171" t="s">
        <v>211</v>
      </c>
      <c r="H171" t="s">
        <v>23</v>
      </c>
      <c r="I171" t="s">
        <v>76</v>
      </c>
      <c r="J171">
        <v>714</v>
      </c>
      <c r="K171" t="s">
        <v>8844</v>
      </c>
      <c r="L171">
        <v>-1</v>
      </c>
      <c r="M171">
        <v>0</v>
      </c>
      <c r="N171">
        <v>0</v>
      </c>
      <c r="O171">
        <v>0</v>
      </c>
      <c r="P171" s="2">
        <f t="shared" ca="1" si="4"/>
        <v>24.461111111111112</v>
      </c>
      <c r="Q171" s="2">
        <f t="shared" ca="1" si="5"/>
        <v>0</v>
      </c>
    </row>
    <row r="172" spans="1:17" x14ac:dyDescent="0.2">
      <c r="A172" t="s">
        <v>8845</v>
      </c>
      <c r="B172">
        <v>34370</v>
      </c>
      <c r="C172" s="1">
        <v>29893</v>
      </c>
      <c r="D172" t="s">
        <v>8846</v>
      </c>
      <c r="E172" t="s">
        <v>211</v>
      </c>
      <c r="F172">
        <v>196</v>
      </c>
      <c r="G172" t="s">
        <v>211</v>
      </c>
      <c r="H172" t="s">
        <v>23</v>
      </c>
      <c r="I172" t="s">
        <v>19</v>
      </c>
      <c r="J172">
        <v>714</v>
      </c>
      <c r="K172" t="s">
        <v>8847</v>
      </c>
      <c r="L172">
        <v>13</v>
      </c>
      <c r="M172">
        <v>0</v>
      </c>
      <c r="N172">
        <v>0</v>
      </c>
      <c r="O172">
        <v>0</v>
      </c>
      <c r="P172" s="2">
        <f t="shared" ca="1" si="4"/>
        <v>36.125</v>
      </c>
      <c r="Q172" s="2">
        <f t="shared" ca="1" si="5"/>
        <v>0</v>
      </c>
    </row>
    <row r="173" spans="1:17" x14ac:dyDescent="0.2">
      <c r="A173" t="s">
        <v>8848</v>
      </c>
      <c r="B173">
        <v>251878</v>
      </c>
      <c r="C173" s="1">
        <v>35542</v>
      </c>
      <c r="D173" t="s">
        <v>8849</v>
      </c>
      <c r="E173" t="s">
        <v>211</v>
      </c>
      <c r="F173">
        <v>180</v>
      </c>
      <c r="G173" t="s">
        <v>211</v>
      </c>
      <c r="H173" t="s">
        <v>23</v>
      </c>
      <c r="I173" t="s">
        <v>45</v>
      </c>
      <c r="J173">
        <v>714</v>
      </c>
      <c r="K173" t="s">
        <v>8850</v>
      </c>
      <c r="L173">
        <v>3</v>
      </c>
      <c r="M173">
        <v>16</v>
      </c>
      <c r="N173">
        <v>0</v>
      </c>
      <c r="O173">
        <v>1440</v>
      </c>
      <c r="P173" s="2">
        <f t="shared" ca="1" si="4"/>
        <v>20.655555555555555</v>
      </c>
      <c r="Q173" s="2">
        <f t="shared" ca="1" si="5"/>
        <v>29744</v>
      </c>
    </row>
    <row r="174" spans="1:17" x14ac:dyDescent="0.2">
      <c r="A174" t="s">
        <v>8851</v>
      </c>
      <c r="B174">
        <v>148666</v>
      </c>
      <c r="C174" s="1">
        <v>32380</v>
      </c>
      <c r="D174" t="s">
        <v>8852</v>
      </c>
      <c r="E174" t="s">
        <v>337</v>
      </c>
      <c r="F174">
        <v>188</v>
      </c>
      <c r="G174" t="s">
        <v>337</v>
      </c>
      <c r="H174" t="s">
        <v>23</v>
      </c>
      <c r="I174" t="s">
        <v>29</v>
      </c>
      <c r="J174">
        <v>714</v>
      </c>
      <c r="K174" t="s">
        <v>8853</v>
      </c>
      <c r="L174">
        <v>5</v>
      </c>
      <c r="M174">
        <v>4</v>
      </c>
      <c r="N174">
        <v>0</v>
      </c>
      <c r="O174">
        <v>314</v>
      </c>
      <c r="P174" s="2">
        <f t="shared" ca="1" si="4"/>
        <v>29.31388888888889</v>
      </c>
      <c r="Q174" s="2">
        <f t="shared" ca="1" si="5"/>
        <v>9204.561111111112</v>
      </c>
    </row>
    <row r="175" spans="1:17" x14ac:dyDescent="0.2">
      <c r="A175" t="s">
        <v>8854</v>
      </c>
      <c r="B175">
        <v>72310</v>
      </c>
      <c r="C175" s="1">
        <v>31433</v>
      </c>
      <c r="D175" t="s">
        <v>8855</v>
      </c>
      <c r="E175" t="s">
        <v>211</v>
      </c>
      <c r="F175">
        <v>180</v>
      </c>
      <c r="G175" t="s">
        <v>211</v>
      </c>
      <c r="H175" t="s">
        <v>23</v>
      </c>
      <c r="I175" t="s">
        <v>38</v>
      </c>
      <c r="J175">
        <v>714</v>
      </c>
      <c r="K175" t="s">
        <v>8856</v>
      </c>
      <c r="L175">
        <v>16</v>
      </c>
      <c r="M175">
        <v>2</v>
      </c>
      <c r="N175">
        <v>0</v>
      </c>
      <c r="O175">
        <v>104</v>
      </c>
      <c r="P175" s="2">
        <f t="shared" ca="1" si="4"/>
        <v>31.908333333333335</v>
      </c>
      <c r="Q175" s="2">
        <f t="shared" ca="1" si="5"/>
        <v>3318.4666666666667</v>
      </c>
    </row>
    <row r="176" spans="1:17" x14ac:dyDescent="0.2">
      <c r="A176" t="s">
        <v>8857</v>
      </c>
      <c r="B176">
        <v>67090</v>
      </c>
      <c r="C176" s="1">
        <v>32668</v>
      </c>
      <c r="D176" t="s">
        <v>210</v>
      </c>
      <c r="E176" t="s">
        <v>211</v>
      </c>
      <c r="F176">
        <v>185</v>
      </c>
      <c r="G176" t="s">
        <v>211</v>
      </c>
      <c r="H176" t="s">
        <v>23</v>
      </c>
      <c r="I176" t="s">
        <v>45</v>
      </c>
      <c r="J176">
        <v>714</v>
      </c>
      <c r="K176" t="s">
        <v>8858</v>
      </c>
      <c r="L176">
        <v>12</v>
      </c>
      <c r="M176">
        <v>2</v>
      </c>
      <c r="N176">
        <v>0</v>
      </c>
      <c r="O176">
        <v>27</v>
      </c>
      <c r="P176" s="2">
        <f t="shared" ca="1" si="4"/>
        <v>28.524999999999999</v>
      </c>
      <c r="Q176" s="2">
        <f t="shared" ca="1" si="5"/>
        <v>770.17499999999995</v>
      </c>
    </row>
    <row r="177" spans="1:17" x14ac:dyDescent="0.2">
      <c r="A177" t="s">
        <v>8859</v>
      </c>
      <c r="B177">
        <v>281769</v>
      </c>
      <c r="C177" s="1">
        <v>34868</v>
      </c>
      <c r="D177" t="s">
        <v>4682</v>
      </c>
      <c r="E177" t="s">
        <v>211</v>
      </c>
      <c r="F177">
        <v>184</v>
      </c>
      <c r="G177" t="s">
        <v>211</v>
      </c>
      <c r="H177" t="s">
        <v>23</v>
      </c>
      <c r="I177" t="s">
        <v>29</v>
      </c>
      <c r="J177">
        <v>714</v>
      </c>
      <c r="K177" t="s">
        <v>8860</v>
      </c>
      <c r="L177">
        <v>22</v>
      </c>
      <c r="M177">
        <v>13</v>
      </c>
      <c r="N177">
        <v>0</v>
      </c>
      <c r="O177">
        <v>1119</v>
      </c>
      <c r="P177" s="2">
        <f t="shared" ca="1" si="4"/>
        <v>22.5</v>
      </c>
      <c r="Q177" s="2">
        <f t="shared" ca="1" si="5"/>
        <v>25177.5</v>
      </c>
    </row>
    <row r="178" spans="1:17" x14ac:dyDescent="0.2">
      <c r="A178" t="s">
        <v>8861</v>
      </c>
      <c r="B178">
        <v>63290</v>
      </c>
      <c r="C178" s="1">
        <v>32028</v>
      </c>
      <c r="D178" t="s">
        <v>8862</v>
      </c>
      <c r="E178" t="s">
        <v>211</v>
      </c>
      <c r="F178">
        <v>174</v>
      </c>
      <c r="G178" t="s">
        <v>211</v>
      </c>
      <c r="H178" t="s">
        <v>23</v>
      </c>
      <c r="I178" t="s">
        <v>71</v>
      </c>
      <c r="J178">
        <v>714</v>
      </c>
      <c r="K178" t="s">
        <v>8863</v>
      </c>
      <c r="L178">
        <v>4</v>
      </c>
      <c r="M178">
        <v>12</v>
      </c>
      <c r="N178">
        <v>0</v>
      </c>
      <c r="O178">
        <v>1013</v>
      </c>
      <c r="P178" s="2">
        <f t="shared" ca="1" si="4"/>
        <v>30.277777777777779</v>
      </c>
      <c r="Q178" s="2">
        <f t="shared" ca="1" si="5"/>
        <v>30671.388888888891</v>
      </c>
    </row>
    <row r="179" spans="1:17" x14ac:dyDescent="0.2">
      <c r="A179" t="s">
        <v>8864</v>
      </c>
      <c r="B179">
        <v>336869</v>
      </c>
      <c r="C179" s="1">
        <v>35395</v>
      </c>
      <c r="D179" t="s">
        <v>8865</v>
      </c>
      <c r="E179" t="s">
        <v>211</v>
      </c>
      <c r="F179">
        <v>184</v>
      </c>
      <c r="G179" t="s">
        <v>211</v>
      </c>
      <c r="H179" t="s">
        <v>23</v>
      </c>
      <c r="I179" t="s">
        <v>71</v>
      </c>
      <c r="J179">
        <v>714</v>
      </c>
      <c r="K179" t="s">
        <v>8866</v>
      </c>
      <c r="L179">
        <v>21</v>
      </c>
      <c r="M179">
        <v>4</v>
      </c>
      <c r="N179">
        <v>0</v>
      </c>
      <c r="O179">
        <v>100</v>
      </c>
      <c r="P179" s="2">
        <f t="shared" ca="1" si="4"/>
        <v>21.06111111111111</v>
      </c>
      <c r="Q179" s="2">
        <f t="shared" ca="1" si="5"/>
        <v>2106.1111111111109</v>
      </c>
    </row>
    <row r="180" spans="1:17" x14ac:dyDescent="0.2">
      <c r="A180" t="s">
        <v>8867</v>
      </c>
      <c r="B180">
        <v>56134</v>
      </c>
      <c r="C180" s="1">
        <v>30685</v>
      </c>
      <c r="D180" t="s">
        <v>8868</v>
      </c>
      <c r="E180" t="s">
        <v>211</v>
      </c>
      <c r="F180">
        <v>182</v>
      </c>
      <c r="G180" t="s">
        <v>211</v>
      </c>
      <c r="H180" t="s">
        <v>23</v>
      </c>
      <c r="I180" t="s">
        <v>63</v>
      </c>
      <c r="J180">
        <v>714</v>
      </c>
      <c r="K180" t="s">
        <v>8869</v>
      </c>
      <c r="L180">
        <v>18</v>
      </c>
      <c r="M180">
        <v>14</v>
      </c>
      <c r="N180">
        <v>0</v>
      </c>
      <c r="O180">
        <v>1120</v>
      </c>
      <c r="P180" s="2">
        <f t="shared" ca="1" si="4"/>
        <v>33.955555555555556</v>
      </c>
      <c r="Q180" s="2">
        <f t="shared" ca="1" si="5"/>
        <v>38030.222222222219</v>
      </c>
    </row>
    <row r="181" spans="1:17" x14ac:dyDescent="0.2">
      <c r="A181" t="s">
        <v>8870</v>
      </c>
      <c r="B181">
        <v>448344</v>
      </c>
      <c r="C181" s="1">
        <v>35665</v>
      </c>
      <c r="D181" t="s">
        <v>210</v>
      </c>
      <c r="E181" t="s">
        <v>211</v>
      </c>
      <c r="F181">
        <v>167</v>
      </c>
      <c r="G181" t="s">
        <v>211</v>
      </c>
      <c r="H181" t="s">
        <v>23</v>
      </c>
      <c r="I181" t="s">
        <v>54</v>
      </c>
      <c r="J181">
        <v>714</v>
      </c>
      <c r="K181" t="s">
        <v>8871</v>
      </c>
      <c r="L181">
        <v>14</v>
      </c>
      <c r="M181">
        <v>6</v>
      </c>
      <c r="N181">
        <v>0</v>
      </c>
      <c r="O181">
        <v>127</v>
      </c>
      <c r="P181" s="2">
        <f t="shared" ca="1" si="4"/>
        <v>20.319444444444443</v>
      </c>
      <c r="Q181" s="2">
        <f t="shared" ca="1" si="5"/>
        <v>2580.5694444444443</v>
      </c>
    </row>
    <row r="182" spans="1:17" x14ac:dyDescent="0.2">
      <c r="A182" t="s">
        <v>8872</v>
      </c>
      <c r="B182">
        <v>56067</v>
      </c>
      <c r="C182" s="1">
        <v>32598</v>
      </c>
      <c r="D182" t="s">
        <v>8873</v>
      </c>
      <c r="E182" t="s">
        <v>27</v>
      </c>
      <c r="F182">
        <v>163</v>
      </c>
      <c r="G182" t="s">
        <v>27</v>
      </c>
      <c r="H182" t="s">
        <v>414</v>
      </c>
      <c r="I182" t="s">
        <v>81</v>
      </c>
      <c r="J182">
        <v>714</v>
      </c>
      <c r="K182" t="s">
        <v>8874</v>
      </c>
      <c r="L182">
        <v>19</v>
      </c>
      <c r="M182">
        <v>15</v>
      </c>
      <c r="N182">
        <v>1</v>
      </c>
      <c r="O182">
        <v>1019</v>
      </c>
      <c r="P182" s="2">
        <f t="shared" ca="1" si="4"/>
        <v>28.716666666666665</v>
      </c>
      <c r="Q182" s="2">
        <f t="shared" ca="1" si="5"/>
        <v>29262.283333333333</v>
      </c>
    </row>
    <row r="183" spans="1:17" x14ac:dyDescent="0.2">
      <c r="A183" t="s">
        <v>8875</v>
      </c>
      <c r="B183">
        <v>7922</v>
      </c>
      <c r="C183" s="1">
        <v>30476</v>
      </c>
      <c r="D183" t="s">
        <v>210</v>
      </c>
      <c r="E183" t="s">
        <v>211</v>
      </c>
      <c r="F183">
        <v>174</v>
      </c>
      <c r="G183" t="s">
        <v>211</v>
      </c>
      <c r="H183" t="s">
        <v>23</v>
      </c>
      <c r="I183" t="s">
        <v>76</v>
      </c>
      <c r="J183">
        <v>714</v>
      </c>
      <c r="K183" t="s">
        <v>8876</v>
      </c>
      <c r="L183">
        <v>9</v>
      </c>
      <c r="M183">
        <v>14</v>
      </c>
      <c r="N183">
        <v>0</v>
      </c>
      <c r="O183">
        <v>531</v>
      </c>
      <c r="P183" s="2">
        <f t="shared" ca="1" si="4"/>
        <v>34.524999999999999</v>
      </c>
      <c r="Q183" s="2">
        <f t="shared" ca="1" si="5"/>
        <v>18332.774999999998</v>
      </c>
    </row>
    <row r="184" spans="1:17" x14ac:dyDescent="0.2">
      <c r="A184" t="s">
        <v>8877</v>
      </c>
      <c r="B184">
        <v>141835</v>
      </c>
      <c r="C184" s="1">
        <v>33355</v>
      </c>
      <c r="D184" t="s">
        <v>7902</v>
      </c>
      <c r="E184" t="s">
        <v>211</v>
      </c>
      <c r="F184">
        <v>182</v>
      </c>
      <c r="G184" t="s">
        <v>211</v>
      </c>
      <c r="H184" t="s">
        <v>23</v>
      </c>
      <c r="I184" t="s">
        <v>76</v>
      </c>
      <c r="J184">
        <v>714</v>
      </c>
      <c r="K184" t="s">
        <v>8878</v>
      </c>
      <c r="L184">
        <v>8</v>
      </c>
      <c r="M184">
        <v>0</v>
      </c>
      <c r="N184">
        <v>0</v>
      </c>
      <c r="O184">
        <v>0</v>
      </c>
      <c r="P184" s="2">
        <f t="shared" ca="1" si="4"/>
        <v>26.641666666666666</v>
      </c>
      <c r="Q184" s="2">
        <f t="shared" ca="1" si="5"/>
        <v>0</v>
      </c>
    </row>
    <row r="185" spans="1:17" x14ac:dyDescent="0.2">
      <c r="A185" t="s">
        <v>8879</v>
      </c>
      <c r="B185">
        <v>58115</v>
      </c>
      <c r="C185" s="1">
        <v>32383</v>
      </c>
      <c r="D185" t="s">
        <v>5858</v>
      </c>
      <c r="E185" t="s">
        <v>211</v>
      </c>
      <c r="F185">
        <v>185</v>
      </c>
      <c r="G185" t="s">
        <v>211</v>
      </c>
      <c r="H185" t="s">
        <v>23</v>
      </c>
      <c r="I185" t="s">
        <v>19</v>
      </c>
      <c r="J185">
        <v>1533</v>
      </c>
      <c r="K185" t="s">
        <v>8880</v>
      </c>
      <c r="L185">
        <v>1</v>
      </c>
      <c r="M185">
        <v>0</v>
      </c>
      <c r="N185">
        <v>0</v>
      </c>
      <c r="O185">
        <v>0</v>
      </c>
      <c r="P185" s="2">
        <f t="shared" ca="1" si="4"/>
        <v>29.305555555555557</v>
      </c>
      <c r="Q185" s="2">
        <f t="shared" ca="1" si="5"/>
        <v>0</v>
      </c>
    </row>
    <row r="186" spans="1:17" x14ac:dyDescent="0.2">
      <c r="A186" t="s">
        <v>8881</v>
      </c>
      <c r="B186">
        <v>94308</v>
      </c>
      <c r="C186" s="1">
        <v>33627</v>
      </c>
      <c r="D186" t="s">
        <v>8882</v>
      </c>
      <c r="E186" t="s">
        <v>192</v>
      </c>
      <c r="F186">
        <v>194</v>
      </c>
      <c r="G186" t="s">
        <v>304</v>
      </c>
      <c r="H186" t="s">
        <v>23</v>
      </c>
      <c r="I186" t="s">
        <v>19</v>
      </c>
      <c r="J186">
        <v>1533</v>
      </c>
      <c r="K186" t="s">
        <v>8883</v>
      </c>
      <c r="L186">
        <v>25</v>
      </c>
      <c r="M186">
        <v>16</v>
      </c>
      <c r="N186">
        <v>0</v>
      </c>
      <c r="O186">
        <v>1440</v>
      </c>
      <c r="P186" s="2">
        <f t="shared" ca="1" si="4"/>
        <v>25.9</v>
      </c>
      <c r="Q186" s="2">
        <f t="shared" ca="1" si="5"/>
        <v>37296</v>
      </c>
    </row>
    <row r="187" spans="1:17" x14ac:dyDescent="0.2">
      <c r="A187" t="s">
        <v>8884</v>
      </c>
      <c r="B187">
        <v>197545</v>
      </c>
      <c r="C187" s="1">
        <v>33642</v>
      </c>
      <c r="D187" t="s">
        <v>8665</v>
      </c>
      <c r="E187" t="s">
        <v>211</v>
      </c>
      <c r="F187">
        <v>177</v>
      </c>
      <c r="G187" t="s">
        <v>211</v>
      </c>
      <c r="H187" t="s">
        <v>23</v>
      </c>
      <c r="I187" t="s">
        <v>38</v>
      </c>
      <c r="J187">
        <v>1533</v>
      </c>
      <c r="K187" t="s">
        <v>8885</v>
      </c>
      <c r="L187">
        <v>7</v>
      </c>
      <c r="M187">
        <v>16</v>
      </c>
      <c r="N187">
        <v>0</v>
      </c>
      <c r="O187">
        <v>1386</v>
      </c>
      <c r="P187" s="2">
        <f t="shared" ca="1" si="4"/>
        <v>25.861111111111111</v>
      </c>
      <c r="Q187" s="2">
        <f t="shared" ca="1" si="5"/>
        <v>35843.5</v>
      </c>
    </row>
    <row r="188" spans="1:17" x14ac:dyDescent="0.2">
      <c r="A188" t="s">
        <v>8886</v>
      </c>
      <c r="B188">
        <v>128488</v>
      </c>
      <c r="C188" s="1">
        <v>32665</v>
      </c>
      <c r="D188" t="s">
        <v>8887</v>
      </c>
      <c r="E188" t="s">
        <v>211</v>
      </c>
      <c r="F188">
        <v>190</v>
      </c>
      <c r="G188" t="s">
        <v>211</v>
      </c>
      <c r="H188" t="s">
        <v>23</v>
      </c>
      <c r="I188" t="s">
        <v>29</v>
      </c>
      <c r="J188">
        <v>1533</v>
      </c>
      <c r="K188" t="s">
        <v>8888</v>
      </c>
      <c r="L188">
        <v>3</v>
      </c>
      <c r="M188">
        <v>4</v>
      </c>
      <c r="N188">
        <v>1</v>
      </c>
      <c r="O188">
        <v>360</v>
      </c>
      <c r="P188" s="2">
        <f t="shared" ca="1" si="4"/>
        <v>28.533333333333335</v>
      </c>
      <c r="Q188" s="2">
        <f t="shared" ca="1" si="5"/>
        <v>10272</v>
      </c>
    </row>
    <row r="189" spans="1:17" x14ac:dyDescent="0.2">
      <c r="A189" t="s">
        <v>8889</v>
      </c>
      <c r="B189">
        <v>87469</v>
      </c>
      <c r="C189" s="1">
        <v>32756</v>
      </c>
      <c r="D189" t="s">
        <v>8890</v>
      </c>
      <c r="E189" t="s">
        <v>211</v>
      </c>
      <c r="F189">
        <v>182</v>
      </c>
      <c r="G189" t="s">
        <v>211</v>
      </c>
      <c r="H189" t="s">
        <v>23</v>
      </c>
      <c r="I189" t="s">
        <v>45</v>
      </c>
      <c r="J189">
        <v>1533</v>
      </c>
      <c r="K189" t="s">
        <v>8891</v>
      </c>
      <c r="L189">
        <v>15</v>
      </c>
      <c r="M189">
        <v>12</v>
      </c>
      <c r="N189">
        <v>0</v>
      </c>
      <c r="O189">
        <v>884</v>
      </c>
      <c r="P189" s="2">
        <f t="shared" ca="1" si="4"/>
        <v>28.286111111111111</v>
      </c>
      <c r="Q189" s="2">
        <f t="shared" ca="1" si="5"/>
        <v>25004.922222222223</v>
      </c>
    </row>
    <row r="190" spans="1:17" x14ac:dyDescent="0.2">
      <c r="A190" t="s">
        <v>8892</v>
      </c>
      <c r="B190">
        <v>164055</v>
      </c>
      <c r="C190" s="1">
        <v>34289</v>
      </c>
      <c r="D190" t="s">
        <v>8812</v>
      </c>
      <c r="E190" t="s">
        <v>211</v>
      </c>
      <c r="F190">
        <v>175</v>
      </c>
      <c r="G190" t="s">
        <v>211</v>
      </c>
      <c r="H190" t="s">
        <v>23</v>
      </c>
      <c r="I190" t="s">
        <v>45</v>
      </c>
      <c r="J190">
        <v>1533</v>
      </c>
      <c r="K190" t="s">
        <v>8893</v>
      </c>
      <c r="L190">
        <v>23</v>
      </c>
      <c r="M190">
        <v>8</v>
      </c>
      <c r="N190">
        <v>0</v>
      </c>
      <c r="O190">
        <v>544</v>
      </c>
      <c r="P190" s="2">
        <f t="shared" ca="1" si="4"/>
        <v>24.088888888888889</v>
      </c>
      <c r="Q190" s="2">
        <f t="shared" ca="1" si="5"/>
        <v>13104.355555555556</v>
      </c>
    </row>
    <row r="191" spans="1:17" x14ac:dyDescent="0.2">
      <c r="A191" t="s">
        <v>8894</v>
      </c>
      <c r="B191">
        <v>266795</v>
      </c>
      <c r="C191" s="1">
        <v>34055</v>
      </c>
      <c r="D191" t="s">
        <v>8895</v>
      </c>
      <c r="E191" t="s">
        <v>27</v>
      </c>
      <c r="F191">
        <v>182</v>
      </c>
      <c r="G191" t="s">
        <v>27</v>
      </c>
      <c r="H191" t="s">
        <v>414</v>
      </c>
      <c r="I191" t="s">
        <v>71</v>
      </c>
      <c r="J191">
        <v>1533</v>
      </c>
      <c r="K191" t="s">
        <v>8896</v>
      </c>
      <c r="L191">
        <v>5</v>
      </c>
      <c r="M191">
        <v>12</v>
      </c>
      <c r="N191">
        <v>1</v>
      </c>
      <c r="O191">
        <v>713</v>
      </c>
      <c r="P191" s="2">
        <f t="shared" ca="1" si="4"/>
        <v>24.725000000000001</v>
      </c>
      <c r="Q191" s="2">
        <f t="shared" ca="1" si="5"/>
        <v>17628.924999999999</v>
      </c>
    </row>
    <row r="192" spans="1:17" x14ac:dyDescent="0.2">
      <c r="A192" t="s">
        <v>8897</v>
      </c>
      <c r="B192">
        <v>63689</v>
      </c>
      <c r="C192" s="1">
        <v>31992</v>
      </c>
      <c r="D192" t="s">
        <v>8898</v>
      </c>
      <c r="E192" t="s">
        <v>211</v>
      </c>
      <c r="F192">
        <v>178</v>
      </c>
      <c r="G192" t="s">
        <v>211</v>
      </c>
      <c r="H192" t="s">
        <v>23</v>
      </c>
      <c r="I192" t="s">
        <v>71</v>
      </c>
      <c r="J192">
        <v>1533</v>
      </c>
      <c r="K192" t="s">
        <v>8899</v>
      </c>
      <c r="L192">
        <v>16</v>
      </c>
      <c r="M192">
        <v>0</v>
      </c>
      <c r="N192">
        <v>0</v>
      </c>
      <c r="O192">
        <v>0</v>
      </c>
      <c r="P192" s="2">
        <f t="shared" ca="1" si="4"/>
        <v>30.375</v>
      </c>
      <c r="Q192" s="2">
        <f t="shared" ca="1" si="5"/>
        <v>0</v>
      </c>
    </row>
    <row r="193" spans="1:17" x14ac:dyDescent="0.2">
      <c r="A193" t="s">
        <v>8900</v>
      </c>
      <c r="B193">
        <v>263727</v>
      </c>
      <c r="C193" s="1">
        <v>34521</v>
      </c>
      <c r="D193" t="s">
        <v>8901</v>
      </c>
      <c r="E193" t="s">
        <v>211</v>
      </c>
      <c r="F193">
        <v>185</v>
      </c>
      <c r="G193" t="s">
        <v>211</v>
      </c>
      <c r="H193" t="s">
        <v>23</v>
      </c>
      <c r="I193" t="s">
        <v>71</v>
      </c>
      <c r="J193">
        <v>1533</v>
      </c>
      <c r="K193" t="s">
        <v>8902</v>
      </c>
      <c r="L193">
        <v>24</v>
      </c>
      <c r="M193">
        <v>14</v>
      </c>
      <c r="N193">
        <v>4</v>
      </c>
      <c r="O193">
        <v>1042</v>
      </c>
      <c r="P193" s="2">
        <f t="shared" ca="1" si="4"/>
        <v>23.45</v>
      </c>
      <c r="Q193" s="2">
        <f t="shared" ca="1" si="5"/>
        <v>24434.899999999998</v>
      </c>
    </row>
    <row r="194" spans="1:17" x14ac:dyDescent="0.2">
      <c r="A194" t="s">
        <v>8903</v>
      </c>
      <c r="B194">
        <v>81988</v>
      </c>
      <c r="C194" s="1">
        <v>32930</v>
      </c>
      <c r="D194" t="s">
        <v>8904</v>
      </c>
      <c r="E194" t="s">
        <v>211</v>
      </c>
      <c r="F194">
        <v>181</v>
      </c>
      <c r="G194" t="s">
        <v>211</v>
      </c>
      <c r="H194" t="s">
        <v>23</v>
      </c>
      <c r="I194" t="s">
        <v>76</v>
      </c>
      <c r="J194">
        <v>1533</v>
      </c>
      <c r="K194" t="s">
        <v>8905</v>
      </c>
      <c r="L194">
        <v>9</v>
      </c>
      <c r="M194">
        <v>16</v>
      </c>
      <c r="N194">
        <v>2</v>
      </c>
      <c r="O194">
        <v>1138</v>
      </c>
      <c r="P194" s="2">
        <f t="shared" ca="1" si="4"/>
        <v>27.81111111111111</v>
      </c>
      <c r="Q194" s="2">
        <f t="shared" ca="1" si="5"/>
        <v>31649.044444444444</v>
      </c>
    </row>
    <row r="195" spans="1:17" x14ac:dyDescent="0.2">
      <c r="A195" t="s">
        <v>8906</v>
      </c>
      <c r="B195">
        <v>98249</v>
      </c>
      <c r="C195" s="1">
        <v>32296</v>
      </c>
      <c r="D195" t="s">
        <v>8907</v>
      </c>
      <c r="E195" t="s">
        <v>898</v>
      </c>
      <c r="F195">
        <v>170</v>
      </c>
      <c r="G195" t="s">
        <v>898</v>
      </c>
      <c r="H195" t="s">
        <v>23</v>
      </c>
      <c r="I195" t="s">
        <v>81</v>
      </c>
      <c r="J195">
        <v>1533</v>
      </c>
      <c r="K195" t="s">
        <v>8908</v>
      </c>
      <c r="L195">
        <v>8</v>
      </c>
      <c r="M195">
        <v>15</v>
      </c>
      <c r="N195">
        <v>1</v>
      </c>
      <c r="O195">
        <v>1210</v>
      </c>
      <c r="P195" s="2">
        <f t="shared" ref="P195:P258" ca="1" si="6">YEARFRAC(TODAY(),C195)</f>
        <v>29.544444444444444</v>
      </c>
      <c r="Q195" s="2">
        <f t="shared" ref="Q195:Q258" ca="1" si="7">P195*O195</f>
        <v>35748.777777777781</v>
      </c>
    </row>
    <row r="196" spans="1:17" x14ac:dyDescent="0.2">
      <c r="A196" t="s">
        <v>8909</v>
      </c>
      <c r="B196">
        <v>153427</v>
      </c>
      <c r="C196" s="1">
        <v>33066</v>
      </c>
      <c r="D196" t="s">
        <v>320</v>
      </c>
      <c r="E196" t="s">
        <v>28</v>
      </c>
      <c r="F196">
        <v>190</v>
      </c>
      <c r="G196" t="s">
        <v>28</v>
      </c>
      <c r="H196" t="s">
        <v>67</v>
      </c>
      <c r="I196" t="s">
        <v>81</v>
      </c>
      <c r="J196">
        <v>1533</v>
      </c>
      <c r="K196" t="s">
        <v>8910</v>
      </c>
      <c r="L196">
        <v>10</v>
      </c>
      <c r="M196">
        <v>7</v>
      </c>
      <c r="N196">
        <v>0</v>
      </c>
      <c r="O196">
        <v>268</v>
      </c>
      <c r="P196" s="2">
        <f t="shared" ca="1" si="6"/>
        <v>27.433333333333334</v>
      </c>
      <c r="Q196" s="2">
        <f t="shared" ca="1" si="7"/>
        <v>7352.1333333333332</v>
      </c>
    </row>
    <row r="197" spans="1:17" x14ac:dyDescent="0.2">
      <c r="A197" t="s">
        <v>8911</v>
      </c>
      <c r="B197">
        <v>154059</v>
      </c>
      <c r="C197" s="1">
        <v>30776</v>
      </c>
      <c r="D197" t="s">
        <v>3566</v>
      </c>
      <c r="E197" t="s">
        <v>337</v>
      </c>
      <c r="F197">
        <v>179</v>
      </c>
      <c r="G197" t="s">
        <v>337</v>
      </c>
      <c r="H197" t="s">
        <v>28</v>
      </c>
      <c r="I197" t="s">
        <v>76</v>
      </c>
      <c r="J197">
        <v>1533</v>
      </c>
      <c r="K197" t="s">
        <v>8912</v>
      </c>
      <c r="L197">
        <v>19</v>
      </c>
      <c r="M197">
        <v>13</v>
      </c>
      <c r="N197">
        <v>5</v>
      </c>
      <c r="O197">
        <v>611</v>
      </c>
      <c r="P197" s="2">
        <f t="shared" ca="1" si="6"/>
        <v>33.705555555555556</v>
      </c>
      <c r="Q197" s="2">
        <f t="shared" ca="1" si="7"/>
        <v>20594.094444444443</v>
      </c>
    </row>
    <row r="198" spans="1:17" x14ac:dyDescent="0.2">
      <c r="A198" t="s">
        <v>8913</v>
      </c>
      <c r="B198">
        <v>23338</v>
      </c>
      <c r="C198" s="1">
        <v>30595</v>
      </c>
      <c r="D198" t="s">
        <v>8914</v>
      </c>
      <c r="E198" t="s">
        <v>211</v>
      </c>
      <c r="F198">
        <v>185</v>
      </c>
      <c r="G198" t="s">
        <v>211</v>
      </c>
      <c r="H198" t="s">
        <v>23</v>
      </c>
      <c r="I198" t="s">
        <v>19</v>
      </c>
      <c r="J198">
        <v>1533</v>
      </c>
      <c r="K198" t="s">
        <v>8915</v>
      </c>
      <c r="L198">
        <v>13</v>
      </c>
      <c r="M198">
        <v>0</v>
      </c>
      <c r="N198">
        <v>0</v>
      </c>
      <c r="O198">
        <v>0</v>
      </c>
      <c r="P198" s="2">
        <f t="shared" ca="1" si="6"/>
        <v>34.200000000000003</v>
      </c>
      <c r="Q198" s="2">
        <f t="shared" ca="1" si="7"/>
        <v>0</v>
      </c>
    </row>
    <row r="199" spans="1:17" x14ac:dyDescent="0.2">
      <c r="A199" t="s">
        <v>8916</v>
      </c>
      <c r="B199">
        <v>288371</v>
      </c>
      <c r="C199" s="1">
        <v>35315</v>
      </c>
      <c r="D199" t="s">
        <v>8917</v>
      </c>
      <c r="E199" t="s">
        <v>211</v>
      </c>
      <c r="F199">
        <v>183</v>
      </c>
      <c r="G199" t="s">
        <v>211</v>
      </c>
      <c r="H199" t="s">
        <v>23</v>
      </c>
      <c r="I199" t="s">
        <v>19</v>
      </c>
      <c r="J199">
        <v>50186</v>
      </c>
      <c r="K199" t="s">
        <v>8918</v>
      </c>
      <c r="L199">
        <v>-1</v>
      </c>
      <c r="M199">
        <v>0</v>
      </c>
      <c r="N199">
        <v>0</v>
      </c>
      <c r="O199">
        <v>0</v>
      </c>
      <c r="P199" s="2">
        <f t="shared" ca="1" si="6"/>
        <v>21.280555555555555</v>
      </c>
      <c r="Q199" s="2">
        <f t="shared" ca="1" si="7"/>
        <v>0</v>
      </c>
    </row>
    <row r="200" spans="1:17" x14ac:dyDescent="0.2">
      <c r="A200" t="s">
        <v>8919</v>
      </c>
      <c r="B200">
        <v>139336</v>
      </c>
      <c r="C200" s="1">
        <v>33611</v>
      </c>
      <c r="D200" t="s">
        <v>8920</v>
      </c>
      <c r="E200" t="s">
        <v>28</v>
      </c>
      <c r="F200">
        <v>187</v>
      </c>
      <c r="G200" t="s">
        <v>28</v>
      </c>
      <c r="H200" t="s">
        <v>23</v>
      </c>
      <c r="I200" t="s">
        <v>29</v>
      </c>
      <c r="J200">
        <v>1533</v>
      </c>
      <c r="K200" t="s">
        <v>8921</v>
      </c>
      <c r="L200">
        <v>12</v>
      </c>
      <c r="M200">
        <v>14</v>
      </c>
      <c r="N200">
        <v>0</v>
      </c>
      <c r="O200">
        <v>1260</v>
      </c>
      <c r="P200" s="2">
        <f t="shared" ca="1" si="6"/>
        <v>25.944444444444443</v>
      </c>
      <c r="Q200" s="2">
        <f t="shared" ca="1" si="7"/>
        <v>32689.999999999996</v>
      </c>
    </row>
    <row r="201" spans="1:17" x14ac:dyDescent="0.2">
      <c r="A201" t="s">
        <v>8922</v>
      </c>
      <c r="B201">
        <v>63723</v>
      </c>
      <c r="C201" s="1">
        <v>31933</v>
      </c>
      <c r="D201" t="s">
        <v>8923</v>
      </c>
      <c r="E201" t="s">
        <v>211</v>
      </c>
      <c r="F201">
        <v>185</v>
      </c>
      <c r="G201" t="s">
        <v>211</v>
      </c>
      <c r="H201" t="s">
        <v>23</v>
      </c>
      <c r="I201" t="s">
        <v>29</v>
      </c>
      <c r="J201">
        <v>1533</v>
      </c>
      <c r="K201" t="s">
        <v>8924</v>
      </c>
      <c r="L201">
        <v>22</v>
      </c>
      <c r="M201">
        <v>5</v>
      </c>
      <c r="N201">
        <v>0</v>
      </c>
      <c r="O201">
        <v>345</v>
      </c>
      <c r="P201" s="2">
        <f t="shared" ca="1" si="6"/>
        <v>30.536111111111111</v>
      </c>
      <c r="Q201" s="2">
        <f t="shared" ca="1" si="7"/>
        <v>10534.958333333334</v>
      </c>
    </row>
    <row r="202" spans="1:17" x14ac:dyDescent="0.2">
      <c r="A202" t="s">
        <v>8925</v>
      </c>
      <c r="B202">
        <v>71548</v>
      </c>
      <c r="C202" s="1">
        <v>31912</v>
      </c>
      <c r="D202" t="s">
        <v>5819</v>
      </c>
      <c r="E202" t="s">
        <v>211</v>
      </c>
      <c r="F202">
        <v>178</v>
      </c>
      <c r="G202" t="s">
        <v>211</v>
      </c>
      <c r="H202" t="s">
        <v>23</v>
      </c>
      <c r="I202" t="s">
        <v>38</v>
      </c>
      <c r="J202">
        <v>1533</v>
      </c>
      <c r="K202" t="s">
        <v>8926</v>
      </c>
      <c r="L202">
        <v>18</v>
      </c>
      <c r="M202">
        <v>12</v>
      </c>
      <c r="N202">
        <v>1</v>
      </c>
      <c r="O202">
        <v>1018</v>
      </c>
      <c r="P202" s="2">
        <f t="shared" ca="1" si="6"/>
        <v>30.591666666666665</v>
      </c>
      <c r="Q202" s="2">
        <f t="shared" ca="1" si="7"/>
        <v>31142.316666666666</v>
      </c>
    </row>
    <row r="203" spans="1:17" x14ac:dyDescent="0.2">
      <c r="A203" t="s">
        <v>8927</v>
      </c>
      <c r="B203">
        <v>26066</v>
      </c>
      <c r="C203" s="1">
        <v>30980</v>
      </c>
      <c r="D203" t="s">
        <v>8928</v>
      </c>
      <c r="E203" t="s">
        <v>211</v>
      </c>
      <c r="F203">
        <v>189</v>
      </c>
      <c r="G203" t="s">
        <v>211</v>
      </c>
      <c r="H203" t="s">
        <v>23</v>
      </c>
      <c r="I203" t="s">
        <v>29</v>
      </c>
      <c r="J203">
        <v>1533</v>
      </c>
      <c r="K203" t="s">
        <v>8929</v>
      </c>
      <c r="L203">
        <v>4</v>
      </c>
      <c r="M203">
        <v>4</v>
      </c>
      <c r="N203">
        <v>0</v>
      </c>
      <c r="O203">
        <v>342</v>
      </c>
      <c r="P203" s="2">
        <f t="shared" ca="1" si="6"/>
        <v>33.147222222222226</v>
      </c>
      <c r="Q203" s="2">
        <f t="shared" ca="1" si="7"/>
        <v>11336.35</v>
      </c>
    </row>
    <row r="204" spans="1:17" x14ac:dyDescent="0.2">
      <c r="A204" t="s">
        <v>8930</v>
      </c>
      <c r="B204">
        <v>178425</v>
      </c>
      <c r="C204" s="1">
        <v>33017</v>
      </c>
      <c r="D204" t="s">
        <v>8628</v>
      </c>
      <c r="E204" t="s">
        <v>211</v>
      </c>
      <c r="F204">
        <v>179</v>
      </c>
      <c r="G204" t="s">
        <v>211</v>
      </c>
      <c r="H204" t="s">
        <v>23</v>
      </c>
      <c r="I204" t="s">
        <v>71</v>
      </c>
      <c r="J204">
        <v>1533</v>
      </c>
      <c r="K204" t="s">
        <v>8931</v>
      </c>
      <c r="L204">
        <v>14</v>
      </c>
      <c r="M204">
        <v>14</v>
      </c>
      <c r="N204">
        <v>0</v>
      </c>
      <c r="O204">
        <v>1227</v>
      </c>
      <c r="P204" s="2">
        <f t="shared" ca="1" si="6"/>
        <v>27.566666666666666</v>
      </c>
      <c r="Q204" s="2">
        <f t="shared" ca="1" si="7"/>
        <v>33824.300000000003</v>
      </c>
    </row>
    <row r="205" spans="1:17" x14ac:dyDescent="0.2">
      <c r="A205" t="s">
        <v>8932</v>
      </c>
      <c r="B205">
        <v>374077</v>
      </c>
      <c r="C205" s="1">
        <v>35620</v>
      </c>
      <c r="D205" t="s">
        <v>8890</v>
      </c>
      <c r="E205" t="s">
        <v>211</v>
      </c>
      <c r="F205">
        <v>191</v>
      </c>
      <c r="G205" t="s">
        <v>211</v>
      </c>
      <c r="H205" t="s">
        <v>23</v>
      </c>
      <c r="I205" t="s">
        <v>63</v>
      </c>
      <c r="J205">
        <v>1533</v>
      </c>
      <c r="K205" t="s">
        <v>8933</v>
      </c>
      <c r="L205">
        <v>6</v>
      </c>
      <c r="M205">
        <v>7</v>
      </c>
      <c r="N205">
        <v>0</v>
      </c>
      <c r="O205">
        <v>241</v>
      </c>
      <c r="P205" s="2">
        <f t="shared" ca="1" si="6"/>
        <v>20.441666666666666</v>
      </c>
      <c r="Q205" s="2">
        <f t="shared" ca="1" si="7"/>
        <v>4926.4416666666666</v>
      </c>
    </row>
    <row r="206" spans="1:17" x14ac:dyDescent="0.2">
      <c r="A206" t="s">
        <v>8934</v>
      </c>
      <c r="B206">
        <v>289287</v>
      </c>
      <c r="C206" s="1">
        <v>34816</v>
      </c>
      <c r="D206" t="s">
        <v>106</v>
      </c>
      <c r="E206" t="s">
        <v>23</v>
      </c>
      <c r="F206" t="s">
        <v>106</v>
      </c>
      <c r="G206" t="s">
        <v>211</v>
      </c>
      <c r="H206" t="s">
        <v>23</v>
      </c>
      <c r="I206" t="s">
        <v>71</v>
      </c>
      <c r="J206">
        <v>50186</v>
      </c>
      <c r="K206" t="s">
        <v>8935</v>
      </c>
      <c r="L206">
        <v>-1</v>
      </c>
      <c r="M206">
        <v>3</v>
      </c>
      <c r="N206">
        <v>0</v>
      </c>
      <c r="O206">
        <v>37</v>
      </c>
      <c r="P206" s="2">
        <f t="shared" ca="1" si="6"/>
        <v>22.641666666666666</v>
      </c>
      <c r="Q206" s="2">
        <f t="shared" ca="1" si="7"/>
        <v>837.74166666666667</v>
      </c>
    </row>
    <row r="207" spans="1:17" x14ac:dyDescent="0.2">
      <c r="A207" t="s">
        <v>8936</v>
      </c>
      <c r="B207">
        <v>51587</v>
      </c>
      <c r="C207" s="1">
        <v>31740</v>
      </c>
      <c r="D207" t="s">
        <v>6419</v>
      </c>
      <c r="E207" t="s">
        <v>211</v>
      </c>
      <c r="F207">
        <v>183</v>
      </c>
      <c r="G207" t="s">
        <v>211</v>
      </c>
      <c r="H207" t="s">
        <v>23</v>
      </c>
      <c r="I207" t="s">
        <v>89</v>
      </c>
      <c r="J207">
        <v>1533</v>
      </c>
      <c r="K207" t="s">
        <v>8937</v>
      </c>
      <c r="L207">
        <v>21</v>
      </c>
      <c r="M207">
        <v>0</v>
      </c>
      <c r="N207">
        <v>0</v>
      </c>
      <c r="O207">
        <v>0</v>
      </c>
      <c r="P207" s="2">
        <f t="shared" ca="1" si="6"/>
        <v>31.066666666666666</v>
      </c>
      <c r="Q207" s="2">
        <f t="shared" ca="1" si="7"/>
        <v>0</v>
      </c>
    </row>
    <row r="208" spans="1:17" x14ac:dyDescent="0.2">
      <c r="A208" t="s">
        <v>8938</v>
      </c>
      <c r="B208">
        <v>93936</v>
      </c>
      <c r="C208" s="1">
        <v>32837</v>
      </c>
      <c r="D208" t="s">
        <v>8939</v>
      </c>
      <c r="E208" t="s">
        <v>211</v>
      </c>
      <c r="F208">
        <v>186</v>
      </c>
      <c r="G208" t="s">
        <v>211</v>
      </c>
      <c r="H208" t="s">
        <v>23</v>
      </c>
      <c r="I208" t="s">
        <v>76</v>
      </c>
      <c r="J208">
        <v>1533</v>
      </c>
      <c r="K208" t="s">
        <v>8940</v>
      </c>
      <c r="L208">
        <v>17</v>
      </c>
      <c r="M208">
        <v>15</v>
      </c>
      <c r="N208">
        <v>1</v>
      </c>
      <c r="O208">
        <v>936</v>
      </c>
      <c r="P208" s="2">
        <f t="shared" ca="1" si="6"/>
        <v>28.06388888888889</v>
      </c>
      <c r="Q208" s="2">
        <f t="shared" ca="1" si="7"/>
        <v>26267.8</v>
      </c>
    </row>
    <row r="209" spans="1:17" x14ac:dyDescent="0.2">
      <c r="A209" t="s">
        <v>8941</v>
      </c>
      <c r="B209">
        <v>238868</v>
      </c>
      <c r="C209" s="1">
        <v>33437</v>
      </c>
      <c r="D209" t="s">
        <v>8942</v>
      </c>
      <c r="E209" t="s">
        <v>211</v>
      </c>
      <c r="F209">
        <v>170</v>
      </c>
      <c r="G209" t="s">
        <v>211</v>
      </c>
      <c r="H209" t="s">
        <v>23</v>
      </c>
      <c r="I209" t="s">
        <v>89</v>
      </c>
      <c r="J209">
        <v>1533</v>
      </c>
      <c r="K209" t="s">
        <v>8943</v>
      </c>
      <c r="L209">
        <v>11</v>
      </c>
      <c r="M209">
        <v>10</v>
      </c>
      <c r="N209">
        <v>0</v>
      </c>
      <c r="O209">
        <v>329</v>
      </c>
      <c r="P209" s="2">
        <f t="shared" ca="1" si="6"/>
        <v>26.416666666666668</v>
      </c>
      <c r="Q209" s="2">
        <f t="shared" ca="1" si="7"/>
        <v>8691.0833333333339</v>
      </c>
    </row>
    <row r="210" spans="1:17" x14ac:dyDescent="0.2">
      <c r="A210" t="s">
        <v>8944</v>
      </c>
      <c r="B210">
        <v>281755</v>
      </c>
      <c r="C210" s="1">
        <v>34740</v>
      </c>
      <c r="D210" t="s">
        <v>8945</v>
      </c>
      <c r="E210" t="s">
        <v>211</v>
      </c>
      <c r="F210">
        <v>186</v>
      </c>
      <c r="G210" t="s">
        <v>211</v>
      </c>
      <c r="H210" t="s">
        <v>23</v>
      </c>
      <c r="I210" t="s">
        <v>89</v>
      </c>
      <c r="J210">
        <v>1533</v>
      </c>
      <c r="K210" t="s">
        <v>8946</v>
      </c>
      <c r="L210">
        <v>20</v>
      </c>
      <c r="M210">
        <v>7</v>
      </c>
      <c r="N210">
        <v>1</v>
      </c>
      <c r="O210">
        <v>500</v>
      </c>
      <c r="P210" s="2">
        <f t="shared" ca="1" si="6"/>
        <v>22.855555555555554</v>
      </c>
      <c r="Q210" s="2">
        <f t="shared" ca="1" si="7"/>
        <v>11427.777777777777</v>
      </c>
    </row>
    <row r="211" spans="1:17" x14ac:dyDescent="0.2">
      <c r="A211" t="s">
        <v>8947</v>
      </c>
      <c r="B211">
        <v>71835</v>
      </c>
      <c r="C211" s="1">
        <v>32512</v>
      </c>
      <c r="D211" t="s">
        <v>8625</v>
      </c>
      <c r="E211" t="s">
        <v>211</v>
      </c>
      <c r="F211">
        <v>182</v>
      </c>
      <c r="G211" t="s">
        <v>211</v>
      </c>
      <c r="H211" t="s">
        <v>23</v>
      </c>
      <c r="I211" t="s">
        <v>19</v>
      </c>
      <c r="J211">
        <v>1244</v>
      </c>
      <c r="K211" t="s">
        <v>8948</v>
      </c>
      <c r="L211">
        <v>-1</v>
      </c>
      <c r="M211">
        <v>0</v>
      </c>
      <c r="N211">
        <v>0</v>
      </c>
      <c r="O211">
        <v>0</v>
      </c>
      <c r="P211" s="2">
        <f t="shared" ca="1" si="6"/>
        <v>28.955555555555556</v>
      </c>
      <c r="Q211" s="2">
        <f t="shared" ca="1" si="7"/>
        <v>0</v>
      </c>
    </row>
    <row r="212" spans="1:17" x14ac:dyDescent="0.2">
      <c r="A212" t="s">
        <v>8949</v>
      </c>
      <c r="B212">
        <v>19958</v>
      </c>
      <c r="C212" s="1">
        <v>31067</v>
      </c>
      <c r="D212" t="s">
        <v>2728</v>
      </c>
      <c r="E212" t="s">
        <v>27</v>
      </c>
      <c r="F212">
        <v>188</v>
      </c>
      <c r="G212" t="s">
        <v>27</v>
      </c>
      <c r="H212" t="s">
        <v>414</v>
      </c>
      <c r="I212" t="s">
        <v>19</v>
      </c>
      <c r="J212">
        <v>1244</v>
      </c>
      <c r="K212" t="s">
        <v>8950</v>
      </c>
      <c r="L212">
        <v>13</v>
      </c>
      <c r="M212">
        <v>0</v>
      </c>
      <c r="N212">
        <v>0</v>
      </c>
      <c r="O212">
        <v>0</v>
      </c>
      <c r="P212" s="2">
        <f t="shared" ca="1" si="6"/>
        <v>32.911111111111111</v>
      </c>
      <c r="Q212" s="2">
        <f t="shared" ca="1" si="7"/>
        <v>0</v>
      </c>
    </row>
    <row r="213" spans="1:17" x14ac:dyDescent="0.2">
      <c r="A213" t="s">
        <v>8951</v>
      </c>
      <c r="B213">
        <v>52403</v>
      </c>
      <c r="C213" s="1">
        <v>32402</v>
      </c>
      <c r="D213" t="s">
        <v>8952</v>
      </c>
      <c r="E213" t="s">
        <v>99</v>
      </c>
      <c r="F213">
        <v>191</v>
      </c>
      <c r="G213" t="s">
        <v>99</v>
      </c>
      <c r="H213" t="s">
        <v>23</v>
      </c>
      <c r="I213" t="s">
        <v>29</v>
      </c>
      <c r="J213">
        <v>1244</v>
      </c>
      <c r="K213" t="s">
        <v>8953</v>
      </c>
      <c r="L213">
        <v>22</v>
      </c>
      <c r="M213">
        <v>10</v>
      </c>
      <c r="N213">
        <v>0</v>
      </c>
      <c r="O213">
        <v>857</v>
      </c>
      <c r="P213" s="2">
        <f t="shared" ca="1" si="6"/>
        <v>29.255555555555556</v>
      </c>
      <c r="Q213" s="2">
        <f t="shared" ca="1" si="7"/>
        <v>25072.011111111111</v>
      </c>
    </row>
    <row r="214" spans="1:17" x14ac:dyDescent="0.2">
      <c r="A214" t="s">
        <v>8954</v>
      </c>
      <c r="B214">
        <v>249513</v>
      </c>
      <c r="C214" s="1">
        <v>34023</v>
      </c>
      <c r="D214" t="s">
        <v>7107</v>
      </c>
      <c r="E214" t="s">
        <v>211</v>
      </c>
      <c r="F214">
        <v>183</v>
      </c>
      <c r="G214" t="s">
        <v>211</v>
      </c>
      <c r="H214" t="s">
        <v>23</v>
      </c>
      <c r="I214" t="s">
        <v>45</v>
      </c>
      <c r="J214">
        <v>1244</v>
      </c>
      <c r="K214" t="s">
        <v>8955</v>
      </c>
      <c r="L214">
        <v>15</v>
      </c>
      <c r="M214">
        <v>9</v>
      </c>
      <c r="N214">
        <v>1</v>
      </c>
      <c r="O214">
        <v>810</v>
      </c>
      <c r="P214" s="2">
        <f t="shared" ca="1" si="6"/>
        <v>24.819444444444443</v>
      </c>
      <c r="Q214" s="2">
        <f t="shared" ca="1" si="7"/>
        <v>20103.75</v>
      </c>
    </row>
    <row r="215" spans="1:17" x14ac:dyDescent="0.2">
      <c r="A215" t="s">
        <v>8956</v>
      </c>
      <c r="B215">
        <v>197135</v>
      </c>
      <c r="C215" s="1">
        <v>33779</v>
      </c>
      <c r="D215" t="s">
        <v>8681</v>
      </c>
      <c r="E215" t="s">
        <v>211</v>
      </c>
      <c r="F215">
        <v>176</v>
      </c>
      <c r="G215" t="s">
        <v>211</v>
      </c>
      <c r="H215" t="s">
        <v>23</v>
      </c>
      <c r="I215" t="s">
        <v>38</v>
      </c>
      <c r="J215">
        <v>1244</v>
      </c>
      <c r="K215" t="s">
        <v>8957</v>
      </c>
      <c r="L215">
        <v>20</v>
      </c>
      <c r="M215">
        <v>12</v>
      </c>
      <c r="N215">
        <v>0</v>
      </c>
      <c r="O215">
        <v>1034</v>
      </c>
      <c r="P215" s="2">
        <f t="shared" ca="1" si="6"/>
        <v>25.483333333333334</v>
      </c>
      <c r="Q215" s="2">
        <f t="shared" ca="1" si="7"/>
        <v>26349.766666666666</v>
      </c>
    </row>
    <row r="216" spans="1:17" x14ac:dyDescent="0.2">
      <c r="A216" t="s">
        <v>8667</v>
      </c>
      <c r="B216">
        <v>139434</v>
      </c>
      <c r="C216" s="1">
        <v>32628</v>
      </c>
      <c r="D216" t="s">
        <v>8434</v>
      </c>
      <c r="E216" t="s">
        <v>211</v>
      </c>
      <c r="F216">
        <v>179</v>
      </c>
      <c r="G216" t="s">
        <v>211</v>
      </c>
      <c r="H216" t="s">
        <v>23</v>
      </c>
      <c r="I216" t="s">
        <v>45</v>
      </c>
      <c r="J216">
        <v>1244</v>
      </c>
      <c r="K216" t="s">
        <v>8958</v>
      </c>
      <c r="L216">
        <v>14</v>
      </c>
      <c r="M216">
        <v>9</v>
      </c>
      <c r="N216">
        <v>0</v>
      </c>
      <c r="O216">
        <v>731</v>
      </c>
      <c r="P216" s="2">
        <f t="shared" ca="1" si="6"/>
        <v>28.633333333333333</v>
      </c>
      <c r="Q216" s="2">
        <f t="shared" ca="1" si="7"/>
        <v>20930.966666666667</v>
      </c>
    </row>
    <row r="217" spans="1:17" x14ac:dyDescent="0.2">
      <c r="A217" t="s">
        <v>3436</v>
      </c>
      <c r="B217">
        <v>167291</v>
      </c>
      <c r="C217" s="1">
        <v>34230</v>
      </c>
      <c r="D217" t="s">
        <v>1911</v>
      </c>
      <c r="E217" t="s">
        <v>337</v>
      </c>
      <c r="F217">
        <v>186</v>
      </c>
      <c r="G217" t="s">
        <v>337</v>
      </c>
      <c r="H217" t="s">
        <v>28</v>
      </c>
      <c r="I217" t="s">
        <v>54</v>
      </c>
      <c r="J217">
        <v>1244</v>
      </c>
      <c r="K217" t="s">
        <v>8959</v>
      </c>
      <c r="L217">
        <v>8</v>
      </c>
      <c r="M217">
        <v>14</v>
      </c>
      <c r="N217">
        <v>3</v>
      </c>
      <c r="O217">
        <v>1201</v>
      </c>
      <c r="P217" s="2">
        <f t="shared" ca="1" si="6"/>
        <v>24.25</v>
      </c>
      <c r="Q217" s="2">
        <f t="shared" ca="1" si="7"/>
        <v>29124.25</v>
      </c>
    </row>
    <row r="218" spans="1:17" x14ac:dyDescent="0.2">
      <c r="A218" t="s">
        <v>8960</v>
      </c>
      <c r="B218">
        <v>113045</v>
      </c>
      <c r="C218" s="1">
        <v>32624</v>
      </c>
      <c r="D218" t="s">
        <v>7201</v>
      </c>
      <c r="E218" t="s">
        <v>211</v>
      </c>
      <c r="F218">
        <v>178</v>
      </c>
      <c r="G218" t="s">
        <v>211</v>
      </c>
      <c r="H218" t="s">
        <v>23</v>
      </c>
      <c r="I218" t="s">
        <v>63</v>
      </c>
      <c r="J218">
        <v>1244</v>
      </c>
      <c r="K218" t="s">
        <v>8961</v>
      </c>
      <c r="L218">
        <v>21</v>
      </c>
      <c r="M218">
        <v>12</v>
      </c>
      <c r="N218">
        <v>0</v>
      </c>
      <c r="O218">
        <v>1004</v>
      </c>
      <c r="P218" s="2">
        <f t="shared" ca="1" si="6"/>
        <v>28.644444444444446</v>
      </c>
      <c r="Q218" s="2">
        <f t="shared" ca="1" si="7"/>
        <v>28759.022222222222</v>
      </c>
    </row>
    <row r="219" spans="1:17" x14ac:dyDescent="0.2">
      <c r="A219" t="s">
        <v>8962</v>
      </c>
      <c r="B219">
        <v>67542</v>
      </c>
      <c r="C219" s="1">
        <v>33383</v>
      </c>
      <c r="D219" t="s">
        <v>8665</v>
      </c>
      <c r="E219" t="s">
        <v>211</v>
      </c>
      <c r="F219">
        <v>187</v>
      </c>
      <c r="G219" t="s">
        <v>211</v>
      </c>
      <c r="H219" t="s">
        <v>23</v>
      </c>
      <c r="I219" t="s">
        <v>63</v>
      </c>
      <c r="J219">
        <v>1244</v>
      </c>
      <c r="K219" t="s">
        <v>8963</v>
      </c>
      <c r="L219">
        <v>4</v>
      </c>
      <c r="M219">
        <v>6</v>
      </c>
      <c r="N219">
        <v>0</v>
      </c>
      <c r="O219">
        <v>225</v>
      </c>
      <c r="P219" s="2">
        <f t="shared" ca="1" si="6"/>
        <v>26.56388888888889</v>
      </c>
      <c r="Q219" s="2">
        <f t="shared" ca="1" si="7"/>
        <v>5976.875</v>
      </c>
    </row>
    <row r="220" spans="1:17" x14ac:dyDescent="0.2">
      <c r="A220" t="s">
        <v>8964</v>
      </c>
      <c r="B220">
        <v>217728</v>
      </c>
      <c r="C220" s="1">
        <v>32429</v>
      </c>
      <c r="D220" t="s">
        <v>26</v>
      </c>
      <c r="E220" t="s">
        <v>27</v>
      </c>
      <c r="F220">
        <v>174</v>
      </c>
      <c r="G220" t="s">
        <v>27</v>
      </c>
      <c r="H220" t="s">
        <v>18</v>
      </c>
      <c r="I220" t="s">
        <v>81</v>
      </c>
      <c r="J220">
        <v>1244</v>
      </c>
      <c r="K220" t="s">
        <v>8965</v>
      </c>
      <c r="L220">
        <v>11</v>
      </c>
      <c r="M220">
        <v>13</v>
      </c>
      <c r="N220">
        <v>2</v>
      </c>
      <c r="O220">
        <v>1064</v>
      </c>
      <c r="P220" s="2">
        <f t="shared" ca="1" si="6"/>
        <v>29.180555555555557</v>
      </c>
      <c r="Q220" s="2">
        <f t="shared" ca="1" si="7"/>
        <v>31048.111111111113</v>
      </c>
    </row>
    <row r="221" spans="1:17" x14ac:dyDescent="0.2">
      <c r="A221" t="s">
        <v>8745</v>
      </c>
      <c r="B221">
        <v>58818</v>
      </c>
      <c r="C221" s="1">
        <v>32249</v>
      </c>
      <c r="D221" t="s">
        <v>8746</v>
      </c>
      <c r="E221" t="s">
        <v>227</v>
      </c>
      <c r="F221">
        <v>174</v>
      </c>
      <c r="G221" t="s">
        <v>227</v>
      </c>
      <c r="H221" t="s">
        <v>157</v>
      </c>
      <c r="I221" t="s">
        <v>76</v>
      </c>
      <c r="J221">
        <v>1244</v>
      </c>
      <c r="K221" t="s">
        <v>8747</v>
      </c>
      <c r="L221">
        <v>12</v>
      </c>
      <c r="M221">
        <v>12</v>
      </c>
      <c r="N221">
        <v>2</v>
      </c>
      <c r="O221">
        <v>789</v>
      </c>
      <c r="P221" s="2">
        <f t="shared" ca="1" si="6"/>
        <v>29.672222222222221</v>
      </c>
      <c r="Q221" s="2">
        <f t="shared" ca="1" si="7"/>
        <v>23411.383333333331</v>
      </c>
    </row>
    <row r="222" spans="1:17" x14ac:dyDescent="0.2">
      <c r="A222" t="s">
        <v>8966</v>
      </c>
      <c r="B222">
        <v>272679</v>
      </c>
      <c r="C222" s="1">
        <v>34543</v>
      </c>
      <c r="D222" t="s">
        <v>8967</v>
      </c>
      <c r="E222" t="s">
        <v>211</v>
      </c>
      <c r="F222">
        <v>182</v>
      </c>
      <c r="G222" t="s">
        <v>211</v>
      </c>
      <c r="H222" t="s">
        <v>23</v>
      </c>
      <c r="I222" t="s">
        <v>81</v>
      </c>
      <c r="J222">
        <v>1244</v>
      </c>
      <c r="K222" t="s">
        <v>8968</v>
      </c>
      <c r="L222">
        <v>18</v>
      </c>
      <c r="M222">
        <v>5</v>
      </c>
      <c r="N222">
        <v>0</v>
      </c>
      <c r="O222">
        <v>123</v>
      </c>
      <c r="P222" s="2">
        <f t="shared" ca="1" si="6"/>
        <v>23.388888888888889</v>
      </c>
      <c r="Q222" s="2">
        <f t="shared" ca="1" si="7"/>
        <v>2876.8333333333335</v>
      </c>
    </row>
    <row r="223" spans="1:17" x14ac:dyDescent="0.2">
      <c r="A223" t="s">
        <v>8969</v>
      </c>
      <c r="B223">
        <v>58112</v>
      </c>
      <c r="C223" s="1">
        <v>32168</v>
      </c>
      <c r="D223" t="s">
        <v>7081</v>
      </c>
      <c r="E223" t="s">
        <v>211</v>
      </c>
      <c r="F223">
        <v>176</v>
      </c>
      <c r="G223" t="s">
        <v>211</v>
      </c>
      <c r="H223" t="s">
        <v>23</v>
      </c>
      <c r="I223" t="s">
        <v>89</v>
      </c>
      <c r="J223">
        <v>1244</v>
      </c>
      <c r="K223" t="s">
        <v>8970</v>
      </c>
      <c r="L223">
        <v>23</v>
      </c>
      <c r="M223">
        <v>5</v>
      </c>
      <c r="N223">
        <v>0</v>
      </c>
      <c r="O223">
        <v>284</v>
      </c>
      <c r="P223" s="2">
        <f t="shared" ca="1" si="6"/>
        <v>29.894444444444446</v>
      </c>
      <c r="Q223" s="2">
        <f t="shared" ca="1" si="7"/>
        <v>8490.0222222222219</v>
      </c>
    </row>
    <row r="224" spans="1:17" x14ac:dyDescent="0.2">
      <c r="A224" t="s">
        <v>8971</v>
      </c>
      <c r="B224">
        <v>479675</v>
      </c>
      <c r="C224" s="1">
        <v>35573</v>
      </c>
      <c r="D224" t="s">
        <v>8972</v>
      </c>
      <c r="E224" t="s">
        <v>28</v>
      </c>
      <c r="F224">
        <v>198</v>
      </c>
      <c r="G224" t="s">
        <v>28</v>
      </c>
      <c r="H224" t="s">
        <v>337</v>
      </c>
      <c r="I224" t="s">
        <v>76</v>
      </c>
      <c r="J224">
        <v>17686</v>
      </c>
      <c r="K224" t="s">
        <v>8973</v>
      </c>
      <c r="L224">
        <v>-1</v>
      </c>
      <c r="M224">
        <v>0</v>
      </c>
      <c r="N224">
        <v>0</v>
      </c>
      <c r="O224">
        <v>0</v>
      </c>
      <c r="P224" s="2">
        <f t="shared" ca="1" si="6"/>
        <v>20.569444444444443</v>
      </c>
      <c r="Q224" s="2">
        <f t="shared" ca="1" si="7"/>
        <v>0</v>
      </c>
    </row>
    <row r="225" spans="1:17" x14ac:dyDescent="0.2">
      <c r="A225" t="s">
        <v>8974</v>
      </c>
      <c r="B225">
        <v>27493</v>
      </c>
      <c r="C225" s="1">
        <v>30827</v>
      </c>
      <c r="D225" t="s">
        <v>8975</v>
      </c>
      <c r="E225" t="s">
        <v>211</v>
      </c>
      <c r="F225">
        <v>187</v>
      </c>
      <c r="G225" t="s">
        <v>211</v>
      </c>
      <c r="H225" t="s">
        <v>23</v>
      </c>
      <c r="I225" t="s">
        <v>19</v>
      </c>
      <c r="J225">
        <v>1244</v>
      </c>
      <c r="K225" t="s">
        <v>8976</v>
      </c>
      <c r="L225">
        <v>1</v>
      </c>
      <c r="M225">
        <v>15</v>
      </c>
      <c r="N225">
        <v>0</v>
      </c>
      <c r="O225">
        <v>1350</v>
      </c>
      <c r="P225" s="2">
        <f t="shared" ca="1" si="6"/>
        <v>33.56388888888889</v>
      </c>
      <c r="Q225" s="2">
        <f t="shared" ca="1" si="7"/>
        <v>45311.25</v>
      </c>
    </row>
    <row r="226" spans="1:17" x14ac:dyDescent="0.2">
      <c r="A226" t="s">
        <v>8977</v>
      </c>
      <c r="B226">
        <v>75127</v>
      </c>
      <c r="C226" s="1">
        <v>33154</v>
      </c>
      <c r="D226" t="s">
        <v>8493</v>
      </c>
      <c r="E226" t="s">
        <v>27</v>
      </c>
      <c r="F226">
        <v>185</v>
      </c>
      <c r="G226" t="s">
        <v>27</v>
      </c>
      <c r="H226" t="s">
        <v>211</v>
      </c>
      <c r="I226" t="s">
        <v>29</v>
      </c>
      <c r="J226">
        <v>1244</v>
      </c>
      <c r="K226" t="s">
        <v>8978</v>
      </c>
      <c r="L226">
        <v>19</v>
      </c>
      <c r="M226">
        <v>7</v>
      </c>
      <c r="N226">
        <v>0</v>
      </c>
      <c r="O226">
        <v>508</v>
      </c>
      <c r="P226" s="2">
        <f t="shared" ca="1" si="6"/>
        <v>27.194444444444443</v>
      </c>
      <c r="Q226" s="2">
        <f t="shared" ca="1" si="7"/>
        <v>13814.777777777777</v>
      </c>
    </row>
    <row r="227" spans="1:17" x14ac:dyDescent="0.2">
      <c r="A227" t="s">
        <v>8979</v>
      </c>
      <c r="B227">
        <v>128295</v>
      </c>
      <c r="C227" s="1">
        <v>31239</v>
      </c>
      <c r="D227" t="s">
        <v>4682</v>
      </c>
      <c r="E227" t="s">
        <v>211</v>
      </c>
      <c r="F227">
        <v>174</v>
      </c>
      <c r="G227" t="s">
        <v>211</v>
      </c>
      <c r="H227" t="s">
        <v>23</v>
      </c>
      <c r="I227" t="s">
        <v>38</v>
      </c>
      <c r="J227">
        <v>1244</v>
      </c>
      <c r="K227" t="s">
        <v>8980</v>
      </c>
      <c r="L227">
        <v>2</v>
      </c>
      <c r="M227">
        <v>5</v>
      </c>
      <c r="N227">
        <v>0</v>
      </c>
      <c r="O227">
        <v>248</v>
      </c>
      <c r="P227" s="2">
        <f t="shared" ca="1" si="6"/>
        <v>32.43611111111111</v>
      </c>
      <c r="Q227" s="2">
        <f t="shared" ca="1" si="7"/>
        <v>8044.1555555555551</v>
      </c>
    </row>
    <row r="228" spans="1:17" x14ac:dyDescent="0.2">
      <c r="A228" t="s">
        <v>8981</v>
      </c>
      <c r="B228">
        <v>55240</v>
      </c>
      <c r="C228" s="1">
        <v>32696</v>
      </c>
      <c r="D228" t="s">
        <v>855</v>
      </c>
      <c r="E228" t="s">
        <v>27</v>
      </c>
      <c r="F228">
        <v>182</v>
      </c>
      <c r="G228" t="s">
        <v>27</v>
      </c>
      <c r="H228" t="s">
        <v>211</v>
      </c>
      <c r="I228" t="s">
        <v>29</v>
      </c>
      <c r="J228">
        <v>1244</v>
      </c>
      <c r="K228" t="s">
        <v>8982</v>
      </c>
      <c r="L228">
        <v>16</v>
      </c>
      <c r="M228">
        <v>8</v>
      </c>
      <c r="N228">
        <v>0</v>
      </c>
      <c r="O228">
        <v>596</v>
      </c>
      <c r="P228" s="2">
        <f t="shared" ca="1" si="6"/>
        <v>28.447222222222223</v>
      </c>
      <c r="Q228" s="2">
        <f t="shared" ca="1" si="7"/>
        <v>16954.544444444444</v>
      </c>
    </row>
    <row r="229" spans="1:17" x14ac:dyDescent="0.2">
      <c r="A229" t="s">
        <v>8983</v>
      </c>
      <c r="B229">
        <v>156808</v>
      </c>
      <c r="C229" s="1">
        <v>33636</v>
      </c>
      <c r="D229" t="s">
        <v>7143</v>
      </c>
      <c r="E229" t="s">
        <v>211</v>
      </c>
      <c r="F229">
        <v>175</v>
      </c>
      <c r="G229" t="s">
        <v>211</v>
      </c>
      <c r="H229" t="s">
        <v>23</v>
      </c>
      <c r="I229" t="s">
        <v>38</v>
      </c>
      <c r="J229">
        <v>1244</v>
      </c>
      <c r="K229" t="s">
        <v>8984</v>
      </c>
      <c r="L229">
        <v>3</v>
      </c>
      <c r="M229">
        <v>4</v>
      </c>
      <c r="N229">
        <v>0</v>
      </c>
      <c r="O229">
        <v>280</v>
      </c>
      <c r="P229" s="2">
        <f t="shared" ca="1" si="6"/>
        <v>25.877777777777776</v>
      </c>
      <c r="Q229" s="2">
        <f t="shared" ca="1" si="7"/>
        <v>7245.7777777777774</v>
      </c>
    </row>
    <row r="230" spans="1:17" x14ac:dyDescent="0.2">
      <c r="A230" t="s">
        <v>8985</v>
      </c>
      <c r="B230">
        <v>73180</v>
      </c>
      <c r="C230" s="1">
        <v>30870</v>
      </c>
      <c r="D230" t="s">
        <v>8437</v>
      </c>
      <c r="E230" t="s">
        <v>27</v>
      </c>
      <c r="F230">
        <v>184</v>
      </c>
      <c r="G230" t="s">
        <v>27</v>
      </c>
      <c r="H230" t="s">
        <v>414</v>
      </c>
      <c r="I230" t="s">
        <v>29</v>
      </c>
      <c r="J230">
        <v>1244</v>
      </c>
      <c r="K230" t="s">
        <v>8986</v>
      </c>
      <c r="L230">
        <v>5</v>
      </c>
      <c r="M230">
        <v>5</v>
      </c>
      <c r="N230">
        <v>1</v>
      </c>
      <c r="O230">
        <v>450</v>
      </c>
      <c r="P230" s="2">
        <f t="shared" ca="1" si="6"/>
        <v>33.447222222222223</v>
      </c>
      <c r="Q230" s="2">
        <f t="shared" ca="1" si="7"/>
        <v>15051.25</v>
      </c>
    </row>
    <row r="231" spans="1:17" x14ac:dyDescent="0.2">
      <c r="A231" t="s">
        <v>8987</v>
      </c>
      <c r="B231">
        <v>95641</v>
      </c>
      <c r="C231" s="1">
        <v>33646</v>
      </c>
      <c r="D231" t="s">
        <v>8988</v>
      </c>
      <c r="E231" t="s">
        <v>192</v>
      </c>
      <c r="F231">
        <v>178</v>
      </c>
      <c r="G231" t="s">
        <v>304</v>
      </c>
      <c r="H231" t="s">
        <v>23</v>
      </c>
      <c r="I231" t="s">
        <v>71</v>
      </c>
      <c r="J231">
        <v>1244</v>
      </c>
      <c r="K231" t="s">
        <v>8989</v>
      </c>
      <c r="L231">
        <v>24</v>
      </c>
      <c r="M231">
        <v>9</v>
      </c>
      <c r="N231">
        <v>0</v>
      </c>
      <c r="O231">
        <v>436</v>
      </c>
      <c r="P231" s="2">
        <f t="shared" ca="1" si="6"/>
        <v>25.85</v>
      </c>
      <c r="Q231" s="2">
        <f t="shared" ca="1" si="7"/>
        <v>11270.6</v>
      </c>
    </row>
    <row r="232" spans="1:17" x14ac:dyDescent="0.2">
      <c r="A232" t="s">
        <v>8990</v>
      </c>
      <c r="B232">
        <v>156814</v>
      </c>
      <c r="C232" s="1">
        <v>32954</v>
      </c>
      <c r="D232" t="s">
        <v>5819</v>
      </c>
      <c r="E232" t="s">
        <v>211</v>
      </c>
      <c r="F232">
        <v>182</v>
      </c>
      <c r="G232" t="s">
        <v>211</v>
      </c>
      <c r="H232" t="s">
        <v>23</v>
      </c>
      <c r="I232" t="s">
        <v>54</v>
      </c>
      <c r="J232">
        <v>1244</v>
      </c>
      <c r="K232" t="s">
        <v>8991</v>
      </c>
      <c r="L232">
        <v>17</v>
      </c>
      <c r="M232">
        <v>13</v>
      </c>
      <c r="N232">
        <v>1</v>
      </c>
      <c r="O232">
        <v>1041</v>
      </c>
      <c r="P232" s="2">
        <f t="shared" ca="1" si="6"/>
        <v>27.738888888888887</v>
      </c>
      <c r="Q232" s="2">
        <f t="shared" ca="1" si="7"/>
        <v>28876.183333333331</v>
      </c>
    </row>
    <row r="233" spans="1:17" x14ac:dyDescent="0.2">
      <c r="A233" t="s">
        <v>8992</v>
      </c>
      <c r="B233">
        <v>268670</v>
      </c>
      <c r="C233" s="1">
        <v>34686</v>
      </c>
      <c r="D233" t="s">
        <v>8993</v>
      </c>
      <c r="E233" t="s">
        <v>211</v>
      </c>
      <c r="F233">
        <v>187</v>
      </c>
      <c r="G233" t="s">
        <v>211</v>
      </c>
      <c r="H233" t="s">
        <v>23</v>
      </c>
      <c r="I233" t="s">
        <v>71</v>
      </c>
      <c r="J233">
        <v>1244</v>
      </c>
      <c r="K233" t="s">
        <v>8994</v>
      </c>
      <c r="L233">
        <v>6</v>
      </c>
      <c r="M233">
        <v>7</v>
      </c>
      <c r="N233">
        <v>0</v>
      </c>
      <c r="O233">
        <v>232</v>
      </c>
      <c r="P233" s="2">
        <f t="shared" ca="1" si="6"/>
        <v>23</v>
      </c>
      <c r="Q233" s="2">
        <f t="shared" ca="1" si="7"/>
        <v>5336</v>
      </c>
    </row>
    <row r="234" spans="1:17" x14ac:dyDescent="0.2">
      <c r="A234" t="s">
        <v>7603</v>
      </c>
      <c r="B234">
        <v>55619</v>
      </c>
      <c r="C234" s="1">
        <v>31867</v>
      </c>
      <c r="D234" t="s">
        <v>7604</v>
      </c>
      <c r="E234" t="s">
        <v>221</v>
      </c>
      <c r="F234">
        <v>179</v>
      </c>
      <c r="G234" t="s">
        <v>716</v>
      </c>
      <c r="H234" t="s">
        <v>221</v>
      </c>
      <c r="I234" t="s">
        <v>89</v>
      </c>
      <c r="J234">
        <v>1244</v>
      </c>
      <c r="K234" t="s">
        <v>7605</v>
      </c>
      <c r="L234">
        <v>25</v>
      </c>
      <c r="M234">
        <v>11</v>
      </c>
      <c r="N234">
        <v>0</v>
      </c>
      <c r="O234">
        <v>487</v>
      </c>
      <c r="P234" s="2">
        <f t="shared" ca="1" si="6"/>
        <v>30.716666666666665</v>
      </c>
      <c r="Q234" s="2">
        <f t="shared" ca="1" si="7"/>
        <v>14959.016666666666</v>
      </c>
    </row>
    <row r="235" spans="1:17" x14ac:dyDescent="0.2">
      <c r="A235" t="s">
        <v>8995</v>
      </c>
      <c r="B235">
        <v>37917</v>
      </c>
      <c r="C235" s="1">
        <v>31651</v>
      </c>
      <c r="D235" t="s">
        <v>8996</v>
      </c>
      <c r="E235" t="s">
        <v>157</v>
      </c>
      <c r="F235">
        <v>170</v>
      </c>
      <c r="G235" t="s">
        <v>716</v>
      </c>
      <c r="H235" t="s">
        <v>157</v>
      </c>
      <c r="I235" t="s">
        <v>89</v>
      </c>
      <c r="J235">
        <v>1244</v>
      </c>
      <c r="K235" t="s">
        <v>8997</v>
      </c>
      <c r="L235">
        <v>10</v>
      </c>
      <c r="M235">
        <v>12</v>
      </c>
      <c r="N235">
        <v>1</v>
      </c>
      <c r="O235">
        <v>645</v>
      </c>
      <c r="P235" s="2">
        <f t="shared" ca="1" si="6"/>
        <v>31.308333333333334</v>
      </c>
      <c r="Q235" s="2">
        <f t="shared" ca="1" si="7"/>
        <v>20193.875</v>
      </c>
    </row>
    <row r="236" spans="1:17" x14ac:dyDescent="0.2">
      <c r="A236" t="s">
        <v>8998</v>
      </c>
      <c r="B236">
        <v>137704</v>
      </c>
      <c r="C236" s="1">
        <v>33066</v>
      </c>
      <c r="D236" t="s">
        <v>8512</v>
      </c>
      <c r="E236" t="s">
        <v>211</v>
      </c>
      <c r="F236">
        <v>180</v>
      </c>
      <c r="G236" t="s">
        <v>211</v>
      </c>
      <c r="H236" t="s">
        <v>23</v>
      </c>
      <c r="I236" t="s">
        <v>76</v>
      </c>
      <c r="J236">
        <v>1244</v>
      </c>
      <c r="K236" t="s">
        <v>8999</v>
      </c>
      <c r="L236">
        <v>9</v>
      </c>
      <c r="M236">
        <v>5</v>
      </c>
      <c r="N236">
        <v>1</v>
      </c>
      <c r="O236">
        <v>450</v>
      </c>
      <c r="P236" s="2">
        <f t="shared" ca="1" si="6"/>
        <v>27.433333333333334</v>
      </c>
      <c r="Q236" s="2">
        <f t="shared" ca="1" si="7"/>
        <v>12345</v>
      </c>
    </row>
    <row r="237" spans="1:17" x14ac:dyDescent="0.2">
      <c r="A237" t="s">
        <v>9000</v>
      </c>
      <c r="B237">
        <v>171165</v>
      </c>
      <c r="C237" s="1">
        <v>33597</v>
      </c>
      <c r="D237" t="s">
        <v>7125</v>
      </c>
      <c r="E237" t="s">
        <v>810</v>
      </c>
      <c r="F237">
        <v>176</v>
      </c>
      <c r="G237" t="s">
        <v>810</v>
      </c>
      <c r="H237" t="s">
        <v>23</v>
      </c>
      <c r="I237" t="s">
        <v>76</v>
      </c>
      <c r="J237">
        <v>1244</v>
      </c>
      <c r="K237" t="s">
        <v>9001</v>
      </c>
      <c r="L237">
        <v>7</v>
      </c>
      <c r="M237">
        <v>0</v>
      </c>
      <c r="N237">
        <v>0</v>
      </c>
      <c r="O237">
        <v>0</v>
      </c>
      <c r="P237" s="2">
        <f t="shared" ca="1" si="6"/>
        <v>25.980555555555554</v>
      </c>
      <c r="Q237" s="2">
        <f t="shared" ca="1" si="7"/>
        <v>0</v>
      </c>
    </row>
    <row r="238" spans="1:17" x14ac:dyDescent="0.2">
      <c r="A238" t="s">
        <v>9002</v>
      </c>
      <c r="B238">
        <v>207834</v>
      </c>
      <c r="C238" s="1">
        <v>33333</v>
      </c>
      <c r="D238" t="s">
        <v>9003</v>
      </c>
      <c r="E238" t="s">
        <v>49</v>
      </c>
      <c r="F238">
        <v>192</v>
      </c>
      <c r="G238" t="s">
        <v>716</v>
      </c>
      <c r="H238" t="s">
        <v>49</v>
      </c>
      <c r="I238" t="s">
        <v>19</v>
      </c>
      <c r="J238">
        <v>12321</v>
      </c>
      <c r="K238" t="s">
        <v>9004</v>
      </c>
      <c r="L238">
        <v>13</v>
      </c>
      <c r="M238">
        <v>8</v>
      </c>
      <c r="N238">
        <v>0</v>
      </c>
      <c r="O238">
        <v>720</v>
      </c>
      <c r="P238" s="2">
        <f t="shared" ca="1" si="6"/>
        <v>26.702777777777779</v>
      </c>
      <c r="Q238" s="2">
        <f t="shared" ca="1" si="7"/>
        <v>19226</v>
      </c>
    </row>
    <row r="239" spans="1:17" x14ac:dyDescent="0.2">
      <c r="A239" t="s">
        <v>9005</v>
      </c>
      <c r="B239">
        <v>64598</v>
      </c>
      <c r="C239" s="1">
        <v>32700</v>
      </c>
      <c r="D239" t="s">
        <v>555</v>
      </c>
      <c r="E239" t="s">
        <v>403</v>
      </c>
      <c r="F239">
        <v>192</v>
      </c>
      <c r="G239" t="s">
        <v>403</v>
      </c>
      <c r="H239" t="s">
        <v>211</v>
      </c>
      <c r="I239" t="s">
        <v>29</v>
      </c>
      <c r="J239">
        <v>12321</v>
      </c>
      <c r="K239" t="s">
        <v>9006</v>
      </c>
      <c r="L239">
        <v>2</v>
      </c>
      <c r="M239">
        <v>14</v>
      </c>
      <c r="N239">
        <v>0</v>
      </c>
      <c r="O239">
        <v>1091</v>
      </c>
      <c r="P239" s="2">
        <f t="shared" ca="1" si="6"/>
        <v>28.43611111111111</v>
      </c>
      <c r="Q239" s="2">
        <f t="shared" ca="1" si="7"/>
        <v>31023.79722222222</v>
      </c>
    </row>
    <row r="240" spans="1:17" x14ac:dyDescent="0.2">
      <c r="A240" t="s">
        <v>9007</v>
      </c>
      <c r="B240">
        <v>69660</v>
      </c>
      <c r="C240" s="1">
        <v>34130</v>
      </c>
      <c r="D240" t="s">
        <v>8625</v>
      </c>
      <c r="E240" t="s">
        <v>211</v>
      </c>
      <c r="F240">
        <v>185</v>
      </c>
      <c r="G240" t="s">
        <v>211</v>
      </c>
      <c r="H240" t="s">
        <v>2680</v>
      </c>
      <c r="I240" t="s">
        <v>29</v>
      </c>
      <c r="J240">
        <v>12321</v>
      </c>
      <c r="K240" t="s">
        <v>9008</v>
      </c>
      <c r="L240">
        <v>4</v>
      </c>
      <c r="M240">
        <v>7</v>
      </c>
      <c r="N240">
        <v>0</v>
      </c>
      <c r="O240">
        <v>587</v>
      </c>
      <c r="P240" s="2">
        <f t="shared" ca="1" si="6"/>
        <v>24.522222222222222</v>
      </c>
      <c r="Q240" s="2">
        <f t="shared" ca="1" si="7"/>
        <v>14394.544444444444</v>
      </c>
    </row>
    <row r="241" spans="1:17" x14ac:dyDescent="0.2">
      <c r="A241" t="s">
        <v>9009</v>
      </c>
      <c r="B241">
        <v>262939</v>
      </c>
      <c r="C241" s="1">
        <v>33837</v>
      </c>
      <c r="D241" t="s">
        <v>555</v>
      </c>
      <c r="E241" t="s">
        <v>403</v>
      </c>
      <c r="F241">
        <v>185</v>
      </c>
      <c r="G241" t="s">
        <v>403</v>
      </c>
      <c r="H241" t="s">
        <v>23</v>
      </c>
      <c r="I241" t="s">
        <v>45</v>
      </c>
      <c r="J241">
        <v>12321</v>
      </c>
      <c r="K241" t="s">
        <v>9010</v>
      </c>
      <c r="L241">
        <v>3</v>
      </c>
      <c r="M241">
        <v>13</v>
      </c>
      <c r="N241">
        <v>0</v>
      </c>
      <c r="O241">
        <v>727</v>
      </c>
      <c r="P241" s="2">
        <f t="shared" ca="1" si="6"/>
        <v>25.324999999999999</v>
      </c>
      <c r="Q241" s="2">
        <f t="shared" ca="1" si="7"/>
        <v>18411.274999999998</v>
      </c>
    </row>
    <row r="242" spans="1:17" x14ac:dyDescent="0.2">
      <c r="A242" t="s">
        <v>9011</v>
      </c>
      <c r="B242">
        <v>132921</v>
      </c>
      <c r="C242" s="1">
        <v>32127</v>
      </c>
      <c r="D242" t="s">
        <v>9012</v>
      </c>
      <c r="E242" t="s">
        <v>211</v>
      </c>
      <c r="F242">
        <v>178</v>
      </c>
      <c r="G242" t="s">
        <v>211</v>
      </c>
      <c r="H242" t="s">
        <v>23</v>
      </c>
      <c r="I242" t="s">
        <v>45</v>
      </c>
      <c r="J242">
        <v>12321</v>
      </c>
      <c r="K242" t="s">
        <v>9013</v>
      </c>
      <c r="L242">
        <v>11</v>
      </c>
      <c r="M242">
        <v>14</v>
      </c>
      <c r="N242">
        <v>1</v>
      </c>
      <c r="O242">
        <v>811</v>
      </c>
      <c r="P242" s="2">
        <f t="shared" ca="1" si="6"/>
        <v>30.005555555555556</v>
      </c>
      <c r="Q242" s="2">
        <f t="shared" ca="1" si="7"/>
        <v>24334.505555555555</v>
      </c>
    </row>
    <row r="243" spans="1:17" x14ac:dyDescent="0.2">
      <c r="A243" t="s">
        <v>9014</v>
      </c>
      <c r="B243">
        <v>251876</v>
      </c>
      <c r="C243" s="1">
        <v>35623</v>
      </c>
      <c r="D243" t="s">
        <v>9015</v>
      </c>
      <c r="E243" t="s">
        <v>211</v>
      </c>
      <c r="F243">
        <v>173</v>
      </c>
      <c r="G243" t="s">
        <v>211</v>
      </c>
      <c r="H243" t="s">
        <v>23</v>
      </c>
      <c r="I243" t="s">
        <v>38</v>
      </c>
      <c r="J243">
        <v>12321</v>
      </c>
      <c r="K243" t="s">
        <v>9016</v>
      </c>
      <c r="L243">
        <v>25</v>
      </c>
      <c r="M243">
        <v>15</v>
      </c>
      <c r="N243">
        <v>0</v>
      </c>
      <c r="O243">
        <v>1301</v>
      </c>
      <c r="P243" s="2">
        <f t="shared" ca="1" si="6"/>
        <v>20.433333333333334</v>
      </c>
      <c r="Q243" s="2">
        <f t="shared" ca="1" si="7"/>
        <v>26583.766666666666</v>
      </c>
    </row>
    <row r="244" spans="1:17" x14ac:dyDescent="0.2">
      <c r="A244" t="s">
        <v>9017</v>
      </c>
      <c r="B244">
        <v>242497</v>
      </c>
      <c r="C244" s="1">
        <v>34020</v>
      </c>
      <c r="D244" t="s">
        <v>9018</v>
      </c>
      <c r="E244" t="s">
        <v>211</v>
      </c>
      <c r="F244">
        <v>177</v>
      </c>
      <c r="G244" t="s">
        <v>211</v>
      </c>
      <c r="H244" t="s">
        <v>23</v>
      </c>
      <c r="I244" t="s">
        <v>63</v>
      </c>
      <c r="J244">
        <v>12321</v>
      </c>
      <c r="K244" t="s">
        <v>9019</v>
      </c>
      <c r="L244">
        <v>8</v>
      </c>
      <c r="M244">
        <v>13</v>
      </c>
      <c r="N244">
        <v>0</v>
      </c>
      <c r="O244">
        <v>1128</v>
      </c>
      <c r="P244" s="2">
        <f t="shared" ca="1" si="6"/>
        <v>24.827777777777779</v>
      </c>
      <c r="Q244" s="2">
        <f t="shared" ca="1" si="7"/>
        <v>28005.733333333334</v>
      </c>
    </row>
    <row r="245" spans="1:17" x14ac:dyDescent="0.2">
      <c r="A245" t="s">
        <v>9020</v>
      </c>
      <c r="B245">
        <v>99353</v>
      </c>
      <c r="C245" s="1">
        <v>33745</v>
      </c>
      <c r="D245" t="s">
        <v>8580</v>
      </c>
      <c r="E245" t="s">
        <v>211</v>
      </c>
      <c r="F245">
        <v>169</v>
      </c>
      <c r="G245" t="s">
        <v>211</v>
      </c>
      <c r="H245" t="s">
        <v>23</v>
      </c>
      <c r="I245" t="s">
        <v>54</v>
      </c>
      <c r="J245">
        <v>12321</v>
      </c>
      <c r="K245" t="s">
        <v>9021</v>
      </c>
      <c r="L245">
        <v>9</v>
      </c>
      <c r="M245">
        <v>16</v>
      </c>
      <c r="N245">
        <v>5</v>
      </c>
      <c r="O245">
        <v>1273</v>
      </c>
      <c r="P245" s="2">
        <f t="shared" ca="1" si="6"/>
        <v>25.574999999999999</v>
      </c>
      <c r="Q245" s="2">
        <f t="shared" ca="1" si="7"/>
        <v>32556.974999999999</v>
      </c>
    </row>
    <row r="246" spans="1:17" x14ac:dyDescent="0.2">
      <c r="A246" t="s">
        <v>9022</v>
      </c>
      <c r="B246">
        <v>255284</v>
      </c>
      <c r="C246" s="1">
        <v>32357</v>
      </c>
      <c r="D246" t="s">
        <v>8812</v>
      </c>
      <c r="E246" t="s">
        <v>211</v>
      </c>
      <c r="F246">
        <v>180</v>
      </c>
      <c r="G246" t="s">
        <v>211</v>
      </c>
      <c r="H246" t="s">
        <v>23</v>
      </c>
      <c r="I246" t="s">
        <v>71</v>
      </c>
      <c r="J246">
        <v>12321</v>
      </c>
      <c r="K246" t="s">
        <v>9023</v>
      </c>
      <c r="L246">
        <v>6</v>
      </c>
      <c r="M246">
        <v>14</v>
      </c>
      <c r="N246">
        <v>0</v>
      </c>
      <c r="O246">
        <v>1116</v>
      </c>
      <c r="P246" s="2">
        <f t="shared" ca="1" si="6"/>
        <v>29.377777777777776</v>
      </c>
      <c r="Q246" s="2">
        <f t="shared" ca="1" si="7"/>
        <v>32785.599999999999</v>
      </c>
    </row>
    <row r="247" spans="1:17" x14ac:dyDescent="0.2">
      <c r="A247" t="s">
        <v>9024</v>
      </c>
      <c r="B247">
        <v>202318</v>
      </c>
      <c r="C247" s="1">
        <v>34025</v>
      </c>
      <c r="D247" t="s">
        <v>9025</v>
      </c>
      <c r="E247" t="s">
        <v>157</v>
      </c>
      <c r="F247">
        <v>180</v>
      </c>
      <c r="G247" t="s">
        <v>2766</v>
      </c>
      <c r="H247" t="s">
        <v>157</v>
      </c>
      <c r="I247" t="s">
        <v>54</v>
      </c>
      <c r="J247">
        <v>12321</v>
      </c>
      <c r="K247" t="s">
        <v>9026</v>
      </c>
      <c r="L247">
        <v>19</v>
      </c>
      <c r="M247">
        <v>0</v>
      </c>
      <c r="N247">
        <v>0</v>
      </c>
      <c r="O247">
        <v>0</v>
      </c>
      <c r="P247" s="2">
        <f t="shared" ca="1" si="6"/>
        <v>24.81388888888889</v>
      </c>
      <c r="Q247" s="2">
        <f t="shared" ca="1" si="7"/>
        <v>0</v>
      </c>
    </row>
    <row r="248" spans="1:17" x14ac:dyDescent="0.2">
      <c r="A248" t="s">
        <v>9027</v>
      </c>
      <c r="B248">
        <v>131694</v>
      </c>
      <c r="C248" s="1">
        <v>34097</v>
      </c>
      <c r="D248" t="s">
        <v>9028</v>
      </c>
      <c r="E248" t="s">
        <v>107</v>
      </c>
      <c r="F248">
        <v>176</v>
      </c>
      <c r="G248" t="s">
        <v>107</v>
      </c>
      <c r="H248" t="s">
        <v>23</v>
      </c>
      <c r="I248" t="s">
        <v>76</v>
      </c>
      <c r="J248">
        <v>12321</v>
      </c>
      <c r="K248" t="s">
        <v>9029</v>
      </c>
      <c r="L248">
        <v>18</v>
      </c>
      <c r="M248">
        <v>11</v>
      </c>
      <c r="N248">
        <v>0</v>
      </c>
      <c r="O248">
        <v>343</v>
      </c>
      <c r="P248" s="2">
        <f t="shared" ca="1" si="6"/>
        <v>24.611111111111111</v>
      </c>
      <c r="Q248" s="2">
        <f t="shared" ca="1" si="7"/>
        <v>8441.6111111111113</v>
      </c>
    </row>
    <row r="249" spans="1:17" x14ac:dyDescent="0.2">
      <c r="A249" t="s">
        <v>9030</v>
      </c>
      <c r="B249">
        <v>345654</v>
      </c>
      <c r="C249" s="1">
        <v>35328</v>
      </c>
      <c r="D249" t="s">
        <v>4912</v>
      </c>
      <c r="E249" t="s">
        <v>403</v>
      </c>
      <c r="F249">
        <v>173</v>
      </c>
      <c r="G249" t="s">
        <v>403</v>
      </c>
      <c r="H249" t="s">
        <v>23</v>
      </c>
      <c r="I249" t="s">
        <v>81</v>
      </c>
      <c r="J249">
        <v>12321</v>
      </c>
      <c r="K249" t="s">
        <v>9031</v>
      </c>
      <c r="L249">
        <v>17</v>
      </c>
      <c r="M249">
        <v>1</v>
      </c>
      <c r="N249">
        <v>0</v>
      </c>
      <c r="O249">
        <v>11</v>
      </c>
      <c r="P249" s="2">
        <f t="shared" ca="1" si="6"/>
        <v>21.244444444444444</v>
      </c>
      <c r="Q249" s="2">
        <f t="shared" ca="1" si="7"/>
        <v>233.68888888888887</v>
      </c>
    </row>
    <row r="250" spans="1:17" x14ac:dyDescent="0.2">
      <c r="A250" t="s">
        <v>9032</v>
      </c>
      <c r="B250">
        <v>7874</v>
      </c>
      <c r="C250" s="1">
        <v>29651</v>
      </c>
      <c r="D250" t="s">
        <v>5819</v>
      </c>
      <c r="E250" t="s">
        <v>211</v>
      </c>
      <c r="F250">
        <v>191</v>
      </c>
      <c r="G250" t="s">
        <v>211</v>
      </c>
      <c r="H250" t="s">
        <v>23</v>
      </c>
      <c r="I250" t="s">
        <v>19</v>
      </c>
      <c r="J250">
        <v>12321</v>
      </c>
      <c r="K250" t="s">
        <v>9033</v>
      </c>
      <c r="L250">
        <v>1</v>
      </c>
      <c r="M250">
        <v>8</v>
      </c>
      <c r="N250">
        <v>0</v>
      </c>
      <c r="O250">
        <v>720</v>
      </c>
      <c r="P250" s="2">
        <f t="shared" ca="1" si="6"/>
        <v>36.783333333333331</v>
      </c>
      <c r="Q250" s="2">
        <f t="shared" ca="1" si="7"/>
        <v>26484</v>
      </c>
    </row>
    <row r="251" spans="1:17" x14ac:dyDescent="0.2">
      <c r="A251" t="s">
        <v>9034</v>
      </c>
      <c r="B251">
        <v>74228</v>
      </c>
      <c r="C251" s="1">
        <v>33690</v>
      </c>
      <c r="D251" t="s">
        <v>9035</v>
      </c>
      <c r="E251" t="s">
        <v>211</v>
      </c>
      <c r="F251">
        <v>180</v>
      </c>
      <c r="G251" t="s">
        <v>211</v>
      </c>
      <c r="H251" t="s">
        <v>23</v>
      </c>
      <c r="I251" t="s">
        <v>29</v>
      </c>
      <c r="J251">
        <v>12321</v>
      </c>
      <c r="K251" t="s">
        <v>9036</v>
      </c>
      <c r="L251">
        <v>20</v>
      </c>
      <c r="M251">
        <v>10</v>
      </c>
      <c r="N251">
        <v>0</v>
      </c>
      <c r="O251">
        <v>870</v>
      </c>
      <c r="P251" s="2">
        <f t="shared" ca="1" si="6"/>
        <v>25.725000000000001</v>
      </c>
      <c r="Q251" s="2">
        <f t="shared" ca="1" si="7"/>
        <v>22380.75</v>
      </c>
    </row>
    <row r="252" spans="1:17" x14ac:dyDescent="0.2">
      <c r="A252" t="s">
        <v>9037</v>
      </c>
      <c r="B252">
        <v>66099</v>
      </c>
      <c r="C252" s="1">
        <v>33301</v>
      </c>
      <c r="D252" t="s">
        <v>9038</v>
      </c>
      <c r="E252" t="s">
        <v>211</v>
      </c>
      <c r="F252">
        <v>175</v>
      </c>
      <c r="G252" t="s">
        <v>211</v>
      </c>
      <c r="H252" t="s">
        <v>23</v>
      </c>
      <c r="I252" t="s">
        <v>45</v>
      </c>
      <c r="J252">
        <v>12321</v>
      </c>
      <c r="K252" t="s">
        <v>9039</v>
      </c>
      <c r="L252">
        <v>21</v>
      </c>
      <c r="M252">
        <v>1</v>
      </c>
      <c r="N252">
        <v>0</v>
      </c>
      <c r="O252">
        <v>19</v>
      </c>
      <c r="P252" s="2">
        <f t="shared" ca="1" si="6"/>
        <v>26.788888888888888</v>
      </c>
      <c r="Q252" s="2">
        <f t="shared" ca="1" si="7"/>
        <v>508.98888888888888</v>
      </c>
    </row>
    <row r="253" spans="1:17" x14ac:dyDescent="0.2">
      <c r="A253" t="s">
        <v>9040</v>
      </c>
      <c r="B253">
        <v>51663</v>
      </c>
      <c r="C253" s="1">
        <v>32586</v>
      </c>
      <c r="D253" t="s">
        <v>9041</v>
      </c>
      <c r="E253" t="s">
        <v>211</v>
      </c>
      <c r="F253">
        <v>196</v>
      </c>
      <c r="G253" t="s">
        <v>211</v>
      </c>
      <c r="H253" t="s">
        <v>23</v>
      </c>
      <c r="I253" t="s">
        <v>29</v>
      </c>
      <c r="J253">
        <v>12321</v>
      </c>
      <c r="K253" t="s">
        <v>9042</v>
      </c>
      <c r="L253">
        <v>5</v>
      </c>
      <c r="M253">
        <v>5</v>
      </c>
      <c r="N253">
        <v>1</v>
      </c>
      <c r="O253">
        <v>450</v>
      </c>
      <c r="P253" s="2">
        <f t="shared" ca="1" si="6"/>
        <v>28.747222222222224</v>
      </c>
      <c r="Q253" s="2">
        <f t="shared" ca="1" si="7"/>
        <v>12936.25</v>
      </c>
    </row>
    <row r="254" spans="1:17" x14ac:dyDescent="0.2">
      <c r="A254" t="s">
        <v>9043</v>
      </c>
      <c r="B254">
        <v>115333</v>
      </c>
      <c r="C254" s="1">
        <v>33358</v>
      </c>
      <c r="D254" t="s">
        <v>7261</v>
      </c>
      <c r="E254" t="s">
        <v>211</v>
      </c>
      <c r="F254">
        <v>190</v>
      </c>
      <c r="G254" t="s">
        <v>211</v>
      </c>
      <c r="H254" t="s">
        <v>23</v>
      </c>
      <c r="I254" t="s">
        <v>29</v>
      </c>
      <c r="J254">
        <v>12321</v>
      </c>
      <c r="K254" t="s">
        <v>9044</v>
      </c>
      <c r="L254">
        <v>15</v>
      </c>
      <c r="M254">
        <v>14</v>
      </c>
      <c r="N254">
        <v>2</v>
      </c>
      <c r="O254">
        <v>1174</v>
      </c>
      <c r="P254" s="2">
        <f t="shared" ca="1" si="6"/>
        <v>26.633333333333333</v>
      </c>
      <c r="Q254" s="2">
        <f t="shared" ca="1" si="7"/>
        <v>31267.533333333333</v>
      </c>
    </row>
    <row r="255" spans="1:17" x14ac:dyDescent="0.2">
      <c r="A255" t="s">
        <v>9045</v>
      </c>
      <c r="B255">
        <v>447661</v>
      </c>
      <c r="C255" s="1">
        <v>35924</v>
      </c>
      <c r="D255" t="s">
        <v>1911</v>
      </c>
      <c r="E255" t="s">
        <v>337</v>
      </c>
      <c r="F255">
        <v>178</v>
      </c>
      <c r="G255" t="s">
        <v>337</v>
      </c>
      <c r="H255" t="s">
        <v>23</v>
      </c>
      <c r="I255" t="s">
        <v>71</v>
      </c>
      <c r="J255">
        <v>12321</v>
      </c>
      <c r="K255" t="s">
        <v>9046</v>
      </c>
      <c r="L255">
        <v>12</v>
      </c>
      <c r="M255">
        <v>10</v>
      </c>
      <c r="N255">
        <v>0</v>
      </c>
      <c r="O255">
        <v>240</v>
      </c>
      <c r="P255" s="2">
        <f t="shared" ca="1" si="6"/>
        <v>19.608333333333334</v>
      </c>
      <c r="Q255" s="2">
        <f t="shared" ca="1" si="7"/>
        <v>4706</v>
      </c>
    </row>
    <row r="256" spans="1:17" x14ac:dyDescent="0.2">
      <c r="A256" t="s">
        <v>9047</v>
      </c>
      <c r="B256">
        <v>158795</v>
      </c>
      <c r="C256" s="1">
        <v>32798</v>
      </c>
      <c r="D256" t="s">
        <v>9048</v>
      </c>
      <c r="E256" t="s">
        <v>211</v>
      </c>
      <c r="F256">
        <v>185</v>
      </c>
      <c r="G256" t="s">
        <v>211</v>
      </c>
      <c r="H256" t="s">
        <v>23</v>
      </c>
      <c r="I256" t="s">
        <v>63</v>
      </c>
      <c r="J256">
        <v>12321</v>
      </c>
      <c r="K256" t="s">
        <v>9049</v>
      </c>
      <c r="L256">
        <v>16</v>
      </c>
      <c r="M256">
        <v>6</v>
      </c>
      <c r="N256">
        <v>1</v>
      </c>
      <c r="O256">
        <v>361</v>
      </c>
      <c r="P256" s="2">
        <f t="shared" ca="1" si="6"/>
        <v>28.169444444444444</v>
      </c>
      <c r="Q256" s="2">
        <f t="shared" ca="1" si="7"/>
        <v>10169.169444444444</v>
      </c>
    </row>
    <row r="257" spans="1:17" x14ac:dyDescent="0.2">
      <c r="A257" t="s">
        <v>9050</v>
      </c>
      <c r="B257">
        <v>67808</v>
      </c>
      <c r="C257" s="1">
        <v>33179</v>
      </c>
      <c r="D257" t="s">
        <v>9051</v>
      </c>
      <c r="E257" t="s">
        <v>211</v>
      </c>
      <c r="F257">
        <v>175</v>
      </c>
      <c r="G257" t="s">
        <v>211</v>
      </c>
      <c r="H257" t="s">
        <v>23</v>
      </c>
      <c r="I257" t="s">
        <v>54</v>
      </c>
      <c r="J257">
        <v>12321</v>
      </c>
      <c r="K257" t="s">
        <v>9052</v>
      </c>
      <c r="L257">
        <v>24</v>
      </c>
      <c r="M257">
        <v>15</v>
      </c>
      <c r="N257">
        <v>1</v>
      </c>
      <c r="O257">
        <v>1242</v>
      </c>
      <c r="P257" s="2">
        <f t="shared" ca="1" si="6"/>
        <v>27.127777777777776</v>
      </c>
      <c r="Q257" s="2">
        <f t="shared" ca="1" si="7"/>
        <v>33692.699999999997</v>
      </c>
    </row>
    <row r="258" spans="1:17" x14ac:dyDescent="0.2">
      <c r="A258" t="s">
        <v>9053</v>
      </c>
      <c r="B258">
        <v>261504</v>
      </c>
      <c r="C258" s="1">
        <v>35609</v>
      </c>
      <c r="D258" t="s">
        <v>7990</v>
      </c>
      <c r="E258" t="s">
        <v>211</v>
      </c>
      <c r="F258">
        <v>173</v>
      </c>
      <c r="G258" t="s">
        <v>211</v>
      </c>
      <c r="H258" t="s">
        <v>23</v>
      </c>
      <c r="I258" t="s">
        <v>63</v>
      </c>
      <c r="J258">
        <v>12321</v>
      </c>
      <c r="K258" t="s">
        <v>9054</v>
      </c>
      <c r="L258">
        <v>23</v>
      </c>
      <c r="M258">
        <v>7</v>
      </c>
      <c r="N258">
        <v>0</v>
      </c>
      <c r="O258">
        <v>379</v>
      </c>
      <c r="P258" s="2">
        <f t="shared" ca="1" si="6"/>
        <v>20.472222222222221</v>
      </c>
      <c r="Q258" s="2">
        <f t="shared" ca="1" si="7"/>
        <v>7758.9722222222217</v>
      </c>
    </row>
    <row r="259" spans="1:17" x14ac:dyDescent="0.2">
      <c r="A259" t="s">
        <v>9055</v>
      </c>
      <c r="B259">
        <v>73222</v>
      </c>
      <c r="C259" s="1">
        <v>31188</v>
      </c>
      <c r="D259" t="s">
        <v>8812</v>
      </c>
      <c r="E259" t="s">
        <v>211</v>
      </c>
      <c r="F259">
        <v>181</v>
      </c>
      <c r="G259" t="s">
        <v>211</v>
      </c>
      <c r="H259" t="s">
        <v>23</v>
      </c>
      <c r="I259" t="s">
        <v>54</v>
      </c>
      <c r="J259">
        <v>12321</v>
      </c>
      <c r="K259" t="s">
        <v>9056</v>
      </c>
      <c r="L259">
        <v>10</v>
      </c>
      <c r="M259">
        <v>0</v>
      </c>
      <c r="N259">
        <v>0</v>
      </c>
      <c r="O259">
        <v>0</v>
      </c>
      <c r="P259" s="2">
        <f t="shared" ref="P259:P322" ca="1" si="8">YEARFRAC(TODAY(),C259)</f>
        <v>32.575000000000003</v>
      </c>
      <c r="Q259" s="2">
        <f t="shared" ref="Q259:Q322" ca="1" si="9">P259*O259</f>
        <v>0</v>
      </c>
    </row>
    <row r="260" spans="1:17" x14ac:dyDescent="0.2">
      <c r="A260" t="s">
        <v>9057</v>
      </c>
      <c r="B260">
        <v>59323</v>
      </c>
      <c r="C260" s="1">
        <v>31697</v>
      </c>
      <c r="D260" t="s">
        <v>9058</v>
      </c>
      <c r="E260" t="s">
        <v>268</v>
      </c>
      <c r="F260">
        <v>184</v>
      </c>
      <c r="G260" t="s">
        <v>268</v>
      </c>
      <c r="H260" t="s">
        <v>414</v>
      </c>
      <c r="I260" t="s">
        <v>76</v>
      </c>
      <c r="J260">
        <v>12321</v>
      </c>
      <c r="K260" t="s">
        <v>9059</v>
      </c>
      <c r="L260">
        <v>7</v>
      </c>
      <c r="M260">
        <v>14</v>
      </c>
      <c r="N260">
        <v>9</v>
      </c>
      <c r="O260">
        <v>1184</v>
      </c>
      <c r="P260" s="2">
        <f t="shared" ca="1" si="8"/>
        <v>31.183333333333334</v>
      </c>
      <c r="Q260" s="2">
        <f t="shared" ca="1" si="9"/>
        <v>36921.066666666666</v>
      </c>
    </row>
    <row r="261" spans="1:17" x14ac:dyDescent="0.2">
      <c r="A261" t="s">
        <v>9060</v>
      </c>
      <c r="B261">
        <v>263482</v>
      </c>
      <c r="C261" s="1">
        <v>34419</v>
      </c>
      <c r="D261" t="s">
        <v>106</v>
      </c>
      <c r="E261" t="s">
        <v>23</v>
      </c>
      <c r="F261">
        <v>190</v>
      </c>
      <c r="G261" t="s">
        <v>1326</v>
      </c>
      <c r="H261" t="s">
        <v>23</v>
      </c>
      <c r="I261" t="s">
        <v>76</v>
      </c>
      <c r="J261">
        <v>12321</v>
      </c>
      <c r="K261" t="s">
        <v>9061</v>
      </c>
      <c r="L261">
        <v>14</v>
      </c>
      <c r="M261">
        <v>4</v>
      </c>
      <c r="N261">
        <v>0</v>
      </c>
      <c r="O261">
        <v>92</v>
      </c>
      <c r="P261" s="2">
        <f t="shared" ca="1" si="8"/>
        <v>23.727777777777778</v>
      </c>
      <c r="Q261" s="2">
        <f t="shared" ca="1" si="9"/>
        <v>2182.9555555555557</v>
      </c>
    </row>
    <row r="262" spans="1:17" x14ac:dyDescent="0.2">
      <c r="A262" t="s">
        <v>9062</v>
      </c>
      <c r="B262">
        <v>74857</v>
      </c>
      <c r="C262" s="1">
        <v>33724</v>
      </c>
      <c r="D262" t="s">
        <v>2327</v>
      </c>
      <c r="E262" t="s">
        <v>58</v>
      </c>
      <c r="F262">
        <v>187</v>
      </c>
      <c r="G262" t="s">
        <v>58</v>
      </c>
      <c r="H262" t="s">
        <v>23</v>
      </c>
      <c r="I262" t="s">
        <v>19</v>
      </c>
      <c r="J262">
        <v>131</v>
      </c>
      <c r="K262" t="s">
        <v>9063</v>
      </c>
      <c r="L262">
        <v>1</v>
      </c>
      <c r="M262">
        <v>16</v>
      </c>
      <c r="N262">
        <v>0</v>
      </c>
      <c r="O262">
        <v>1440</v>
      </c>
      <c r="P262" s="2">
        <f t="shared" ca="1" si="8"/>
        <v>25.633333333333333</v>
      </c>
      <c r="Q262" s="2">
        <f t="shared" ca="1" si="9"/>
        <v>36912</v>
      </c>
    </row>
    <row r="263" spans="1:17" x14ac:dyDescent="0.2">
      <c r="A263" t="s">
        <v>9064</v>
      </c>
      <c r="B263">
        <v>18944</v>
      </c>
      <c r="C263" s="1">
        <v>31810</v>
      </c>
      <c r="D263" t="s">
        <v>210</v>
      </c>
      <c r="E263" t="s">
        <v>211</v>
      </c>
      <c r="F263">
        <v>193</v>
      </c>
      <c r="G263" t="s">
        <v>211</v>
      </c>
      <c r="H263" t="s">
        <v>23</v>
      </c>
      <c r="I263" t="s">
        <v>29</v>
      </c>
      <c r="J263">
        <v>131</v>
      </c>
      <c r="K263" t="s">
        <v>9065</v>
      </c>
      <c r="L263">
        <v>3</v>
      </c>
      <c r="M263">
        <v>12</v>
      </c>
      <c r="N263">
        <v>1</v>
      </c>
      <c r="O263">
        <v>1080</v>
      </c>
      <c r="P263" s="2">
        <f t="shared" ca="1" si="8"/>
        <v>30.877777777777776</v>
      </c>
      <c r="Q263" s="2">
        <f t="shared" ca="1" si="9"/>
        <v>33348</v>
      </c>
    </row>
    <row r="264" spans="1:17" x14ac:dyDescent="0.2">
      <c r="A264" t="s">
        <v>9066</v>
      </c>
      <c r="B264">
        <v>126540</v>
      </c>
      <c r="C264" s="1">
        <v>34287</v>
      </c>
      <c r="D264" t="s">
        <v>660</v>
      </c>
      <c r="E264" t="s">
        <v>390</v>
      </c>
      <c r="F264">
        <v>181</v>
      </c>
      <c r="G264" t="s">
        <v>157</v>
      </c>
      <c r="H264" t="s">
        <v>390</v>
      </c>
      <c r="I264" t="s">
        <v>29</v>
      </c>
      <c r="J264">
        <v>131</v>
      </c>
      <c r="K264" t="s">
        <v>9067</v>
      </c>
      <c r="L264">
        <v>23</v>
      </c>
      <c r="M264">
        <v>12</v>
      </c>
      <c r="N264">
        <v>0</v>
      </c>
      <c r="O264">
        <v>1062</v>
      </c>
      <c r="P264" s="2">
        <f t="shared" ca="1" si="8"/>
        <v>24.094444444444445</v>
      </c>
      <c r="Q264" s="2">
        <f t="shared" ca="1" si="9"/>
        <v>25588.3</v>
      </c>
    </row>
    <row r="265" spans="1:17" x14ac:dyDescent="0.2">
      <c r="A265" t="s">
        <v>9068</v>
      </c>
      <c r="B265">
        <v>126664</v>
      </c>
      <c r="C265" s="1">
        <v>34170</v>
      </c>
      <c r="D265" t="s">
        <v>1154</v>
      </c>
      <c r="E265" t="s">
        <v>157</v>
      </c>
      <c r="F265">
        <v>178</v>
      </c>
      <c r="G265" t="s">
        <v>157</v>
      </c>
      <c r="H265" t="s">
        <v>23</v>
      </c>
      <c r="I265" t="s">
        <v>45</v>
      </c>
      <c r="J265">
        <v>131</v>
      </c>
      <c r="K265" t="s">
        <v>9069</v>
      </c>
      <c r="L265">
        <v>19</v>
      </c>
      <c r="M265">
        <v>4</v>
      </c>
      <c r="N265">
        <v>0</v>
      </c>
      <c r="O265">
        <v>192</v>
      </c>
      <c r="P265" s="2">
        <f t="shared" ca="1" si="8"/>
        <v>24.411111111111111</v>
      </c>
      <c r="Q265" s="2">
        <f t="shared" ca="1" si="9"/>
        <v>4686.9333333333334</v>
      </c>
    </row>
    <row r="266" spans="1:17" x14ac:dyDescent="0.2">
      <c r="A266" t="s">
        <v>9070</v>
      </c>
      <c r="B266">
        <v>88490</v>
      </c>
      <c r="C266" s="1">
        <v>32741</v>
      </c>
      <c r="D266" t="s">
        <v>9071</v>
      </c>
      <c r="E266" t="s">
        <v>211</v>
      </c>
      <c r="F266">
        <v>177</v>
      </c>
      <c r="G266" t="s">
        <v>211</v>
      </c>
      <c r="H266" t="s">
        <v>23</v>
      </c>
      <c r="I266" t="s">
        <v>38</v>
      </c>
      <c r="J266">
        <v>131</v>
      </c>
      <c r="K266" t="s">
        <v>9072</v>
      </c>
      <c r="L266">
        <v>22</v>
      </c>
      <c r="M266">
        <v>9</v>
      </c>
      <c r="N266">
        <v>0</v>
      </c>
      <c r="O266">
        <v>346</v>
      </c>
      <c r="P266" s="2">
        <f t="shared" ca="1" si="8"/>
        <v>28.324999999999999</v>
      </c>
      <c r="Q266" s="2">
        <f t="shared" ca="1" si="9"/>
        <v>9800.4499999999989</v>
      </c>
    </row>
    <row r="267" spans="1:17" x14ac:dyDescent="0.2">
      <c r="A267" t="s">
        <v>9073</v>
      </c>
      <c r="B267">
        <v>276111</v>
      </c>
      <c r="C267" s="1">
        <v>34784</v>
      </c>
      <c r="D267" t="s">
        <v>5858</v>
      </c>
      <c r="E267" t="s">
        <v>211</v>
      </c>
      <c r="F267">
        <v>184</v>
      </c>
      <c r="G267" t="s">
        <v>211</v>
      </c>
      <c r="H267" t="s">
        <v>23</v>
      </c>
      <c r="I267" t="s">
        <v>29</v>
      </c>
      <c r="J267">
        <v>2464</v>
      </c>
      <c r="K267" t="s">
        <v>9074</v>
      </c>
      <c r="L267">
        <v>-1</v>
      </c>
      <c r="M267">
        <v>0</v>
      </c>
      <c r="N267">
        <v>0</v>
      </c>
      <c r="O267">
        <v>0</v>
      </c>
      <c r="P267" s="2">
        <f t="shared" ca="1" si="8"/>
        <v>22.727777777777778</v>
      </c>
      <c r="Q267" s="2">
        <f t="shared" ca="1" si="9"/>
        <v>0</v>
      </c>
    </row>
    <row r="268" spans="1:17" x14ac:dyDescent="0.2">
      <c r="A268" t="s">
        <v>9075</v>
      </c>
      <c r="B268">
        <v>32467</v>
      </c>
      <c r="C268" s="1">
        <v>32212</v>
      </c>
      <c r="D268" t="s">
        <v>9076</v>
      </c>
      <c r="E268" t="s">
        <v>491</v>
      </c>
      <c r="F268">
        <v>184</v>
      </c>
      <c r="G268" t="s">
        <v>330</v>
      </c>
      <c r="H268" t="s">
        <v>491</v>
      </c>
      <c r="I268" t="s">
        <v>71</v>
      </c>
      <c r="J268">
        <v>131</v>
      </c>
      <c r="K268" t="s">
        <v>9077</v>
      </c>
      <c r="L268">
        <v>4</v>
      </c>
      <c r="M268">
        <v>16</v>
      </c>
      <c r="N268">
        <v>0</v>
      </c>
      <c r="O268">
        <v>1272</v>
      </c>
      <c r="P268" s="2">
        <f t="shared" ca="1" si="8"/>
        <v>29.772222222222222</v>
      </c>
      <c r="Q268" s="2">
        <f t="shared" ca="1" si="9"/>
        <v>37870.26666666667</v>
      </c>
    </row>
    <row r="269" spans="1:17" x14ac:dyDescent="0.2">
      <c r="A269" t="s">
        <v>9078</v>
      </c>
      <c r="B269">
        <v>221025</v>
      </c>
      <c r="C269" s="1">
        <v>34180</v>
      </c>
      <c r="D269" t="s">
        <v>9079</v>
      </c>
      <c r="E269" t="s">
        <v>28</v>
      </c>
      <c r="F269">
        <v>188</v>
      </c>
      <c r="G269" t="s">
        <v>28</v>
      </c>
      <c r="H269" t="s">
        <v>23</v>
      </c>
      <c r="I269" t="s">
        <v>71</v>
      </c>
      <c r="J269">
        <v>131</v>
      </c>
      <c r="K269" t="s">
        <v>9080</v>
      </c>
      <c r="L269">
        <v>21</v>
      </c>
      <c r="M269">
        <v>7</v>
      </c>
      <c r="N269">
        <v>0</v>
      </c>
      <c r="O269">
        <v>239</v>
      </c>
      <c r="P269" s="2">
        <f t="shared" ca="1" si="8"/>
        <v>24.383333333333333</v>
      </c>
      <c r="Q269" s="2">
        <f t="shared" ca="1" si="9"/>
        <v>5827.6166666666668</v>
      </c>
    </row>
    <row r="270" spans="1:17" x14ac:dyDescent="0.2">
      <c r="A270" t="s">
        <v>9081</v>
      </c>
      <c r="B270">
        <v>57229</v>
      </c>
      <c r="C270" s="1">
        <v>32349</v>
      </c>
      <c r="D270" t="s">
        <v>546</v>
      </c>
      <c r="E270" t="s">
        <v>337</v>
      </c>
      <c r="F270">
        <v>181</v>
      </c>
      <c r="G270" t="s">
        <v>337</v>
      </c>
      <c r="H270" t="s">
        <v>23</v>
      </c>
      <c r="I270" t="s">
        <v>71</v>
      </c>
      <c r="J270">
        <v>131</v>
      </c>
      <c r="K270" t="s">
        <v>9082</v>
      </c>
      <c r="L270">
        <v>15</v>
      </c>
      <c r="M270">
        <v>15</v>
      </c>
      <c r="N270">
        <v>6</v>
      </c>
      <c r="O270">
        <v>748</v>
      </c>
      <c r="P270" s="2">
        <f t="shared" ca="1" si="8"/>
        <v>29.397222222222222</v>
      </c>
      <c r="Q270" s="2">
        <f t="shared" ca="1" si="9"/>
        <v>21989.12222222222</v>
      </c>
    </row>
    <row r="271" spans="1:17" x14ac:dyDescent="0.2">
      <c r="A271" t="s">
        <v>2028</v>
      </c>
      <c r="B271">
        <v>129473</v>
      </c>
      <c r="C271" s="1">
        <v>34012</v>
      </c>
      <c r="D271" t="s">
        <v>546</v>
      </c>
      <c r="E271" t="s">
        <v>337</v>
      </c>
      <c r="F271">
        <v>174</v>
      </c>
      <c r="G271" t="s">
        <v>337</v>
      </c>
      <c r="H271" t="s">
        <v>211</v>
      </c>
      <c r="I271" t="s">
        <v>71</v>
      </c>
      <c r="J271">
        <v>131</v>
      </c>
      <c r="K271" t="s">
        <v>9083</v>
      </c>
      <c r="L271">
        <v>12</v>
      </c>
      <c r="M271">
        <v>0</v>
      </c>
      <c r="N271">
        <v>0</v>
      </c>
      <c r="O271">
        <v>0</v>
      </c>
      <c r="P271" s="2">
        <f t="shared" ca="1" si="8"/>
        <v>24.85</v>
      </c>
      <c r="Q271" s="2">
        <f t="shared" ca="1" si="9"/>
        <v>0</v>
      </c>
    </row>
    <row r="272" spans="1:17" x14ac:dyDescent="0.2">
      <c r="A272" t="s">
        <v>9084</v>
      </c>
      <c r="B272">
        <v>28003</v>
      </c>
      <c r="C272" s="1">
        <v>31952</v>
      </c>
      <c r="D272" t="s">
        <v>740</v>
      </c>
      <c r="E272" t="s">
        <v>27</v>
      </c>
      <c r="F272">
        <v>170</v>
      </c>
      <c r="G272" t="s">
        <v>27</v>
      </c>
      <c r="H272" t="s">
        <v>211</v>
      </c>
      <c r="I272" t="s">
        <v>89</v>
      </c>
      <c r="J272">
        <v>131</v>
      </c>
      <c r="K272" t="s">
        <v>9085</v>
      </c>
      <c r="L272">
        <v>10</v>
      </c>
      <c r="M272">
        <v>16</v>
      </c>
      <c r="N272">
        <v>14</v>
      </c>
      <c r="O272">
        <v>1440</v>
      </c>
      <c r="P272" s="2">
        <f t="shared" ca="1" si="8"/>
        <v>30.483333333333334</v>
      </c>
      <c r="Q272" s="2">
        <f t="shared" ca="1" si="9"/>
        <v>43896</v>
      </c>
    </row>
    <row r="273" spans="1:17" x14ac:dyDescent="0.2">
      <c r="A273" t="s">
        <v>9086</v>
      </c>
      <c r="B273">
        <v>288230</v>
      </c>
      <c r="C273" s="1">
        <v>35565</v>
      </c>
      <c r="D273" t="s">
        <v>5960</v>
      </c>
      <c r="E273" t="s">
        <v>157</v>
      </c>
      <c r="F273">
        <v>178</v>
      </c>
      <c r="G273" t="s">
        <v>157</v>
      </c>
      <c r="H273" t="s">
        <v>3492</v>
      </c>
      <c r="I273" t="s">
        <v>81</v>
      </c>
      <c r="J273">
        <v>131</v>
      </c>
      <c r="K273" t="s">
        <v>9087</v>
      </c>
      <c r="L273">
        <v>11</v>
      </c>
      <c r="M273">
        <v>2</v>
      </c>
      <c r="N273">
        <v>0</v>
      </c>
      <c r="O273">
        <v>51</v>
      </c>
      <c r="P273" s="2">
        <f t="shared" ca="1" si="8"/>
        <v>20.591666666666665</v>
      </c>
      <c r="Q273" s="2">
        <f t="shared" ca="1" si="9"/>
        <v>1050.175</v>
      </c>
    </row>
    <row r="274" spans="1:17" x14ac:dyDescent="0.2">
      <c r="A274" t="s">
        <v>9088</v>
      </c>
      <c r="B274">
        <v>21369</v>
      </c>
      <c r="C274" s="1">
        <v>31807</v>
      </c>
      <c r="D274" t="s">
        <v>5750</v>
      </c>
      <c r="E274" t="s">
        <v>2179</v>
      </c>
      <c r="F274">
        <v>175</v>
      </c>
      <c r="G274" t="s">
        <v>2179</v>
      </c>
      <c r="H274" t="s">
        <v>23</v>
      </c>
      <c r="I274" t="s">
        <v>81</v>
      </c>
      <c r="J274">
        <v>131</v>
      </c>
      <c r="K274" t="s">
        <v>9089</v>
      </c>
      <c r="L274">
        <v>7</v>
      </c>
      <c r="M274">
        <v>0</v>
      </c>
      <c r="N274">
        <v>0</v>
      </c>
      <c r="O274">
        <v>0</v>
      </c>
      <c r="P274" s="2">
        <f t="shared" ca="1" si="8"/>
        <v>30.883333333333333</v>
      </c>
      <c r="Q274" s="2">
        <f t="shared" ca="1" si="9"/>
        <v>0</v>
      </c>
    </row>
    <row r="275" spans="1:17" x14ac:dyDescent="0.2">
      <c r="A275" t="s">
        <v>9090</v>
      </c>
      <c r="B275">
        <v>146227</v>
      </c>
      <c r="C275" s="1">
        <v>32620</v>
      </c>
      <c r="D275" t="s">
        <v>4363</v>
      </c>
      <c r="E275" t="s">
        <v>221</v>
      </c>
      <c r="F275">
        <v>185</v>
      </c>
      <c r="G275" t="s">
        <v>221</v>
      </c>
      <c r="H275" t="s">
        <v>23</v>
      </c>
      <c r="I275" t="s">
        <v>19</v>
      </c>
      <c r="J275">
        <v>131</v>
      </c>
      <c r="K275" t="s">
        <v>9091</v>
      </c>
      <c r="L275">
        <v>13</v>
      </c>
      <c r="M275">
        <v>0</v>
      </c>
      <c r="N275">
        <v>0</v>
      </c>
      <c r="O275">
        <v>0</v>
      </c>
      <c r="P275" s="2">
        <f t="shared" ca="1" si="8"/>
        <v>28.655555555555555</v>
      </c>
      <c r="Q275" s="2">
        <f t="shared" ca="1" si="9"/>
        <v>0</v>
      </c>
    </row>
    <row r="276" spans="1:17" x14ac:dyDescent="0.2">
      <c r="A276" t="s">
        <v>9092</v>
      </c>
      <c r="B276">
        <v>69751</v>
      </c>
      <c r="C276" s="1">
        <v>32588</v>
      </c>
      <c r="D276" t="s">
        <v>9093</v>
      </c>
      <c r="E276" t="s">
        <v>211</v>
      </c>
      <c r="F276">
        <v>170</v>
      </c>
      <c r="G276" t="s">
        <v>211</v>
      </c>
      <c r="H276" t="s">
        <v>23</v>
      </c>
      <c r="I276" t="s">
        <v>45</v>
      </c>
      <c r="J276">
        <v>131</v>
      </c>
      <c r="K276" t="s">
        <v>9094</v>
      </c>
      <c r="L276">
        <v>18</v>
      </c>
      <c r="M276">
        <v>14</v>
      </c>
      <c r="N276">
        <v>1</v>
      </c>
      <c r="O276">
        <v>1248</v>
      </c>
      <c r="P276" s="2">
        <f t="shared" ca="1" si="8"/>
        <v>28.741666666666667</v>
      </c>
      <c r="Q276" s="2">
        <f t="shared" ca="1" si="9"/>
        <v>35869.599999999999</v>
      </c>
    </row>
    <row r="277" spans="1:17" x14ac:dyDescent="0.2">
      <c r="A277" t="s">
        <v>9095</v>
      </c>
      <c r="B277">
        <v>231572</v>
      </c>
      <c r="C277" s="1">
        <v>34289</v>
      </c>
      <c r="D277" t="s">
        <v>320</v>
      </c>
      <c r="E277" t="s">
        <v>28</v>
      </c>
      <c r="F277">
        <v>178</v>
      </c>
      <c r="G277" t="s">
        <v>28</v>
      </c>
      <c r="H277" t="s">
        <v>67</v>
      </c>
      <c r="I277" t="s">
        <v>38</v>
      </c>
      <c r="J277">
        <v>131</v>
      </c>
      <c r="K277" t="s">
        <v>9096</v>
      </c>
      <c r="L277">
        <v>2</v>
      </c>
      <c r="M277">
        <v>9</v>
      </c>
      <c r="N277">
        <v>0</v>
      </c>
      <c r="O277">
        <v>585</v>
      </c>
      <c r="P277" s="2">
        <f t="shared" ca="1" si="8"/>
        <v>24.088888888888889</v>
      </c>
      <c r="Q277" s="2">
        <f t="shared" ca="1" si="9"/>
        <v>14092</v>
      </c>
    </row>
    <row r="278" spans="1:17" x14ac:dyDescent="0.2">
      <c r="A278" t="s">
        <v>9097</v>
      </c>
      <c r="B278">
        <v>19981</v>
      </c>
      <c r="C278" s="1">
        <v>30841</v>
      </c>
      <c r="D278" t="s">
        <v>8804</v>
      </c>
      <c r="E278" t="s">
        <v>27</v>
      </c>
      <c r="F278">
        <v>174</v>
      </c>
      <c r="G278" t="s">
        <v>27</v>
      </c>
      <c r="H278" t="s">
        <v>414</v>
      </c>
      <c r="I278" t="s">
        <v>29</v>
      </c>
      <c r="J278">
        <v>131</v>
      </c>
      <c r="K278" t="s">
        <v>9098</v>
      </c>
      <c r="L278">
        <v>14</v>
      </c>
      <c r="M278">
        <v>6</v>
      </c>
      <c r="N278">
        <v>0</v>
      </c>
      <c r="O278">
        <v>450</v>
      </c>
      <c r="P278" s="2">
        <f t="shared" ca="1" si="8"/>
        <v>33.527777777777779</v>
      </c>
      <c r="Q278" s="2">
        <f t="shared" ca="1" si="9"/>
        <v>15087.5</v>
      </c>
    </row>
    <row r="279" spans="1:17" x14ac:dyDescent="0.2">
      <c r="A279" t="s">
        <v>9099</v>
      </c>
      <c r="B279">
        <v>15904</v>
      </c>
      <c r="C279" s="1">
        <v>31365</v>
      </c>
      <c r="D279" t="s">
        <v>9100</v>
      </c>
      <c r="E279" t="s">
        <v>165</v>
      </c>
      <c r="F279">
        <v>183</v>
      </c>
      <c r="G279" t="s">
        <v>165</v>
      </c>
      <c r="H279" t="s">
        <v>23</v>
      </c>
      <c r="I279" t="s">
        <v>29</v>
      </c>
      <c r="J279">
        <v>131</v>
      </c>
      <c r="K279" t="s">
        <v>9101</v>
      </c>
      <c r="L279">
        <v>25</v>
      </c>
      <c r="M279">
        <v>4</v>
      </c>
      <c r="N279">
        <v>0</v>
      </c>
      <c r="O279">
        <v>288</v>
      </c>
      <c r="P279" s="2">
        <f t="shared" ca="1" si="8"/>
        <v>32.094444444444441</v>
      </c>
      <c r="Q279" s="2">
        <f t="shared" ca="1" si="9"/>
        <v>9243.1999999999989</v>
      </c>
    </row>
    <row r="280" spans="1:17" x14ac:dyDescent="0.2">
      <c r="A280" t="s">
        <v>9102</v>
      </c>
      <c r="B280">
        <v>65230</v>
      </c>
      <c r="C280" s="1">
        <v>32340</v>
      </c>
      <c r="D280" t="s">
        <v>1248</v>
      </c>
      <c r="E280" t="s">
        <v>211</v>
      </c>
      <c r="F280">
        <v>189</v>
      </c>
      <c r="G280" t="s">
        <v>211</v>
      </c>
      <c r="H280" t="s">
        <v>23</v>
      </c>
      <c r="I280" t="s">
        <v>63</v>
      </c>
      <c r="J280">
        <v>131</v>
      </c>
      <c r="K280" t="s">
        <v>9103</v>
      </c>
      <c r="L280">
        <v>5</v>
      </c>
      <c r="M280">
        <v>15</v>
      </c>
      <c r="N280">
        <v>1</v>
      </c>
      <c r="O280">
        <v>1223</v>
      </c>
      <c r="P280" s="2">
        <f t="shared" ca="1" si="8"/>
        <v>29.422222222222221</v>
      </c>
      <c r="Q280" s="2">
        <f t="shared" ca="1" si="9"/>
        <v>35983.37777777778</v>
      </c>
    </row>
    <row r="281" spans="1:17" x14ac:dyDescent="0.2">
      <c r="A281" t="s">
        <v>9104</v>
      </c>
      <c r="B281">
        <v>85370</v>
      </c>
      <c r="C281" s="1">
        <v>33641</v>
      </c>
      <c r="D281" t="s">
        <v>9105</v>
      </c>
      <c r="E281" t="s">
        <v>211</v>
      </c>
      <c r="F281">
        <v>178</v>
      </c>
      <c r="G281" t="s">
        <v>211</v>
      </c>
      <c r="H281" t="s">
        <v>23</v>
      </c>
      <c r="I281" t="s">
        <v>71</v>
      </c>
      <c r="J281">
        <v>131</v>
      </c>
      <c r="K281" t="s">
        <v>9106</v>
      </c>
      <c r="L281">
        <v>20</v>
      </c>
      <c r="M281">
        <v>12</v>
      </c>
      <c r="N281">
        <v>1</v>
      </c>
      <c r="O281">
        <v>956</v>
      </c>
      <c r="P281" s="2">
        <f t="shared" ca="1" si="8"/>
        <v>25.863888888888887</v>
      </c>
      <c r="Q281" s="2">
        <f t="shared" ca="1" si="9"/>
        <v>24725.877777777776</v>
      </c>
    </row>
    <row r="282" spans="1:17" x14ac:dyDescent="0.2">
      <c r="A282" t="s">
        <v>9107</v>
      </c>
      <c r="B282">
        <v>7600</v>
      </c>
      <c r="C282" s="1">
        <v>30813</v>
      </c>
      <c r="D282" t="s">
        <v>9108</v>
      </c>
      <c r="E282" t="s">
        <v>211</v>
      </c>
      <c r="F282">
        <v>171</v>
      </c>
      <c r="G282" t="s">
        <v>211</v>
      </c>
      <c r="H282" t="s">
        <v>23</v>
      </c>
      <c r="I282" t="s">
        <v>71</v>
      </c>
      <c r="J282">
        <v>131</v>
      </c>
      <c r="K282" t="s">
        <v>9109</v>
      </c>
      <c r="L282">
        <v>8</v>
      </c>
      <c r="M282">
        <v>13</v>
      </c>
      <c r="N282">
        <v>1</v>
      </c>
      <c r="O282">
        <v>842</v>
      </c>
      <c r="P282" s="2">
        <f t="shared" ca="1" si="8"/>
        <v>33.602777777777774</v>
      </c>
      <c r="Q282" s="2">
        <f t="shared" ca="1" si="9"/>
        <v>28293.538888888885</v>
      </c>
    </row>
    <row r="283" spans="1:17" x14ac:dyDescent="0.2">
      <c r="A283" t="s">
        <v>9110</v>
      </c>
      <c r="B283">
        <v>165007</v>
      </c>
      <c r="C283" s="1">
        <v>34340</v>
      </c>
      <c r="D283" t="s">
        <v>9111</v>
      </c>
      <c r="E283" t="s">
        <v>211</v>
      </c>
      <c r="F283">
        <v>176</v>
      </c>
      <c r="G283" t="s">
        <v>211</v>
      </c>
      <c r="H283" t="s">
        <v>23</v>
      </c>
      <c r="I283" t="s">
        <v>71</v>
      </c>
      <c r="J283">
        <v>131</v>
      </c>
      <c r="K283" t="s">
        <v>9112</v>
      </c>
      <c r="L283">
        <v>6</v>
      </c>
      <c r="M283">
        <v>10</v>
      </c>
      <c r="N283">
        <v>2</v>
      </c>
      <c r="O283">
        <v>382</v>
      </c>
      <c r="P283" s="2">
        <f t="shared" ca="1" si="8"/>
        <v>23.95</v>
      </c>
      <c r="Q283" s="2">
        <f t="shared" ca="1" si="9"/>
        <v>9148.9</v>
      </c>
    </row>
    <row r="284" spans="1:17" x14ac:dyDescent="0.2">
      <c r="A284" t="s">
        <v>9113</v>
      </c>
      <c r="B284">
        <v>282721</v>
      </c>
      <c r="C284" s="1">
        <v>36180</v>
      </c>
      <c r="D284" t="s">
        <v>9114</v>
      </c>
      <c r="E284" t="s">
        <v>211</v>
      </c>
      <c r="F284">
        <v>185</v>
      </c>
      <c r="G284" t="s">
        <v>211</v>
      </c>
      <c r="H284" t="s">
        <v>23</v>
      </c>
      <c r="I284" t="s">
        <v>63</v>
      </c>
      <c r="J284">
        <v>2464</v>
      </c>
      <c r="K284" t="s">
        <v>9115</v>
      </c>
      <c r="L284">
        <v>-1</v>
      </c>
      <c r="M284">
        <v>0</v>
      </c>
      <c r="N284">
        <v>0</v>
      </c>
      <c r="O284">
        <v>0</v>
      </c>
      <c r="P284" s="2">
        <f t="shared" ca="1" si="8"/>
        <v>18.911111111111111</v>
      </c>
      <c r="Q284" s="2">
        <f t="shared" ca="1" si="9"/>
        <v>0</v>
      </c>
    </row>
    <row r="285" spans="1:17" x14ac:dyDescent="0.2">
      <c r="A285" t="s">
        <v>9116</v>
      </c>
      <c r="B285">
        <v>44352</v>
      </c>
      <c r="C285" s="1">
        <v>31801</v>
      </c>
      <c r="D285" t="s">
        <v>2728</v>
      </c>
      <c r="E285" t="s">
        <v>268</v>
      </c>
      <c r="F285">
        <v>182</v>
      </c>
      <c r="G285" t="s">
        <v>268</v>
      </c>
      <c r="H285" t="s">
        <v>23</v>
      </c>
      <c r="I285" t="s">
        <v>76</v>
      </c>
      <c r="J285">
        <v>131</v>
      </c>
      <c r="K285" t="s">
        <v>9117</v>
      </c>
      <c r="L285">
        <v>9</v>
      </c>
      <c r="M285">
        <v>13</v>
      </c>
      <c r="N285">
        <v>9</v>
      </c>
      <c r="O285">
        <v>1163</v>
      </c>
      <c r="P285" s="2">
        <f t="shared" ca="1" si="8"/>
        <v>30.9</v>
      </c>
      <c r="Q285" s="2">
        <f t="shared" ca="1" si="9"/>
        <v>35936.699999999997</v>
      </c>
    </row>
    <row r="286" spans="1:17" x14ac:dyDescent="0.2">
      <c r="A286" t="s">
        <v>9118</v>
      </c>
      <c r="B286">
        <v>126716</v>
      </c>
      <c r="C286" s="1">
        <v>34211</v>
      </c>
      <c r="D286" t="s">
        <v>9119</v>
      </c>
      <c r="E286" t="s">
        <v>211</v>
      </c>
      <c r="F286">
        <v>175</v>
      </c>
      <c r="G286" t="s">
        <v>211</v>
      </c>
      <c r="H286" t="s">
        <v>23</v>
      </c>
      <c r="I286" t="s">
        <v>76</v>
      </c>
      <c r="J286">
        <v>131</v>
      </c>
      <c r="K286" t="s">
        <v>9120</v>
      </c>
      <c r="L286">
        <v>17</v>
      </c>
      <c r="M286">
        <v>8</v>
      </c>
      <c r="N286">
        <v>2</v>
      </c>
      <c r="O286">
        <v>336</v>
      </c>
      <c r="P286" s="2">
        <f t="shared" ca="1" si="8"/>
        <v>24.3</v>
      </c>
      <c r="Q286" s="2">
        <f t="shared" ca="1" si="9"/>
        <v>8164.8</v>
      </c>
    </row>
    <row r="287" spans="1:17" x14ac:dyDescent="0.2">
      <c r="A287" t="s">
        <v>9121</v>
      </c>
      <c r="B287">
        <v>129476</v>
      </c>
      <c r="C287" s="1">
        <v>34406</v>
      </c>
      <c r="D287" t="s">
        <v>9122</v>
      </c>
      <c r="E287" t="s">
        <v>211</v>
      </c>
      <c r="F287">
        <v>177</v>
      </c>
      <c r="G287" t="s">
        <v>211</v>
      </c>
      <c r="H287" t="s">
        <v>23</v>
      </c>
      <c r="I287" t="s">
        <v>89</v>
      </c>
      <c r="J287">
        <v>131</v>
      </c>
      <c r="K287" t="s">
        <v>9123</v>
      </c>
      <c r="L287">
        <v>16</v>
      </c>
      <c r="M287">
        <v>9</v>
      </c>
      <c r="N287">
        <v>1</v>
      </c>
      <c r="O287">
        <v>494</v>
      </c>
      <c r="P287" s="2">
        <f t="shared" ca="1" si="8"/>
        <v>23.763888888888889</v>
      </c>
      <c r="Q287" s="2">
        <f t="shared" ca="1" si="9"/>
        <v>11739.361111111111</v>
      </c>
    </row>
    <row r="288" spans="1:17" x14ac:dyDescent="0.2">
      <c r="A288" t="s">
        <v>9124</v>
      </c>
      <c r="B288">
        <v>207302</v>
      </c>
      <c r="C288" s="1">
        <v>34213</v>
      </c>
      <c r="D288" t="s">
        <v>7201</v>
      </c>
      <c r="E288" t="s">
        <v>211</v>
      </c>
      <c r="F288">
        <v>194</v>
      </c>
      <c r="G288" t="s">
        <v>211</v>
      </c>
      <c r="H288" t="s">
        <v>23</v>
      </c>
      <c r="I288" t="s">
        <v>19</v>
      </c>
      <c r="J288">
        <v>368</v>
      </c>
      <c r="K288" t="s">
        <v>9125</v>
      </c>
      <c r="L288">
        <v>1</v>
      </c>
      <c r="M288">
        <v>11</v>
      </c>
      <c r="N288">
        <v>0</v>
      </c>
      <c r="O288">
        <v>985</v>
      </c>
      <c r="P288" s="2">
        <f t="shared" ca="1" si="8"/>
        <v>24.297222222222221</v>
      </c>
      <c r="Q288" s="2">
        <f t="shared" ca="1" si="9"/>
        <v>23932.763888888887</v>
      </c>
    </row>
    <row r="289" spans="1:17" x14ac:dyDescent="0.2">
      <c r="A289" t="s">
        <v>9126</v>
      </c>
      <c r="B289">
        <v>251892</v>
      </c>
      <c r="C289" s="1">
        <v>35665</v>
      </c>
      <c r="D289" t="s">
        <v>9127</v>
      </c>
      <c r="E289" t="s">
        <v>211</v>
      </c>
      <c r="F289">
        <v>185</v>
      </c>
      <c r="G289" t="s">
        <v>211</v>
      </c>
      <c r="H289" t="s">
        <v>23</v>
      </c>
      <c r="I289" t="s">
        <v>19</v>
      </c>
      <c r="J289">
        <v>8519</v>
      </c>
      <c r="K289" t="s">
        <v>9128</v>
      </c>
      <c r="L289">
        <v>-1</v>
      </c>
      <c r="M289">
        <v>0</v>
      </c>
      <c r="N289">
        <v>0</v>
      </c>
      <c r="O289">
        <v>0</v>
      </c>
      <c r="P289" s="2">
        <f t="shared" ca="1" si="8"/>
        <v>20.319444444444443</v>
      </c>
      <c r="Q289" s="2">
        <f t="shared" ca="1" si="9"/>
        <v>0</v>
      </c>
    </row>
    <row r="290" spans="1:17" x14ac:dyDescent="0.2">
      <c r="A290" t="s">
        <v>9129</v>
      </c>
      <c r="B290">
        <v>102744</v>
      </c>
      <c r="C290" s="1">
        <v>33178</v>
      </c>
      <c r="D290" t="s">
        <v>1652</v>
      </c>
      <c r="E290" t="s">
        <v>157</v>
      </c>
      <c r="F290">
        <v>175</v>
      </c>
      <c r="G290" t="s">
        <v>157</v>
      </c>
      <c r="H290" t="s">
        <v>414</v>
      </c>
      <c r="I290" t="s">
        <v>38</v>
      </c>
      <c r="J290">
        <v>368</v>
      </c>
      <c r="K290" t="s">
        <v>9130</v>
      </c>
      <c r="L290">
        <v>2</v>
      </c>
      <c r="M290">
        <v>8</v>
      </c>
      <c r="N290">
        <v>0</v>
      </c>
      <c r="O290">
        <v>561</v>
      </c>
      <c r="P290" s="2">
        <f t="shared" ca="1" si="8"/>
        <v>27.130555555555556</v>
      </c>
      <c r="Q290" s="2">
        <f t="shared" ca="1" si="9"/>
        <v>15220.241666666667</v>
      </c>
    </row>
    <row r="291" spans="1:17" x14ac:dyDescent="0.2">
      <c r="A291" t="s">
        <v>9131</v>
      </c>
      <c r="B291">
        <v>93935</v>
      </c>
      <c r="C291" s="1">
        <v>32753</v>
      </c>
      <c r="D291" t="s">
        <v>8945</v>
      </c>
      <c r="E291" t="s">
        <v>211</v>
      </c>
      <c r="F291">
        <v>176</v>
      </c>
      <c r="G291" t="s">
        <v>211</v>
      </c>
      <c r="H291" t="s">
        <v>23</v>
      </c>
      <c r="I291" t="s">
        <v>45</v>
      </c>
      <c r="J291">
        <v>368</v>
      </c>
      <c r="K291" t="s">
        <v>9132</v>
      </c>
      <c r="L291">
        <v>18</v>
      </c>
      <c r="M291">
        <v>10</v>
      </c>
      <c r="N291">
        <v>0</v>
      </c>
      <c r="O291">
        <v>900</v>
      </c>
      <c r="P291" s="2">
        <f t="shared" ca="1" si="8"/>
        <v>28.294444444444444</v>
      </c>
      <c r="Q291" s="2">
        <f t="shared" ca="1" si="9"/>
        <v>25465</v>
      </c>
    </row>
    <row r="292" spans="1:17" x14ac:dyDescent="0.2">
      <c r="A292" t="s">
        <v>9133</v>
      </c>
      <c r="B292">
        <v>11530</v>
      </c>
      <c r="C292" s="1">
        <v>33340</v>
      </c>
      <c r="D292" t="s">
        <v>2769</v>
      </c>
      <c r="E292" t="s">
        <v>157</v>
      </c>
      <c r="F292">
        <v>182</v>
      </c>
      <c r="G292" t="s">
        <v>157</v>
      </c>
      <c r="H292" t="s">
        <v>1222</v>
      </c>
      <c r="I292" t="s">
        <v>45</v>
      </c>
      <c r="J292">
        <v>368</v>
      </c>
      <c r="K292" t="s">
        <v>9134</v>
      </c>
      <c r="L292">
        <v>3</v>
      </c>
      <c r="M292">
        <v>5</v>
      </c>
      <c r="N292">
        <v>0</v>
      </c>
      <c r="O292">
        <v>450</v>
      </c>
      <c r="P292" s="2">
        <f t="shared" ca="1" si="8"/>
        <v>26.683333333333334</v>
      </c>
      <c r="Q292" s="2">
        <f t="shared" ca="1" si="9"/>
        <v>12007.5</v>
      </c>
    </row>
    <row r="293" spans="1:17" x14ac:dyDescent="0.2">
      <c r="A293" t="s">
        <v>9135</v>
      </c>
      <c r="B293">
        <v>41281</v>
      </c>
      <c r="C293" s="1">
        <v>30700</v>
      </c>
      <c r="D293" t="s">
        <v>26</v>
      </c>
      <c r="E293" t="s">
        <v>27</v>
      </c>
      <c r="F293">
        <v>181</v>
      </c>
      <c r="G293" t="s">
        <v>27</v>
      </c>
      <c r="H293" t="s">
        <v>414</v>
      </c>
      <c r="I293" t="s">
        <v>29</v>
      </c>
      <c r="J293">
        <v>368</v>
      </c>
      <c r="K293" t="s">
        <v>9136</v>
      </c>
      <c r="L293">
        <v>21</v>
      </c>
      <c r="M293">
        <v>2</v>
      </c>
      <c r="N293">
        <v>0</v>
      </c>
      <c r="O293">
        <v>135</v>
      </c>
      <c r="P293" s="2">
        <f t="shared" ca="1" si="8"/>
        <v>33.913888888888891</v>
      </c>
      <c r="Q293" s="2">
        <f t="shared" ca="1" si="9"/>
        <v>4578.375</v>
      </c>
    </row>
    <row r="294" spans="1:17" x14ac:dyDescent="0.2">
      <c r="A294" t="s">
        <v>9137</v>
      </c>
      <c r="B294">
        <v>76163</v>
      </c>
      <c r="C294" s="1">
        <v>32561</v>
      </c>
      <c r="D294" t="s">
        <v>9138</v>
      </c>
      <c r="E294" t="s">
        <v>27</v>
      </c>
      <c r="F294">
        <v>186</v>
      </c>
      <c r="G294" t="s">
        <v>414</v>
      </c>
      <c r="H294" t="s">
        <v>27</v>
      </c>
      <c r="I294" t="s">
        <v>54</v>
      </c>
      <c r="J294">
        <v>368</v>
      </c>
      <c r="K294" t="s">
        <v>9139</v>
      </c>
      <c r="L294">
        <v>22</v>
      </c>
      <c r="M294">
        <v>11</v>
      </c>
      <c r="N294">
        <v>1</v>
      </c>
      <c r="O294">
        <v>679</v>
      </c>
      <c r="P294" s="2">
        <f t="shared" ca="1" si="8"/>
        <v>28.822222222222223</v>
      </c>
      <c r="Q294" s="2">
        <f t="shared" ca="1" si="9"/>
        <v>19570.288888888888</v>
      </c>
    </row>
    <row r="295" spans="1:17" x14ac:dyDescent="0.2">
      <c r="A295" t="s">
        <v>9140</v>
      </c>
      <c r="B295">
        <v>12249</v>
      </c>
      <c r="C295" s="1">
        <v>32323</v>
      </c>
      <c r="D295" t="s">
        <v>740</v>
      </c>
      <c r="E295" t="s">
        <v>27</v>
      </c>
      <c r="F295">
        <v>174</v>
      </c>
      <c r="G295" t="s">
        <v>27</v>
      </c>
      <c r="H295" t="s">
        <v>211</v>
      </c>
      <c r="I295" t="s">
        <v>71</v>
      </c>
      <c r="J295">
        <v>368</v>
      </c>
      <c r="K295" t="s">
        <v>9141</v>
      </c>
      <c r="L295">
        <v>10</v>
      </c>
      <c r="M295">
        <v>13</v>
      </c>
      <c r="N295">
        <v>2</v>
      </c>
      <c r="O295">
        <v>834</v>
      </c>
      <c r="P295" s="2">
        <f t="shared" ca="1" si="8"/>
        <v>29.469444444444445</v>
      </c>
      <c r="Q295" s="2">
        <f t="shared" ca="1" si="9"/>
        <v>24577.516666666666</v>
      </c>
    </row>
    <row r="296" spans="1:17" x14ac:dyDescent="0.2">
      <c r="A296" t="s">
        <v>9142</v>
      </c>
      <c r="B296">
        <v>67920</v>
      </c>
      <c r="C296" s="1">
        <v>32793</v>
      </c>
      <c r="D296" t="s">
        <v>9143</v>
      </c>
      <c r="E296" t="s">
        <v>337</v>
      </c>
      <c r="F296">
        <v>184</v>
      </c>
      <c r="G296" t="s">
        <v>337</v>
      </c>
      <c r="H296" t="s">
        <v>23</v>
      </c>
      <c r="I296" t="s">
        <v>54</v>
      </c>
      <c r="J296">
        <v>368</v>
      </c>
      <c r="K296" t="s">
        <v>9144</v>
      </c>
      <c r="L296">
        <v>19</v>
      </c>
      <c r="M296">
        <v>7</v>
      </c>
      <c r="N296">
        <v>2</v>
      </c>
      <c r="O296">
        <v>459</v>
      </c>
      <c r="P296" s="2">
        <f t="shared" ca="1" si="8"/>
        <v>28.183333333333334</v>
      </c>
      <c r="Q296" s="2">
        <f t="shared" ca="1" si="9"/>
        <v>12936.15</v>
      </c>
    </row>
    <row r="297" spans="1:17" x14ac:dyDescent="0.2">
      <c r="A297" t="s">
        <v>9145</v>
      </c>
      <c r="B297">
        <v>119228</v>
      </c>
      <c r="C297" s="1">
        <v>33344</v>
      </c>
      <c r="D297" t="s">
        <v>9146</v>
      </c>
      <c r="E297" t="s">
        <v>403</v>
      </c>
      <c r="F297">
        <v>179</v>
      </c>
      <c r="G297" t="s">
        <v>403</v>
      </c>
      <c r="H297" t="s">
        <v>23</v>
      </c>
      <c r="I297" t="s">
        <v>76</v>
      </c>
      <c r="J297">
        <v>368</v>
      </c>
      <c r="K297" t="s">
        <v>9147</v>
      </c>
      <c r="L297">
        <v>20</v>
      </c>
      <c r="M297">
        <v>12</v>
      </c>
      <c r="N297">
        <v>3</v>
      </c>
      <c r="O297">
        <v>823</v>
      </c>
      <c r="P297" s="2">
        <f t="shared" ca="1" si="8"/>
        <v>26.672222222222221</v>
      </c>
      <c r="Q297" s="2">
        <f t="shared" ca="1" si="9"/>
        <v>21951.238888888889</v>
      </c>
    </row>
    <row r="298" spans="1:17" x14ac:dyDescent="0.2">
      <c r="A298" t="s">
        <v>9148</v>
      </c>
      <c r="B298">
        <v>74230</v>
      </c>
      <c r="C298" s="1">
        <v>33735</v>
      </c>
      <c r="D298" t="s">
        <v>4682</v>
      </c>
      <c r="E298" t="s">
        <v>211</v>
      </c>
      <c r="F298">
        <v>178</v>
      </c>
      <c r="G298" t="s">
        <v>211</v>
      </c>
      <c r="H298" t="s">
        <v>23</v>
      </c>
      <c r="I298" t="s">
        <v>81</v>
      </c>
      <c r="J298">
        <v>368</v>
      </c>
      <c r="K298" t="s">
        <v>9149</v>
      </c>
      <c r="L298">
        <v>17</v>
      </c>
      <c r="M298">
        <v>14</v>
      </c>
      <c r="N298">
        <v>1</v>
      </c>
      <c r="O298">
        <v>932</v>
      </c>
      <c r="P298" s="2">
        <f t="shared" ca="1" si="8"/>
        <v>25.602777777777778</v>
      </c>
      <c r="Q298" s="2">
        <f t="shared" ca="1" si="9"/>
        <v>23861.788888888888</v>
      </c>
    </row>
    <row r="299" spans="1:17" x14ac:dyDescent="0.2">
      <c r="A299" t="s">
        <v>9150</v>
      </c>
      <c r="B299">
        <v>15956</v>
      </c>
      <c r="C299" s="1">
        <v>31372</v>
      </c>
      <c r="D299" t="s">
        <v>8764</v>
      </c>
      <c r="E299" t="s">
        <v>211</v>
      </c>
      <c r="F299">
        <v>170</v>
      </c>
      <c r="G299" t="s">
        <v>211</v>
      </c>
      <c r="H299" t="s">
        <v>23</v>
      </c>
      <c r="I299" t="s">
        <v>89</v>
      </c>
      <c r="J299">
        <v>368</v>
      </c>
      <c r="K299" t="s">
        <v>9151</v>
      </c>
      <c r="L299">
        <v>16</v>
      </c>
      <c r="M299">
        <v>14</v>
      </c>
      <c r="N299">
        <v>1</v>
      </c>
      <c r="O299">
        <v>919</v>
      </c>
      <c r="P299" s="2">
        <f t="shared" ca="1" si="8"/>
        <v>32.075000000000003</v>
      </c>
      <c r="Q299" s="2">
        <f t="shared" ca="1" si="9"/>
        <v>29476.925000000003</v>
      </c>
    </row>
    <row r="300" spans="1:17" x14ac:dyDescent="0.2">
      <c r="A300" t="s">
        <v>9152</v>
      </c>
      <c r="B300">
        <v>267420</v>
      </c>
      <c r="C300" s="1">
        <v>34171</v>
      </c>
      <c r="D300" t="s">
        <v>9153</v>
      </c>
      <c r="E300" t="s">
        <v>27</v>
      </c>
      <c r="F300">
        <v>172</v>
      </c>
      <c r="G300" t="s">
        <v>27</v>
      </c>
      <c r="H300" t="s">
        <v>23</v>
      </c>
      <c r="I300" t="s">
        <v>89</v>
      </c>
      <c r="J300">
        <v>368</v>
      </c>
      <c r="K300" t="s">
        <v>9154</v>
      </c>
      <c r="L300">
        <v>8</v>
      </c>
      <c r="M300">
        <v>1</v>
      </c>
      <c r="N300">
        <v>0</v>
      </c>
      <c r="O300">
        <v>77</v>
      </c>
      <c r="P300" s="2">
        <f t="shared" ca="1" si="8"/>
        <v>24.408333333333335</v>
      </c>
      <c r="Q300" s="2">
        <f t="shared" ca="1" si="9"/>
        <v>1879.4416666666668</v>
      </c>
    </row>
    <row r="301" spans="1:17" x14ac:dyDescent="0.2">
      <c r="A301" t="s">
        <v>9155</v>
      </c>
      <c r="B301">
        <v>226012</v>
      </c>
      <c r="C301" s="1">
        <v>34063</v>
      </c>
      <c r="D301" t="s">
        <v>4682</v>
      </c>
      <c r="E301" t="s">
        <v>211</v>
      </c>
      <c r="F301">
        <v>192</v>
      </c>
      <c r="G301" t="s">
        <v>211</v>
      </c>
      <c r="H301" t="s">
        <v>23</v>
      </c>
      <c r="I301" t="s">
        <v>19</v>
      </c>
      <c r="J301">
        <v>368</v>
      </c>
      <c r="K301" t="s">
        <v>9156</v>
      </c>
      <c r="L301">
        <v>13</v>
      </c>
      <c r="M301">
        <v>6</v>
      </c>
      <c r="N301">
        <v>0</v>
      </c>
      <c r="O301">
        <v>455</v>
      </c>
      <c r="P301" s="2">
        <f t="shared" ca="1" si="8"/>
        <v>24.705555555555556</v>
      </c>
      <c r="Q301" s="2">
        <f t="shared" ca="1" si="9"/>
        <v>11241.027777777777</v>
      </c>
    </row>
    <row r="302" spans="1:17" x14ac:dyDescent="0.2">
      <c r="A302" t="s">
        <v>9157</v>
      </c>
      <c r="B302">
        <v>48859</v>
      </c>
      <c r="C302" s="1">
        <v>32593</v>
      </c>
      <c r="D302" t="s">
        <v>9158</v>
      </c>
      <c r="E302" t="s">
        <v>362</v>
      </c>
      <c r="F302">
        <v>189</v>
      </c>
      <c r="G302" t="s">
        <v>362</v>
      </c>
      <c r="H302" t="s">
        <v>23</v>
      </c>
      <c r="I302" t="s">
        <v>29</v>
      </c>
      <c r="J302">
        <v>368</v>
      </c>
      <c r="K302" t="s">
        <v>9159</v>
      </c>
      <c r="L302">
        <v>4</v>
      </c>
      <c r="M302">
        <v>11</v>
      </c>
      <c r="N302">
        <v>0</v>
      </c>
      <c r="O302">
        <v>898</v>
      </c>
      <c r="P302" s="2">
        <f t="shared" ca="1" si="8"/>
        <v>28.727777777777778</v>
      </c>
      <c r="Q302" s="2">
        <f t="shared" ca="1" si="9"/>
        <v>25797.544444444444</v>
      </c>
    </row>
    <row r="303" spans="1:17" x14ac:dyDescent="0.2">
      <c r="A303" t="s">
        <v>9160</v>
      </c>
      <c r="B303">
        <v>182904</v>
      </c>
      <c r="C303" s="1">
        <v>34867</v>
      </c>
      <c r="D303" t="s">
        <v>9161</v>
      </c>
      <c r="E303" t="s">
        <v>157</v>
      </c>
      <c r="F303">
        <v>186</v>
      </c>
      <c r="G303" t="s">
        <v>157</v>
      </c>
      <c r="H303" t="s">
        <v>23</v>
      </c>
      <c r="I303" t="s">
        <v>29</v>
      </c>
      <c r="J303">
        <v>368</v>
      </c>
      <c r="K303" t="s">
        <v>9162</v>
      </c>
      <c r="L303">
        <v>5</v>
      </c>
      <c r="M303">
        <v>15</v>
      </c>
      <c r="N303">
        <v>2</v>
      </c>
      <c r="O303">
        <v>1244</v>
      </c>
      <c r="P303" s="2">
        <f t="shared" ca="1" si="8"/>
        <v>22.502777777777776</v>
      </c>
      <c r="Q303" s="2">
        <f t="shared" ca="1" si="9"/>
        <v>27993.455555555553</v>
      </c>
    </row>
    <row r="304" spans="1:17" x14ac:dyDescent="0.2">
      <c r="A304" t="s">
        <v>9163</v>
      </c>
      <c r="B304">
        <v>45319</v>
      </c>
      <c r="C304" s="1">
        <v>31854</v>
      </c>
      <c r="D304" t="s">
        <v>9164</v>
      </c>
      <c r="E304" t="s">
        <v>27</v>
      </c>
      <c r="F304">
        <v>181</v>
      </c>
      <c r="G304" t="s">
        <v>27</v>
      </c>
      <c r="H304" t="s">
        <v>211</v>
      </c>
      <c r="I304" t="s">
        <v>38</v>
      </c>
      <c r="J304">
        <v>368</v>
      </c>
      <c r="K304" t="s">
        <v>9165</v>
      </c>
      <c r="L304">
        <v>25</v>
      </c>
      <c r="M304">
        <v>11</v>
      </c>
      <c r="N304">
        <v>0</v>
      </c>
      <c r="O304">
        <v>869</v>
      </c>
      <c r="P304" s="2">
        <f t="shared" ca="1" si="8"/>
        <v>30.75</v>
      </c>
      <c r="Q304" s="2">
        <f t="shared" ca="1" si="9"/>
        <v>26721.75</v>
      </c>
    </row>
    <row r="305" spans="1:17" x14ac:dyDescent="0.2">
      <c r="A305" t="s">
        <v>9166</v>
      </c>
      <c r="B305">
        <v>37712</v>
      </c>
      <c r="C305" s="1">
        <v>32359</v>
      </c>
      <c r="D305" t="s">
        <v>9167</v>
      </c>
      <c r="E305" t="s">
        <v>28</v>
      </c>
      <c r="F305">
        <v>182</v>
      </c>
      <c r="G305" t="s">
        <v>28</v>
      </c>
      <c r="H305" t="s">
        <v>23</v>
      </c>
      <c r="I305" t="s">
        <v>29</v>
      </c>
      <c r="J305">
        <v>368</v>
      </c>
      <c r="K305" t="s">
        <v>9168</v>
      </c>
      <c r="L305">
        <v>6</v>
      </c>
      <c r="M305">
        <v>3</v>
      </c>
      <c r="N305">
        <v>0</v>
      </c>
      <c r="O305">
        <v>270</v>
      </c>
      <c r="P305" s="2">
        <f t="shared" ca="1" si="8"/>
        <v>29.372222222222224</v>
      </c>
      <c r="Q305" s="2">
        <f t="shared" ca="1" si="9"/>
        <v>7930.5</v>
      </c>
    </row>
    <row r="306" spans="1:17" x14ac:dyDescent="0.2">
      <c r="A306" t="s">
        <v>9169</v>
      </c>
      <c r="B306">
        <v>73734</v>
      </c>
      <c r="C306" s="1">
        <v>32492</v>
      </c>
      <c r="D306" t="s">
        <v>3924</v>
      </c>
      <c r="E306" t="s">
        <v>157</v>
      </c>
      <c r="F306">
        <v>196</v>
      </c>
      <c r="G306" t="s">
        <v>157</v>
      </c>
      <c r="H306" t="s">
        <v>1155</v>
      </c>
      <c r="I306" t="s">
        <v>63</v>
      </c>
      <c r="J306">
        <v>368</v>
      </c>
      <c r="K306" t="s">
        <v>9170</v>
      </c>
      <c r="L306">
        <v>15</v>
      </c>
      <c r="M306">
        <v>10</v>
      </c>
      <c r="N306">
        <v>0</v>
      </c>
      <c r="O306">
        <v>730</v>
      </c>
      <c r="P306" s="2">
        <f t="shared" ca="1" si="8"/>
        <v>29.008333333333333</v>
      </c>
      <c r="Q306" s="2">
        <f t="shared" ca="1" si="9"/>
        <v>21176.083333333332</v>
      </c>
    </row>
    <row r="307" spans="1:17" x14ac:dyDescent="0.2">
      <c r="A307" t="s">
        <v>9171</v>
      </c>
      <c r="B307">
        <v>89650</v>
      </c>
      <c r="C307" s="1">
        <v>34198</v>
      </c>
      <c r="D307" t="s">
        <v>5223</v>
      </c>
      <c r="E307" t="s">
        <v>58</v>
      </c>
      <c r="F307">
        <v>181</v>
      </c>
      <c r="G307" t="s">
        <v>58</v>
      </c>
      <c r="H307" t="s">
        <v>23</v>
      </c>
      <c r="I307" t="s">
        <v>63</v>
      </c>
      <c r="J307">
        <v>368</v>
      </c>
      <c r="K307" t="s">
        <v>9172</v>
      </c>
      <c r="L307">
        <v>12</v>
      </c>
      <c r="M307">
        <v>6</v>
      </c>
      <c r="N307">
        <v>0</v>
      </c>
      <c r="O307">
        <v>309</v>
      </c>
      <c r="P307" s="2">
        <f t="shared" ca="1" si="8"/>
        <v>24.336111111111112</v>
      </c>
      <c r="Q307" s="2">
        <f t="shared" ca="1" si="9"/>
        <v>7519.8583333333336</v>
      </c>
    </row>
    <row r="308" spans="1:17" x14ac:dyDescent="0.2">
      <c r="A308" t="s">
        <v>9173</v>
      </c>
      <c r="B308">
        <v>105899</v>
      </c>
      <c r="C308" s="1">
        <v>32930</v>
      </c>
      <c r="D308" t="s">
        <v>26</v>
      </c>
      <c r="E308" t="s">
        <v>27</v>
      </c>
      <c r="F308">
        <v>186</v>
      </c>
      <c r="G308" t="s">
        <v>27</v>
      </c>
      <c r="H308" t="s">
        <v>103</v>
      </c>
      <c r="I308" t="s">
        <v>63</v>
      </c>
      <c r="J308">
        <v>368</v>
      </c>
      <c r="K308" t="s">
        <v>9174</v>
      </c>
      <c r="L308">
        <v>14</v>
      </c>
      <c r="M308">
        <v>12</v>
      </c>
      <c r="N308">
        <v>1</v>
      </c>
      <c r="O308">
        <v>993</v>
      </c>
      <c r="P308" s="2">
        <f t="shared" ca="1" si="8"/>
        <v>27.81111111111111</v>
      </c>
      <c r="Q308" s="2">
        <f t="shared" ca="1" si="9"/>
        <v>27616.433333333331</v>
      </c>
    </row>
    <row r="309" spans="1:17" x14ac:dyDescent="0.2">
      <c r="A309" t="s">
        <v>9175</v>
      </c>
      <c r="B309">
        <v>18006</v>
      </c>
      <c r="C309" s="1">
        <v>30473</v>
      </c>
      <c r="D309" t="s">
        <v>9176</v>
      </c>
      <c r="E309" t="s">
        <v>362</v>
      </c>
      <c r="F309">
        <v>171</v>
      </c>
      <c r="G309" t="s">
        <v>362</v>
      </c>
      <c r="H309" t="s">
        <v>23</v>
      </c>
      <c r="I309" t="s">
        <v>71</v>
      </c>
      <c r="J309">
        <v>368</v>
      </c>
      <c r="K309" t="s">
        <v>9177</v>
      </c>
      <c r="L309">
        <v>7</v>
      </c>
      <c r="M309">
        <v>12</v>
      </c>
      <c r="N309">
        <v>1</v>
      </c>
      <c r="O309">
        <v>451</v>
      </c>
      <c r="P309" s="2">
        <f t="shared" ca="1" si="8"/>
        <v>34.533333333333331</v>
      </c>
      <c r="Q309" s="2">
        <f t="shared" ca="1" si="9"/>
        <v>15574.533333333333</v>
      </c>
    </row>
    <row r="310" spans="1:17" x14ac:dyDescent="0.2">
      <c r="A310" t="s">
        <v>9178</v>
      </c>
      <c r="B310">
        <v>146854</v>
      </c>
      <c r="C310" s="1">
        <v>33097</v>
      </c>
      <c r="D310" t="s">
        <v>3083</v>
      </c>
      <c r="E310" t="s">
        <v>157</v>
      </c>
      <c r="F310">
        <v>170</v>
      </c>
      <c r="G310" t="s">
        <v>157</v>
      </c>
      <c r="H310" t="s">
        <v>2256</v>
      </c>
      <c r="I310" t="s">
        <v>76</v>
      </c>
      <c r="J310">
        <v>368</v>
      </c>
      <c r="K310" t="s">
        <v>9179</v>
      </c>
      <c r="L310">
        <v>9</v>
      </c>
      <c r="M310">
        <v>9</v>
      </c>
      <c r="N310">
        <v>3</v>
      </c>
      <c r="O310">
        <v>640</v>
      </c>
      <c r="P310" s="2">
        <f t="shared" ca="1" si="8"/>
        <v>27.35</v>
      </c>
      <c r="Q310" s="2">
        <f t="shared" ca="1" si="9"/>
        <v>17504</v>
      </c>
    </row>
    <row r="311" spans="1:17" x14ac:dyDescent="0.2">
      <c r="A311" t="s">
        <v>9180</v>
      </c>
      <c r="B311">
        <v>227081</v>
      </c>
      <c r="C311" s="1">
        <v>34559</v>
      </c>
      <c r="D311" t="s">
        <v>9181</v>
      </c>
      <c r="E311" t="s">
        <v>27</v>
      </c>
      <c r="F311">
        <v>188</v>
      </c>
      <c r="G311" t="s">
        <v>27</v>
      </c>
      <c r="H311" t="s">
        <v>414</v>
      </c>
      <c r="I311" t="s">
        <v>81</v>
      </c>
      <c r="J311">
        <v>368</v>
      </c>
      <c r="K311" t="s">
        <v>9182</v>
      </c>
      <c r="L311">
        <v>11</v>
      </c>
      <c r="M311">
        <v>9</v>
      </c>
      <c r="N311">
        <v>0</v>
      </c>
      <c r="O311">
        <v>474</v>
      </c>
      <c r="P311" s="2">
        <f t="shared" ca="1" si="8"/>
        <v>23.347222222222221</v>
      </c>
      <c r="Q311" s="2">
        <f t="shared" ca="1" si="9"/>
        <v>11066.583333333332</v>
      </c>
    </row>
    <row r="312" spans="1:17" x14ac:dyDescent="0.2">
      <c r="A312" t="s">
        <v>9183</v>
      </c>
      <c r="B312">
        <v>70934</v>
      </c>
      <c r="C312" s="1">
        <v>31700</v>
      </c>
      <c r="D312" t="s">
        <v>8828</v>
      </c>
      <c r="E312" t="s">
        <v>211</v>
      </c>
      <c r="F312">
        <v>175</v>
      </c>
      <c r="G312" t="s">
        <v>211</v>
      </c>
      <c r="H312" t="s">
        <v>23</v>
      </c>
      <c r="I312" t="s">
        <v>81</v>
      </c>
      <c r="J312">
        <v>368</v>
      </c>
      <c r="K312" t="s">
        <v>9184</v>
      </c>
      <c r="L312">
        <v>24</v>
      </c>
      <c r="M312">
        <v>11</v>
      </c>
      <c r="N312">
        <v>2</v>
      </c>
      <c r="O312">
        <v>692</v>
      </c>
      <c r="P312" s="2">
        <f t="shared" ca="1" si="8"/>
        <v>31.175000000000001</v>
      </c>
      <c r="Q312" s="2">
        <f t="shared" ca="1" si="9"/>
        <v>21573.100000000002</v>
      </c>
    </row>
    <row r="313" spans="1:17" x14ac:dyDescent="0.2">
      <c r="A313" t="s">
        <v>9185</v>
      </c>
      <c r="B313">
        <v>268949</v>
      </c>
      <c r="C313" s="1">
        <v>34335</v>
      </c>
      <c r="D313" t="s">
        <v>7201</v>
      </c>
      <c r="E313" t="s">
        <v>211</v>
      </c>
      <c r="F313" t="s">
        <v>106</v>
      </c>
      <c r="G313" t="s">
        <v>211</v>
      </c>
      <c r="H313" t="s">
        <v>23</v>
      </c>
      <c r="I313" t="s">
        <v>81</v>
      </c>
      <c r="J313">
        <v>368</v>
      </c>
      <c r="K313" t="s">
        <v>9186</v>
      </c>
      <c r="L313">
        <v>23</v>
      </c>
      <c r="M313">
        <v>1</v>
      </c>
      <c r="N313">
        <v>0</v>
      </c>
      <c r="O313">
        <v>54</v>
      </c>
      <c r="P313" s="2">
        <f t="shared" ca="1" si="8"/>
        <v>23.963888888888889</v>
      </c>
      <c r="Q313" s="2">
        <f t="shared" ca="1" si="9"/>
        <v>1294.05</v>
      </c>
    </row>
    <row r="314" spans="1:17" x14ac:dyDescent="0.2">
      <c r="A314" t="s">
        <v>9187</v>
      </c>
      <c r="B314">
        <v>111819</v>
      </c>
      <c r="C314" s="1">
        <v>32708</v>
      </c>
      <c r="D314" t="s">
        <v>9188</v>
      </c>
      <c r="E314" t="s">
        <v>337</v>
      </c>
      <c r="F314">
        <v>190</v>
      </c>
      <c r="G314" t="s">
        <v>337</v>
      </c>
      <c r="H314" t="s">
        <v>414</v>
      </c>
      <c r="I314" t="s">
        <v>19</v>
      </c>
      <c r="J314">
        <v>1049</v>
      </c>
      <c r="K314" t="s">
        <v>9189</v>
      </c>
      <c r="L314">
        <v>13</v>
      </c>
      <c r="M314">
        <v>15</v>
      </c>
      <c r="N314">
        <v>0</v>
      </c>
      <c r="O314">
        <v>1350</v>
      </c>
      <c r="P314" s="2">
        <f t="shared" ca="1" si="8"/>
        <v>28.413888888888888</v>
      </c>
      <c r="Q314" s="2">
        <f t="shared" ca="1" si="9"/>
        <v>38358.75</v>
      </c>
    </row>
    <row r="315" spans="1:17" x14ac:dyDescent="0.2">
      <c r="A315" t="s">
        <v>5695</v>
      </c>
      <c r="B315">
        <v>182712</v>
      </c>
      <c r="C315" s="1">
        <v>34481</v>
      </c>
      <c r="D315" t="s">
        <v>5696</v>
      </c>
      <c r="E315" t="s">
        <v>28</v>
      </c>
      <c r="F315">
        <v>182</v>
      </c>
      <c r="G315" t="s">
        <v>28</v>
      </c>
      <c r="H315" t="s">
        <v>23</v>
      </c>
      <c r="I315" t="s">
        <v>38</v>
      </c>
      <c r="J315">
        <v>46</v>
      </c>
      <c r="K315" t="s">
        <v>5697</v>
      </c>
      <c r="L315">
        <v>-1</v>
      </c>
      <c r="M315">
        <v>1</v>
      </c>
      <c r="N315">
        <v>0</v>
      </c>
      <c r="O315">
        <v>90</v>
      </c>
      <c r="P315" s="2">
        <f t="shared" ca="1" si="8"/>
        <v>23.558333333333334</v>
      </c>
      <c r="Q315" s="2">
        <f t="shared" ca="1" si="9"/>
        <v>2120.25</v>
      </c>
    </row>
    <row r="316" spans="1:17" x14ac:dyDescent="0.2">
      <c r="A316" t="s">
        <v>9190</v>
      </c>
      <c r="B316">
        <v>35939</v>
      </c>
      <c r="C316" s="1">
        <v>31695</v>
      </c>
      <c r="D316" t="s">
        <v>740</v>
      </c>
      <c r="E316" t="s">
        <v>27</v>
      </c>
      <c r="F316">
        <v>188</v>
      </c>
      <c r="G316" t="s">
        <v>27</v>
      </c>
      <c r="H316" t="s">
        <v>211</v>
      </c>
      <c r="I316" t="s">
        <v>29</v>
      </c>
      <c r="J316">
        <v>1049</v>
      </c>
      <c r="K316" t="s">
        <v>9191</v>
      </c>
      <c r="L316">
        <v>24</v>
      </c>
      <c r="M316">
        <v>10</v>
      </c>
      <c r="N316">
        <v>0</v>
      </c>
      <c r="O316">
        <v>815</v>
      </c>
      <c r="P316" s="2">
        <f t="shared" ca="1" si="8"/>
        <v>31.18888888888889</v>
      </c>
      <c r="Q316" s="2">
        <f t="shared" ca="1" si="9"/>
        <v>25418.944444444445</v>
      </c>
    </row>
    <row r="317" spans="1:17" x14ac:dyDescent="0.2">
      <c r="A317" t="s">
        <v>9192</v>
      </c>
      <c r="B317">
        <v>149498</v>
      </c>
      <c r="C317" s="1">
        <v>33203</v>
      </c>
      <c r="D317" t="s">
        <v>546</v>
      </c>
      <c r="E317" t="s">
        <v>337</v>
      </c>
      <c r="F317">
        <v>187</v>
      </c>
      <c r="G317" t="s">
        <v>337</v>
      </c>
      <c r="H317" t="s">
        <v>23</v>
      </c>
      <c r="I317" t="s">
        <v>29</v>
      </c>
      <c r="J317">
        <v>1049</v>
      </c>
      <c r="K317" t="s">
        <v>9193</v>
      </c>
      <c r="L317">
        <v>5</v>
      </c>
      <c r="M317">
        <v>12</v>
      </c>
      <c r="N317">
        <v>0</v>
      </c>
      <c r="O317">
        <v>1002</v>
      </c>
      <c r="P317" s="2">
        <f t="shared" ca="1" si="8"/>
        <v>27.06111111111111</v>
      </c>
      <c r="Q317" s="2">
        <f t="shared" ca="1" si="9"/>
        <v>27115.233333333334</v>
      </c>
    </row>
    <row r="318" spans="1:17" x14ac:dyDescent="0.2">
      <c r="A318" t="s">
        <v>9194</v>
      </c>
      <c r="B318">
        <v>320271</v>
      </c>
      <c r="C318" s="1">
        <v>35755</v>
      </c>
      <c r="D318" t="s">
        <v>9195</v>
      </c>
      <c r="E318" t="s">
        <v>211</v>
      </c>
      <c r="F318">
        <v>171</v>
      </c>
      <c r="G318" t="s">
        <v>211</v>
      </c>
      <c r="H318" t="s">
        <v>23</v>
      </c>
      <c r="I318" t="s">
        <v>45</v>
      </c>
      <c r="J318">
        <v>1049</v>
      </c>
      <c r="K318" t="s">
        <v>9196</v>
      </c>
      <c r="L318">
        <v>26</v>
      </c>
      <c r="M318">
        <v>9</v>
      </c>
      <c r="N318">
        <v>0</v>
      </c>
      <c r="O318">
        <v>320</v>
      </c>
      <c r="P318" s="2">
        <f t="shared" ca="1" si="8"/>
        <v>20.074999999999999</v>
      </c>
      <c r="Q318" s="2">
        <f t="shared" ca="1" si="9"/>
        <v>6424</v>
      </c>
    </row>
    <row r="319" spans="1:17" x14ac:dyDescent="0.2">
      <c r="A319" t="s">
        <v>9197</v>
      </c>
      <c r="B319">
        <v>251860</v>
      </c>
      <c r="C319" s="1">
        <v>35500</v>
      </c>
      <c r="D319" t="s">
        <v>9198</v>
      </c>
      <c r="E319" t="s">
        <v>211</v>
      </c>
      <c r="F319">
        <v>182</v>
      </c>
      <c r="G319" t="s">
        <v>211</v>
      </c>
      <c r="H319" t="s">
        <v>23</v>
      </c>
      <c r="I319" t="s">
        <v>29</v>
      </c>
      <c r="J319">
        <v>6182</v>
      </c>
      <c r="K319" t="s">
        <v>9199</v>
      </c>
      <c r="L319">
        <v>-1</v>
      </c>
      <c r="M319">
        <v>0</v>
      </c>
      <c r="N319">
        <v>0</v>
      </c>
      <c r="O319">
        <v>0</v>
      </c>
      <c r="P319" s="2">
        <f t="shared" ca="1" si="8"/>
        <v>20.769444444444446</v>
      </c>
      <c r="Q319" s="2">
        <f t="shared" ca="1" si="9"/>
        <v>0</v>
      </c>
    </row>
    <row r="320" spans="1:17" x14ac:dyDescent="0.2">
      <c r="A320" t="s">
        <v>9200</v>
      </c>
      <c r="B320">
        <v>127189</v>
      </c>
      <c r="C320" s="1">
        <v>34015</v>
      </c>
      <c r="D320" t="s">
        <v>9201</v>
      </c>
      <c r="E320" t="s">
        <v>157</v>
      </c>
      <c r="F320">
        <v>188</v>
      </c>
      <c r="G320" t="s">
        <v>157</v>
      </c>
      <c r="H320" t="s">
        <v>2754</v>
      </c>
      <c r="I320" t="s">
        <v>71</v>
      </c>
      <c r="J320">
        <v>1049</v>
      </c>
      <c r="K320" t="s">
        <v>9202</v>
      </c>
      <c r="L320">
        <v>16</v>
      </c>
      <c r="M320">
        <v>14</v>
      </c>
      <c r="N320">
        <v>3</v>
      </c>
      <c r="O320">
        <v>1180</v>
      </c>
      <c r="P320" s="2">
        <f t="shared" ca="1" si="8"/>
        <v>24.841666666666665</v>
      </c>
      <c r="Q320" s="2">
        <f t="shared" ca="1" si="9"/>
        <v>29313.166666666664</v>
      </c>
    </row>
    <row r="321" spans="1:17" x14ac:dyDescent="0.2">
      <c r="A321" t="s">
        <v>9203</v>
      </c>
      <c r="B321">
        <v>372246</v>
      </c>
      <c r="C321" s="1">
        <v>35432</v>
      </c>
      <c r="D321" t="s">
        <v>74</v>
      </c>
      <c r="E321" t="s">
        <v>211</v>
      </c>
      <c r="F321">
        <v>180</v>
      </c>
      <c r="G321" t="s">
        <v>211</v>
      </c>
      <c r="H321" t="s">
        <v>23</v>
      </c>
      <c r="I321" t="s">
        <v>71</v>
      </c>
      <c r="J321">
        <v>1049</v>
      </c>
      <c r="K321" t="s">
        <v>9204</v>
      </c>
      <c r="L321">
        <v>18</v>
      </c>
      <c r="M321">
        <v>15</v>
      </c>
      <c r="N321">
        <v>1</v>
      </c>
      <c r="O321">
        <v>1182</v>
      </c>
      <c r="P321" s="2">
        <f t="shared" ca="1" si="8"/>
        <v>20.961111111111112</v>
      </c>
      <c r="Q321" s="2">
        <f t="shared" ca="1" si="9"/>
        <v>24776.033333333333</v>
      </c>
    </row>
    <row r="322" spans="1:17" x14ac:dyDescent="0.2">
      <c r="A322" t="s">
        <v>9205</v>
      </c>
      <c r="B322">
        <v>253839</v>
      </c>
      <c r="C322" s="1">
        <v>34408</v>
      </c>
      <c r="D322" t="s">
        <v>9206</v>
      </c>
      <c r="E322" t="s">
        <v>211</v>
      </c>
      <c r="F322">
        <v>177</v>
      </c>
      <c r="G322" t="s">
        <v>211</v>
      </c>
      <c r="H322" t="s">
        <v>23</v>
      </c>
      <c r="I322" t="s">
        <v>71</v>
      </c>
      <c r="J322">
        <v>1108</v>
      </c>
      <c r="K322" t="s">
        <v>9207</v>
      </c>
      <c r="L322">
        <v>-1</v>
      </c>
      <c r="M322">
        <v>1</v>
      </c>
      <c r="N322">
        <v>0</v>
      </c>
      <c r="O322">
        <v>73</v>
      </c>
      <c r="P322" s="2">
        <f t="shared" ca="1" si="8"/>
        <v>23.758333333333333</v>
      </c>
      <c r="Q322" s="2">
        <f t="shared" ca="1" si="9"/>
        <v>1734.3583333333333</v>
      </c>
    </row>
    <row r="323" spans="1:17" x14ac:dyDescent="0.2">
      <c r="A323" t="s">
        <v>9208</v>
      </c>
      <c r="B323">
        <v>96828</v>
      </c>
      <c r="C323" s="1">
        <v>33414</v>
      </c>
      <c r="D323" t="s">
        <v>9209</v>
      </c>
      <c r="E323" t="s">
        <v>414</v>
      </c>
      <c r="F323">
        <v>186</v>
      </c>
      <c r="G323" t="s">
        <v>414</v>
      </c>
      <c r="H323" t="s">
        <v>23</v>
      </c>
      <c r="I323" t="s">
        <v>76</v>
      </c>
      <c r="J323">
        <v>1049</v>
      </c>
      <c r="K323" t="s">
        <v>9210</v>
      </c>
      <c r="L323">
        <v>9</v>
      </c>
      <c r="M323">
        <v>14</v>
      </c>
      <c r="N323">
        <v>10</v>
      </c>
      <c r="O323">
        <v>1121</v>
      </c>
      <c r="P323" s="2">
        <f t="shared" ref="P323:P386" ca="1" si="10">YEARFRAC(TODAY(),C323)</f>
        <v>26.480555555555554</v>
      </c>
      <c r="Q323" s="2">
        <f t="shared" ref="Q323:Q386" ca="1" si="11">P323*O323</f>
        <v>29684.702777777777</v>
      </c>
    </row>
    <row r="324" spans="1:17" x14ac:dyDescent="0.2">
      <c r="A324" t="s">
        <v>9211</v>
      </c>
      <c r="B324">
        <v>255653</v>
      </c>
      <c r="C324" s="1">
        <v>35040</v>
      </c>
      <c r="D324" t="s">
        <v>5858</v>
      </c>
      <c r="E324" t="s">
        <v>211</v>
      </c>
      <c r="F324">
        <v>181</v>
      </c>
      <c r="G324" t="s">
        <v>211</v>
      </c>
      <c r="H324" t="s">
        <v>23</v>
      </c>
      <c r="I324" t="s">
        <v>76</v>
      </c>
      <c r="J324">
        <v>1049</v>
      </c>
      <c r="K324" t="s">
        <v>9212</v>
      </c>
      <c r="L324">
        <v>22</v>
      </c>
      <c r="M324">
        <v>16</v>
      </c>
      <c r="N324">
        <v>6</v>
      </c>
      <c r="O324">
        <v>526</v>
      </c>
      <c r="P324" s="2">
        <f t="shared" ca="1" si="10"/>
        <v>22.030555555555555</v>
      </c>
      <c r="Q324" s="2">
        <f t="shared" ca="1" si="11"/>
        <v>11588.072222222221</v>
      </c>
    </row>
    <row r="325" spans="1:17" x14ac:dyDescent="0.2">
      <c r="A325" t="s">
        <v>9213</v>
      </c>
      <c r="B325">
        <v>60890</v>
      </c>
      <c r="C325" s="1">
        <v>31439</v>
      </c>
      <c r="D325" t="s">
        <v>1886</v>
      </c>
      <c r="E325" t="s">
        <v>123</v>
      </c>
      <c r="F325">
        <v>171</v>
      </c>
      <c r="G325" t="s">
        <v>123</v>
      </c>
      <c r="H325" t="s">
        <v>23</v>
      </c>
      <c r="I325" t="s">
        <v>89</v>
      </c>
      <c r="J325">
        <v>1049</v>
      </c>
      <c r="K325" t="s">
        <v>9214</v>
      </c>
      <c r="L325">
        <v>-1</v>
      </c>
      <c r="M325">
        <v>0</v>
      </c>
      <c r="N325">
        <v>0</v>
      </c>
      <c r="O325">
        <v>0</v>
      </c>
      <c r="P325" s="2">
        <f t="shared" ca="1" si="10"/>
        <v>31.891666666666666</v>
      </c>
      <c r="Q325" s="2">
        <f t="shared" ca="1" si="11"/>
        <v>0</v>
      </c>
    </row>
    <row r="326" spans="1:17" x14ac:dyDescent="0.2">
      <c r="A326" t="s">
        <v>9215</v>
      </c>
      <c r="B326">
        <v>336731</v>
      </c>
      <c r="C326" s="1">
        <v>34951</v>
      </c>
      <c r="D326" t="s">
        <v>9216</v>
      </c>
      <c r="E326" t="s">
        <v>211</v>
      </c>
      <c r="F326">
        <v>170</v>
      </c>
      <c r="G326" t="s">
        <v>211</v>
      </c>
      <c r="H326" t="s">
        <v>23</v>
      </c>
      <c r="I326" t="s">
        <v>81</v>
      </c>
      <c r="J326">
        <v>6182</v>
      </c>
      <c r="K326" t="s">
        <v>9217</v>
      </c>
      <c r="L326">
        <v>-1</v>
      </c>
      <c r="M326">
        <v>5</v>
      </c>
      <c r="N326">
        <v>0</v>
      </c>
      <c r="O326">
        <v>170</v>
      </c>
      <c r="P326" s="2">
        <f t="shared" ca="1" si="10"/>
        <v>22.274999999999999</v>
      </c>
      <c r="Q326" s="2">
        <f t="shared" ca="1" si="11"/>
        <v>3786.7499999999995</v>
      </c>
    </row>
    <row r="327" spans="1:17" x14ac:dyDescent="0.2">
      <c r="A327" t="s">
        <v>9218</v>
      </c>
      <c r="B327">
        <v>227805</v>
      </c>
      <c r="C327" s="1">
        <v>33182</v>
      </c>
      <c r="D327" t="s">
        <v>9219</v>
      </c>
      <c r="E327" t="s">
        <v>211</v>
      </c>
      <c r="F327">
        <v>185</v>
      </c>
      <c r="G327" t="s">
        <v>211</v>
      </c>
      <c r="H327" t="s">
        <v>23</v>
      </c>
      <c r="I327" t="s">
        <v>19</v>
      </c>
      <c r="J327">
        <v>1049</v>
      </c>
      <c r="K327" t="s">
        <v>9220</v>
      </c>
      <c r="L327">
        <v>1</v>
      </c>
      <c r="M327">
        <v>1</v>
      </c>
      <c r="N327">
        <v>0</v>
      </c>
      <c r="O327">
        <v>90</v>
      </c>
      <c r="P327" s="2">
        <f t="shared" ca="1" si="10"/>
        <v>27.119444444444444</v>
      </c>
      <c r="Q327" s="2">
        <f t="shared" ca="1" si="11"/>
        <v>2440.75</v>
      </c>
    </row>
    <row r="328" spans="1:17" x14ac:dyDescent="0.2">
      <c r="A328" t="s">
        <v>9221</v>
      </c>
      <c r="B328">
        <v>221322</v>
      </c>
      <c r="C328" s="1">
        <v>34844</v>
      </c>
      <c r="D328" t="s">
        <v>9222</v>
      </c>
      <c r="E328" t="s">
        <v>211</v>
      </c>
      <c r="F328">
        <v>172</v>
      </c>
      <c r="G328" t="s">
        <v>211</v>
      </c>
      <c r="H328" t="s">
        <v>23</v>
      </c>
      <c r="I328" t="s">
        <v>45</v>
      </c>
      <c r="J328">
        <v>1049</v>
      </c>
      <c r="K328" t="s">
        <v>9223</v>
      </c>
      <c r="L328">
        <v>14</v>
      </c>
      <c r="M328">
        <v>15</v>
      </c>
      <c r="N328">
        <v>0</v>
      </c>
      <c r="O328">
        <v>1290</v>
      </c>
      <c r="P328" s="2">
        <f t="shared" ca="1" si="10"/>
        <v>22.56388888888889</v>
      </c>
      <c r="Q328" s="2">
        <f t="shared" ca="1" si="11"/>
        <v>29107.416666666668</v>
      </c>
    </row>
    <row r="329" spans="1:17" x14ac:dyDescent="0.2">
      <c r="A329" t="s">
        <v>9224</v>
      </c>
      <c r="B329">
        <v>131102</v>
      </c>
      <c r="C329" s="1">
        <v>33751</v>
      </c>
      <c r="D329" t="s">
        <v>860</v>
      </c>
      <c r="E329" t="s">
        <v>403</v>
      </c>
      <c r="F329">
        <v>182</v>
      </c>
      <c r="G329" t="s">
        <v>403</v>
      </c>
      <c r="H329" t="s">
        <v>211</v>
      </c>
      <c r="I329" t="s">
        <v>29</v>
      </c>
      <c r="J329">
        <v>1049</v>
      </c>
      <c r="K329" t="s">
        <v>9225</v>
      </c>
      <c r="L329">
        <v>4</v>
      </c>
      <c r="M329">
        <v>8</v>
      </c>
      <c r="N329">
        <v>0</v>
      </c>
      <c r="O329">
        <v>610</v>
      </c>
      <c r="P329" s="2">
        <f t="shared" ca="1" si="10"/>
        <v>25.558333333333334</v>
      </c>
      <c r="Q329" s="2">
        <f t="shared" ca="1" si="11"/>
        <v>15590.583333333334</v>
      </c>
    </row>
    <row r="330" spans="1:17" x14ac:dyDescent="0.2">
      <c r="A330" t="s">
        <v>9226</v>
      </c>
      <c r="B330">
        <v>68645</v>
      </c>
      <c r="C330" s="1">
        <v>33342</v>
      </c>
      <c r="D330" t="s">
        <v>9227</v>
      </c>
      <c r="E330" t="s">
        <v>211</v>
      </c>
      <c r="F330">
        <v>175</v>
      </c>
      <c r="G330" t="s">
        <v>211</v>
      </c>
      <c r="H330" t="s">
        <v>23</v>
      </c>
      <c r="I330" t="s">
        <v>38</v>
      </c>
      <c r="J330">
        <v>1049</v>
      </c>
      <c r="K330" t="s">
        <v>9228</v>
      </c>
      <c r="L330">
        <v>21</v>
      </c>
      <c r="M330">
        <v>13</v>
      </c>
      <c r="N330">
        <v>0</v>
      </c>
      <c r="O330">
        <v>1155</v>
      </c>
      <c r="P330" s="2">
        <f t="shared" ca="1" si="10"/>
        <v>26.677777777777777</v>
      </c>
      <c r="Q330" s="2">
        <f t="shared" ca="1" si="11"/>
        <v>30812.833333333332</v>
      </c>
    </row>
    <row r="331" spans="1:17" x14ac:dyDescent="0.2">
      <c r="A331" t="s">
        <v>9229</v>
      </c>
      <c r="B331">
        <v>257851</v>
      </c>
      <c r="C331" s="1">
        <v>34449</v>
      </c>
      <c r="D331" t="s">
        <v>9230</v>
      </c>
      <c r="E331" t="s">
        <v>28</v>
      </c>
      <c r="F331">
        <v>182</v>
      </c>
      <c r="G331" t="s">
        <v>28</v>
      </c>
      <c r="H331" t="s">
        <v>23</v>
      </c>
      <c r="I331" t="s">
        <v>29</v>
      </c>
      <c r="J331">
        <v>1049</v>
      </c>
      <c r="K331" t="s">
        <v>9231</v>
      </c>
      <c r="L331">
        <v>3</v>
      </c>
      <c r="M331">
        <v>6</v>
      </c>
      <c r="N331">
        <v>0</v>
      </c>
      <c r="O331">
        <v>453</v>
      </c>
      <c r="P331" s="2">
        <f t="shared" ca="1" si="10"/>
        <v>23.647222222222222</v>
      </c>
      <c r="Q331" s="2">
        <f t="shared" ca="1" si="11"/>
        <v>10712.191666666668</v>
      </c>
    </row>
    <row r="332" spans="1:17" x14ac:dyDescent="0.2">
      <c r="A332" t="s">
        <v>9232</v>
      </c>
      <c r="B332">
        <v>216870</v>
      </c>
      <c r="C332" s="1">
        <v>34723</v>
      </c>
      <c r="D332" t="s">
        <v>8577</v>
      </c>
      <c r="E332" t="s">
        <v>211</v>
      </c>
      <c r="F332">
        <v>180</v>
      </c>
      <c r="G332" t="s">
        <v>211</v>
      </c>
      <c r="H332" t="s">
        <v>23</v>
      </c>
      <c r="I332" t="s">
        <v>38</v>
      </c>
      <c r="J332">
        <v>1049</v>
      </c>
      <c r="K332" t="s">
        <v>9233</v>
      </c>
      <c r="L332">
        <v>30</v>
      </c>
      <c r="M332">
        <v>4</v>
      </c>
      <c r="N332">
        <v>1</v>
      </c>
      <c r="O332">
        <v>285</v>
      </c>
      <c r="P332" s="2">
        <f t="shared" ca="1" si="10"/>
        <v>22.9</v>
      </c>
      <c r="Q332" s="2">
        <f t="shared" ca="1" si="11"/>
        <v>6526.5</v>
      </c>
    </row>
    <row r="333" spans="1:17" x14ac:dyDescent="0.2">
      <c r="A333" t="s">
        <v>9234</v>
      </c>
      <c r="B333">
        <v>59561</v>
      </c>
      <c r="C333" s="1">
        <v>32614</v>
      </c>
      <c r="D333" t="s">
        <v>9235</v>
      </c>
      <c r="E333" t="s">
        <v>211</v>
      </c>
      <c r="F333">
        <v>182</v>
      </c>
      <c r="G333" t="s">
        <v>211</v>
      </c>
      <c r="H333" t="s">
        <v>23</v>
      </c>
      <c r="I333" t="s">
        <v>71</v>
      </c>
      <c r="J333">
        <v>1049</v>
      </c>
      <c r="K333" t="s">
        <v>9236</v>
      </c>
      <c r="L333">
        <v>10</v>
      </c>
      <c r="M333">
        <v>15</v>
      </c>
      <c r="N333">
        <v>3</v>
      </c>
      <c r="O333">
        <v>1333</v>
      </c>
      <c r="P333" s="2">
        <f t="shared" ca="1" si="10"/>
        <v>28.672222222222221</v>
      </c>
      <c r="Q333" s="2">
        <f t="shared" ca="1" si="11"/>
        <v>38220.072222222218</v>
      </c>
    </row>
    <row r="334" spans="1:17" x14ac:dyDescent="0.2">
      <c r="A334" t="s">
        <v>9237</v>
      </c>
      <c r="B334">
        <v>273152</v>
      </c>
      <c r="C334" s="1">
        <v>34725</v>
      </c>
      <c r="D334" t="s">
        <v>9238</v>
      </c>
      <c r="E334" t="s">
        <v>2485</v>
      </c>
      <c r="F334">
        <v>184</v>
      </c>
      <c r="G334" t="s">
        <v>304</v>
      </c>
      <c r="H334" t="s">
        <v>23</v>
      </c>
      <c r="I334" t="s">
        <v>71</v>
      </c>
      <c r="J334">
        <v>1049</v>
      </c>
      <c r="K334" t="s">
        <v>9239</v>
      </c>
      <c r="L334">
        <v>6</v>
      </c>
      <c r="M334">
        <v>5</v>
      </c>
      <c r="N334">
        <v>0</v>
      </c>
      <c r="O334">
        <v>41</v>
      </c>
      <c r="P334" s="2">
        <f t="shared" ca="1" si="10"/>
        <v>22.894444444444446</v>
      </c>
      <c r="Q334" s="2">
        <f t="shared" ca="1" si="11"/>
        <v>938.67222222222222</v>
      </c>
    </row>
    <row r="335" spans="1:17" x14ac:dyDescent="0.2">
      <c r="A335" t="s">
        <v>2732</v>
      </c>
      <c r="B335">
        <v>225122</v>
      </c>
      <c r="C335" s="1">
        <v>35398</v>
      </c>
      <c r="D335" t="s">
        <v>2733</v>
      </c>
      <c r="E335" t="s">
        <v>28</v>
      </c>
      <c r="F335">
        <v>179</v>
      </c>
      <c r="G335" t="s">
        <v>28</v>
      </c>
      <c r="H335" t="s">
        <v>23</v>
      </c>
      <c r="I335" t="s">
        <v>81</v>
      </c>
      <c r="J335">
        <v>1049</v>
      </c>
      <c r="K335" t="s">
        <v>2734</v>
      </c>
      <c r="L335">
        <v>7</v>
      </c>
      <c r="M335">
        <v>12</v>
      </c>
      <c r="N335">
        <v>3</v>
      </c>
      <c r="O335">
        <v>801</v>
      </c>
      <c r="P335" s="2">
        <f t="shared" ca="1" si="10"/>
        <v>21.052777777777777</v>
      </c>
      <c r="Q335" s="2">
        <f t="shared" ca="1" si="11"/>
        <v>16863.274999999998</v>
      </c>
    </row>
    <row r="336" spans="1:17" x14ac:dyDescent="0.2">
      <c r="A336" t="s">
        <v>9240</v>
      </c>
      <c r="B336">
        <v>131505</v>
      </c>
      <c r="C336" s="1">
        <v>33303</v>
      </c>
      <c r="D336" t="s">
        <v>1911</v>
      </c>
      <c r="E336" t="s">
        <v>337</v>
      </c>
      <c r="F336">
        <v>182</v>
      </c>
      <c r="G336" t="s">
        <v>211</v>
      </c>
      <c r="H336" t="s">
        <v>337</v>
      </c>
      <c r="I336" t="s">
        <v>76</v>
      </c>
      <c r="J336">
        <v>1049</v>
      </c>
      <c r="K336" t="s">
        <v>9241</v>
      </c>
      <c r="L336">
        <v>19</v>
      </c>
      <c r="M336">
        <v>16</v>
      </c>
      <c r="N336">
        <v>8</v>
      </c>
      <c r="O336">
        <v>1241</v>
      </c>
      <c r="P336" s="2">
        <f t="shared" ca="1" si="10"/>
        <v>26.783333333333335</v>
      </c>
      <c r="Q336" s="2">
        <f t="shared" ca="1" si="11"/>
        <v>33238.116666666669</v>
      </c>
    </row>
    <row r="337" spans="1:17" x14ac:dyDescent="0.2">
      <c r="A337" t="s">
        <v>9242</v>
      </c>
      <c r="B337">
        <v>203394</v>
      </c>
      <c r="C337" s="1">
        <v>35065</v>
      </c>
      <c r="D337" t="s">
        <v>9243</v>
      </c>
      <c r="E337" t="s">
        <v>165</v>
      </c>
      <c r="F337">
        <v>178</v>
      </c>
      <c r="G337" t="s">
        <v>337</v>
      </c>
      <c r="H337" t="s">
        <v>165</v>
      </c>
      <c r="I337" t="s">
        <v>81</v>
      </c>
      <c r="J337">
        <v>1049</v>
      </c>
      <c r="K337" t="s">
        <v>9244</v>
      </c>
      <c r="L337">
        <v>11</v>
      </c>
      <c r="M337">
        <v>14</v>
      </c>
      <c r="N337">
        <v>1</v>
      </c>
      <c r="O337">
        <v>691</v>
      </c>
      <c r="P337" s="2">
        <f t="shared" ca="1" si="10"/>
        <v>21.963888888888889</v>
      </c>
      <c r="Q337" s="2">
        <f t="shared" ca="1" si="11"/>
        <v>15177.047222222222</v>
      </c>
    </row>
    <row r="338" spans="1:17" x14ac:dyDescent="0.2">
      <c r="A338" t="s">
        <v>9245</v>
      </c>
      <c r="B338">
        <v>242532</v>
      </c>
      <c r="C338" s="1">
        <v>34050</v>
      </c>
      <c r="D338" t="s">
        <v>74</v>
      </c>
      <c r="E338" t="s">
        <v>211</v>
      </c>
      <c r="F338">
        <v>178</v>
      </c>
      <c r="G338" t="s">
        <v>211</v>
      </c>
      <c r="H338" t="s">
        <v>23</v>
      </c>
      <c r="I338" t="s">
        <v>89</v>
      </c>
      <c r="J338">
        <v>1049</v>
      </c>
      <c r="K338" t="s">
        <v>9246</v>
      </c>
      <c r="L338">
        <v>20</v>
      </c>
      <c r="M338">
        <v>0</v>
      </c>
      <c r="N338">
        <v>0</v>
      </c>
      <c r="O338">
        <v>0</v>
      </c>
      <c r="P338" s="2">
        <f t="shared" ca="1" si="10"/>
        <v>24.738888888888887</v>
      </c>
      <c r="Q338" s="2">
        <f t="shared" ca="1" si="11"/>
        <v>0</v>
      </c>
    </row>
    <row r="339" spans="1:17" x14ac:dyDescent="0.2">
      <c r="A339" t="s">
        <v>9247</v>
      </c>
      <c r="B339">
        <v>398184</v>
      </c>
      <c r="C339" s="1">
        <v>36585</v>
      </c>
      <c r="D339" t="s">
        <v>9248</v>
      </c>
      <c r="E339" t="s">
        <v>211</v>
      </c>
      <c r="F339">
        <v>184</v>
      </c>
      <c r="G339" t="s">
        <v>211</v>
      </c>
      <c r="H339" t="s">
        <v>23</v>
      </c>
      <c r="I339" t="s">
        <v>89</v>
      </c>
      <c r="J339">
        <v>6182</v>
      </c>
      <c r="K339" t="s">
        <v>9249</v>
      </c>
      <c r="L339">
        <v>-1</v>
      </c>
      <c r="M339">
        <v>1</v>
      </c>
      <c r="N339">
        <v>0</v>
      </c>
      <c r="O339">
        <v>9</v>
      </c>
      <c r="P339" s="2">
        <f t="shared" ca="1" si="10"/>
        <v>17.8</v>
      </c>
      <c r="Q339" s="2">
        <f t="shared" ca="1" si="11"/>
        <v>160.20000000000002</v>
      </c>
    </row>
    <row r="340" spans="1:17" x14ac:dyDescent="0.2">
      <c r="A340" t="s">
        <v>9250</v>
      </c>
      <c r="B340">
        <v>229604</v>
      </c>
      <c r="C340" s="1">
        <v>33744</v>
      </c>
      <c r="D340" t="s">
        <v>2516</v>
      </c>
      <c r="E340" t="s">
        <v>27</v>
      </c>
      <c r="F340">
        <v>189</v>
      </c>
      <c r="G340" t="s">
        <v>27</v>
      </c>
      <c r="H340" t="s">
        <v>414</v>
      </c>
      <c r="I340" t="s">
        <v>19</v>
      </c>
      <c r="J340">
        <v>681</v>
      </c>
      <c r="K340" t="s">
        <v>9251</v>
      </c>
      <c r="L340">
        <v>1</v>
      </c>
      <c r="M340">
        <v>16</v>
      </c>
      <c r="N340">
        <v>0</v>
      </c>
      <c r="O340">
        <v>1440</v>
      </c>
      <c r="P340" s="2">
        <f t="shared" ca="1" si="10"/>
        <v>25.577777777777779</v>
      </c>
      <c r="Q340" s="2">
        <f t="shared" ca="1" si="11"/>
        <v>36832</v>
      </c>
    </row>
    <row r="341" spans="1:17" x14ac:dyDescent="0.2">
      <c r="A341" t="s">
        <v>9252</v>
      </c>
      <c r="B341">
        <v>158863</v>
      </c>
      <c r="C341" s="1">
        <v>33375</v>
      </c>
      <c r="D341" t="s">
        <v>8619</v>
      </c>
      <c r="E341" t="s">
        <v>211</v>
      </c>
      <c r="F341">
        <v>182</v>
      </c>
      <c r="G341" t="s">
        <v>211</v>
      </c>
      <c r="H341" t="s">
        <v>23</v>
      </c>
      <c r="I341" t="s">
        <v>29</v>
      </c>
      <c r="J341">
        <v>681</v>
      </c>
      <c r="K341" t="s">
        <v>9253</v>
      </c>
      <c r="L341">
        <v>6</v>
      </c>
      <c r="M341">
        <v>9</v>
      </c>
      <c r="N341">
        <v>0</v>
      </c>
      <c r="O341">
        <v>786</v>
      </c>
      <c r="P341" s="2">
        <f t="shared" ca="1" si="10"/>
        <v>26.586111111111112</v>
      </c>
      <c r="Q341" s="2">
        <f t="shared" ca="1" si="11"/>
        <v>20896.683333333334</v>
      </c>
    </row>
    <row r="342" spans="1:17" x14ac:dyDescent="0.2">
      <c r="A342" t="s">
        <v>9254</v>
      </c>
      <c r="B342">
        <v>246291</v>
      </c>
      <c r="C342" s="1">
        <v>34197</v>
      </c>
      <c r="D342" t="s">
        <v>4682</v>
      </c>
      <c r="E342" t="s">
        <v>211</v>
      </c>
      <c r="F342">
        <v>186</v>
      </c>
      <c r="G342" t="s">
        <v>211</v>
      </c>
      <c r="H342" t="s">
        <v>23</v>
      </c>
      <c r="I342" t="s">
        <v>29</v>
      </c>
      <c r="J342">
        <v>681</v>
      </c>
      <c r="K342" t="s">
        <v>9255</v>
      </c>
      <c r="L342">
        <v>3</v>
      </c>
      <c r="M342">
        <v>12</v>
      </c>
      <c r="N342">
        <v>2</v>
      </c>
      <c r="O342">
        <v>990</v>
      </c>
      <c r="P342" s="2">
        <f t="shared" ca="1" si="10"/>
        <v>24.338888888888889</v>
      </c>
      <c r="Q342" s="2">
        <f t="shared" ca="1" si="11"/>
        <v>24095.5</v>
      </c>
    </row>
    <row r="343" spans="1:17" x14ac:dyDescent="0.2">
      <c r="A343" t="s">
        <v>9256</v>
      </c>
      <c r="B343">
        <v>229804</v>
      </c>
      <c r="C343" s="1">
        <v>34421</v>
      </c>
      <c r="D343" t="s">
        <v>9257</v>
      </c>
      <c r="E343" t="s">
        <v>211</v>
      </c>
      <c r="F343">
        <v>182</v>
      </c>
      <c r="G343" t="s">
        <v>211</v>
      </c>
      <c r="H343" t="s">
        <v>23</v>
      </c>
      <c r="I343" t="s">
        <v>29</v>
      </c>
      <c r="J343">
        <v>681</v>
      </c>
      <c r="K343" t="s">
        <v>9258</v>
      </c>
      <c r="L343">
        <v>15</v>
      </c>
      <c r="M343">
        <v>9</v>
      </c>
      <c r="N343">
        <v>2</v>
      </c>
      <c r="O343">
        <v>724</v>
      </c>
      <c r="P343" s="2">
        <f t="shared" ca="1" si="10"/>
        <v>23.722222222222221</v>
      </c>
      <c r="Q343" s="2">
        <f t="shared" ca="1" si="11"/>
        <v>17174.888888888887</v>
      </c>
    </row>
    <row r="344" spans="1:17" x14ac:dyDescent="0.2">
      <c r="A344" t="s">
        <v>9259</v>
      </c>
      <c r="B344">
        <v>58074</v>
      </c>
      <c r="C344" s="1">
        <v>31511</v>
      </c>
      <c r="D344" t="s">
        <v>9260</v>
      </c>
      <c r="E344" t="s">
        <v>211</v>
      </c>
      <c r="F344">
        <v>189</v>
      </c>
      <c r="G344" t="s">
        <v>211</v>
      </c>
      <c r="H344" t="s">
        <v>23</v>
      </c>
      <c r="I344" t="s">
        <v>38</v>
      </c>
      <c r="J344">
        <v>681</v>
      </c>
      <c r="K344" t="s">
        <v>9261</v>
      </c>
      <c r="L344">
        <v>2</v>
      </c>
      <c r="M344">
        <v>0</v>
      </c>
      <c r="N344">
        <v>0</v>
      </c>
      <c r="O344">
        <v>0</v>
      </c>
      <c r="P344" s="2">
        <f t="shared" ca="1" si="10"/>
        <v>31.691666666666666</v>
      </c>
      <c r="Q344" s="2">
        <f t="shared" ca="1" si="11"/>
        <v>0</v>
      </c>
    </row>
    <row r="345" spans="1:17" x14ac:dyDescent="0.2">
      <c r="A345" t="s">
        <v>9262</v>
      </c>
      <c r="B345">
        <v>289255</v>
      </c>
      <c r="C345" s="1">
        <v>35281</v>
      </c>
      <c r="D345" t="s">
        <v>9263</v>
      </c>
      <c r="E345" t="s">
        <v>211</v>
      </c>
      <c r="F345" t="s">
        <v>106</v>
      </c>
      <c r="G345" t="s">
        <v>211</v>
      </c>
      <c r="H345" t="s">
        <v>23</v>
      </c>
      <c r="I345" t="s">
        <v>38</v>
      </c>
      <c r="J345">
        <v>9899</v>
      </c>
      <c r="K345" t="s">
        <v>9264</v>
      </c>
      <c r="L345">
        <v>-1</v>
      </c>
      <c r="M345">
        <v>1</v>
      </c>
      <c r="N345">
        <v>0</v>
      </c>
      <c r="O345">
        <v>67</v>
      </c>
      <c r="P345" s="2">
        <f t="shared" ca="1" si="10"/>
        <v>21.372222222222224</v>
      </c>
      <c r="Q345" s="2">
        <f t="shared" ca="1" si="11"/>
        <v>1431.9388888888889</v>
      </c>
    </row>
    <row r="346" spans="1:17" x14ac:dyDescent="0.2">
      <c r="A346" t="s">
        <v>9265</v>
      </c>
      <c r="B346">
        <v>99352</v>
      </c>
      <c r="C346" s="1">
        <v>33899</v>
      </c>
      <c r="D346" t="s">
        <v>9266</v>
      </c>
      <c r="E346" t="s">
        <v>211</v>
      </c>
      <c r="F346">
        <v>181</v>
      </c>
      <c r="G346" t="s">
        <v>211</v>
      </c>
      <c r="H346" t="s">
        <v>23</v>
      </c>
      <c r="I346" t="s">
        <v>71</v>
      </c>
      <c r="J346">
        <v>681</v>
      </c>
      <c r="K346" t="s">
        <v>9267</v>
      </c>
      <c r="L346">
        <v>14</v>
      </c>
      <c r="M346">
        <v>2</v>
      </c>
      <c r="N346">
        <v>0</v>
      </c>
      <c r="O346">
        <v>21</v>
      </c>
      <c r="P346" s="2">
        <f t="shared" ca="1" si="10"/>
        <v>25.155555555555555</v>
      </c>
      <c r="Q346" s="2">
        <f t="shared" ca="1" si="11"/>
        <v>528.26666666666665</v>
      </c>
    </row>
    <row r="347" spans="1:17" x14ac:dyDescent="0.2">
      <c r="A347" t="s">
        <v>9268</v>
      </c>
      <c r="B347">
        <v>66106</v>
      </c>
      <c r="C347" s="1">
        <v>33285</v>
      </c>
      <c r="D347" t="s">
        <v>8616</v>
      </c>
      <c r="E347" t="s">
        <v>211</v>
      </c>
      <c r="F347">
        <v>180</v>
      </c>
      <c r="G347" t="s">
        <v>211</v>
      </c>
      <c r="H347" t="s">
        <v>23</v>
      </c>
      <c r="I347" t="s">
        <v>54</v>
      </c>
      <c r="J347">
        <v>681</v>
      </c>
      <c r="K347" t="s">
        <v>9269</v>
      </c>
      <c r="L347">
        <v>16</v>
      </c>
      <c r="M347">
        <v>15</v>
      </c>
      <c r="N347">
        <v>0</v>
      </c>
      <c r="O347">
        <v>381</v>
      </c>
      <c r="P347" s="2">
        <f t="shared" ca="1" si="10"/>
        <v>26.838888888888889</v>
      </c>
      <c r="Q347" s="2">
        <f t="shared" ca="1" si="11"/>
        <v>10225.616666666667</v>
      </c>
    </row>
    <row r="348" spans="1:17" x14ac:dyDescent="0.2">
      <c r="A348" t="s">
        <v>11252</v>
      </c>
      <c r="B348">
        <v>355628</v>
      </c>
      <c r="C348" s="1">
        <v>35519</v>
      </c>
      <c r="D348" t="s">
        <v>11253</v>
      </c>
      <c r="E348" t="s">
        <v>23</v>
      </c>
      <c r="F348">
        <v>180</v>
      </c>
      <c r="G348" t="s">
        <v>211</v>
      </c>
      <c r="H348" t="s">
        <v>23</v>
      </c>
      <c r="I348" t="s">
        <v>71</v>
      </c>
      <c r="J348">
        <v>681</v>
      </c>
      <c r="K348" t="s">
        <v>11254</v>
      </c>
      <c r="L348">
        <v>5</v>
      </c>
      <c r="M348">
        <v>8</v>
      </c>
      <c r="N348">
        <v>0</v>
      </c>
      <c r="O348">
        <v>587</v>
      </c>
      <c r="P348" s="2">
        <f t="shared" ca="1" si="10"/>
        <v>20.716666666666665</v>
      </c>
      <c r="Q348" s="2">
        <f t="shared" ca="1" si="11"/>
        <v>12160.683333333332</v>
      </c>
    </row>
    <row r="349" spans="1:17" x14ac:dyDescent="0.2">
      <c r="A349" t="s">
        <v>11255</v>
      </c>
      <c r="B349">
        <v>351478</v>
      </c>
      <c r="C349" s="1">
        <v>35541</v>
      </c>
      <c r="D349" t="s">
        <v>8678</v>
      </c>
      <c r="E349" t="s">
        <v>211</v>
      </c>
      <c r="F349">
        <v>181</v>
      </c>
      <c r="G349" t="s">
        <v>211</v>
      </c>
      <c r="H349" t="s">
        <v>23</v>
      </c>
      <c r="I349" t="s">
        <v>81</v>
      </c>
      <c r="J349">
        <v>681</v>
      </c>
      <c r="K349" t="s">
        <v>11256</v>
      </c>
      <c r="L349">
        <v>18</v>
      </c>
      <c r="M349">
        <v>13</v>
      </c>
      <c r="N349">
        <v>6</v>
      </c>
      <c r="O349">
        <v>1120</v>
      </c>
      <c r="P349" s="2">
        <f t="shared" ca="1" si="10"/>
        <v>20.658333333333335</v>
      </c>
      <c r="Q349" s="2">
        <f t="shared" ca="1" si="11"/>
        <v>23137.333333333336</v>
      </c>
    </row>
    <row r="350" spans="1:17" x14ac:dyDescent="0.2">
      <c r="A350" t="s">
        <v>11257</v>
      </c>
      <c r="B350">
        <v>126737</v>
      </c>
      <c r="C350" s="1">
        <v>34109</v>
      </c>
      <c r="D350" t="s">
        <v>8809</v>
      </c>
      <c r="E350" t="s">
        <v>211</v>
      </c>
      <c r="F350">
        <v>172</v>
      </c>
      <c r="G350" t="s">
        <v>211</v>
      </c>
      <c r="H350" t="s">
        <v>23</v>
      </c>
      <c r="I350" t="s">
        <v>89</v>
      </c>
      <c r="J350">
        <v>681</v>
      </c>
      <c r="K350" t="s">
        <v>11258</v>
      </c>
      <c r="L350">
        <v>7</v>
      </c>
      <c r="M350">
        <v>12</v>
      </c>
      <c r="N350">
        <v>3</v>
      </c>
      <c r="O350">
        <v>482</v>
      </c>
      <c r="P350" s="2">
        <f t="shared" ca="1" si="10"/>
        <v>24.577777777777779</v>
      </c>
      <c r="Q350" s="2">
        <f t="shared" ca="1" si="11"/>
        <v>11846.488888888889</v>
      </c>
    </row>
    <row r="351" spans="1:17" x14ac:dyDescent="0.2">
      <c r="A351" t="s">
        <v>11259</v>
      </c>
      <c r="B351">
        <v>177847</v>
      </c>
      <c r="C351" s="1">
        <v>34735</v>
      </c>
      <c r="D351" t="s">
        <v>3174</v>
      </c>
      <c r="E351" t="s">
        <v>165</v>
      </c>
      <c r="F351">
        <v>186</v>
      </c>
      <c r="G351" t="s">
        <v>165</v>
      </c>
      <c r="H351" t="s">
        <v>4499</v>
      </c>
      <c r="I351" t="s">
        <v>89</v>
      </c>
      <c r="J351">
        <v>681</v>
      </c>
      <c r="K351" t="s">
        <v>11260</v>
      </c>
      <c r="L351">
        <v>8</v>
      </c>
      <c r="M351">
        <v>11</v>
      </c>
      <c r="N351">
        <v>2</v>
      </c>
      <c r="O351">
        <v>693</v>
      </c>
      <c r="P351" s="2">
        <f t="shared" ca="1" si="10"/>
        <v>22.869444444444444</v>
      </c>
      <c r="Q351" s="2">
        <f t="shared" ca="1" si="11"/>
        <v>15848.525</v>
      </c>
    </row>
    <row r="352" spans="1:17" x14ac:dyDescent="0.2">
      <c r="A352" t="s">
        <v>11261</v>
      </c>
      <c r="B352">
        <v>37501</v>
      </c>
      <c r="C352" s="1">
        <v>31832</v>
      </c>
      <c r="D352" t="s">
        <v>11262</v>
      </c>
      <c r="E352" t="s">
        <v>211</v>
      </c>
      <c r="F352">
        <v>187</v>
      </c>
      <c r="G352" t="s">
        <v>211</v>
      </c>
      <c r="H352" t="s">
        <v>23</v>
      </c>
      <c r="I352" t="s">
        <v>76</v>
      </c>
      <c r="J352">
        <v>681</v>
      </c>
      <c r="K352" t="s">
        <v>11263</v>
      </c>
      <c r="L352">
        <v>9</v>
      </c>
      <c r="M352">
        <v>3</v>
      </c>
      <c r="N352">
        <v>0</v>
      </c>
      <c r="O352">
        <v>29</v>
      </c>
      <c r="P352" s="2">
        <f t="shared" ca="1" si="10"/>
        <v>30.816666666666666</v>
      </c>
      <c r="Q352" s="2">
        <f t="shared" ca="1" si="11"/>
        <v>893.68333333333328</v>
      </c>
    </row>
    <row r="353" spans="1:17" x14ac:dyDescent="0.2">
      <c r="A353" t="s">
        <v>11264</v>
      </c>
      <c r="B353">
        <v>76285</v>
      </c>
      <c r="C353" s="1">
        <v>31739</v>
      </c>
      <c r="D353" t="s">
        <v>9266</v>
      </c>
      <c r="E353" t="s">
        <v>211</v>
      </c>
      <c r="F353">
        <v>191</v>
      </c>
      <c r="G353" t="s">
        <v>211</v>
      </c>
      <c r="H353" t="s">
        <v>23</v>
      </c>
      <c r="I353" t="s">
        <v>19</v>
      </c>
      <c r="J353">
        <v>681</v>
      </c>
      <c r="K353" t="s">
        <v>11265</v>
      </c>
      <c r="L353">
        <v>13</v>
      </c>
      <c r="M353">
        <v>0</v>
      </c>
      <c r="N353">
        <v>0</v>
      </c>
      <c r="O353">
        <v>0</v>
      </c>
      <c r="P353" s="2">
        <f t="shared" ca="1" si="10"/>
        <v>31.069444444444443</v>
      </c>
      <c r="Q353" s="2">
        <f t="shared" ca="1" si="11"/>
        <v>0</v>
      </c>
    </row>
    <row r="354" spans="1:17" x14ac:dyDescent="0.2">
      <c r="A354" t="s">
        <v>11266</v>
      </c>
      <c r="B354">
        <v>280730</v>
      </c>
      <c r="C354" s="1">
        <v>35047</v>
      </c>
      <c r="D354" t="s">
        <v>11267</v>
      </c>
      <c r="E354" t="s">
        <v>211</v>
      </c>
      <c r="F354">
        <v>175</v>
      </c>
      <c r="G354" t="s">
        <v>211</v>
      </c>
      <c r="H354" t="s">
        <v>23</v>
      </c>
      <c r="I354" t="s">
        <v>38</v>
      </c>
      <c r="J354">
        <v>681</v>
      </c>
      <c r="K354" t="s">
        <v>11268</v>
      </c>
      <c r="L354">
        <v>19</v>
      </c>
      <c r="M354">
        <v>16</v>
      </c>
      <c r="N354">
        <v>0</v>
      </c>
      <c r="O354">
        <v>1350</v>
      </c>
      <c r="P354" s="2">
        <f t="shared" ca="1" si="10"/>
        <v>22.011111111111113</v>
      </c>
      <c r="Q354" s="2">
        <f t="shared" ca="1" si="11"/>
        <v>29715.000000000004</v>
      </c>
    </row>
    <row r="355" spans="1:17" x14ac:dyDescent="0.2">
      <c r="A355" t="s">
        <v>11269</v>
      </c>
      <c r="B355">
        <v>142419</v>
      </c>
      <c r="C355" s="1">
        <v>32274</v>
      </c>
      <c r="D355" t="s">
        <v>7201</v>
      </c>
      <c r="E355" t="s">
        <v>211</v>
      </c>
      <c r="F355">
        <v>186</v>
      </c>
      <c r="G355" t="s">
        <v>211</v>
      </c>
      <c r="H355" t="s">
        <v>23</v>
      </c>
      <c r="I355" t="s">
        <v>29</v>
      </c>
      <c r="J355">
        <v>681</v>
      </c>
      <c r="K355" t="s">
        <v>11270</v>
      </c>
      <c r="L355">
        <v>22</v>
      </c>
      <c r="M355">
        <v>3</v>
      </c>
      <c r="N355">
        <v>0</v>
      </c>
      <c r="O355">
        <v>262</v>
      </c>
      <c r="P355" s="2">
        <f t="shared" ca="1" si="10"/>
        <v>29.602777777777778</v>
      </c>
      <c r="Q355" s="2">
        <f t="shared" ca="1" si="11"/>
        <v>7755.9277777777779</v>
      </c>
    </row>
    <row r="356" spans="1:17" x14ac:dyDescent="0.2">
      <c r="A356" t="s">
        <v>11271</v>
      </c>
      <c r="B356">
        <v>73319</v>
      </c>
      <c r="C356" s="1">
        <v>31383</v>
      </c>
      <c r="D356" t="s">
        <v>11272</v>
      </c>
      <c r="E356" t="s">
        <v>211</v>
      </c>
      <c r="F356">
        <v>181</v>
      </c>
      <c r="G356" t="s">
        <v>211</v>
      </c>
      <c r="H356" t="s">
        <v>23</v>
      </c>
      <c r="I356" t="s">
        <v>45</v>
      </c>
      <c r="J356">
        <v>681</v>
      </c>
      <c r="K356" t="s">
        <v>11273</v>
      </c>
      <c r="L356">
        <v>24</v>
      </c>
      <c r="M356">
        <v>4</v>
      </c>
      <c r="N356">
        <v>0</v>
      </c>
      <c r="O356">
        <v>360</v>
      </c>
      <c r="P356" s="2">
        <f t="shared" ca="1" si="10"/>
        <v>32.044444444444444</v>
      </c>
      <c r="Q356" s="2">
        <f t="shared" ca="1" si="11"/>
        <v>11536</v>
      </c>
    </row>
    <row r="357" spans="1:17" x14ac:dyDescent="0.2">
      <c r="A357" t="s">
        <v>11274</v>
      </c>
      <c r="B357">
        <v>206947</v>
      </c>
      <c r="C357" s="1">
        <v>34398</v>
      </c>
      <c r="D357" t="s">
        <v>2924</v>
      </c>
      <c r="E357" t="s">
        <v>157</v>
      </c>
      <c r="F357">
        <v>170</v>
      </c>
      <c r="G357" t="s">
        <v>28</v>
      </c>
      <c r="H357" t="s">
        <v>157</v>
      </c>
      <c r="I357" t="s">
        <v>45</v>
      </c>
      <c r="J357">
        <v>681</v>
      </c>
      <c r="K357" t="s">
        <v>11275</v>
      </c>
      <c r="L357">
        <v>20</v>
      </c>
      <c r="M357">
        <v>12</v>
      </c>
      <c r="N357">
        <v>1</v>
      </c>
      <c r="O357">
        <v>1080</v>
      </c>
      <c r="P357" s="2">
        <f t="shared" ca="1" si="10"/>
        <v>23.786111111111111</v>
      </c>
      <c r="Q357" s="2">
        <f t="shared" ca="1" si="11"/>
        <v>25689</v>
      </c>
    </row>
    <row r="358" spans="1:17" x14ac:dyDescent="0.2">
      <c r="A358" t="s">
        <v>11276</v>
      </c>
      <c r="B358">
        <v>59344</v>
      </c>
      <c r="C358" s="1">
        <v>32940</v>
      </c>
      <c r="D358" t="s">
        <v>11277</v>
      </c>
      <c r="E358" t="s">
        <v>211</v>
      </c>
      <c r="F358">
        <v>179</v>
      </c>
      <c r="G358" t="s">
        <v>211</v>
      </c>
      <c r="H358" t="s">
        <v>23</v>
      </c>
      <c r="I358" t="s">
        <v>63</v>
      </c>
      <c r="J358">
        <v>681</v>
      </c>
      <c r="K358" t="s">
        <v>11278</v>
      </c>
      <c r="L358">
        <v>4</v>
      </c>
      <c r="M358">
        <v>15</v>
      </c>
      <c r="N358">
        <v>3</v>
      </c>
      <c r="O358">
        <v>1350</v>
      </c>
      <c r="P358" s="2">
        <f t="shared" ca="1" si="10"/>
        <v>27.777777777777779</v>
      </c>
      <c r="Q358" s="2">
        <f t="shared" ca="1" si="11"/>
        <v>37500</v>
      </c>
    </row>
    <row r="359" spans="1:17" x14ac:dyDescent="0.2">
      <c r="A359" t="s">
        <v>11279</v>
      </c>
      <c r="B359">
        <v>15693</v>
      </c>
      <c r="C359" s="1">
        <v>30557</v>
      </c>
      <c r="D359" t="s">
        <v>8681</v>
      </c>
      <c r="E359" t="s">
        <v>211</v>
      </c>
      <c r="F359">
        <v>187</v>
      </c>
      <c r="G359" t="s">
        <v>211</v>
      </c>
      <c r="H359" t="s">
        <v>23</v>
      </c>
      <c r="I359" t="s">
        <v>71</v>
      </c>
      <c r="J359">
        <v>681</v>
      </c>
      <c r="K359" t="s">
        <v>11280</v>
      </c>
      <c r="L359">
        <v>10</v>
      </c>
      <c r="M359">
        <v>16</v>
      </c>
      <c r="N359">
        <v>2</v>
      </c>
      <c r="O359">
        <v>1328</v>
      </c>
      <c r="P359" s="2">
        <f t="shared" ca="1" si="10"/>
        <v>34.302777777777777</v>
      </c>
      <c r="Q359" s="2">
        <f t="shared" ca="1" si="11"/>
        <v>45554.088888888888</v>
      </c>
    </row>
    <row r="360" spans="1:17" x14ac:dyDescent="0.2">
      <c r="A360" t="s">
        <v>11281</v>
      </c>
      <c r="B360">
        <v>59375</v>
      </c>
      <c r="C360" s="1">
        <v>31612</v>
      </c>
      <c r="D360" t="s">
        <v>11282</v>
      </c>
      <c r="E360" t="s">
        <v>157</v>
      </c>
      <c r="F360">
        <v>186</v>
      </c>
      <c r="G360" t="s">
        <v>211</v>
      </c>
      <c r="H360" t="s">
        <v>157</v>
      </c>
      <c r="I360" t="s">
        <v>71</v>
      </c>
      <c r="J360">
        <v>681</v>
      </c>
      <c r="K360" t="s">
        <v>11283</v>
      </c>
      <c r="L360">
        <v>17</v>
      </c>
      <c r="M360">
        <v>12</v>
      </c>
      <c r="N360">
        <v>0</v>
      </c>
      <c r="O360">
        <v>1010</v>
      </c>
      <c r="P360" s="2">
        <f t="shared" ca="1" si="10"/>
        <v>31.413888888888888</v>
      </c>
      <c r="Q360" s="2">
        <f t="shared" ca="1" si="11"/>
        <v>31728.027777777777</v>
      </c>
    </row>
    <row r="361" spans="1:17" x14ac:dyDescent="0.2">
      <c r="A361" t="s">
        <v>11284</v>
      </c>
      <c r="B361">
        <v>465967</v>
      </c>
      <c r="C361" s="1">
        <v>35618</v>
      </c>
      <c r="D361" t="s">
        <v>8622</v>
      </c>
      <c r="E361" t="s">
        <v>211</v>
      </c>
      <c r="F361" t="s">
        <v>106</v>
      </c>
      <c r="G361" t="s">
        <v>211</v>
      </c>
      <c r="H361" t="s">
        <v>23</v>
      </c>
      <c r="I361" t="s">
        <v>71</v>
      </c>
      <c r="J361">
        <v>9899</v>
      </c>
      <c r="K361" t="s">
        <v>11285</v>
      </c>
      <c r="L361">
        <v>-1</v>
      </c>
      <c r="M361">
        <v>0</v>
      </c>
      <c r="N361">
        <v>0</v>
      </c>
      <c r="O361">
        <v>0</v>
      </c>
      <c r="P361" s="2">
        <f t="shared" ca="1" si="10"/>
        <v>20.447222222222223</v>
      </c>
      <c r="Q361" s="2">
        <f t="shared" ca="1" si="11"/>
        <v>0</v>
      </c>
    </row>
    <row r="362" spans="1:17" x14ac:dyDescent="0.2">
      <c r="A362" t="s">
        <v>11286</v>
      </c>
      <c r="B362">
        <v>122155</v>
      </c>
      <c r="C362" s="1">
        <v>33565</v>
      </c>
      <c r="D362" t="s">
        <v>11287</v>
      </c>
      <c r="E362" t="s">
        <v>337</v>
      </c>
      <c r="F362">
        <v>189</v>
      </c>
      <c r="G362" t="s">
        <v>337</v>
      </c>
      <c r="H362" t="s">
        <v>23</v>
      </c>
      <c r="I362" t="s">
        <v>76</v>
      </c>
      <c r="J362">
        <v>681</v>
      </c>
      <c r="K362" t="s">
        <v>11288</v>
      </c>
      <c r="L362">
        <v>12</v>
      </c>
      <c r="M362">
        <v>16</v>
      </c>
      <c r="N362">
        <v>7</v>
      </c>
      <c r="O362">
        <v>1338</v>
      </c>
      <c r="P362" s="2">
        <f t="shared" ca="1" si="10"/>
        <v>26.069444444444443</v>
      </c>
      <c r="Q362" s="2">
        <f t="shared" ca="1" si="11"/>
        <v>34880.916666666664</v>
      </c>
    </row>
    <row r="363" spans="1:17" x14ac:dyDescent="0.2">
      <c r="A363" t="s">
        <v>11289</v>
      </c>
      <c r="B363">
        <v>35773</v>
      </c>
      <c r="C363" s="1">
        <v>32568</v>
      </c>
      <c r="D363" t="s">
        <v>10354</v>
      </c>
      <c r="E363" t="s">
        <v>103</v>
      </c>
      <c r="F363">
        <v>177</v>
      </c>
      <c r="G363" t="s">
        <v>103</v>
      </c>
      <c r="H363" t="s">
        <v>211</v>
      </c>
      <c r="I363" t="s">
        <v>89</v>
      </c>
      <c r="J363">
        <v>681</v>
      </c>
      <c r="K363" t="s">
        <v>11290</v>
      </c>
      <c r="L363">
        <v>11</v>
      </c>
      <c r="M363">
        <v>12</v>
      </c>
      <c r="N363">
        <v>0</v>
      </c>
      <c r="O363">
        <v>360</v>
      </c>
      <c r="P363" s="2">
        <f t="shared" ca="1" si="10"/>
        <v>28.797222222222221</v>
      </c>
      <c r="Q363" s="2">
        <f t="shared" ca="1" si="11"/>
        <v>10367</v>
      </c>
    </row>
    <row r="364" spans="1:17" x14ac:dyDescent="0.2">
      <c r="A364" t="s">
        <v>11291</v>
      </c>
      <c r="B364">
        <v>289236</v>
      </c>
      <c r="C364" s="1">
        <v>34883</v>
      </c>
      <c r="D364" t="s">
        <v>11292</v>
      </c>
      <c r="E364" t="s">
        <v>211</v>
      </c>
      <c r="F364">
        <v>180</v>
      </c>
      <c r="G364" t="s">
        <v>211</v>
      </c>
      <c r="H364" t="s">
        <v>23</v>
      </c>
      <c r="I364" t="s">
        <v>76</v>
      </c>
      <c r="J364">
        <v>681</v>
      </c>
      <c r="K364" t="s">
        <v>11293</v>
      </c>
      <c r="L364">
        <v>21</v>
      </c>
      <c r="M364">
        <v>3</v>
      </c>
      <c r="N364">
        <v>0</v>
      </c>
      <c r="O364">
        <v>56</v>
      </c>
      <c r="P364" s="2">
        <f t="shared" ca="1" si="10"/>
        <v>22.458333333333332</v>
      </c>
      <c r="Q364" s="2">
        <f t="shared" ca="1" si="11"/>
        <v>1257.6666666666665</v>
      </c>
    </row>
    <row r="365" spans="1:17" x14ac:dyDescent="0.2">
      <c r="A365" t="s">
        <v>11294</v>
      </c>
      <c r="B365">
        <v>95736</v>
      </c>
      <c r="C365" s="1">
        <v>32959</v>
      </c>
      <c r="D365" t="s">
        <v>11295</v>
      </c>
      <c r="E365" t="s">
        <v>27</v>
      </c>
      <c r="F365">
        <v>182</v>
      </c>
      <c r="G365" t="s">
        <v>27</v>
      </c>
      <c r="H365" t="s">
        <v>414</v>
      </c>
      <c r="I365" t="s">
        <v>19</v>
      </c>
      <c r="J365">
        <v>472</v>
      </c>
      <c r="K365" t="s">
        <v>11296</v>
      </c>
      <c r="L365">
        <v>13</v>
      </c>
      <c r="M365">
        <v>9</v>
      </c>
      <c r="N365">
        <v>0</v>
      </c>
      <c r="O365">
        <v>810</v>
      </c>
      <c r="P365" s="2">
        <f t="shared" ca="1" si="10"/>
        <v>27.725000000000001</v>
      </c>
      <c r="Q365" s="2">
        <f t="shared" ca="1" si="11"/>
        <v>22457.25</v>
      </c>
    </row>
    <row r="366" spans="1:17" x14ac:dyDescent="0.2">
      <c r="A366" t="s">
        <v>11297</v>
      </c>
      <c r="B366">
        <v>303140</v>
      </c>
      <c r="C366" s="1">
        <v>35061</v>
      </c>
      <c r="D366" t="s">
        <v>11298</v>
      </c>
      <c r="E366" t="s">
        <v>268</v>
      </c>
      <c r="F366">
        <v>187</v>
      </c>
      <c r="G366" t="s">
        <v>268</v>
      </c>
      <c r="H366" t="s">
        <v>23</v>
      </c>
      <c r="I366" t="s">
        <v>29</v>
      </c>
      <c r="J366">
        <v>472</v>
      </c>
      <c r="K366" t="s">
        <v>11299</v>
      </c>
      <c r="L366">
        <v>3</v>
      </c>
      <c r="M366">
        <v>14</v>
      </c>
      <c r="N366">
        <v>0</v>
      </c>
      <c r="O366">
        <v>1156</v>
      </c>
      <c r="P366" s="2">
        <f t="shared" ca="1" si="10"/>
        <v>21.972222222222221</v>
      </c>
      <c r="Q366" s="2">
        <f t="shared" ca="1" si="11"/>
        <v>25399.888888888887</v>
      </c>
    </row>
    <row r="367" spans="1:17" x14ac:dyDescent="0.2">
      <c r="A367" t="s">
        <v>11300</v>
      </c>
      <c r="B367">
        <v>64363</v>
      </c>
      <c r="C367" s="1">
        <v>32083</v>
      </c>
      <c r="D367" t="s">
        <v>7261</v>
      </c>
      <c r="E367" t="s">
        <v>211</v>
      </c>
      <c r="F367">
        <v>178</v>
      </c>
      <c r="G367" t="s">
        <v>211</v>
      </c>
      <c r="H367" t="s">
        <v>23</v>
      </c>
      <c r="I367" t="s">
        <v>45</v>
      </c>
      <c r="J367">
        <v>472</v>
      </c>
      <c r="K367" t="s">
        <v>11301</v>
      </c>
      <c r="L367">
        <v>23</v>
      </c>
      <c r="M367">
        <v>12</v>
      </c>
      <c r="N367">
        <v>0</v>
      </c>
      <c r="O367">
        <v>1080</v>
      </c>
      <c r="P367" s="2">
        <f t="shared" ca="1" si="10"/>
        <v>30.127777777777776</v>
      </c>
      <c r="Q367" s="2">
        <f t="shared" ca="1" si="11"/>
        <v>32538</v>
      </c>
    </row>
    <row r="368" spans="1:17" x14ac:dyDescent="0.2">
      <c r="A368" t="s">
        <v>11302</v>
      </c>
      <c r="B368">
        <v>184767</v>
      </c>
      <c r="C368" s="1">
        <v>32896</v>
      </c>
      <c r="D368" t="s">
        <v>11303</v>
      </c>
      <c r="E368" t="s">
        <v>211</v>
      </c>
      <c r="F368">
        <v>176</v>
      </c>
      <c r="G368" t="s">
        <v>211</v>
      </c>
      <c r="H368" t="s">
        <v>23</v>
      </c>
      <c r="I368" t="s">
        <v>29</v>
      </c>
      <c r="J368">
        <v>472</v>
      </c>
      <c r="K368" t="s">
        <v>11304</v>
      </c>
      <c r="L368">
        <v>22</v>
      </c>
      <c r="M368">
        <v>12</v>
      </c>
      <c r="N368">
        <v>0</v>
      </c>
      <c r="O368">
        <v>941</v>
      </c>
      <c r="P368" s="2">
        <f t="shared" ca="1" si="10"/>
        <v>27.902777777777779</v>
      </c>
      <c r="Q368" s="2">
        <f t="shared" ca="1" si="11"/>
        <v>26256.513888888891</v>
      </c>
    </row>
    <row r="369" spans="1:17" x14ac:dyDescent="0.2">
      <c r="A369" t="s">
        <v>11305</v>
      </c>
      <c r="B369">
        <v>44735</v>
      </c>
      <c r="C369" s="1">
        <v>31504</v>
      </c>
      <c r="D369" t="s">
        <v>7780</v>
      </c>
      <c r="E369" t="s">
        <v>211</v>
      </c>
      <c r="F369">
        <v>184</v>
      </c>
      <c r="G369" t="s">
        <v>211</v>
      </c>
      <c r="H369" t="s">
        <v>23</v>
      </c>
      <c r="I369" t="s">
        <v>29</v>
      </c>
      <c r="J369">
        <v>472</v>
      </c>
      <c r="K369" t="s">
        <v>11306</v>
      </c>
      <c r="L369">
        <v>16</v>
      </c>
      <c r="M369">
        <v>3</v>
      </c>
      <c r="N369">
        <v>0</v>
      </c>
      <c r="O369">
        <v>183</v>
      </c>
      <c r="P369" s="2">
        <f t="shared" ca="1" si="10"/>
        <v>31.711111111111112</v>
      </c>
      <c r="Q369" s="2">
        <f t="shared" ca="1" si="11"/>
        <v>5803.1333333333332</v>
      </c>
    </row>
    <row r="370" spans="1:17" x14ac:dyDescent="0.2">
      <c r="A370" t="s">
        <v>11307</v>
      </c>
      <c r="B370">
        <v>44012</v>
      </c>
      <c r="C370" s="1">
        <v>30007</v>
      </c>
      <c r="D370" t="s">
        <v>11308</v>
      </c>
      <c r="E370" t="s">
        <v>211</v>
      </c>
      <c r="F370">
        <v>183</v>
      </c>
      <c r="G370" t="s">
        <v>211</v>
      </c>
      <c r="H370" t="s">
        <v>23</v>
      </c>
      <c r="I370" t="s">
        <v>29</v>
      </c>
      <c r="J370">
        <v>472</v>
      </c>
      <c r="K370" t="s">
        <v>11309</v>
      </c>
      <c r="L370">
        <v>5</v>
      </c>
      <c r="M370">
        <v>2</v>
      </c>
      <c r="N370">
        <v>0</v>
      </c>
      <c r="O370">
        <v>180</v>
      </c>
      <c r="P370" s="2">
        <f t="shared" ca="1" si="10"/>
        <v>35.81388888888889</v>
      </c>
      <c r="Q370" s="2">
        <f t="shared" ca="1" si="11"/>
        <v>6446.5</v>
      </c>
    </row>
    <row r="371" spans="1:17" x14ac:dyDescent="0.2">
      <c r="A371" t="s">
        <v>11310</v>
      </c>
      <c r="B371">
        <v>226074</v>
      </c>
      <c r="C371" s="1">
        <v>35234</v>
      </c>
      <c r="D371" t="s">
        <v>11311</v>
      </c>
      <c r="E371" t="s">
        <v>330</v>
      </c>
      <c r="F371">
        <v>169</v>
      </c>
      <c r="G371" t="s">
        <v>330</v>
      </c>
      <c r="H371" t="s">
        <v>23</v>
      </c>
      <c r="I371" t="s">
        <v>54</v>
      </c>
      <c r="J371">
        <v>472</v>
      </c>
      <c r="K371" t="s">
        <v>11312</v>
      </c>
      <c r="L371">
        <v>8</v>
      </c>
      <c r="M371">
        <v>3</v>
      </c>
      <c r="N371">
        <v>0</v>
      </c>
      <c r="O371">
        <v>134</v>
      </c>
      <c r="P371" s="2">
        <f t="shared" ca="1" si="10"/>
        <v>21.5</v>
      </c>
      <c r="Q371" s="2">
        <f t="shared" ca="1" si="11"/>
        <v>2881</v>
      </c>
    </row>
    <row r="372" spans="1:17" x14ac:dyDescent="0.2">
      <c r="A372" t="s">
        <v>11313</v>
      </c>
      <c r="B372">
        <v>181112</v>
      </c>
      <c r="C372" s="1">
        <v>34719</v>
      </c>
      <c r="D372" t="s">
        <v>210</v>
      </c>
      <c r="E372" t="s">
        <v>211</v>
      </c>
      <c r="F372">
        <v>182</v>
      </c>
      <c r="G372" t="s">
        <v>211</v>
      </c>
      <c r="H372" t="s">
        <v>23</v>
      </c>
      <c r="I372" t="s">
        <v>63</v>
      </c>
      <c r="J372">
        <v>472</v>
      </c>
      <c r="K372" t="s">
        <v>11314</v>
      </c>
      <c r="L372">
        <v>6</v>
      </c>
      <c r="M372">
        <v>1</v>
      </c>
      <c r="N372">
        <v>0</v>
      </c>
      <c r="O372">
        <v>74</v>
      </c>
      <c r="P372" s="2">
        <f t="shared" ca="1" si="10"/>
        <v>22.911111111111111</v>
      </c>
      <c r="Q372" s="2">
        <f t="shared" ca="1" si="11"/>
        <v>1695.4222222222222</v>
      </c>
    </row>
    <row r="373" spans="1:17" x14ac:dyDescent="0.2">
      <c r="A373" t="s">
        <v>11315</v>
      </c>
      <c r="B373">
        <v>5957</v>
      </c>
      <c r="C373" s="1">
        <v>30870</v>
      </c>
      <c r="D373" t="s">
        <v>5717</v>
      </c>
      <c r="E373" t="s">
        <v>414</v>
      </c>
      <c r="F373">
        <v>185</v>
      </c>
      <c r="G373" t="s">
        <v>414</v>
      </c>
      <c r="H373" t="s">
        <v>23</v>
      </c>
      <c r="I373" t="s">
        <v>71</v>
      </c>
      <c r="J373">
        <v>472</v>
      </c>
      <c r="K373" t="s">
        <v>11316</v>
      </c>
      <c r="L373">
        <v>25</v>
      </c>
      <c r="M373">
        <v>11</v>
      </c>
      <c r="N373">
        <v>0</v>
      </c>
      <c r="O373">
        <v>719</v>
      </c>
      <c r="P373" s="2">
        <f t="shared" ca="1" si="10"/>
        <v>33.447222222222223</v>
      </c>
      <c r="Q373" s="2">
        <f t="shared" ca="1" si="11"/>
        <v>24048.552777777779</v>
      </c>
    </row>
    <row r="374" spans="1:17" x14ac:dyDescent="0.2">
      <c r="A374" t="s">
        <v>11317</v>
      </c>
      <c r="B374">
        <v>65489</v>
      </c>
      <c r="C374" s="1">
        <v>32083</v>
      </c>
      <c r="D374" t="s">
        <v>7261</v>
      </c>
      <c r="E374" t="s">
        <v>211</v>
      </c>
      <c r="F374">
        <v>181</v>
      </c>
      <c r="G374" t="s">
        <v>211</v>
      </c>
      <c r="H374" t="s">
        <v>23</v>
      </c>
      <c r="I374" t="s">
        <v>63</v>
      </c>
      <c r="J374">
        <v>472</v>
      </c>
      <c r="K374" t="s">
        <v>11318</v>
      </c>
      <c r="L374">
        <v>18</v>
      </c>
      <c r="M374">
        <v>11</v>
      </c>
      <c r="N374">
        <v>0</v>
      </c>
      <c r="O374">
        <v>780</v>
      </c>
      <c r="P374" s="2">
        <f t="shared" ca="1" si="10"/>
        <v>30.127777777777776</v>
      </c>
      <c r="Q374" s="2">
        <f t="shared" ca="1" si="11"/>
        <v>23499.666666666664</v>
      </c>
    </row>
    <row r="375" spans="1:17" x14ac:dyDescent="0.2">
      <c r="A375" t="s">
        <v>11319</v>
      </c>
      <c r="B375">
        <v>531062</v>
      </c>
      <c r="C375" s="1">
        <v>35473</v>
      </c>
      <c r="D375" t="s">
        <v>11320</v>
      </c>
      <c r="E375" t="s">
        <v>211</v>
      </c>
      <c r="F375" t="s">
        <v>106</v>
      </c>
      <c r="G375" t="s">
        <v>211</v>
      </c>
      <c r="H375" t="s">
        <v>23</v>
      </c>
      <c r="I375" t="s">
        <v>71</v>
      </c>
      <c r="J375">
        <v>11610</v>
      </c>
      <c r="K375" t="s">
        <v>11321</v>
      </c>
      <c r="L375">
        <v>-1</v>
      </c>
      <c r="M375">
        <v>1</v>
      </c>
      <c r="N375">
        <v>0</v>
      </c>
      <c r="O375">
        <v>65</v>
      </c>
      <c r="P375" s="2">
        <f t="shared" ca="1" si="10"/>
        <v>20.85</v>
      </c>
      <c r="Q375" s="2">
        <f t="shared" ca="1" si="11"/>
        <v>1355.25</v>
      </c>
    </row>
    <row r="376" spans="1:17" x14ac:dyDescent="0.2">
      <c r="A376" t="s">
        <v>11322</v>
      </c>
      <c r="B376">
        <v>45121</v>
      </c>
      <c r="C376" s="1">
        <v>31779</v>
      </c>
      <c r="D376" t="s">
        <v>11323</v>
      </c>
      <c r="E376" t="s">
        <v>157</v>
      </c>
      <c r="F376">
        <v>185</v>
      </c>
      <c r="G376" t="s">
        <v>157</v>
      </c>
      <c r="H376" t="s">
        <v>1222</v>
      </c>
      <c r="I376" t="s">
        <v>76</v>
      </c>
      <c r="J376">
        <v>472</v>
      </c>
      <c r="K376" t="s">
        <v>11324</v>
      </c>
      <c r="L376">
        <v>7</v>
      </c>
      <c r="M376">
        <v>11</v>
      </c>
      <c r="N376">
        <v>5</v>
      </c>
      <c r="O376">
        <v>670</v>
      </c>
      <c r="P376" s="2">
        <f t="shared" ca="1" si="10"/>
        <v>30.961111111111112</v>
      </c>
      <c r="Q376" s="2">
        <f t="shared" ca="1" si="11"/>
        <v>20743.944444444445</v>
      </c>
    </row>
    <row r="377" spans="1:17" x14ac:dyDescent="0.2">
      <c r="A377" t="s">
        <v>2960</v>
      </c>
      <c r="B377">
        <v>235540</v>
      </c>
      <c r="C377" s="1">
        <v>34416</v>
      </c>
      <c r="D377" t="s">
        <v>2961</v>
      </c>
      <c r="E377" t="s">
        <v>716</v>
      </c>
      <c r="F377">
        <v>178</v>
      </c>
      <c r="G377" t="s">
        <v>716</v>
      </c>
      <c r="H377" t="s">
        <v>221</v>
      </c>
      <c r="I377" t="s">
        <v>89</v>
      </c>
      <c r="J377">
        <v>472</v>
      </c>
      <c r="K377" t="s">
        <v>2962</v>
      </c>
      <c r="L377">
        <v>10</v>
      </c>
      <c r="M377">
        <v>9</v>
      </c>
      <c r="N377">
        <v>0</v>
      </c>
      <c r="O377">
        <v>491</v>
      </c>
      <c r="P377" s="2">
        <f t="shared" ca="1" si="10"/>
        <v>23.736111111111111</v>
      </c>
      <c r="Q377" s="2">
        <f t="shared" ca="1" si="11"/>
        <v>11654.430555555555</v>
      </c>
    </row>
    <row r="378" spans="1:17" x14ac:dyDescent="0.2">
      <c r="A378" t="s">
        <v>11325</v>
      </c>
      <c r="B378">
        <v>397896</v>
      </c>
      <c r="C378" s="1">
        <v>35081</v>
      </c>
      <c r="D378" t="s">
        <v>11326</v>
      </c>
      <c r="E378" t="s">
        <v>27</v>
      </c>
      <c r="F378">
        <v>180</v>
      </c>
      <c r="G378" t="s">
        <v>27</v>
      </c>
      <c r="H378" t="s">
        <v>23</v>
      </c>
      <c r="I378" t="s">
        <v>81</v>
      </c>
      <c r="J378">
        <v>472</v>
      </c>
      <c r="K378" t="s">
        <v>11327</v>
      </c>
      <c r="L378">
        <v>19</v>
      </c>
      <c r="M378">
        <v>5</v>
      </c>
      <c r="N378">
        <v>0</v>
      </c>
      <c r="O378">
        <v>71</v>
      </c>
      <c r="P378" s="2">
        <f t="shared" ca="1" si="10"/>
        <v>21.919444444444444</v>
      </c>
      <c r="Q378" s="2">
        <f t="shared" ca="1" si="11"/>
        <v>1556.2805555555556</v>
      </c>
    </row>
    <row r="379" spans="1:17" x14ac:dyDescent="0.2">
      <c r="A379" t="s">
        <v>11328</v>
      </c>
      <c r="B379">
        <v>167228</v>
      </c>
      <c r="C379" s="1">
        <v>33265</v>
      </c>
      <c r="D379" t="s">
        <v>11329</v>
      </c>
      <c r="E379" t="s">
        <v>211</v>
      </c>
      <c r="F379">
        <v>186</v>
      </c>
      <c r="G379" t="s">
        <v>211</v>
      </c>
      <c r="H379" t="s">
        <v>23</v>
      </c>
      <c r="I379" t="s">
        <v>19</v>
      </c>
      <c r="J379">
        <v>472</v>
      </c>
      <c r="K379" t="s">
        <v>11330</v>
      </c>
      <c r="L379">
        <v>1</v>
      </c>
      <c r="M379">
        <v>7</v>
      </c>
      <c r="N379">
        <v>0</v>
      </c>
      <c r="O379">
        <v>630</v>
      </c>
      <c r="P379" s="2">
        <f t="shared" ca="1" si="10"/>
        <v>26.891666666666666</v>
      </c>
      <c r="Q379" s="2">
        <f t="shared" ca="1" si="11"/>
        <v>16941.75</v>
      </c>
    </row>
    <row r="380" spans="1:17" x14ac:dyDescent="0.2">
      <c r="A380" t="s">
        <v>11331</v>
      </c>
      <c r="B380">
        <v>203043</v>
      </c>
      <c r="C380" s="1">
        <v>33008</v>
      </c>
      <c r="D380" t="s">
        <v>8467</v>
      </c>
      <c r="E380" t="s">
        <v>211</v>
      </c>
      <c r="F380">
        <v>181</v>
      </c>
      <c r="G380" t="s">
        <v>211</v>
      </c>
      <c r="H380" t="s">
        <v>23</v>
      </c>
      <c r="I380" t="s">
        <v>29</v>
      </c>
      <c r="J380">
        <v>472</v>
      </c>
      <c r="K380" t="s">
        <v>11332</v>
      </c>
      <c r="L380">
        <v>17</v>
      </c>
      <c r="M380">
        <v>9</v>
      </c>
      <c r="N380">
        <v>0</v>
      </c>
      <c r="O380">
        <v>776</v>
      </c>
      <c r="P380" s="2">
        <f t="shared" ca="1" si="10"/>
        <v>27.591666666666665</v>
      </c>
      <c r="Q380" s="2">
        <f t="shared" ca="1" si="11"/>
        <v>21411.133333333331</v>
      </c>
    </row>
    <row r="381" spans="1:17" x14ac:dyDescent="0.2">
      <c r="A381" t="s">
        <v>11333</v>
      </c>
      <c r="B381">
        <v>77262</v>
      </c>
      <c r="C381" s="1">
        <v>32919</v>
      </c>
      <c r="D381" t="s">
        <v>1911</v>
      </c>
      <c r="E381" t="s">
        <v>337</v>
      </c>
      <c r="F381">
        <v>177</v>
      </c>
      <c r="G381" t="s">
        <v>337</v>
      </c>
      <c r="H381" t="s">
        <v>211</v>
      </c>
      <c r="I381" t="s">
        <v>38</v>
      </c>
      <c r="J381">
        <v>472</v>
      </c>
      <c r="K381" t="s">
        <v>11334</v>
      </c>
      <c r="L381">
        <v>12</v>
      </c>
      <c r="M381">
        <v>14</v>
      </c>
      <c r="N381">
        <v>0</v>
      </c>
      <c r="O381">
        <v>1133</v>
      </c>
      <c r="P381" s="2">
        <f t="shared" ca="1" si="10"/>
        <v>27.841666666666665</v>
      </c>
      <c r="Q381" s="2">
        <f t="shared" ca="1" si="11"/>
        <v>31544.60833333333</v>
      </c>
    </row>
    <row r="382" spans="1:17" x14ac:dyDescent="0.2">
      <c r="A382" t="s">
        <v>11335</v>
      </c>
      <c r="B382">
        <v>228584</v>
      </c>
      <c r="C382" s="1">
        <v>32873</v>
      </c>
      <c r="D382" t="s">
        <v>7261</v>
      </c>
      <c r="E382" t="s">
        <v>211</v>
      </c>
      <c r="F382">
        <v>178</v>
      </c>
      <c r="G382" t="s">
        <v>211</v>
      </c>
      <c r="H382" t="s">
        <v>23</v>
      </c>
      <c r="I382" t="s">
        <v>38</v>
      </c>
      <c r="J382">
        <v>472</v>
      </c>
      <c r="K382" t="s">
        <v>11336</v>
      </c>
      <c r="L382">
        <v>2</v>
      </c>
      <c r="M382">
        <v>4</v>
      </c>
      <c r="N382">
        <v>0</v>
      </c>
      <c r="O382">
        <v>279</v>
      </c>
      <c r="P382" s="2">
        <f t="shared" ca="1" si="10"/>
        <v>27.966666666666665</v>
      </c>
      <c r="Q382" s="2">
        <f t="shared" ca="1" si="11"/>
        <v>7802.7</v>
      </c>
    </row>
    <row r="383" spans="1:17" x14ac:dyDescent="0.2">
      <c r="A383" t="s">
        <v>11337</v>
      </c>
      <c r="B383">
        <v>311277</v>
      </c>
      <c r="C383" s="1">
        <v>33977</v>
      </c>
      <c r="D383" t="s">
        <v>7261</v>
      </c>
      <c r="E383" t="s">
        <v>211</v>
      </c>
      <c r="F383">
        <v>176</v>
      </c>
      <c r="G383" t="s">
        <v>211</v>
      </c>
      <c r="H383" t="s">
        <v>23</v>
      </c>
      <c r="I383" t="s">
        <v>45</v>
      </c>
      <c r="J383">
        <v>472</v>
      </c>
      <c r="K383" t="s">
        <v>11338</v>
      </c>
      <c r="L383">
        <v>15</v>
      </c>
      <c r="M383">
        <v>3</v>
      </c>
      <c r="N383">
        <v>0</v>
      </c>
      <c r="O383">
        <v>242</v>
      </c>
      <c r="P383" s="2">
        <f t="shared" ca="1" si="10"/>
        <v>24.944444444444443</v>
      </c>
      <c r="Q383" s="2">
        <f t="shared" ca="1" si="11"/>
        <v>6036.5555555555547</v>
      </c>
    </row>
    <row r="384" spans="1:17" x14ac:dyDescent="0.2">
      <c r="A384" t="s">
        <v>11339</v>
      </c>
      <c r="B384">
        <v>153238</v>
      </c>
      <c r="C384" s="1">
        <v>32802</v>
      </c>
      <c r="D384" t="s">
        <v>7261</v>
      </c>
      <c r="E384" t="s">
        <v>211</v>
      </c>
      <c r="F384">
        <v>171</v>
      </c>
      <c r="G384" t="s">
        <v>211</v>
      </c>
      <c r="H384" t="s">
        <v>23</v>
      </c>
      <c r="I384" t="s">
        <v>54</v>
      </c>
      <c r="J384">
        <v>472</v>
      </c>
      <c r="K384" t="s">
        <v>11340</v>
      </c>
      <c r="L384">
        <v>21</v>
      </c>
      <c r="M384">
        <v>15</v>
      </c>
      <c r="N384">
        <v>2</v>
      </c>
      <c r="O384">
        <v>1274</v>
      </c>
      <c r="P384" s="2">
        <f t="shared" ca="1" si="10"/>
        <v>28.158333333333335</v>
      </c>
      <c r="Q384" s="2">
        <f t="shared" ca="1" si="11"/>
        <v>35873.716666666667</v>
      </c>
    </row>
    <row r="385" spans="1:17" x14ac:dyDescent="0.2">
      <c r="A385" t="s">
        <v>11341</v>
      </c>
      <c r="B385">
        <v>153236</v>
      </c>
      <c r="C385" s="1">
        <v>32386</v>
      </c>
      <c r="D385" t="s">
        <v>7261</v>
      </c>
      <c r="E385" t="s">
        <v>211</v>
      </c>
      <c r="F385">
        <v>186</v>
      </c>
      <c r="G385" t="s">
        <v>211</v>
      </c>
      <c r="H385" t="s">
        <v>23</v>
      </c>
      <c r="I385" t="s">
        <v>63</v>
      </c>
      <c r="J385">
        <v>472</v>
      </c>
      <c r="K385" t="s">
        <v>11342</v>
      </c>
      <c r="L385">
        <v>4</v>
      </c>
      <c r="M385">
        <v>12</v>
      </c>
      <c r="N385">
        <v>0</v>
      </c>
      <c r="O385">
        <v>659</v>
      </c>
      <c r="P385" s="2">
        <f t="shared" ca="1" si="10"/>
        <v>29.3</v>
      </c>
      <c r="Q385" s="2">
        <f t="shared" ca="1" si="11"/>
        <v>19308.7</v>
      </c>
    </row>
    <row r="386" spans="1:17" x14ac:dyDescent="0.2">
      <c r="A386" t="s">
        <v>11343</v>
      </c>
      <c r="B386">
        <v>223068</v>
      </c>
      <c r="C386" s="1">
        <v>33136</v>
      </c>
      <c r="D386" t="s">
        <v>7261</v>
      </c>
      <c r="E386" t="s">
        <v>211</v>
      </c>
      <c r="F386">
        <v>169</v>
      </c>
      <c r="G386" t="s">
        <v>211</v>
      </c>
      <c r="H386" t="s">
        <v>23</v>
      </c>
      <c r="I386" t="s">
        <v>54</v>
      </c>
      <c r="J386">
        <v>472</v>
      </c>
      <c r="K386" t="s">
        <v>11344</v>
      </c>
      <c r="L386">
        <v>24</v>
      </c>
      <c r="M386">
        <v>10</v>
      </c>
      <c r="N386">
        <v>1</v>
      </c>
      <c r="O386">
        <v>831</v>
      </c>
      <c r="P386" s="2">
        <f t="shared" ca="1" si="10"/>
        <v>27.244444444444444</v>
      </c>
      <c r="Q386" s="2">
        <f t="shared" ca="1" si="11"/>
        <v>22640.133333333331</v>
      </c>
    </row>
    <row r="387" spans="1:17" x14ac:dyDescent="0.2">
      <c r="A387" t="s">
        <v>11345</v>
      </c>
      <c r="B387">
        <v>176133</v>
      </c>
      <c r="C387" s="1">
        <v>33111</v>
      </c>
      <c r="D387" t="s">
        <v>7261</v>
      </c>
      <c r="E387" t="s">
        <v>211</v>
      </c>
      <c r="F387">
        <v>180</v>
      </c>
      <c r="G387" t="s">
        <v>211</v>
      </c>
      <c r="H387" t="s">
        <v>23</v>
      </c>
      <c r="I387" t="s">
        <v>71</v>
      </c>
      <c r="J387">
        <v>472</v>
      </c>
      <c r="K387" t="s">
        <v>11346</v>
      </c>
      <c r="L387">
        <v>14</v>
      </c>
      <c r="M387">
        <v>7</v>
      </c>
      <c r="N387">
        <v>0</v>
      </c>
      <c r="O387">
        <v>351</v>
      </c>
      <c r="P387" s="2">
        <f t="shared" ref="P387:P450" ca="1" si="12">YEARFRAC(TODAY(),C387)</f>
        <v>27.31111111111111</v>
      </c>
      <c r="Q387" s="2">
        <f t="shared" ref="Q387:Q450" ca="1" si="13">P387*O387</f>
        <v>9586.1999999999989</v>
      </c>
    </row>
    <row r="388" spans="1:17" x14ac:dyDescent="0.2">
      <c r="A388" t="s">
        <v>11347</v>
      </c>
      <c r="B388">
        <v>282672</v>
      </c>
      <c r="C388" s="1">
        <v>34891</v>
      </c>
      <c r="D388" t="s">
        <v>7261</v>
      </c>
      <c r="E388" t="s">
        <v>211</v>
      </c>
      <c r="F388">
        <v>180</v>
      </c>
      <c r="G388" t="s">
        <v>211</v>
      </c>
      <c r="H388" t="s">
        <v>23</v>
      </c>
      <c r="I388" t="s">
        <v>54</v>
      </c>
      <c r="J388">
        <v>11610</v>
      </c>
      <c r="K388" t="s">
        <v>11348</v>
      </c>
      <c r="L388">
        <v>-1</v>
      </c>
      <c r="M388">
        <v>1</v>
      </c>
      <c r="N388">
        <v>0</v>
      </c>
      <c r="O388">
        <v>14</v>
      </c>
      <c r="P388" s="2">
        <f t="shared" ca="1" si="12"/>
        <v>22.43611111111111</v>
      </c>
      <c r="Q388" s="2">
        <f t="shared" ca="1" si="13"/>
        <v>314.10555555555555</v>
      </c>
    </row>
    <row r="389" spans="1:17" x14ac:dyDescent="0.2">
      <c r="A389" t="s">
        <v>11349</v>
      </c>
      <c r="B389">
        <v>67082</v>
      </c>
      <c r="C389" s="1">
        <v>32814</v>
      </c>
      <c r="D389" t="s">
        <v>7261</v>
      </c>
      <c r="E389" t="s">
        <v>211</v>
      </c>
      <c r="F389">
        <v>184</v>
      </c>
      <c r="G389" t="s">
        <v>211</v>
      </c>
      <c r="H389" t="s">
        <v>23</v>
      </c>
      <c r="I389" t="s">
        <v>81</v>
      </c>
      <c r="J389">
        <v>472</v>
      </c>
      <c r="K389" t="s">
        <v>11350</v>
      </c>
      <c r="L389">
        <v>20</v>
      </c>
      <c r="M389">
        <v>9</v>
      </c>
      <c r="N389">
        <v>1</v>
      </c>
      <c r="O389">
        <v>690</v>
      </c>
      <c r="P389" s="2">
        <f t="shared" ca="1" si="12"/>
        <v>28.127777777777776</v>
      </c>
      <c r="Q389" s="2">
        <f t="shared" ca="1" si="13"/>
        <v>19408.166666666664</v>
      </c>
    </row>
    <row r="390" spans="1:17" x14ac:dyDescent="0.2">
      <c r="A390" t="s">
        <v>11351</v>
      </c>
      <c r="B390">
        <v>284727</v>
      </c>
      <c r="C390" s="1">
        <v>34235</v>
      </c>
      <c r="D390" t="s">
        <v>26</v>
      </c>
      <c r="E390" t="s">
        <v>27</v>
      </c>
      <c r="F390">
        <v>181</v>
      </c>
      <c r="G390" t="s">
        <v>27</v>
      </c>
      <c r="H390" t="s">
        <v>414</v>
      </c>
      <c r="I390" t="s">
        <v>76</v>
      </c>
      <c r="J390">
        <v>472</v>
      </c>
      <c r="K390" t="s">
        <v>11352</v>
      </c>
      <c r="L390">
        <v>9</v>
      </c>
      <c r="M390">
        <v>16</v>
      </c>
      <c r="N390">
        <v>4</v>
      </c>
      <c r="O390">
        <v>1350</v>
      </c>
      <c r="P390" s="2">
        <f t="shared" ca="1" si="12"/>
        <v>24.236111111111111</v>
      </c>
      <c r="Q390" s="2">
        <f t="shared" ca="1" si="13"/>
        <v>32718.75</v>
      </c>
    </row>
    <row r="391" spans="1:17" x14ac:dyDescent="0.2">
      <c r="A391" t="s">
        <v>11353</v>
      </c>
      <c r="B391">
        <v>110366</v>
      </c>
      <c r="C391" s="1">
        <v>33631</v>
      </c>
      <c r="D391" t="s">
        <v>10484</v>
      </c>
      <c r="E391" t="s">
        <v>27</v>
      </c>
      <c r="F391">
        <v>180</v>
      </c>
      <c r="G391" t="s">
        <v>27</v>
      </c>
      <c r="H391" t="s">
        <v>23</v>
      </c>
      <c r="I391" t="s">
        <v>76</v>
      </c>
      <c r="J391">
        <v>2441</v>
      </c>
      <c r="K391" t="s">
        <v>11354</v>
      </c>
      <c r="L391">
        <v>-1</v>
      </c>
      <c r="M391">
        <v>2</v>
      </c>
      <c r="N391">
        <v>0</v>
      </c>
      <c r="O391">
        <v>37</v>
      </c>
      <c r="P391" s="2">
        <f t="shared" ca="1" si="12"/>
        <v>25.888888888888889</v>
      </c>
      <c r="Q391" s="2">
        <f t="shared" ca="1" si="13"/>
        <v>957.88888888888891</v>
      </c>
    </row>
    <row r="392" spans="1:17" x14ac:dyDescent="0.2">
      <c r="A392" t="s">
        <v>11355</v>
      </c>
      <c r="B392">
        <v>25319</v>
      </c>
      <c r="C392" s="1">
        <v>30147</v>
      </c>
      <c r="D392" t="s">
        <v>7261</v>
      </c>
      <c r="E392" t="s">
        <v>211</v>
      </c>
      <c r="F392">
        <v>179</v>
      </c>
      <c r="G392" t="s">
        <v>211</v>
      </c>
      <c r="H392" t="s">
        <v>23</v>
      </c>
      <c r="I392" t="s">
        <v>81</v>
      </c>
      <c r="J392">
        <v>472</v>
      </c>
      <c r="K392" t="s">
        <v>11356</v>
      </c>
      <c r="L392">
        <v>11</v>
      </c>
      <c r="M392">
        <v>4</v>
      </c>
      <c r="N392">
        <v>0</v>
      </c>
      <c r="O392">
        <v>162</v>
      </c>
      <c r="P392" s="2">
        <f t="shared" ca="1" si="12"/>
        <v>35.424999999999997</v>
      </c>
      <c r="Q392" s="2">
        <f t="shared" ca="1" si="13"/>
        <v>5738.8499999999995</v>
      </c>
    </row>
    <row r="393" spans="1:17" x14ac:dyDescent="0.2">
      <c r="A393" t="s">
        <v>7570</v>
      </c>
      <c r="B393">
        <v>47659</v>
      </c>
      <c r="C393" s="1">
        <v>31809</v>
      </c>
      <c r="D393" t="s">
        <v>6277</v>
      </c>
      <c r="E393" t="s">
        <v>1649</v>
      </c>
      <c r="F393">
        <v>202</v>
      </c>
      <c r="G393" t="s">
        <v>1649</v>
      </c>
      <c r="H393" t="s">
        <v>23</v>
      </c>
      <c r="I393" t="s">
        <v>19</v>
      </c>
      <c r="J393">
        <v>897</v>
      </c>
      <c r="K393" t="s">
        <v>7571</v>
      </c>
      <c r="L393">
        <v>25</v>
      </c>
      <c r="M393">
        <v>6</v>
      </c>
      <c r="N393">
        <v>0</v>
      </c>
      <c r="O393">
        <v>540</v>
      </c>
      <c r="P393" s="2">
        <f t="shared" ca="1" si="12"/>
        <v>30.880555555555556</v>
      </c>
      <c r="Q393" s="2">
        <f t="shared" ca="1" si="13"/>
        <v>16675.5</v>
      </c>
    </row>
    <row r="394" spans="1:17" x14ac:dyDescent="0.2">
      <c r="A394" t="s">
        <v>11357</v>
      </c>
      <c r="B394">
        <v>8184</v>
      </c>
      <c r="C394" s="1">
        <v>30855</v>
      </c>
      <c r="D394" t="s">
        <v>5460</v>
      </c>
      <c r="E394" t="s">
        <v>211</v>
      </c>
      <c r="F394">
        <v>187</v>
      </c>
      <c r="G394" t="s">
        <v>211</v>
      </c>
      <c r="H394" t="s">
        <v>23</v>
      </c>
      <c r="I394" t="s">
        <v>19</v>
      </c>
      <c r="J394">
        <v>897</v>
      </c>
      <c r="K394" t="s">
        <v>11358</v>
      </c>
      <c r="L394">
        <v>13</v>
      </c>
      <c r="M394">
        <v>7</v>
      </c>
      <c r="N394">
        <v>0</v>
      </c>
      <c r="O394">
        <v>630</v>
      </c>
      <c r="P394" s="2">
        <f t="shared" ca="1" si="12"/>
        <v>33.488888888888887</v>
      </c>
      <c r="Q394" s="2">
        <f t="shared" ca="1" si="13"/>
        <v>21098</v>
      </c>
    </row>
    <row r="395" spans="1:17" x14ac:dyDescent="0.2">
      <c r="A395" t="s">
        <v>11359</v>
      </c>
      <c r="B395">
        <v>27374</v>
      </c>
      <c r="C395" s="1">
        <v>32743</v>
      </c>
      <c r="D395" t="s">
        <v>11360</v>
      </c>
      <c r="E395" t="s">
        <v>337</v>
      </c>
      <c r="F395">
        <v>185</v>
      </c>
      <c r="G395" t="s">
        <v>337</v>
      </c>
      <c r="H395" t="s">
        <v>23</v>
      </c>
      <c r="I395" t="s">
        <v>29</v>
      </c>
      <c r="J395">
        <v>897</v>
      </c>
      <c r="K395" t="s">
        <v>11361</v>
      </c>
      <c r="L395">
        <v>12</v>
      </c>
      <c r="M395">
        <v>12</v>
      </c>
      <c r="N395">
        <v>1</v>
      </c>
      <c r="O395">
        <v>1035</v>
      </c>
      <c r="P395" s="2">
        <f t="shared" ca="1" si="12"/>
        <v>28.319444444444443</v>
      </c>
      <c r="Q395" s="2">
        <f t="shared" ca="1" si="13"/>
        <v>29310.625</v>
      </c>
    </row>
    <row r="396" spans="1:17" x14ac:dyDescent="0.2">
      <c r="A396" t="s">
        <v>11362</v>
      </c>
      <c r="B396">
        <v>77026</v>
      </c>
      <c r="C396" s="1">
        <v>32393</v>
      </c>
      <c r="D396" t="s">
        <v>11363</v>
      </c>
      <c r="E396" t="s">
        <v>211</v>
      </c>
      <c r="F396">
        <v>192</v>
      </c>
      <c r="G396" t="s">
        <v>211</v>
      </c>
      <c r="H396" t="s">
        <v>23</v>
      </c>
      <c r="I396" t="s">
        <v>29</v>
      </c>
      <c r="J396">
        <v>897</v>
      </c>
      <c r="K396" t="s">
        <v>11364</v>
      </c>
      <c r="L396">
        <v>6</v>
      </c>
      <c r="M396">
        <v>4</v>
      </c>
      <c r="N396">
        <v>0</v>
      </c>
      <c r="O396">
        <v>314</v>
      </c>
      <c r="P396" s="2">
        <f t="shared" ca="1" si="12"/>
        <v>29.280555555555555</v>
      </c>
      <c r="Q396" s="2">
        <f t="shared" ca="1" si="13"/>
        <v>9194.0944444444449</v>
      </c>
    </row>
    <row r="397" spans="1:17" x14ac:dyDescent="0.2">
      <c r="A397" t="s">
        <v>11365</v>
      </c>
      <c r="B397">
        <v>135343</v>
      </c>
      <c r="C397" s="1">
        <v>33592</v>
      </c>
      <c r="D397" t="s">
        <v>11366</v>
      </c>
      <c r="E397" t="s">
        <v>491</v>
      </c>
      <c r="F397">
        <v>186</v>
      </c>
      <c r="G397" t="s">
        <v>491</v>
      </c>
      <c r="H397" t="s">
        <v>23</v>
      </c>
      <c r="I397" t="s">
        <v>29</v>
      </c>
      <c r="J397">
        <v>897</v>
      </c>
      <c r="K397" t="s">
        <v>11367</v>
      </c>
      <c r="L397">
        <v>24</v>
      </c>
      <c r="M397">
        <v>14</v>
      </c>
      <c r="N397">
        <v>2</v>
      </c>
      <c r="O397">
        <v>1260</v>
      </c>
      <c r="P397" s="2">
        <f t="shared" ca="1" si="12"/>
        <v>25.994444444444444</v>
      </c>
      <c r="Q397" s="2">
        <f t="shared" ca="1" si="13"/>
        <v>32753</v>
      </c>
    </row>
    <row r="398" spans="1:17" x14ac:dyDescent="0.2">
      <c r="A398" t="s">
        <v>11368</v>
      </c>
      <c r="B398">
        <v>278651</v>
      </c>
      <c r="C398" s="1">
        <v>34178</v>
      </c>
      <c r="D398" t="s">
        <v>11369</v>
      </c>
      <c r="E398" t="s">
        <v>211</v>
      </c>
      <c r="F398">
        <v>176</v>
      </c>
      <c r="G398" t="s">
        <v>211</v>
      </c>
      <c r="H398" t="s">
        <v>23</v>
      </c>
      <c r="I398" t="s">
        <v>38</v>
      </c>
      <c r="J398">
        <v>897</v>
      </c>
      <c r="K398" t="s">
        <v>11370</v>
      </c>
      <c r="L398">
        <v>23</v>
      </c>
      <c r="M398">
        <v>2</v>
      </c>
      <c r="N398">
        <v>0</v>
      </c>
      <c r="O398">
        <v>96</v>
      </c>
      <c r="P398" s="2">
        <f t="shared" ca="1" si="12"/>
        <v>24.388888888888889</v>
      </c>
      <c r="Q398" s="2">
        <f t="shared" ca="1" si="13"/>
        <v>2341.3333333333335</v>
      </c>
    </row>
    <row r="399" spans="1:17" x14ac:dyDescent="0.2">
      <c r="A399" t="s">
        <v>10873</v>
      </c>
      <c r="B399">
        <v>7593</v>
      </c>
      <c r="C399" s="1">
        <v>30127</v>
      </c>
      <c r="D399" t="s">
        <v>210</v>
      </c>
      <c r="E399" t="s">
        <v>211</v>
      </c>
      <c r="F399">
        <v>176</v>
      </c>
      <c r="G399" t="s">
        <v>211</v>
      </c>
      <c r="H399" t="s">
        <v>23</v>
      </c>
      <c r="I399" t="s">
        <v>45</v>
      </c>
      <c r="J399">
        <v>897</v>
      </c>
      <c r="K399" t="s">
        <v>11371</v>
      </c>
      <c r="L399">
        <v>3</v>
      </c>
      <c r="M399">
        <v>7</v>
      </c>
      <c r="N399">
        <v>0</v>
      </c>
      <c r="O399">
        <v>474</v>
      </c>
      <c r="P399" s="2">
        <f t="shared" ca="1" si="12"/>
        <v>35.480555555555554</v>
      </c>
      <c r="Q399" s="2">
        <f t="shared" ca="1" si="13"/>
        <v>16817.783333333333</v>
      </c>
    </row>
    <row r="400" spans="1:17" x14ac:dyDescent="0.2">
      <c r="A400" t="s">
        <v>11372</v>
      </c>
      <c r="B400">
        <v>81532</v>
      </c>
      <c r="C400" s="1">
        <v>32290</v>
      </c>
      <c r="D400" t="s">
        <v>420</v>
      </c>
      <c r="E400" t="s">
        <v>257</v>
      </c>
      <c r="F400">
        <v>187</v>
      </c>
      <c r="G400" t="s">
        <v>257</v>
      </c>
      <c r="H400" t="s">
        <v>337</v>
      </c>
      <c r="I400" t="s">
        <v>71</v>
      </c>
      <c r="J400">
        <v>897</v>
      </c>
      <c r="K400" t="s">
        <v>11373</v>
      </c>
      <c r="L400">
        <v>22</v>
      </c>
      <c r="M400">
        <v>15</v>
      </c>
      <c r="N400">
        <v>3</v>
      </c>
      <c r="O400">
        <v>1185</v>
      </c>
      <c r="P400" s="2">
        <f t="shared" ca="1" si="12"/>
        <v>29.558333333333334</v>
      </c>
      <c r="Q400" s="2">
        <f t="shared" ca="1" si="13"/>
        <v>35026.625</v>
      </c>
    </row>
    <row r="401" spans="1:17" x14ac:dyDescent="0.2">
      <c r="A401" t="s">
        <v>11374</v>
      </c>
      <c r="B401">
        <v>115382</v>
      </c>
      <c r="C401" s="1">
        <v>33333</v>
      </c>
      <c r="D401" t="s">
        <v>8852</v>
      </c>
      <c r="E401" t="s">
        <v>337</v>
      </c>
      <c r="F401">
        <v>179</v>
      </c>
      <c r="G401" t="s">
        <v>337</v>
      </c>
      <c r="H401" t="s">
        <v>414</v>
      </c>
      <c r="I401" t="s">
        <v>63</v>
      </c>
      <c r="J401">
        <v>897</v>
      </c>
      <c r="K401" t="s">
        <v>11375</v>
      </c>
      <c r="L401">
        <v>20</v>
      </c>
      <c r="M401">
        <v>15</v>
      </c>
      <c r="N401">
        <v>0</v>
      </c>
      <c r="O401">
        <v>1266</v>
      </c>
      <c r="P401" s="2">
        <f t="shared" ca="1" si="12"/>
        <v>26.702777777777779</v>
      </c>
      <c r="Q401" s="2">
        <f t="shared" ca="1" si="13"/>
        <v>33805.716666666667</v>
      </c>
    </row>
    <row r="402" spans="1:17" x14ac:dyDescent="0.2">
      <c r="A402" t="s">
        <v>11376</v>
      </c>
      <c r="B402">
        <v>506248</v>
      </c>
      <c r="C402" s="1">
        <v>35278</v>
      </c>
      <c r="D402" t="s">
        <v>210</v>
      </c>
      <c r="E402" t="s">
        <v>211</v>
      </c>
      <c r="F402">
        <v>180</v>
      </c>
      <c r="G402" t="s">
        <v>211</v>
      </c>
      <c r="H402" t="s">
        <v>23</v>
      </c>
      <c r="I402" t="s">
        <v>71</v>
      </c>
      <c r="J402">
        <v>11603</v>
      </c>
      <c r="K402" t="s">
        <v>11377</v>
      </c>
      <c r="L402">
        <v>-1</v>
      </c>
      <c r="M402">
        <v>2</v>
      </c>
      <c r="N402">
        <v>0</v>
      </c>
      <c r="O402">
        <v>51</v>
      </c>
      <c r="P402" s="2">
        <f t="shared" ca="1" si="12"/>
        <v>21.380555555555556</v>
      </c>
      <c r="Q402" s="2">
        <f t="shared" ca="1" si="13"/>
        <v>1090.4083333333333</v>
      </c>
    </row>
    <row r="403" spans="1:17" x14ac:dyDescent="0.2">
      <c r="A403" t="s">
        <v>11378</v>
      </c>
      <c r="B403">
        <v>177065</v>
      </c>
      <c r="C403" s="1">
        <v>34070</v>
      </c>
      <c r="D403" t="s">
        <v>11379</v>
      </c>
      <c r="E403" t="s">
        <v>1649</v>
      </c>
      <c r="F403">
        <v>180</v>
      </c>
      <c r="G403" t="s">
        <v>1649</v>
      </c>
      <c r="H403" t="s">
        <v>211</v>
      </c>
      <c r="I403" t="s">
        <v>76</v>
      </c>
      <c r="J403">
        <v>897</v>
      </c>
      <c r="K403" t="s">
        <v>11380</v>
      </c>
      <c r="L403">
        <v>10</v>
      </c>
      <c r="M403">
        <v>12</v>
      </c>
      <c r="N403">
        <v>2</v>
      </c>
      <c r="O403">
        <v>621</v>
      </c>
      <c r="P403" s="2">
        <f t="shared" ca="1" si="12"/>
        <v>24.68611111111111</v>
      </c>
      <c r="Q403" s="2">
        <f t="shared" ca="1" si="13"/>
        <v>15330.074999999999</v>
      </c>
    </row>
    <row r="404" spans="1:17" x14ac:dyDescent="0.2">
      <c r="A404" t="s">
        <v>11381</v>
      </c>
      <c r="B404">
        <v>127987</v>
      </c>
      <c r="C404" s="1">
        <v>33930</v>
      </c>
      <c r="D404" t="s">
        <v>74</v>
      </c>
      <c r="E404" t="s">
        <v>211</v>
      </c>
      <c r="F404">
        <v>171</v>
      </c>
      <c r="G404" t="s">
        <v>211</v>
      </c>
      <c r="H404" t="s">
        <v>23</v>
      </c>
      <c r="I404" t="s">
        <v>89</v>
      </c>
      <c r="J404">
        <v>897</v>
      </c>
      <c r="K404" t="s">
        <v>11382</v>
      </c>
      <c r="L404">
        <v>11</v>
      </c>
      <c r="M404">
        <v>4</v>
      </c>
      <c r="N404">
        <v>0</v>
      </c>
      <c r="O404">
        <v>189</v>
      </c>
      <c r="P404" s="2">
        <f t="shared" ca="1" si="12"/>
        <v>25.072222222222223</v>
      </c>
      <c r="Q404" s="2">
        <f t="shared" ca="1" si="13"/>
        <v>4738.6500000000005</v>
      </c>
    </row>
    <row r="405" spans="1:17" x14ac:dyDescent="0.2">
      <c r="A405" t="s">
        <v>11383</v>
      </c>
      <c r="B405">
        <v>242548</v>
      </c>
      <c r="C405" s="1">
        <v>33989</v>
      </c>
      <c r="D405" t="s">
        <v>740</v>
      </c>
      <c r="E405" t="s">
        <v>27</v>
      </c>
      <c r="F405">
        <v>170</v>
      </c>
      <c r="G405" t="s">
        <v>27</v>
      </c>
      <c r="H405" t="s">
        <v>211</v>
      </c>
      <c r="I405" t="s">
        <v>89</v>
      </c>
      <c r="J405">
        <v>897</v>
      </c>
      <c r="K405" t="s">
        <v>11384</v>
      </c>
      <c r="L405">
        <v>9</v>
      </c>
      <c r="M405">
        <v>14</v>
      </c>
      <c r="N405">
        <v>2</v>
      </c>
      <c r="O405">
        <v>1145</v>
      </c>
      <c r="P405" s="2">
        <f t="shared" ca="1" si="12"/>
        <v>24.911111111111111</v>
      </c>
      <c r="Q405" s="2">
        <f t="shared" ca="1" si="13"/>
        <v>28523.222222222223</v>
      </c>
    </row>
    <row r="406" spans="1:17" x14ac:dyDescent="0.2">
      <c r="A406" t="s">
        <v>11385</v>
      </c>
      <c r="B406">
        <v>176067</v>
      </c>
      <c r="C406" s="1">
        <v>33794</v>
      </c>
      <c r="D406" t="s">
        <v>11386</v>
      </c>
      <c r="E406" t="s">
        <v>211</v>
      </c>
      <c r="F406">
        <v>177</v>
      </c>
      <c r="G406" t="s">
        <v>211</v>
      </c>
      <c r="H406" t="s">
        <v>23</v>
      </c>
      <c r="I406" t="s">
        <v>81</v>
      </c>
      <c r="J406">
        <v>897</v>
      </c>
      <c r="K406" t="s">
        <v>11387</v>
      </c>
      <c r="L406">
        <v>19</v>
      </c>
      <c r="M406">
        <v>5</v>
      </c>
      <c r="N406">
        <v>0</v>
      </c>
      <c r="O406">
        <v>49</v>
      </c>
      <c r="P406" s="2">
        <f t="shared" ca="1" si="12"/>
        <v>25.441666666666666</v>
      </c>
      <c r="Q406" s="2">
        <f t="shared" ca="1" si="13"/>
        <v>1246.6416666666667</v>
      </c>
    </row>
    <row r="407" spans="1:17" x14ac:dyDescent="0.2">
      <c r="A407" t="s">
        <v>11388</v>
      </c>
      <c r="B407">
        <v>33210</v>
      </c>
      <c r="C407" s="1">
        <v>31781</v>
      </c>
      <c r="D407" t="s">
        <v>11389</v>
      </c>
      <c r="E407" t="s">
        <v>18</v>
      </c>
      <c r="F407">
        <v>195</v>
      </c>
      <c r="G407" t="s">
        <v>18</v>
      </c>
      <c r="H407" t="s">
        <v>23</v>
      </c>
      <c r="I407" t="s">
        <v>19</v>
      </c>
      <c r="J407">
        <v>897</v>
      </c>
      <c r="K407" t="s">
        <v>11390</v>
      </c>
      <c r="L407">
        <v>1</v>
      </c>
      <c r="M407">
        <v>1</v>
      </c>
      <c r="N407">
        <v>0</v>
      </c>
      <c r="O407">
        <v>90</v>
      </c>
      <c r="P407" s="2">
        <f t="shared" ca="1" si="12"/>
        <v>30.955555555555556</v>
      </c>
      <c r="Q407" s="2">
        <f t="shared" ca="1" si="13"/>
        <v>2786</v>
      </c>
    </row>
    <row r="408" spans="1:17" x14ac:dyDescent="0.2">
      <c r="A408" t="s">
        <v>11391</v>
      </c>
      <c r="B408">
        <v>295360</v>
      </c>
      <c r="C408" s="1">
        <v>36096</v>
      </c>
      <c r="D408" t="s">
        <v>11392</v>
      </c>
      <c r="E408" t="s">
        <v>107</v>
      </c>
      <c r="F408">
        <v>196</v>
      </c>
      <c r="G408" t="s">
        <v>107</v>
      </c>
      <c r="H408" t="s">
        <v>23</v>
      </c>
      <c r="I408" t="s">
        <v>19</v>
      </c>
      <c r="J408">
        <v>11603</v>
      </c>
      <c r="K408" t="s">
        <v>11393</v>
      </c>
      <c r="L408">
        <v>-1</v>
      </c>
      <c r="M408">
        <v>2</v>
      </c>
      <c r="N408">
        <v>0</v>
      </c>
      <c r="O408">
        <v>180</v>
      </c>
      <c r="P408" s="2">
        <f t="shared" ca="1" si="12"/>
        <v>19.138888888888889</v>
      </c>
      <c r="Q408" s="2">
        <f t="shared" ca="1" si="13"/>
        <v>3445</v>
      </c>
    </row>
    <row r="409" spans="1:17" x14ac:dyDescent="0.2">
      <c r="A409" t="s">
        <v>8517</v>
      </c>
      <c r="B409">
        <v>64411</v>
      </c>
      <c r="C409" s="1">
        <v>32397</v>
      </c>
      <c r="D409" t="s">
        <v>4682</v>
      </c>
      <c r="E409" t="s">
        <v>211</v>
      </c>
      <c r="F409">
        <v>180</v>
      </c>
      <c r="G409" t="s">
        <v>211</v>
      </c>
      <c r="H409" t="s">
        <v>23</v>
      </c>
      <c r="I409" t="s">
        <v>38</v>
      </c>
      <c r="J409">
        <v>897</v>
      </c>
      <c r="K409" t="s">
        <v>11394</v>
      </c>
      <c r="L409">
        <v>2</v>
      </c>
      <c r="M409">
        <v>15</v>
      </c>
      <c r="N409">
        <v>0</v>
      </c>
      <c r="O409">
        <v>1344</v>
      </c>
      <c r="P409" s="2">
        <f t="shared" ca="1" si="12"/>
        <v>29.269444444444446</v>
      </c>
      <c r="Q409" s="2">
        <f t="shared" ca="1" si="13"/>
        <v>39338.133333333331</v>
      </c>
    </row>
    <row r="410" spans="1:17" x14ac:dyDescent="0.2">
      <c r="A410" t="s">
        <v>11395</v>
      </c>
      <c r="B410">
        <v>137174</v>
      </c>
      <c r="C410" s="1">
        <v>32629</v>
      </c>
      <c r="D410" t="s">
        <v>4682</v>
      </c>
      <c r="E410" t="s">
        <v>211</v>
      </c>
      <c r="F410">
        <v>182</v>
      </c>
      <c r="G410" t="s">
        <v>211</v>
      </c>
      <c r="H410" t="s">
        <v>23</v>
      </c>
      <c r="I410" t="s">
        <v>29</v>
      </c>
      <c r="J410">
        <v>897</v>
      </c>
      <c r="K410" t="s">
        <v>11396</v>
      </c>
      <c r="L410">
        <v>14</v>
      </c>
      <c r="M410">
        <v>3</v>
      </c>
      <c r="N410">
        <v>0</v>
      </c>
      <c r="O410">
        <v>270</v>
      </c>
      <c r="P410" s="2">
        <f t="shared" ca="1" si="12"/>
        <v>28.630555555555556</v>
      </c>
      <c r="Q410" s="2">
        <f t="shared" ca="1" si="13"/>
        <v>7730.25</v>
      </c>
    </row>
    <row r="411" spans="1:17" x14ac:dyDescent="0.2">
      <c r="A411" t="s">
        <v>11397</v>
      </c>
      <c r="B411">
        <v>56777</v>
      </c>
      <c r="C411" s="1">
        <v>31172</v>
      </c>
      <c r="D411" t="s">
        <v>5707</v>
      </c>
      <c r="E411" t="s">
        <v>28</v>
      </c>
      <c r="F411">
        <v>171</v>
      </c>
      <c r="G411" t="s">
        <v>28</v>
      </c>
      <c r="H411" t="s">
        <v>23</v>
      </c>
      <c r="I411" t="s">
        <v>45</v>
      </c>
      <c r="J411">
        <v>897</v>
      </c>
      <c r="K411" t="s">
        <v>11398</v>
      </c>
      <c r="L411">
        <v>16</v>
      </c>
      <c r="M411">
        <v>12</v>
      </c>
      <c r="N411">
        <v>1</v>
      </c>
      <c r="O411">
        <v>1002</v>
      </c>
      <c r="P411" s="2">
        <f t="shared" ca="1" si="12"/>
        <v>32.619444444444447</v>
      </c>
      <c r="Q411" s="2">
        <f t="shared" ca="1" si="13"/>
        <v>32684.683333333334</v>
      </c>
    </row>
    <row r="412" spans="1:17" x14ac:dyDescent="0.2">
      <c r="A412" t="s">
        <v>11399</v>
      </c>
      <c r="B412">
        <v>249471</v>
      </c>
      <c r="C412" s="1">
        <v>34647</v>
      </c>
      <c r="D412" t="s">
        <v>11400</v>
      </c>
      <c r="E412" t="s">
        <v>211</v>
      </c>
      <c r="F412">
        <v>183</v>
      </c>
      <c r="G412" t="s">
        <v>211</v>
      </c>
      <c r="H412" t="s">
        <v>23</v>
      </c>
      <c r="I412" t="s">
        <v>45</v>
      </c>
      <c r="J412">
        <v>897</v>
      </c>
      <c r="K412" t="s">
        <v>11401</v>
      </c>
      <c r="L412">
        <v>4</v>
      </c>
      <c r="M412">
        <v>0</v>
      </c>
      <c r="N412">
        <v>0</v>
      </c>
      <c r="O412">
        <v>0</v>
      </c>
      <c r="P412" s="2">
        <f t="shared" ca="1" si="12"/>
        <v>23.108333333333334</v>
      </c>
      <c r="Q412" s="2">
        <f t="shared" ca="1" si="13"/>
        <v>0</v>
      </c>
    </row>
    <row r="413" spans="1:17" x14ac:dyDescent="0.2">
      <c r="A413" t="s">
        <v>11402</v>
      </c>
      <c r="B413">
        <v>77707</v>
      </c>
      <c r="C413" s="1">
        <v>33378</v>
      </c>
      <c r="D413" t="s">
        <v>5750</v>
      </c>
      <c r="E413" t="s">
        <v>2179</v>
      </c>
      <c r="F413">
        <v>169</v>
      </c>
      <c r="G413" t="s">
        <v>2179</v>
      </c>
      <c r="H413" t="s">
        <v>23</v>
      </c>
      <c r="I413" t="s">
        <v>54</v>
      </c>
      <c r="J413">
        <v>897</v>
      </c>
      <c r="K413" t="s">
        <v>11403</v>
      </c>
      <c r="L413">
        <v>8</v>
      </c>
      <c r="M413">
        <v>10</v>
      </c>
      <c r="N413">
        <v>0</v>
      </c>
      <c r="O413">
        <v>560</v>
      </c>
      <c r="P413" s="2">
        <f t="shared" ca="1" si="12"/>
        <v>26.577777777777779</v>
      </c>
      <c r="Q413" s="2">
        <f t="shared" ca="1" si="13"/>
        <v>14883.555555555557</v>
      </c>
    </row>
    <row r="414" spans="1:17" x14ac:dyDescent="0.2">
      <c r="A414" t="s">
        <v>11404</v>
      </c>
      <c r="B414">
        <v>44069</v>
      </c>
      <c r="C414" s="1">
        <v>32254</v>
      </c>
      <c r="D414" t="s">
        <v>8434</v>
      </c>
      <c r="E414" t="s">
        <v>211</v>
      </c>
      <c r="F414">
        <v>184</v>
      </c>
      <c r="G414" t="s">
        <v>211</v>
      </c>
      <c r="H414" t="s">
        <v>23</v>
      </c>
      <c r="I414" t="s">
        <v>71</v>
      </c>
      <c r="J414">
        <v>897</v>
      </c>
      <c r="K414" t="s">
        <v>11405</v>
      </c>
      <c r="L414">
        <v>5</v>
      </c>
      <c r="M414">
        <v>8</v>
      </c>
      <c r="N414">
        <v>0</v>
      </c>
      <c r="O414">
        <v>387</v>
      </c>
      <c r="P414" s="2">
        <f t="shared" ca="1" si="12"/>
        <v>29.658333333333335</v>
      </c>
      <c r="Q414" s="2">
        <f t="shared" ca="1" si="13"/>
        <v>11477.775000000001</v>
      </c>
    </row>
    <row r="415" spans="1:17" x14ac:dyDescent="0.2">
      <c r="A415" t="s">
        <v>11406</v>
      </c>
      <c r="B415">
        <v>369081</v>
      </c>
      <c r="C415" s="1">
        <v>35998</v>
      </c>
      <c r="D415" t="s">
        <v>267</v>
      </c>
      <c r="E415" t="s">
        <v>268</v>
      </c>
      <c r="F415">
        <v>181</v>
      </c>
      <c r="G415" t="s">
        <v>268</v>
      </c>
      <c r="H415" t="s">
        <v>23</v>
      </c>
      <c r="I415" t="s">
        <v>71</v>
      </c>
      <c r="J415">
        <v>897</v>
      </c>
      <c r="K415" t="s">
        <v>11407</v>
      </c>
      <c r="L415">
        <v>17</v>
      </c>
      <c r="M415">
        <v>14</v>
      </c>
      <c r="N415">
        <v>0</v>
      </c>
      <c r="O415">
        <v>916</v>
      </c>
      <c r="P415" s="2">
        <f t="shared" ca="1" si="12"/>
        <v>19.405555555555555</v>
      </c>
      <c r="Q415" s="2">
        <f t="shared" ca="1" si="13"/>
        <v>17775.488888888889</v>
      </c>
    </row>
    <row r="416" spans="1:17" x14ac:dyDescent="0.2">
      <c r="A416" t="s">
        <v>11408</v>
      </c>
      <c r="B416">
        <v>73185</v>
      </c>
      <c r="C416" s="1">
        <v>32396</v>
      </c>
      <c r="D416" t="s">
        <v>8434</v>
      </c>
      <c r="E416" t="s">
        <v>211</v>
      </c>
      <c r="F416">
        <v>180</v>
      </c>
      <c r="G416" t="s">
        <v>211</v>
      </c>
      <c r="H416" t="s">
        <v>23</v>
      </c>
      <c r="I416" t="s">
        <v>76</v>
      </c>
      <c r="J416">
        <v>897</v>
      </c>
      <c r="K416" t="s">
        <v>11409</v>
      </c>
      <c r="L416">
        <v>7</v>
      </c>
      <c r="M416">
        <v>14</v>
      </c>
      <c r="N416">
        <v>4</v>
      </c>
      <c r="O416">
        <v>1020</v>
      </c>
      <c r="P416" s="2">
        <f t="shared" ca="1" si="12"/>
        <v>29.272222222222222</v>
      </c>
      <c r="Q416" s="2">
        <f t="shared" ca="1" si="13"/>
        <v>29857.666666666668</v>
      </c>
    </row>
    <row r="417" spans="1:17" x14ac:dyDescent="0.2">
      <c r="A417" t="s">
        <v>8814</v>
      </c>
      <c r="B417">
        <v>45383</v>
      </c>
      <c r="C417" s="1">
        <v>32150</v>
      </c>
      <c r="D417" t="s">
        <v>11410</v>
      </c>
      <c r="E417" t="s">
        <v>211</v>
      </c>
      <c r="F417">
        <v>183</v>
      </c>
      <c r="G417" t="s">
        <v>211</v>
      </c>
      <c r="H417" t="s">
        <v>23</v>
      </c>
      <c r="I417" t="s">
        <v>76</v>
      </c>
      <c r="J417">
        <v>897</v>
      </c>
      <c r="K417" t="s">
        <v>11411</v>
      </c>
      <c r="L417">
        <v>15</v>
      </c>
      <c r="M417">
        <v>9</v>
      </c>
      <c r="N417">
        <v>3</v>
      </c>
      <c r="O417">
        <v>605</v>
      </c>
      <c r="P417" s="2">
        <f t="shared" ca="1" si="12"/>
        <v>29.944444444444443</v>
      </c>
      <c r="Q417" s="2">
        <f t="shared" ca="1" si="13"/>
        <v>18116.388888888887</v>
      </c>
    </row>
    <row r="418" spans="1:17" x14ac:dyDescent="0.2">
      <c r="A418" t="s">
        <v>11412</v>
      </c>
      <c r="B418">
        <v>203378</v>
      </c>
      <c r="C418" s="1">
        <v>35090</v>
      </c>
      <c r="D418" t="s">
        <v>3125</v>
      </c>
      <c r="E418" t="s">
        <v>165</v>
      </c>
      <c r="F418">
        <v>168</v>
      </c>
      <c r="G418" t="s">
        <v>165</v>
      </c>
      <c r="H418" t="s">
        <v>716</v>
      </c>
      <c r="I418" t="s">
        <v>81</v>
      </c>
      <c r="J418">
        <v>897</v>
      </c>
      <c r="K418" t="s">
        <v>11413</v>
      </c>
      <c r="L418">
        <v>18</v>
      </c>
      <c r="M418">
        <v>12</v>
      </c>
      <c r="N418">
        <v>0</v>
      </c>
      <c r="O418">
        <v>503</v>
      </c>
      <c r="P418" s="2">
        <f t="shared" ca="1" si="12"/>
        <v>21.894444444444446</v>
      </c>
      <c r="Q418" s="2">
        <f t="shared" ca="1" si="13"/>
        <v>11012.905555555557</v>
      </c>
    </row>
    <row r="419" spans="1:17" x14ac:dyDescent="0.2">
      <c r="A419" t="s">
        <v>11414</v>
      </c>
      <c r="B419">
        <v>15568</v>
      </c>
      <c r="C419" s="1">
        <v>32096</v>
      </c>
      <c r="D419" t="s">
        <v>11415</v>
      </c>
      <c r="E419" t="s">
        <v>28</v>
      </c>
      <c r="F419">
        <v>175</v>
      </c>
      <c r="G419" t="s">
        <v>28</v>
      </c>
      <c r="H419" t="s">
        <v>23</v>
      </c>
      <c r="I419" t="s">
        <v>89</v>
      </c>
      <c r="J419">
        <v>897</v>
      </c>
      <c r="K419" t="s">
        <v>11416</v>
      </c>
      <c r="L419">
        <v>21</v>
      </c>
      <c r="M419">
        <v>5</v>
      </c>
      <c r="N419">
        <v>0</v>
      </c>
      <c r="O419">
        <v>106</v>
      </c>
      <c r="P419" s="2">
        <f t="shared" ca="1" si="12"/>
        <v>30.091666666666665</v>
      </c>
      <c r="Q419" s="2">
        <f t="shared" ca="1" si="13"/>
        <v>3189.7166666666667</v>
      </c>
    </row>
    <row r="420" spans="1:17" x14ac:dyDescent="0.2">
      <c r="A420" t="s">
        <v>11417</v>
      </c>
      <c r="B420">
        <v>37403</v>
      </c>
      <c r="C420" s="1">
        <v>31453</v>
      </c>
      <c r="D420" t="s">
        <v>4682</v>
      </c>
      <c r="E420" t="s">
        <v>211</v>
      </c>
      <c r="F420">
        <v>192</v>
      </c>
      <c r="G420" t="s">
        <v>211</v>
      </c>
      <c r="H420" t="s">
        <v>23</v>
      </c>
      <c r="I420" t="s">
        <v>19</v>
      </c>
      <c r="J420">
        <v>1084</v>
      </c>
      <c r="K420" t="s">
        <v>11418</v>
      </c>
      <c r="L420">
        <v>1</v>
      </c>
      <c r="M420">
        <v>14</v>
      </c>
      <c r="N420">
        <v>0</v>
      </c>
      <c r="O420">
        <v>1260</v>
      </c>
      <c r="P420" s="2">
        <f t="shared" ca="1" si="12"/>
        <v>31.855555555555554</v>
      </c>
      <c r="Q420" s="2">
        <f t="shared" ca="1" si="13"/>
        <v>40138</v>
      </c>
    </row>
    <row r="421" spans="1:17" x14ac:dyDescent="0.2">
      <c r="A421" t="s">
        <v>11419</v>
      </c>
      <c r="B421">
        <v>238032</v>
      </c>
      <c r="C421" s="1">
        <v>34259</v>
      </c>
      <c r="D421" t="s">
        <v>8577</v>
      </c>
      <c r="E421" t="s">
        <v>211</v>
      </c>
      <c r="F421">
        <v>194</v>
      </c>
      <c r="G421" t="s">
        <v>211</v>
      </c>
      <c r="H421" t="s">
        <v>23</v>
      </c>
      <c r="I421" t="s">
        <v>19</v>
      </c>
      <c r="J421">
        <v>1084</v>
      </c>
      <c r="K421" t="s">
        <v>11420</v>
      </c>
      <c r="L421">
        <v>25</v>
      </c>
      <c r="M421">
        <v>1</v>
      </c>
      <c r="N421">
        <v>0</v>
      </c>
      <c r="O421">
        <v>90</v>
      </c>
      <c r="P421" s="2">
        <f t="shared" ca="1" si="12"/>
        <v>24.169444444444444</v>
      </c>
      <c r="Q421" s="2">
        <f t="shared" ca="1" si="13"/>
        <v>2175.25</v>
      </c>
    </row>
    <row r="422" spans="1:17" x14ac:dyDescent="0.2">
      <c r="A422" t="s">
        <v>11421</v>
      </c>
      <c r="B422">
        <v>43256</v>
      </c>
      <c r="C422" s="1">
        <v>32281</v>
      </c>
      <c r="D422" t="s">
        <v>3314</v>
      </c>
      <c r="E422" t="s">
        <v>157</v>
      </c>
      <c r="F422">
        <v>185</v>
      </c>
      <c r="G422" t="s">
        <v>157</v>
      </c>
      <c r="H422" t="s">
        <v>23</v>
      </c>
      <c r="I422" t="s">
        <v>29</v>
      </c>
      <c r="J422">
        <v>1084</v>
      </c>
      <c r="K422" t="s">
        <v>11422</v>
      </c>
      <c r="L422">
        <v>22</v>
      </c>
      <c r="M422">
        <v>13</v>
      </c>
      <c r="N422">
        <v>1</v>
      </c>
      <c r="O422">
        <v>1058</v>
      </c>
      <c r="P422" s="2">
        <f t="shared" ca="1" si="12"/>
        <v>29.583333333333332</v>
      </c>
      <c r="Q422" s="2">
        <f t="shared" ca="1" si="13"/>
        <v>31299.166666666664</v>
      </c>
    </row>
    <row r="423" spans="1:17" x14ac:dyDescent="0.2">
      <c r="A423" t="s">
        <v>11423</v>
      </c>
      <c r="B423">
        <v>126625</v>
      </c>
      <c r="C423" s="1">
        <v>32962</v>
      </c>
      <c r="D423" t="s">
        <v>11424</v>
      </c>
      <c r="E423" t="s">
        <v>211</v>
      </c>
      <c r="F423">
        <v>179</v>
      </c>
      <c r="G423" t="s">
        <v>211</v>
      </c>
      <c r="H423" t="s">
        <v>23</v>
      </c>
      <c r="I423" t="s">
        <v>45</v>
      </c>
      <c r="J423">
        <v>1084</v>
      </c>
      <c r="K423" t="s">
        <v>11425</v>
      </c>
      <c r="L423">
        <v>7</v>
      </c>
      <c r="M423">
        <v>10</v>
      </c>
      <c r="N423">
        <v>0</v>
      </c>
      <c r="O423">
        <v>784</v>
      </c>
      <c r="P423" s="2">
        <f t="shared" ca="1" si="12"/>
        <v>27.716666666666665</v>
      </c>
      <c r="Q423" s="2">
        <f t="shared" ca="1" si="13"/>
        <v>21729.866666666665</v>
      </c>
    </row>
    <row r="424" spans="1:17" x14ac:dyDescent="0.2">
      <c r="A424" t="s">
        <v>11426</v>
      </c>
      <c r="B424">
        <v>45305</v>
      </c>
      <c r="C424" s="1">
        <v>31440</v>
      </c>
      <c r="D424" t="s">
        <v>4682</v>
      </c>
      <c r="E424" t="s">
        <v>211</v>
      </c>
      <c r="F424">
        <v>184</v>
      </c>
      <c r="G424" t="s">
        <v>211</v>
      </c>
      <c r="H424" t="s">
        <v>23</v>
      </c>
      <c r="I424" t="s">
        <v>38</v>
      </c>
      <c r="J424">
        <v>1084</v>
      </c>
      <c r="K424" t="s">
        <v>11427</v>
      </c>
      <c r="L424">
        <v>23</v>
      </c>
      <c r="M424">
        <v>1</v>
      </c>
      <c r="N424">
        <v>0</v>
      </c>
      <c r="O424">
        <v>90</v>
      </c>
      <c r="P424" s="2">
        <f t="shared" ca="1" si="12"/>
        <v>31.888888888888889</v>
      </c>
      <c r="Q424" s="2">
        <f t="shared" ca="1" si="13"/>
        <v>2870</v>
      </c>
    </row>
    <row r="425" spans="1:17" x14ac:dyDescent="0.2">
      <c r="A425" t="s">
        <v>11428</v>
      </c>
      <c r="B425">
        <v>175836</v>
      </c>
      <c r="C425" s="1">
        <v>33151</v>
      </c>
      <c r="D425" t="s">
        <v>11429</v>
      </c>
      <c r="E425" t="s">
        <v>211</v>
      </c>
      <c r="F425">
        <v>173</v>
      </c>
      <c r="G425" t="s">
        <v>211</v>
      </c>
      <c r="H425" t="s">
        <v>23</v>
      </c>
      <c r="I425" t="s">
        <v>38</v>
      </c>
      <c r="J425">
        <v>1084</v>
      </c>
      <c r="K425" t="s">
        <v>11430</v>
      </c>
      <c r="L425">
        <v>12</v>
      </c>
      <c r="M425">
        <v>2</v>
      </c>
      <c r="N425">
        <v>0</v>
      </c>
      <c r="O425">
        <v>107</v>
      </c>
      <c r="P425" s="2">
        <f t="shared" ca="1" si="12"/>
        <v>27.202777777777779</v>
      </c>
      <c r="Q425" s="2">
        <f t="shared" ca="1" si="13"/>
        <v>2910.6972222222225</v>
      </c>
    </row>
    <row r="426" spans="1:17" x14ac:dyDescent="0.2">
      <c r="A426" t="s">
        <v>11431</v>
      </c>
      <c r="B426">
        <v>386196</v>
      </c>
      <c r="C426" s="1">
        <v>35087</v>
      </c>
      <c r="D426" t="s">
        <v>11432</v>
      </c>
      <c r="E426" t="s">
        <v>211</v>
      </c>
      <c r="F426">
        <v>187</v>
      </c>
      <c r="G426" t="s">
        <v>211</v>
      </c>
      <c r="H426" t="s">
        <v>23</v>
      </c>
      <c r="I426" t="s">
        <v>29</v>
      </c>
      <c r="J426">
        <v>5649</v>
      </c>
      <c r="K426" t="s">
        <v>11433</v>
      </c>
      <c r="L426">
        <v>-1</v>
      </c>
      <c r="M426">
        <v>0</v>
      </c>
      <c r="N426">
        <v>0</v>
      </c>
      <c r="O426">
        <v>0</v>
      </c>
      <c r="P426" s="2">
        <f t="shared" ca="1" si="12"/>
        <v>21.902777777777779</v>
      </c>
      <c r="Q426" s="2">
        <f t="shared" ca="1" si="13"/>
        <v>0</v>
      </c>
    </row>
    <row r="427" spans="1:17" x14ac:dyDescent="0.2">
      <c r="A427" t="s">
        <v>11434</v>
      </c>
      <c r="B427">
        <v>324946</v>
      </c>
      <c r="C427" s="1">
        <v>35423</v>
      </c>
      <c r="D427" t="s">
        <v>11435</v>
      </c>
      <c r="E427" t="s">
        <v>27</v>
      </c>
      <c r="F427">
        <v>179</v>
      </c>
      <c r="G427" t="s">
        <v>27</v>
      </c>
      <c r="H427" t="s">
        <v>414</v>
      </c>
      <c r="I427" t="s">
        <v>71</v>
      </c>
      <c r="J427">
        <v>1084</v>
      </c>
      <c r="K427" t="s">
        <v>11436</v>
      </c>
      <c r="L427">
        <v>19</v>
      </c>
      <c r="M427">
        <v>2</v>
      </c>
      <c r="N427">
        <v>0</v>
      </c>
      <c r="O427">
        <v>28</v>
      </c>
      <c r="P427" s="2">
        <f t="shared" ca="1" si="12"/>
        <v>20.983333333333334</v>
      </c>
      <c r="Q427" s="2">
        <f t="shared" ca="1" si="13"/>
        <v>587.5333333333333</v>
      </c>
    </row>
    <row r="428" spans="1:17" x14ac:dyDescent="0.2">
      <c r="A428" t="s">
        <v>11437</v>
      </c>
      <c r="B428">
        <v>44073</v>
      </c>
      <c r="C428" s="1">
        <v>32288</v>
      </c>
      <c r="D428" t="s">
        <v>4682</v>
      </c>
      <c r="E428" t="s">
        <v>211</v>
      </c>
      <c r="F428">
        <v>184</v>
      </c>
      <c r="G428" t="s">
        <v>211</v>
      </c>
      <c r="H428" t="s">
        <v>23</v>
      </c>
      <c r="I428" t="s">
        <v>71</v>
      </c>
      <c r="J428">
        <v>1084</v>
      </c>
      <c r="K428" t="s">
        <v>11438</v>
      </c>
      <c r="L428">
        <v>8</v>
      </c>
      <c r="M428">
        <v>13</v>
      </c>
      <c r="N428">
        <v>1</v>
      </c>
      <c r="O428">
        <v>1153</v>
      </c>
      <c r="P428" s="2">
        <f t="shared" ca="1" si="12"/>
        <v>29.56388888888889</v>
      </c>
      <c r="Q428" s="2">
        <f t="shared" ca="1" si="13"/>
        <v>34087.163888888892</v>
      </c>
    </row>
    <row r="429" spans="1:17" x14ac:dyDescent="0.2">
      <c r="A429" t="s">
        <v>11439</v>
      </c>
      <c r="B429">
        <v>25441</v>
      </c>
      <c r="C429" s="1">
        <v>32042</v>
      </c>
      <c r="D429" t="s">
        <v>11440</v>
      </c>
      <c r="E429" t="s">
        <v>491</v>
      </c>
      <c r="F429">
        <v>186</v>
      </c>
      <c r="G429" t="s">
        <v>304</v>
      </c>
      <c r="H429" t="s">
        <v>491</v>
      </c>
      <c r="I429" t="s">
        <v>71</v>
      </c>
      <c r="J429">
        <v>1084</v>
      </c>
      <c r="K429" t="s">
        <v>11441</v>
      </c>
      <c r="L429">
        <v>6</v>
      </c>
      <c r="M429">
        <v>5</v>
      </c>
      <c r="N429">
        <v>0</v>
      </c>
      <c r="O429">
        <v>376</v>
      </c>
      <c r="P429" s="2">
        <f t="shared" ca="1" si="12"/>
        <v>30.238888888888887</v>
      </c>
      <c r="Q429" s="2">
        <f t="shared" ca="1" si="13"/>
        <v>11369.822222222221</v>
      </c>
    </row>
    <row r="430" spans="1:17" x14ac:dyDescent="0.2">
      <c r="A430" t="s">
        <v>11442</v>
      </c>
      <c r="B430">
        <v>464896</v>
      </c>
      <c r="C430" s="1">
        <v>36031</v>
      </c>
      <c r="D430" t="s">
        <v>106</v>
      </c>
      <c r="E430" t="s">
        <v>23</v>
      </c>
      <c r="F430" t="s">
        <v>106</v>
      </c>
      <c r="G430" t="s">
        <v>211</v>
      </c>
      <c r="H430" t="s">
        <v>23</v>
      </c>
      <c r="I430" t="s">
        <v>71</v>
      </c>
      <c r="J430">
        <v>5649</v>
      </c>
      <c r="K430" t="s">
        <v>11443</v>
      </c>
      <c r="L430">
        <v>-1</v>
      </c>
      <c r="M430">
        <v>0</v>
      </c>
      <c r="N430">
        <v>0</v>
      </c>
      <c r="O430">
        <v>0</v>
      </c>
      <c r="P430" s="2">
        <f t="shared" ca="1" si="12"/>
        <v>19.316666666666666</v>
      </c>
      <c r="Q430" s="2">
        <f t="shared" ca="1" si="13"/>
        <v>0</v>
      </c>
    </row>
    <row r="431" spans="1:17" x14ac:dyDescent="0.2">
      <c r="A431" t="s">
        <v>11444</v>
      </c>
      <c r="B431">
        <v>193938</v>
      </c>
      <c r="C431" s="1">
        <v>34052</v>
      </c>
      <c r="D431" t="s">
        <v>267</v>
      </c>
      <c r="E431" t="s">
        <v>268</v>
      </c>
      <c r="F431">
        <v>177</v>
      </c>
      <c r="G431" t="s">
        <v>268</v>
      </c>
      <c r="H431" t="s">
        <v>23</v>
      </c>
      <c r="I431" t="s">
        <v>76</v>
      </c>
      <c r="J431">
        <v>1084</v>
      </c>
      <c r="K431" t="s">
        <v>11445</v>
      </c>
      <c r="L431">
        <v>24</v>
      </c>
      <c r="M431">
        <v>9</v>
      </c>
      <c r="N431">
        <v>3</v>
      </c>
      <c r="O431">
        <v>680</v>
      </c>
      <c r="P431" s="2">
        <f t="shared" ca="1" si="12"/>
        <v>24.733333333333334</v>
      </c>
      <c r="Q431" s="2">
        <f t="shared" ca="1" si="13"/>
        <v>16818.666666666668</v>
      </c>
    </row>
    <row r="432" spans="1:17" x14ac:dyDescent="0.2">
      <c r="A432" t="s">
        <v>11446</v>
      </c>
      <c r="B432">
        <v>298983</v>
      </c>
      <c r="C432" s="1">
        <v>35682</v>
      </c>
      <c r="D432" t="s">
        <v>11447</v>
      </c>
      <c r="E432" t="s">
        <v>211</v>
      </c>
      <c r="F432">
        <v>170</v>
      </c>
      <c r="G432" t="s">
        <v>211</v>
      </c>
      <c r="H432" t="s">
        <v>23</v>
      </c>
      <c r="I432" t="s">
        <v>89</v>
      </c>
      <c r="J432">
        <v>1084</v>
      </c>
      <c r="K432" t="s">
        <v>11448</v>
      </c>
      <c r="L432">
        <v>17</v>
      </c>
      <c r="M432">
        <v>9</v>
      </c>
      <c r="N432">
        <v>0</v>
      </c>
      <c r="O432">
        <v>224</v>
      </c>
      <c r="P432" s="2">
        <f t="shared" ca="1" si="12"/>
        <v>20.274999999999999</v>
      </c>
      <c r="Q432" s="2">
        <f t="shared" ca="1" si="13"/>
        <v>4541.5999999999995</v>
      </c>
    </row>
    <row r="433" spans="1:17" x14ac:dyDescent="0.2">
      <c r="A433" t="s">
        <v>11449</v>
      </c>
      <c r="B433">
        <v>228761</v>
      </c>
      <c r="C433" s="1">
        <v>33428</v>
      </c>
      <c r="D433" t="s">
        <v>11450</v>
      </c>
      <c r="E433" t="s">
        <v>211</v>
      </c>
      <c r="F433">
        <v>179</v>
      </c>
      <c r="G433" t="s">
        <v>211</v>
      </c>
      <c r="H433" t="s">
        <v>23</v>
      </c>
      <c r="I433" t="s">
        <v>81</v>
      </c>
      <c r="J433">
        <v>1084</v>
      </c>
      <c r="K433" t="s">
        <v>11451</v>
      </c>
      <c r="L433">
        <v>21</v>
      </c>
      <c r="M433">
        <v>5</v>
      </c>
      <c r="N433">
        <v>0</v>
      </c>
      <c r="O433">
        <v>213</v>
      </c>
      <c r="P433" s="2">
        <f t="shared" ca="1" si="12"/>
        <v>26.441666666666666</v>
      </c>
      <c r="Q433" s="2">
        <f t="shared" ca="1" si="13"/>
        <v>5632.0749999999998</v>
      </c>
    </row>
    <row r="434" spans="1:17" x14ac:dyDescent="0.2">
      <c r="A434" t="s">
        <v>11452</v>
      </c>
      <c r="B434">
        <v>433049</v>
      </c>
      <c r="C434" s="1">
        <v>35582</v>
      </c>
      <c r="D434" t="s">
        <v>11453</v>
      </c>
      <c r="E434" t="s">
        <v>716</v>
      </c>
      <c r="F434">
        <v>189</v>
      </c>
      <c r="G434" t="s">
        <v>716</v>
      </c>
      <c r="H434" t="s">
        <v>23</v>
      </c>
      <c r="I434" t="s">
        <v>76</v>
      </c>
      <c r="J434">
        <v>1084</v>
      </c>
      <c r="K434" t="s">
        <v>11454</v>
      </c>
      <c r="L434">
        <v>26</v>
      </c>
      <c r="M434">
        <v>6</v>
      </c>
      <c r="N434">
        <v>0</v>
      </c>
      <c r="O434">
        <v>104</v>
      </c>
      <c r="P434" s="2">
        <f t="shared" ca="1" si="12"/>
        <v>20.547222222222221</v>
      </c>
      <c r="Q434" s="2">
        <f t="shared" ca="1" si="13"/>
        <v>2136.911111111111</v>
      </c>
    </row>
    <row r="435" spans="1:17" x14ac:dyDescent="0.2">
      <c r="A435" t="s">
        <v>11455</v>
      </c>
      <c r="B435">
        <v>45214</v>
      </c>
      <c r="C435" s="1">
        <v>32194</v>
      </c>
      <c r="D435" t="s">
        <v>2377</v>
      </c>
      <c r="E435" t="s">
        <v>2179</v>
      </c>
      <c r="F435">
        <v>190</v>
      </c>
      <c r="G435" t="s">
        <v>2179</v>
      </c>
      <c r="H435" t="s">
        <v>23</v>
      </c>
      <c r="I435" t="s">
        <v>19</v>
      </c>
      <c r="J435">
        <v>1084</v>
      </c>
      <c r="K435" t="s">
        <v>11456</v>
      </c>
      <c r="L435">
        <v>13</v>
      </c>
      <c r="M435">
        <v>0</v>
      </c>
      <c r="N435">
        <v>0</v>
      </c>
      <c r="O435">
        <v>0</v>
      </c>
      <c r="P435" s="2">
        <f t="shared" ca="1" si="12"/>
        <v>29.824999999999999</v>
      </c>
      <c r="Q435" s="2">
        <f t="shared" ca="1" si="13"/>
        <v>0</v>
      </c>
    </row>
    <row r="436" spans="1:17" x14ac:dyDescent="0.2">
      <c r="A436" t="s">
        <v>11457</v>
      </c>
      <c r="B436">
        <v>49500</v>
      </c>
      <c r="C436" s="1">
        <v>32467</v>
      </c>
      <c r="D436" t="s">
        <v>1973</v>
      </c>
      <c r="E436" t="s">
        <v>75</v>
      </c>
      <c r="F436">
        <v>175</v>
      </c>
      <c r="G436" t="s">
        <v>75</v>
      </c>
      <c r="H436" t="s">
        <v>23</v>
      </c>
      <c r="I436" t="s">
        <v>38</v>
      </c>
      <c r="J436">
        <v>1084</v>
      </c>
      <c r="K436" t="s">
        <v>11458</v>
      </c>
      <c r="L436">
        <v>18</v>
      </c>
      <c r="M436">
        <v>14</v>
      </c>
      <c r="N436">
        <v>1</v>
      </c>
      <c r="O436">
        <v>1235</v>
      </c>
      <c r="P436" s="2">
        <f t="shared" ca="1" si="12"/>
        <v>29.077777777777779</v>
      </c>
      <c r="Q436" s="2">
        <f t="shared" ca="1" si="13"/>
        <v>35911.055555555555</v>
      </c>
    </row>
    <row r="437" spans="1:17" x14ac:dyDescent="0.2">
      <c r="A437" t="s">
        <v>10756</v>
      </c>
      <c r="B437">
        <v>62945</v>
      </c>
      <c r="C437" s="1">
        <v>32612</v>
      </c>
      <c r="D437" t="s">
        <v>4682</v>
      </c>
      <c r="E437" t="s">
        <v>211</v>
      </c>
      <c r="F437">
        <v>182</v>
      </c>
      <c r="G437" t="s">
        <v>211</v>
      </c>
      <c r="H437" t="s">
        <v>23</v>
      </c>
      <c r="I437" t="s">
        <v>29</v>
      </c>
      <c r="J437">
        <v>1084</v>
      </c>
      <c r="K437" t="s">
        <v>11459</v>
      </c>
      <c r="L437">
        <v>4</v>
      </c>
      <c r="M437">
        <v>14</v>
      </c>
      <c r="N437">
        <v>0</v>
      </c>
      <c r="O437">
        <v>1260</v>
      </c>
      <c r="P437" s="2">
        <f t="shared" ca="1" si="12"/>
        <v>28.677777777777777</v>
      </c>
      <c r="Q437" s="2">
        <f t="shared" ca="1" si="13"/>
        <v>36134</v>
      </c>
    </row>
    <row r="438" spans="1:17" x14ac:dyDescent="0.2">
      <c r="A438" t="s">
        <v>11460</v>
      </c>
      <c r="B438">
        <v>285322</v>
      </c>
      <c r="C438" s="1">
        <v>34669</v>
      </c>
      <c r="D438" t="s">
        <v>3213</v>
      </c>
      <c r="E438" t="s">
        <v>268</v>
      </c>
      <c r="F438">
        <v>178</v>
      </c>
      <c r="G438" t="s">
        <v>268</v>
      </c>
      <c r="H438" t="s">
        <v>414</v>
      </c>
      <c r="I438" t="s">
        <v>45</v>
      </c>
      <c r="J438">
        <v>1084</v>
      </c>
      <c r="K438" t="s">
        <v>11461</v>
      </c>
      <c r="L438">
        <v>15</v>
      </c>
      <c r="M438">
        <v>5</v>
      </c>
      <c r="N438">
        <v>0</v>
      </c>
      <c r="O438">
        <v>364</v>
      </c>
      <c r="P438" s="2">
        <f t="shared" ca="1" si="12"/>
        <v>23.047222222222221</v>
      </c>
      <c r="Q438" s="2">
        <f t="shared" ca="1" si="13"/>
        <v>8389.188888888888</v>
      </c>
    </row>
    <row r="439" spans="1:17" x14ac:dyDescent="0.2">
      <c r="A439" t="s">
        <v>11462</v>
      </c>
      <c r="B439">
        <v>349836</v>
      </c>
      <c r="C439" s="1">
        <v>34727</v>
      </c>
      <c r="D439" t="s">
        <v>11463</v>
      </c>
      <c r="E439" t="s">
        <v>211</v>
      </c>
      <c r="F439">
        <v>185</v>
      </c>
      <c r="G439" t="s">
        <v>211</v>
      </c>
      <c r="H439" t="s">
        <v>23</v>
      </c>
      <c r="I439" t="s">
        <v>29</v>
      </c>
      <c r="J439">
        <v>1084</v>
      </c>
      <c r="K439" t="s">
        <v>11464</v>
      </c>
      <c r="L439">
        <v>3</v>
      </c>
      <c r="M439">
        <v>7</v>
      </c>
      <c r="N439">
        <v>1</v>
      </c>
      <c r="O439">
        <v>580</v>
      </c>
      <c r="P439" s="2">
        <f t="shared" ca="1" si="12"/>
        <v>22.888888888888889</v>
      </c>
      <c r="Q439" s="2">
        <f t="shared" ca="1" si="13"/>
        <v>13275.555555555557</v>
      </c>
    </row>
    <row r="440" spans="1:17" x14ac:dyDescent="0.2">
      <c r="A440" t="s">
        <v>11465</v>
      </c>
      <c r="B440">
        <v>70245</v>
      </c>
      <c r="C440" s="1">
        <v>33875</v>
      </c>
      <c r="D440" t="s">
        <v>210</v>
      </c>
      <c r="E440" t="s">
        <v>211</v>
      </c>
      <c r="F440">
        <v>189</v>
      </c>
      <c r="G440" t="s">
        <v>211</v>
      </c>
      <c r="H440" t="s">
        <v>23</v>
      </c>
      <c r="I440" t="s">
        <v>29</v>
      </c>
      <c r="J440">
        <v>1084</v>
      </c>
      <c r="K440" t="s">
        <v>11466</v>
      </c>
      <c r="L440">
        <v>2</v>
      </c>
      <c r="M440">
        <v>0</v>
      </c>
      <c r="N440">
        <v>0</v>
      </c>
      <c r="O440">
        <v>0</v>
      </c>
      <c r="P440" s="2">
        <f t="shared" ca="1" si="12"/>
        <v>25.222222222222221</v>
      </c>
      <c r="Q440" s="2">
        <f t="shared" ca="1" si="13"/>
        <v>0</v>
      </c>
    </row>
    <row r="441" spans="1:17" x14ac:dyDescent="0.2">
      <c r="A441" t="s">
        <v>11467</v>
      </c>
      <c r="B441">
        <v>341230</v>
      </c>
      <c r="C441" s="1">
        <v>36188</v>
      </c>
      <c r="D441" t="s">
        <v>11468</v>
      </c>
      <c r="E441" t="s">
        <v>211</v>
      </c>
      <c r="F441">
        <v>170</v>
      </c>
      <c r="G441" t="s">
        <v>211</v>
      </c>
      <c r="H441" t="s">
        <v>23</v>
      </c>
      <c r="I441" t="s">
        <v>38</v>
      </c>
      <c r="J441">
        <v>12318</v>
      </c>
      <c r="K441" t="s">
        <v>11469</v>
      </c>
      <c r="L441">
        <v>-1</v>
      </c>
      <c r="M441">
        <v>0</v>
      </c>
      <c r="N441">
        <v>0</v>
      </c>
      <c r="O441">
        <v>0</v>
      </c>
      <c r="P441" s="2">
        <f t="shared" ca="1" si="12"/>
        <v>18.888888888888889</v>
      </c>
      <c r="Q441" s="2">
        <f t="shared" ca="1" si="13"/>
        <v>0</v>
      </c>
    </row>
    <row r="442" spans="1:17" x14ac:dyDescent="0.2">
      <c r="A442" t="s">
        <v>11470</v>
      </c>
      <c r="B442">
        <v>150948</v>
      </c>
      <c r="C442" s="1">
        <v>33249</v>
      </c>
      <c r="D442" t="s">
        <v>4776</v>
      </c>
      <c r="E442" t="s">
        <v>211</v>
      </c>
      <c r="F442">
        <v>183</v>
      </c>
      <c r="G442" t="s">
        <v>211</v>
      </c>
      <c r="H442" t="s">
        <v>23</v>
      </c>
      <c r="I442" t="s">
        <v>71</v>
      </c>
      <c r="J442">
        <v>1084</v>
      </c>
      <c r="K442" t="s">
        <v>11471</v>
      </c>
      <c r="L442">
        <v>14</v>
      </c>
      <c r="M442">
        <v>13</v>
      </c>
      <c r="N442">
        <v>1</v>
      </c>
      <c r="O442">
        <v>1154</v>
      </c>
      <c r="P442" s="2">
        <f t="shared" ca="1" si="12"/>
        <v>26.93611111111111</v>
      </c>
      <c r="Q442" s="2">
        <f t="shared" ca="1" si="13"/>
        <v>31084.272222222222</v>
      </c>
    </row>
    <row r="443" spans="1:17" x14ac:dyDescent="0.2">
      <c r="A443" t="s">
        <v>11472</v>
      </c>
      <c r="B443">
        <v>256680</v>
      </c>
      <c r="C443" s="1">
        <v>34358</v>
      </c>
      <c r="D443" t="s">
        <v>1973</v>
      </c>
      <c r="E443" t="s">
        <v>75</v>
      </c>
      <c r="F443">
        <v>175</v>
      </c>
      <c r="G443" t="s">
        <v>75</v>
      </c>
      <c r="H443" t="s">
        <v>211</v>
      </c>
      <c r="I443" t="s">
        <v>54</v>
      </c>
      <c r="J443">
        <v>1084</v>
      </c>
      <c r="K443" t="s">
        <v>11473</v>
      </c>
      <c r="L443">
        <v>10</v>
      </c>
      <c r="M443">
        <v>13</v>
      </c>
      <c r="N443">
        <v>0</v>
      </c>
      <c r="O443">
        <v>558</v>
      </c>
      <c r="P443" s="2">
        <f t="shared" ca="1" si="12"/>
        <v>23.9</v>
      </c>
      <c r="Q443" s="2">
        <f t="shared" ca="1" si="13"/>
        <v>13336.199999999999</v>
      </c>
    </row>
    <row r="444" spans="1:17" x14ac:dyDescent="0.2">
      <c r="A444" t="s">
        <v>11474</v>
      </c>
      <c r="B444">
        <v>399887</v>
      </c>
      <c r="C444" s="1">
        <v>34783</v>
      </c>
      <c r="D444" t="s">
        <v>10789</v>
      </c>
      <c r="E444" t="s">
        <v>27</v>
      </c>
      <c r="F444">
        <v>175</v>
      </c>
      <c r="G444" t="s">
        <v>27</v>
      </c>
      <c r="H444" t="s">
        <v>18</v>
      </c>
      <c r="I444" t="s">
        <v>63</v>
      </c>
      <c r="J444">
        <v>1084</v>
      </c>
      <c r="K444" t="s">
        <v>11475</v>
      </c>
      <c r="L444">
        <v>5</v>
      </c>
      <c r="M444">
        <v>8</v>
      </c>
      <c r="N444">
        <v>0</v>
      </c>
      <c r="O444">
        <v>421</v>
      </c>
      <c r="P444" s="2">
        <f t="shared" ca="1" si="12"/>
        <v>22.730555555555554</v>
      </c>
      <c r="Q444" s="2">
        <f t="shared" ca="1" si="13"/>
        <v>9569.563888888888</v>
      </c>
    </row>
    <row r="445" spans="1:17" x14ac:dyDescent="0.2">
      <c r="A445" t="s">
        <v>11476</v>
      </c>
      <c r="B445">
        <v>85324</v>
      </c>
      <c r="C445" s="1">
        <v>33841</v>
      </c>
      <c r="D445" t="s">
        <v>4682</v>
      </c>
      <c r="E445" t="s">
        <v>211</v>
      </c>
      <c r="F445">
        <v>186</v>
      </c>
      <c r="G445" t="s">
        <v>211</v>
      </c>
      <c r="H445" t="s">
        <v>23</v>
      </c>
      <c r="I445" t="s">
        <v>76</v>
      </c>
      <c r="J445">
        <v>1084</v>
      </c>
      <c r="K445" t="s">
        <v>11477</v>
      </c>
      <c r="L445">
        <v>9</v>
      </c>
      <c r="M445">
        <v>11</v>
      </c>
      <c r="N445">
        <v>2</v>
      </c>
      <c r="O445">
        <v>647</v>
      </c>
      <c r="P445" s="2">
        <f t="shared" ca="1" si="12"/>
        <v>25.31388888888889</v>
      </c>
      <c r="Q445" s="2">
        <f t="shared" ca="1" si="13"/>
        <v>16378.086111111112</v>
      </c>
    </row>
    <row r="446" spans="1:17" x14ac:dyDescent="0.2">
      <c r="A446" t="s">
        <v>11478</v>
      </c>
      <c r="B446">
        <v>308801</v>
      </c>
      <c r="C446" s="1">
        <v>35581</v>
      </c>
      <c r="D446" t="s">
        <v>11479</v>
      </c>
      <c r="E446" t="s">
        <v>75</v>
      </c>
      <c r="F446">
        <v>185</v>
      </c>
      <c r="G446" t="s">
        <v>75</v>
      </c>
      <c r="H446" t="s">
        <v>23</v>
      </c>
      <c r="I446" t="s">
        <v>76</v>
      </c>
      <c r="J446">
        <v>1084</v>
      </c>
      <c r="K446" t="s">
        <v>11480</v>
      </c>
      <c r="L446">
        <v>16</v>
      </c>
      <c r="M446">
        <v>9</v>
      </c>
      <c r="N446">
        <v>0</v>
      </c>
      <c r="O446">
        <v>597</v>
      </c>
      <c r="P446" s="2">
        <f t="shared" ca="1" si="12"/>
        <v>20.55</v>
      </c>
      <c r="Q446" s="2">
        <f t="shared" ca="1" si="13"/>
        <v>12268.35</v>
      </c>
    </row>
    <row r="447" spans="1:17" x14ac:dyDescent="0.2">
      <c r="A447" t="s">
        <v>11481</v>
      </c>
      <c r="B447">
        <v>66112</v>
      </c>
      <c r="C447" s="1">
        <v>33599</v>
      </c>
      <c r="D447" t="s">
        <v>4682</v>
      </c>
      <c r="E447" t="s">
        <v>211</v>
      </c>
      <c r="F447">
        <v>172</v>
      </c>
      <c r="G447" t="s">
        <v>211</v>
      </c>
      <c r="H447" t="s">
        <v>23</v>
      </c>
      <c r="I447" t="s">
        <v>89</v>
      </c>
      <c r="J447">
        <v>1084</v>
      </c>
      <c r="K447" t="s">
        <v>11482</v>
      </c>
      <c r="L447">
        <v>20</v>
      </c>
      <c r="M447">
        <v>10</v>
      </c>
      <c r="N447">
        <v>0</v>
      </c>
      <c r="O447">
        <v>615</v>
      </c>
      <c r="P447" s="2">
        <f t="shared" ca="1" si="12"/>
        <v>25.975000000000001</v>
      </c>
      <c r="Q447" s="2">
        <f t="shared" ca="1" si="13"/>
        <v>15974.625</v>
      </c>
    </row>
    <row r="448" spans="1:17" x14ac:dyDescent="0.2">
      <c r="A448" t="s">
        <v>11483</v>
      </c>
      <c r="B448">
        <v>28171</v>
      </c>
      <c r="C448" s="1">
        <v>30939</v>
      </c>
      <c r="D448" t="s">
        <v>11484</v>
      </c>
      <c r="E448" t="s">
        <v>268</v>
      </c>
      <c r="F448">
        <v>178</v>
      </c>
      <c r="G448" t="s">
        <v>268</v>
      </c>
      <c r="H448" t="s">
        <v>211</v>
      </c>
      <c r="I448" t="s">
        <v>81</v>
      </c>
      <c r="J448">
        <v>1084</v>
      </c>
      <c r="K448" t="s">
        <v>11485</v>
      </c>
      <c r="L448">
        <v>11</v>
      </c>
      <c r="M448">
        <v>8</v>
      </c>
      <c r="N448">
        <v>3</v>
      </c>
      <c r="O448">
        <v>674</v>
      </c>
      <c r="P448" s="2">
        <f t="shared" ca="1" si="12"/>
        <v>33.261111111111113</v>
      </c>
      <c r="Q448" s="2">
        <f t="shared" ca="1" si="13"/>
        <v>22417.988888888889</v>
      </c>
    </row>
    <row r="449" spans="1:17" x14ac:dyDescent="0.2">
      <c r="A449" t="s">
        <v>11486</v>
      </c>
      <c r="B449">
        <v>242295</v>
      </c>
      <c r="C449" s="1">
        <v>35269</v>
      </c>
      <c r="D449" t="s">
        <v>210</v>
      </c>
      <c r="E449" t="s">
        <v>211</v>
      </c>
      <c r="F449">
        <v>178</v>
      </c>
      <c r="G449" t="s">
        <v>211</v>
      </c>
      <c r="H449" t="s">
        <v>23</v>
      </c>
      <c r="I449" t="s">
        <v>89</v>
      </c>
      <c r="J449">
        <v>1084</v>
      </c>
      <c r="K449" t="s">
        <v>11487</v>
      </c>
      <c r="L449">
        <v>28</v>
      </c>
      <c r="M449">
        <v>8</v>
      </c>
      <c r="N449">
        <v>0</v>
      </c>
      <c r="O449">
        <v>529</v>
      </c>
      <c r="P449" s="2">
        <f t="shared" ca="1" si="12"/>
        <v>21.402777777777779</v>
      </c>
      <c r="Q449" s="2">
        <f t="shared" ca="1" si="13"/>
        <v>11322.069444444445</v>
      </c>
    </row>
    <row r="450" spans="1:17" x14ac:dyDescent="0.2">
      <c r="A450" t="s">
        <v>11488</v>
      </c>
      <c r="B450">
        <v>172015</v>
      </c>
      <c r="C450" s="1">
        <v>33742</v>
      </c>
      <c r="D450" t="s">
        <v>11489</v>
      </c>
      <c r="E450" t="s">
        <v>211</v>
      </c>
      <c r="F450">
        <v>186</v>
      </c>
      <c r="G450" t="s">
        <v>211</v>
      </c>
      <c r="H450" t="s">
        <v>23</v>
      </c>
      <c r="I450" t="s">
        <v>19</v>
      </c>
      <c r="J450">
        <v>1108</v>
      </c>
      <c r="K450" t="s">
        <v>11490</v>
      </c>
      <c r="L450">
        <v>1</v>
      </c>
      <c r="M450">
        <v>16</v>
      </c>
      <c r="N450">
        <v>0</v>
      </c>
      <c r="O450">
        <v>1440</v>
      </c>
      <c r="P450" s="2">
        <f t="shared" ca="1" si="12"/>
        <v>25.583333333333332</v>
      </c>
      <c r="Q450" s="2">
        <f t="shared" ca="1" si="13"/>
        <v>36840</v>
      </c>
    </row>
    <row r="451" spans="1:17" x14ac:dyDescent="0.2">
      <c r="A451" t="s">
        <v>11491</v>
      </c>
      <c r="B451">
        <v>67080</v>
      </c>
      <c r="C451" s="1">
        <v>32817</v>
      </c>
      <c r="D451" t="s">
        <v>5450</v>
      </c>
      <c r="E451" t="s">
        <v>211</v>
      </c>
      <c r="F451">
        <v>185</v>
      </c>
      <c r="G451" t="s">
        <v>211</v>
      </c>
      <c r="H451" t="s">
        <v>23</v>
      </c>
      <c r="I451" t="s">
        <v>29</v>
      </c>
      <c r="J451">
        <v>1108</v>
      </c>
      <c r="K451" t="s">
        <v>11492</v>
      </c>
      <c r="L451">
        <v>5</v>
      </c>
      <c r="M451">
        <v>0</v>
      </c>
      <c r="N451">
        <v>0</v>
      </c>
      <c r="O451">
        <v>0</v>
      </c>
      <c r="P451" s="2">
        <f t="shared" ref="P451:P514" ca="1" si="14">YEARFRAC(TODAY(),C451)</f>
        <v>28.119444444444444</v>
      </c>
      <c r="Q451" s="2">
        <f t="shared" ref="Q451:Q514" ca="1" si="15">P451*O451</f>
        <v>0</v>
      </c>
    </row>
    <row r="452" spans="1:17" x14ac:dyDescent="0.2">
      <c r="A452" t="s">
        <v>11493</v>
      </c>
      <c r="B452">
        <v>7781</v>
      </c>
      <c r="C452" s="1">
        <v>31263</v>
      </c>
      <c r="D452" t="s">
        <v>4776</v>
      </c>
      <c r="E452" t="s">
        <v>211</v>
      </c>
      <c r="F452">
        <v>183</v>
      </c>
      <c r="G452" t="s">
        <v>211</v>
      </c>
      <c r="H452" t="s">
        <v>23</v>
      </c>
      <c r="I452" t="s">
        <v>29</v>
      </c>
      <c r="J452">
        <v>1108</v>
      </c>
      <c r="K452" t="s">
        <v>11494</v>
      </c>
      <c r="L452">
        <v>4</v>
      </c>
      <c r="M452">
        <v>15</v>
      </c>
      <c r="N452">
        <v>1</v>
      </c>
      <c r="O452">
        <v>1222</v>
      </c>
      <c r="P452" s="2">
        <f t="shared" ca="1" si="14"/>
        <v>32.37222222222222</v>
      </c>
      <c r="Q452" s="2">
        <f t="shared" ca="1" si="15"/>
        <v>39558.85555555555</v>
      </c>
    </row>
    <row r="453" spans="1:17" x14ac:dyDescent="0.2">
      <c r="A453" t="s">
        <v>11495</v>
      </c>
      <c r="B453">
        <v>177046</v>
      </c>
      <c r="C453" s="1">
        <v>34990</v>
      </c>
      <c r="D453" t="s">
        <v>11496</v>
      </c>
      <c r="E453" t="s">
        <v>211</v>
      </c>
      <c r="F453">
        <v>180</v>
      </c>
      <c r="G453" t="s">
        <v>211</v>
      </c>
      <c r="H453" t="s">
        <v>23</v>
      </c>
      <c r="I453" t="s">
        <v>45</v>
      </c>
      <c r="J453">
        <v>1108</v>
      </c>
      <c r="K453" t="s">
        <v>11497</v>
      </c>
      <c r="L453">
        <v>3</v>
      </c>
      <c r="M453">
        <v>8</v>
      </c>
      <c r="N453">
        <v>0</v>
      </c>
      <c r="O453">
        <v>720</v>
      </c>
      <c r="P453" s="2">
        <f t="shared" ca="1" si="14"/>
        <v>22.166666666666668</v>
      </c>
      <c r="Q453" s="2">
        <f t="shared" ca="1" si="15"/>
        <v>15960</v>
      </c>
    </row>
    <row r="454" spans="1:17" x14ac:dyDescent="0.2">
      <c r="A454" t="s">
        <v>11498</v>
      </c>
      <c r="B454">
        <v>221986</v>
      </c>
      <c r="C454" s="1">
        <v>33381</v>
      </c>
      <c r="D454" t="s">
        <v>8945</v>
      </c>
      <c r="E454" t="s">
        <v>211</v>
      </c>
      <c r="F454">
        <v>170</v>
      </c>
      <c r="G454" t="s">
        <v>211</v>
      </c>
      <c r="H454" t="s">
        <v>23</v>
      </c>
      <c r="I454" t="s">
        <v>45</v>
      </c>
      <c r="J454">
        <v>1108</v>
      </c>
      <c r="K454" t="s">
        <v>11499</v>
      </c>
      <c r="L454">
        <v>20</v>
      </c>
      <c r="M454">
        <v>1</v>
      </c>
      <c r="N454">
        <v>0</v>
      </c>
      <c r="O454">
        <v>15</v>
      </c>
      <c r="P454" s="2">
        <f t="shared" ca="1" si="14"/>
        <v>26.569444444444443</v>
      </c>
      <c r="Q454" s="2">
        <f t="shared" ca="1" si="15"/>
        <v>398.54166666666663</v>
      </c>
    </row>
    <row r="455" spans="1:17" x14ac:dyDescent="0.2">
      <c r="A455" t="s">
        <v>11500</v>
      </c>
      <c r="B455">
        <v>483573</v>
      </c>
      <c r="C455" s="1">
        <v>35195</v>
      </c>
      <c r="D455" t="s">
        <v>5837</v>
      </c>
      <c r="E455" t="s">
        <v>211</v>
      </c>
      <c r="F455">
        <v>178</v>
      </c>
      <c r="G455" t="s">
        <v>211</v>
      </c>
      <c r="H455" t="s">
        <v>23</v>
      </c>
      <c r="I455" t="s">
        <v>38</v>
      </c>
      <c r="J455">
        <v>8880</v>
      </c>
      <c r="K455" t="s">
        <v>11501</v>
      </c>
      <c r="L455">
        <v>-1</v>
      </c>
      <c r="M455">
        <v>3</v>
      </c>
      <c r="N455">
        <v>0</v>
      </c>
      <c r="O455">
        <v>270</v>
      </c>
      <c r="P455" s="2">
        <f t="shared" ca="1" si="14"/>
        <v>21.605555555555554</v>
      </c>
      <c r="Q455" s="2">
        <f t="shared" ca="1" si="15"/>
        <v>5833.5</v>
      </c>
    </row>
    <row r="456" spans="1:17" x14ac:dyDescent="0.2">
      <c r="A456" t="s">
        <v>11502</v>
      </c>
      <c r="B456">
        <v>106825</v>
      </c>
      <c r="C456" s="1">
        <v>34782</v>
      </c>
      <c r="D456" t="s">
        <v>3314</v>
      </c>
      <c r="E456" t="s">
        <v>157</v>
      </c>
      <c r="F456">
        <v>184</v>
      </c>
      <c r="G456" t="s">
        <v>157</v>
      </c>
      <c r="H456" t="s">
        <v>211</v>
      </c>
      <c r="I456" t="s">
        <v>54</v>
      </c>
      <c r="J456">
        <v>1108</v>
      </c>
      <c r="K456" t="s">
        <v>11503</v>
      </c>
      <c r="L456">
        <v>21</v>
      </c>
      <c r="M456">
        <v>2</v>
      </c>
      <c r="N456">
        <v>0</v>
      </c>
      <c r="O456">
        <v>71</v>
      </c>
      <c r="P456" s="2">
        <f t="shared" ca="1" si="14"/>
        <v>22.733333333333334</v>
      </c>
      <c r="Q456" s="2">
        <f t="shared" ca="1" si="15"/>
        <v>1614.0666666666668</v>
      </c>
    </row>
    <row r="457" spans="1:17" x14ac:dyDescent="0.2">
      <c r="A457" t="s">
        <v>11504</v>
      </c>
      <c r="B457">
        <v>93142</v>
      </c>
      <c r="C457" s="1">
        <v>32827</v>
      </c>
      <c r="D457" t="s">
        <v>11505</v>
      </c>
      <c r="E457" t="s">
        <v>403</v>
      </c>
      <c r="F457">
        <v>183</v>
      </c>
      <c r="G457" t="s">
        <v>403</v>
      </c>
      <c r="H457" t="s">
        <v>23</v>
      </c>
      <c r="I457" t="s">
        <v>63</v>
      </c>
      <c r="J457">
        <v>1108</v>
      </c>
      <c r="K457" t="s">
        <v>11506</v>
      </c>
      <c r="L457">
        <v>16</v>
      </c>
      <c r="M457">
        <v>9</v>
      </c>
      <c r="N457">
        <v>0</v>
      </c>
      <c r="O457">
        <v>541</v>
      </c>
      <c r="P457" s="2">
        <f t="shared" ca="1" si="14"/>
        <v>28.091666666666665</v>
      </c>
      <c r="Q457" s="2">
        <f t="shared" ca="1" si="15"/>
        <v>15197.591666666665</v>
      </c>
    </row>
    <row r="458" spans="1:17" x14ac:dyDescent="0.2">
      <c r="A458" t="s">
        <v>5483</v>
      </c>
      <c r="B458">
        <v>76273</v>
      </c>
      <c r="C458" s="1">
        <v>31528</v>
      </c>
      <c r="D458" t="s">
        <v>8622</v>
      </c>
      <c r="E458" t="s">
        <v>211</v>
      </c>
      <c r="F458">
        <v>182</v>
      </c>
      <c r="G458" t="s">
        <v>211</v>
      </c>
      <c r="H458" t="s">
        <v>23</v>
      </c>
      <c r="I458" t="s">
        <v>63</v>
      </c>
      <c r="J458">
        <v>1108</v>
      </c>
      <c r="K458" t="s">
        <v>11507</v>
      </c>
      <c r="L458">
        <v>19</v>
      </c>
      <c r="M458">
        <v>14</v>
      </c>
      <c r="N458">
        <v>1</v>
      </c>
      <c r="O458">
        <v>1166</v>
      </c>
      <c r="P458" s="2">
        <f t="shared" ca="1" si="14"/>
        <v>31.644444444444446</v>
      </c>
      <c r="Q458" s="2">
        <f t="shared" ca="1" si="15"/>
        <v>36897.422222222223</v>
      </c>
    </row>
    <row r="459" spans="1:17" x14ac:dyDescent="0.2">
      <c r="A459" t="s">
        <v>11508</v>
      </c>
      <c r="B459">
        <v>223725</v>
      </c>
      <c r="C459" s="1">
        <v>34943</v>
      </c>
      <c r="D459" t="s">
        <v>11509</v>
      </c>
      <c r="E459" t="s">
        <v>211</v>
      </c>
      <c r="F459">
        <v>175</v>
      </c>
      <c r="G459" t="s">
        <v>211</v>
      </c>
      <c r="H459" t="s">
        <v>716</v>
      </c>
      <c r="I459" t="s">
        <v>89</v>
      </c>
      <c r="J459">
        <v>1108</v>
      </c>
      <c r="K459" t="s">
        <v>11510</v>
      </c>
      <c r="L459">
        <v>24</v>
      </c>
      <c r="M459">
        <v>14</v>
      </c>
      <c r="N459">
        <v>2</v>
      </c>
      <c r="O459">
        <v>1081</v>
      </c>
      <c r="P459" s="2">
        <f t="shared" ca="1" si="14"/>
        <v>22.297222222222221</v>
      </c>
      <c r="Q459" s="2">
        <f t="shared" ca="1" si="15"/>
        <v>24103.29722222222</v>
      </c>
    </row>
    <row r="460" spans="1:17" x14ac:dyDescent="0.2">
      <c r="A460" t="s">
        <v>11511</v>
      </c>
      <c r="B460">
        <v>246277</v>
      </c>
      <c r="C460" s="1">
        <v>34271</v>
      </c>
      <c r="D460" t="s">
        <v>11512</v>
      </c>
      <c r="E460" t="s">
        <v>211</v>
      </c>
      <c r="F460">
        <v>184</v>
      </c>
      <c r="G460" t="s">
        <v>211</v>
      </c>
      <c r="H460" t="s">
        <v>23</v>
      </c>
      <c r="I460" t="s">
        <v>81</v>
      </c>
      <c r="J460">
        <v>1108</v>
      </c>
      <c r="K460" t="s">
        <v>11513</v>
      </c>
      <c r="L460">
        <v>14</v>
      </c>
      <c r="M460">
        <v>11</v>
      </c>
      <c r="N460">
        <v>1</v>
      </c>
      <c r="O460">
        <v>563</v>
      </c>
      <c r="P460" s="2">
        <f t="shared" ca="1" si="14"/>
        <v>24.136111111111113</v>
      </c>
      <c r="Q460" s="2">
        <f t="shared" ca="1" si="15"/>
        <v>13588.630555555557</v>
      </c>
    </row>
    <row r="461" spans="1:17" x14ac:dyDescent="0.2">
      <c r="A461" t="s">
        <v>11514</v>
      </c>
      <c r="B461">
        <v>127837</v>
      </c>
      <c r="C461" s="1">
        <v>32823</v>
      </c>
      <c r="D461" t="s">
        <v>7143</v>
      </c>
      <c r="E461" t="s">
        <v>211</v>
      </c>
      <c r="F461">
        <v>178</v>
      </c>
      <c r="G461" t="s">
        <v>211</v>
      </c>
      <c r="H461" t="s">
        <v>23</v>
      </c>
      <c r="I461" t="s">
        <v>81</v>
      </c>
      <c r="J461">
        <v>1108</v>
      </c>
      <c r="K461" t="s">
        <v>11515</v>
      </c>
      <c r="L461">
        <v>11</v>
      </c>
      <c r="M461">
        <v>13</v>
      </c>
      <c r="N461">
        <v>4</v>
      </c>
      <c r="O461">
        <v>919</v>
      </c>
      <c r="P461" s="2">
        <f t="shared" ca="1" si="14"/>
        <v>28.102777777777778</v>
      </c>
      <c r="Q461" s="2">
        <f t="shared" ca="1" si="15"/>
        <v>25826.452777777777</v>
      </c>
    </row>
    <row r="462" spans="1:17" x14ac:dyDescent="0.2">
      <c r="A462" t="s">
        <v>11516</v>
      </c>
      <c r="B462">
        <v>356197</v>
      </c>
      <c r="C462" s="1">
        <v>35164</v>
      </c>
      <c r="D462" t="s">
        <v>11517</v>
      </c>
      <c r="E462" t="s">
        <v>211</v>
      </c>
      <c r="F462">
        <v>184</v>
      </c>
      <c r="G462" t="s">
        <v>211</v>
      </c>
      <c r="H462" t="s">
        <v>23</v>
      </c>
      <c r="I462" t="s">
        <v>81</v>
      </c>
      <c r="J462">
        <v>1108</v>
      </c>
      <c r="K462" t="s">
        <v>11518</v>
      </c>
      <c r="L462">
        <v>17</v>
      </c>
      <c r="M462">
        <v>15</v>
      </c>
      <c r="N462">
        <v>0</v>
      </c>
      <c r="O462">
        <v>1136</v>
      </c>
      <c r="P462" s="2">
        <f t="shared" ca="1" si="14"/>
        <v>21.691666666666666</v>
      </c>
      <c r="Q462" s="2">
        <f t="shared" ca="1" si="15"/>
        <v>24641.733333333334</v>
      </c>
    </row>
    <row r="463" spans="1:17" x14ac:dyDescent="0.2">
      <c r="A463" t="s">
        <v>11519</v>
      </c>
      <c r="B463">
        <v>298197</v>
      </c>
      <c r="C463" s="1">
        <v>35288</v>
      </c>
      <c r="D463" t="s">
        <v>11520</v>
      </c>
      <c r="E463" t="s">
        <v>211</v>
      </c>
      <c r="F463">
        <v>184</v>
      </c>
      <c r="G463" t="s">
        <v>211</v>
      </c>
      <c r="H463" t="s">
        <v>23</v>
      </c>
      <c r="I463" t="s">
        <v>19</v>
      </c>
      <c r="J463">
        <v>1108</v>
      </c>
      <c r="K463" t="s">
        <v>11521</v>
      </c>
      <c r="L463">
        <v>13</v>
      </c>
      <c r="M463">
        <v>0</v>
      </c>
      <c r="N463">
        <v>0</v>
      </c>
      <c r="O463">
        <v>0</v>
      </c>
      <c r="P463" s="2">
        <f t="shared" ca="1" si="14"/>
        <v>21.352777777777778</v>
      </c>
      <c r="Q463" s="2">
        <f t="shared" ca="1" si="15"/>
        <v>0</v>
      </c>
    </row>
    <row r="464" spans="1:17" x14ac:dyDescent="0.2">
      <c r="A464" t="s">
        <v>11522</v>
      </c>
      <c r="B464">
        <v>176140</v>
      </c>
      <c r="C464" s="1">
        <v>34276</v>
      </c>
      <c r="D464" t="s">
        <v>11523</v>
      </c>
      <c r="E464" t="s">
        <v>337</v>
      </c>
      <c r="F464">
        <v>188</v>
      </c>
      <c r="G464" t="s">
        <v>337</v>
      </c>
      <c r="H464" t="s">
        <v>414</v>
      </c>
      <c r="I464" t="s">
        <v>29</v>
      </c>
      <c r="J464">
        <v>1108</v>
      </c>
      <c r="K464" t="s">
        <v>11524</v>
      </c>
      <c r="L464">
        <v>12</v>
      </c>
      <c r="M464">
        <v>13</v>
      </c>
      <c r="N464">
        <v>0</v>
      </c>
      <c r="O464">
        <v>1170</v>
      </c>
      <c r="P464" s="2">
        <f t="shared" ca="1" si="14"/>
        <v>24.125</v>
      </c>
      <c r="Q464" s="2">
        <f t="shared" ca="1" si="15"/>
        <v>28226.25</v>
      </c>
    </row>
    <row r="465" spans="1:17" x14ac:dyDescent="0.2">
      <c r="A465" t="s">
        <v>11525</v>
      </c>
      <c r="B465">
        <v>263627</v>
      </c>
      <c r="C465" s="1">
        <v>34584</v>
      </c>
      <c r="D465" t="s">
        <v>8446</v>
      </c>
      <c r="E465" t="s">
        <v>211</v>
      </c>
      <c r="F465">
        <v>182</v>
      </c>
      <c r="G465" t="s">
        <v>211</v>
      </c>
      <c r="H465" t="s">
        <v>23</v>
      </c>
      <c r="I465" t="s">
        <v>38</v>
      </c>
      <c r="J465">
        <v>1108</v>
      </c>
      <c r="K465" t="s">
        <v>11526</v>
      </c>
      <c r="L465">
        <v>2</v>
      </c>
      <c r="M465">
        <v>12</v>
      </c>
      <c r="N465">
        <v>0</v>
      </c>
      <c r="O465">
        <v>893</v>
      </c>
      <c r="P465" s="2">
        <f t="shared" ca="1" si="14"/>
        <v>23.280555555555555</v>
      </c>
      <c r="Q465" s="2">
        <f t="shared" ca="1" si="15"/>
        <v>20789.536111111112</v>
      </c>
    </row>
    <row r="466" spans="1:17" x14ac:dyDescent="0.2">
      <c r="A466" t="s">
        <v>11527</v>
      </c>
      <c r="B466">
        <v>249730</v>
      </c>
      <c r="C466" s="1">
        <v>34460</v>
      </c>
      <c r="D466" t="s">
        <v>11528</v>
      </c>
      <c r="E466" t="s">
        <v>123</v>
      </c>
      <c r="F466">
        <v>193</v>
      </c>
      <c r="G466" t="s">
        <v>123</v>
      </c>
      <c r="H466" t="s">
        <v>23</v>
      </c>
      <c r="I466" t="s">
        <v>29</v>
      </c>
      <c r="J466">
        <v>1108</v>
      </c>
      <c r="K466" t="s">
        <v>11529</v>
      </c>
      <c r="L466">
        <v>6</v>
      </c>
      <c r="M466">
        <v>10</v>
      </c>
      <c r="N466">
        <v>0</v>
      </c>
      <c r="O466">
        <v>886</v>
      </c>
      <c r="P466" s="2">
        <f t="shared" ca="1" si="14"/>
        <v>23.616666666666667</v>
      </c>
      <c r="Q466" s="2">
        <f t="shared" ca="1" si="15"/>
        <v>20924.366666666669</v>
      </c>
    </row>
    <row r="467" spans="1:17" x14ac:dyDescent="0.2">
      <c r="A467" t="s">
        <v>11530</v>
      </c>
      <c r="B467">
        <v>355335</v>
      </c>
      <c r="C467" s="1">
        <v>35099</v>
      </c>
      <c r="D467" t="s">
        <v>4682</v>
      </c>
      <c r="E467" t="s">
        <v>211</v>
      </c>
      <c r="F467">
        <v>188</v>
      </c>
      <c r="G467" t="s">
        <v>211</v>
      </c>
      <c r="H467" t="s">
        <v>23</v>
      </c>
      <c r="I467" t="s">
        <v>29</v>
      </c>
      <c r="J467">
        <v>8880</v>
      </c>
      <c r="K467" t="s">
        <v>11531</v>
      </c>
      <c r="L467">
        <v>-1</v>
      </c>
      <c r="M467">
        <v>3</v>
      </c>
      <c r="N467">
        <v>0</v>
      </c>
      <c r="O467">
        <v>225</v>
      </c>
      <c r="P467" s="2">
        <f t="shared" ca="1" si="14"/>
        <v>21.872222222222224</v>
      </c>
      <c r="Q467" s="2">
        <f t="shared" ca="1" si="15"/>
        <v>4921.25</v>
      </c>
    </row>
    <row r="468" spans="1:17" x14ac:dyDescent="0.2">
      <c r="A468" t="s">
        <v>11532</v>
      </c>
      <c r="B468">
        <v>217886</v>
      </c>
      <c r="C468" s="1">
        <v>33789</v>
      </c>
      <c r="D468" t="s">
        <v>8840</v>
      </c>
      <c r="E468" t="s">
        <v>53</v>
      </c>
      <c r="F468">
        <v>176</v>
      </c>
      <c r="G468" t="s">
        <v>53</v>
      </c>
      <c r="H468" t="s">
        <v>23</v>
      </c>
      <c r="I468" t="s">
        <v>54</v>
      </c>
      <c r="J468">
        <v>1108</v>
      </c>
      <c r="K468" t="s">
        <v>11533</v>
      </c>
      <c r="L468">
        <v>10</v>
      </c>
      <c r="M468">
        <v>5</v>
      </c>
      <c r="N468">
        <v>0</v>
      </c>
      <c r="O468">
        <v>248</v>
      </c>
      <c r="P468" s="2">
        <f t="shared" ca="1" si="14"/>
        <v>25.455555555555556</v>
      </c>
      <c r="Q468" s="2">
        <f t="shared" ca="1" si="15"/>
        <v>6312.9777777777781</v>
      </c>
    </row>
    <row r="469" spans="1:17" x14ac:dyDescent="0.2">
      <c r="A469" t="s">
        <v>9205</v>
      </c>
      <c r="B469">
        <v>253839</v>
      </c>
      <c r="C469" s="1">
        <v>34408</v>
      </c>
      <c r="D469" t="s">
        <v>9206</v>
      </c>
      <c r="E469" t="s">
        <v>211</v>
      </c>
      <c r="F469">
        <v>177</v>
      </c>
      <c r="G469" t="s">
        <v>211</v>
      </c>
      <c r="H469" t="s">
        <v>23</v>
      </c>
      <c r="I469" t="s">
        <v>71</v>
      </c>
      <c r="J469">
        <v>1108</v>
      </c>
      <c r="K469" t="s">
        <v>9207</v>
      </c>
      <c r="L469">
        <v>23</v>
      </c>
      <c r="M469">
        <v>11</v>
      </c>
      <c r="N469">
        <v>1</v>
      </c>
      <c r="O469">
        <v>756</v>
      </c>
      <c r="P469" s="2">
        <f t="shared" ca="1" si="14"/>
        <v>23.758333333333333</v>
      </c>
      <c r="Q469" s="2">
        <f t="shared" ca="1" si="15"/>
        <v>17961.3</v>
      </c>
    </row>
    <row r="470" spans="1:17" x14ac:dyDescent="0.2">
      <c r="A470" t="s">
        <v>11534</v>
      </c>
      <c r="B470">
        <v>139895</v>
      </c>
      <c r="C470" s="1">
        <v>32064</v>
      </c>
      <c r="D470" t="s">
        <v>11535</v>
      </c>
      <c r="E470" t="s">
        <v>211</v>
      </c>
      <c r="F470">
        <v>185</v>
      </c>
      <c r="G470" t="s">
        <v>211</v>
      </c>
      <c r="H470" t="s">
        <v>23</v>
      </c>
      <c r="I470" t="s">
        <v>71</v>
      </c>
      <c r="J470">
        <v>1108</v>
      </c>
      <c r="K470" t="s">
        <v>11536</v>
      </c>
      <c r="L470">
        <v>18</v>
      </c>
      <c r="M470">
        <v>11</v>
      </c>
      <c r="N470">
        <v>0</v>
      </c>
      <c r="O470">
        <v>782</v>
      </c>
      <c r="P470" s="2">
        <f t="shared" ca="1" si="14"/>
        <v>30.177777777777777</v>
      </c>
      <c r="Q470" s="2">
        <f t="shared" ca="1" si="15"/>
        <v>23599.022222222222</v>
      </c>
    </row>
    <row r="471" spans="1:17" x14ac:dyDescent="0.2">
      <c r="A471" t="s">
        <v>11537</v>
      </c>
      <c r="B471">
        <v>45639</v>
      </c>
      <c r="C471" s="1">
        <v>33079</v>
      </c>
      <c r="D471" t="s">
        <v>7060</v>
      </c>
      <c r="E471" t="s">
        <v>153</v>
      </c>
      <c r="F471">
        <v>171</v>
      </c>
      <c r="G471" t="s">
        <v>153</v>
      </c>
      <c r="H471" t="s">
        <v>23</v>
      </c>
      <c r="I471" t="s">
        <v>71</v>
      </c>
      <c r="J471">
        <v>1108</v>
      </c>
      <c r="K471" t="s">
        <v>11538</v>
      </c>
      <c r="L471">
        <v>22</v>
      </c>
      <c r="M471">
        <v>9</v>
      </c>
      <c r="N471">
        <v>0</v>
      </c>
      <c r="O471">
        <v>672</v>
      </c>
      <c r="P471" s="2">
        <f t="shared" ca="1" si="14"/>
        <v>27.397222222222222</v>
      </c>
      <c r="Q471" s="2">
        <f t="shared" ca="1" si="15"/>
        <v>18410.933333333334</v>
      </c>
    </row>
    <row r="472" spans="1:17" x14ac:dyDescent="0.2">
      <c r="A472" t="s">
        <v>8132</v>
      </c>
      <c r="B472">
        <v>44675</v>
      </c>
      <c r="C472" s="1">
        <v>33113</v>
      </c>
      <c r="D472" t="s">
        <v>8133</v>
      </c>
      <c r="E472" t="s">
        <v>211</v>
      </c>
      <c r="F472">
        <v>173</v>
      </c>
      <c r="G472" t="s">
        <v>211</v>
      </c>
      <c r="H472" t="s">
        <v>304</v>
      </c>
      <c r="I472" t="s">
        <v>250</v>
      </c>
      <c r="J472">
        <v>1108</v>
      </c>
      <c r="K472" t="s">
        <v>8134</v>
      </c>
      <c r="L472">
        <v>15</v>
      </c>
      <c r="M472">
        <v>8</v>
      </c>
      <c r="N472">
        <v>0</v>
      </c>
      <c r="O472">
        <v>262</v>
      </c>
      <c r="P472" s="2">
        <f t="shared" ca="1" si="14"/>
        <v>27.305555555555557</v>
      </c>
      <c r="Q472" s="2">
        <f t="shared" ca="1" si="15"/>
        <v>7154.0555555555557</v>
      </c>
    </row>
    <row r="473" spans="1:17" x14ac:dyDescent="0.2">
      <c r="A473" t="s">
        <v>11539</v>
      </c>
      <c r="B473">
        <v>139915</v>
      </c>
      <c r="C473" s="1">
        <v>33275</v>
      </c>
      <c r="D473" t="s">
        <v>11540</v>
      </c>
      <c r="E473" t="s">
        <v>192</v>
      </c>
      <c r="F473">
        <v>182</v>
      </c>
      <c r="G473" t="s">
        <v>304</v>
      </c>
      <c r="H473" t="s">
        <v>23</v>
      </c>
      <c r="I473" t="s">
        <v>89</v>
      </c>
      <c r="J473">
        <v>1108</v>
      </c>
      <c r="K473" t="s">
        <v>11541</v>
      </c>
      <c r="L473">
        <v>8</v>
      </c>
      <c r="M473">
        <v>3</v>
      </c>
      <c r="N473">
        <v>0</v>
      </c>
      <c r="O473">
        <v>52</v>
      </c>
      <c r="P473" s="2">
        <f t="shared" ca="1" si="14"/>
        <v>26.866666666666667</v>
      </c>
      <c r="Q473" s="2">
        <f t="shared" ca="1" si="15"/>
        <v>1397.0666666666666</v>
      </c>
    </row>
    <row r="474" spans="1:17" x14ac:dyDescent="0.2">
      <c r="A474" t="s">
        <v>11542</v>
      </c>
      <c r="B474">
        <v>50487</v>
      </c>
      <c r="C474" s="1">
        <v>32226</v>
      </c>
      <c r="D474" t="s">
        <v>11543</v>
      </c>
      <c r="E474" t="s">
        <v>75</v>
      </c>
      <c r="F474">
        <v>184</v>
      </c>
      <c r="G474" t="s">
        <v>75</v>
      </c>
      <c r="H474" t="s">
        <v>58</v>
      </c>
      <c r="I474" t="s">
        <v>76</v>
      </c>
      <c r="J474">
        <v>1108</v>
      </c>
      <c r="K474" t="s">
        <v>11544</v>
      </c>
      <c r="L474">
        <v>9</v>
      </c>
      <c r="M474">
        <v>9</v>
      </c>
      <c r="N474">
        <v>2</v>
      </c>
      <c r="O474">
        <v>426</v>
      </c>
      <c r="P474" s="2">
        <f t="shared" ca="1" si="14"/>
        <v>29.733333333333334</v>
      </c>
      <c r="Q474" s="2">
        <f t="shared" ca="1" si="15"/>
        <v>12666.4</v>
      </c>
    </row>
    <row r="475" spans="1:17" x14ac:dyDescent="0.2">
      <c r="A475" t="s">
        <v>11545</v>
      </c>
      <c r="B475">
        <v>85383</v>
      </c>
      <c r="C475" s="1">
        <v>33650</v>
      </c>
      <c r="D475" t="s">
        <v>11546</v>
      </c>
      <c r="E475" t="s">
        <v>211</v>
      </c>
      <c r="F475">
        <v>185</v>
      </c>
      <c r="G475" t="s">
        <v>211</v>
      </c>
      <c r="H475" t="s">
        <v>23</v>
      </c>
      <c r="I475" t="s">
        <v>76</v>
      </c>
      <c r="J475">
        <v>1108</v>
      </c>
      <c r="K475" t="s">
        <v>11547</v>
      </c>
      <c r="L475">
        <v>7</v>
      </c>
      <c r="M475">
        <v>8</v>
      </c>
      <c r="N475">
        <v>0</v>
      </c>
      <c r="O475">
        <v>276</v>
      </c>
      <c r="P475" s="2">
        <f t="shared" ca="1" si="14"/>
        <v>25.838888888888889</v>
      </c>
      <c r="Q475" s="2">
        <f t="shared" ca="1" si="15"/>
        <v>7131.5333333333328</v>
      </c>
    </row>
    <row r="476" spans="1:17" x14ac:dyDescent="0.2">
      <c r="A476" t="s">
        <v>11548</v>
      </c>
      <c r="B476">
        <v>54217</v>
      </c>
      <c r="C476" s="1">
        <v>32215</v>
      </c>
      <c r="D476" t="s">
        <v>7143</v>
      </c>
      <c r="E476" t="s">
        <v>211</v>
      </c>
      <c r="F476">
        <v>196</v>
      </c>
      <c r="G476" t="s">
        <v>211</v>
      </c>
      <c r="H476" t="s">
        <v>23</v>
      </c>
      <c r="I476" t="s">
        <v>19</v>
      </c>
      <c r="J476">
        <v>3368</v>
      </c>
      <c r="K476" t="s">
        <v>11549</v>
      </c>
      <c r="L476">
        <v>1</v>
      </c>
      <c r="M476">
        <v>11</v>
      </c>
      <c r="N476">
        <v>0</v>
      </c>
      <c r="O476">
        <v>990</v>
      </c>
      <c r="P476" s="2">
        <f t="shared" ca="1" si="14"/>
        <v>29.763888888888889</v>
      </c>
      <c r="Q476" s="2">
        <f t="shared" ca="1" si="15"/>
        <v>29466.25</v>
      </c>
    </row>
    <row r="477" spans="1:17" x14ac:dyDescent="0.2">
      <c r="A477" t="s">
        <v>11550</v>
      </c>
      <c r="B477">
        <v>8176</v>
      </c>
      <c r="C477" s="1">
        <v>32765</v>
      </c>
      <c r="D477" t="s">
        <v>11551</v>
      </c>
      <c r="E477" t="s">
        <v>211</v>
      </c>
      <c r="F477">
        <v>190</v>
      </c>
      <c r="G477" t="s">
        <v>211</v>
      </c>
      <c r="H477" t="s">
        <v>23</v>
      </c>
      <c r="I477" t="s">
        <v>19</v>
      </c>
      <c r="J477">
        <v>3368</v>
      </c>
      <c r="K477" t="s">
        <v>11552</v>
      </c>
      <c r="L477">
        <v>13</v>
      </c>
      <c r="M477">
        <v>5</v>
      </c>
      <c r="N477">
        <v>0</v>
      </c>
      <c r="O477">
        <v>450</v>
      </c>
      <c r="P477" s="2">
        <f t="shared" ca="1" si="14"/>
        <v>28.261111111111113</v>
      </c>
      <c r="Q477" s="2">
        <f t="shared" ca="1" si="15"/>
        <v>12717.5</v>
      </c>
    </row>
    <row r="478" spans="1:17" x14ac:dyDescent="0.2">
      <c r="A478" t="s">
        <v>11264</v>
      </c>
      <c r="B478">
        <v>125931</v>
      </c>
      <c r="C478" s="1">
        <v>32819</v>
      </c>
      <c r="D478" t="s">
        <v>74</v>
      </c>
      <c r="E478" t="s">
        <v>211</v>
      </c>
      <c r="F478">
        <v>179</v>
      </c>
      <c r="G478" t="s">
        <v>211</v>
      </c>
      <c r="H478" t="s">
        <v>23</v>
      </c>
      <c r="I478" t="s">
        <v>45</v>
      </c>
      <c r="J478">
        <v>3368</v>
      </c>
      <c r="K478" t="s">
        <v>11553</v>
      </c>
      <c r="L478">
        <v>3</v>
      </c>
      <c r="M478">
        <v>12</v>
      </c>
      <c r="N478">
        <v>0</v>
      </c>
      <c r="O478">
        <v>1080</v>
      </c>
      <c r="P478" s="2">
        <f t="shared" ca="1" si="14"/>
        <v>28.113888888888887</v>
      </c>
      <c r="Q478" s="2">
        <f t="shared" ca="1" si="15"/>
        <v>30362.999999999996</v>
      </c>
    </row>
    <row r="479" spans="1:17" x14ac:dyDescent="0.2">
      <c r="A479" t="s">
        <v>11554</v>
      </c>
      <c r="B479">
        <v>158791</v>
      </c>
      <c r="C479" s="1">
        <v>32451</v>
      </c>
      <c r="D479" t="s">
        <v>4682</v>
      </c>
      <c r="E479" t="s">
        <v>211</v>
      </c>
      <c r="F479">
        <v>185</v>
      </c>
      <c r="G479" t="s">
        <v>211</v>
      </c>
      <c r="H479" t="s">
        <v>23</v>
      </c>
      <c r="I479" t="s">
        <v>29</v>
      </c>
      <c r="J479">
        <v>3368</v>
      </c>
      <c r="K479" t="s">
        <v>11555</v>
      </c>
      <c r="L479">
        <v>15</v>
      </c>
      <c r="M479">
        <v>15</v>
      </c>
      <c r="N479">
        <v>0</v>
      </c>
      <c r="O479">
        <v>1300</v>
      </c>
      <c r="P479" s="2">
        <f t="shared" ca="1" si="14"/>
        <v>29.122222222222224</v>
      </c>
      <c r="Q479" s="2">
        <f t="shared" ca="1" si="15"/>
        <v>37858.888888888891</v>
      </c>
    </row>
    <row r="480" spans="1:17" x14ac:dyDescent="0.2">
      <c r="A480" t="s">
        <v>11556</v>
      </c>
      <c r="B480">
        <v>387129</v>
      </c>
      <c r="C480" s="1">
        <v>34746</v>
      </c>
      <c r="D480" t="s">
        <v>8434</v>
      </c>
      <c r="E480" t="s">
        <v>211</v>
      </c>
      <c r="F480">
        <v>182</v>
      </c>
      <c r="G480" t="s">
        <v>211</v>
      </c>
      <c r="H480" t="s">
        <v>23</v>
      </c>
      <c r="I480" t="s">
        <v>29</v>
      </c>
      <c r="J480">
        <v>3368</v>
      </c>
      <c r="K480" t="s">
        <v>11557</v>
      </c>
      <c r="L480">
        <v>4</v>
      </c>
      <c r="M480">
        <v>10</v>
      </c>
      <c r="N480">
        <v>0</v>
      </c>
      <c r="O480">
        <v>651</v>
      </c>
      <c r="P480" s="2">
        <f t="shared" ca="1" si="14"/>
        <v>22.838888888888889</v>
      </c>
      <c r="Q480" s="2">
        <f t="shared" ca="1" si="15"/>
        <v>14868.116666666667</v>
      </c>
    </row>
    <row r="481" spans="1:17" x14ac:dyDescent="0.2">
      <c r="A481" t="s">
        <v>11558</v>
      </c>
      <c r="B481">
        <v>25412</v>
      </c>
      <c r="C481" s="1">
        <v>30621</v>
      </c>
      <c r="D481" t="s">
        <v>11559</v>
      </c>
      <c r="E481" t="s">
        <v>211</v>
      </c>
      <c r="F481">
        <v>174</v>
      </c>
      <c r="G481" t="s">
        <v>211</v>
      </c>
      <c r="H481" t="s">
        <v>23</v>
      </c>
      <c r="I481" t="s">
        <v>38</v>
      </c>
      <c r="J481">
        <v>3368</v>
      </c>
      <c r="K481" t="s">
        <v>11560</v>
      </c>
      <c r="L481">
        <v>19</v>
      </c>
      <c r="M481">
        <v>10</v>
      </c>
      <c r="N481">
        <v>0</v>
      </c>
      <c r="O481">
        <v>801</v>
      </c>
      <c r="P481" s="2">
        <f t="shared" ca="1" si="14"/>
        <v>34.130555555555553</v>
      </c>
      <c r="Q481" s="2">
        <f t="shared" ca="1" si="15"/>
        <v>27338.574999999997</v>
      </c>
    </row>
    <row r="482" spans="1:17" x14ac:dyDescent="0.2">
      <c r="A482" t="s">
        <v>11561</v>
      </c>
      <c r="B482">
        <v>120095</v>
      </c>
      <c r="C482" s="1">
        <v>34120</v>
      </c>
      <c r="D482" t="s">
        <v>7201</v>
      </c>
      <c r="E482" t="s">
        <v>211</v>
      </c>
      <c r="F482">
        <v>179</v>
      </c>
      <c r="G482" t="s">
        <v>211</v>
      </c>
      <c r="H482" t="s">
        <v>23</v>
      </c>
      <c r="I482" t="s">
        <v>71</v>
      </c>
      <c r="J482">
        <v>3368</v>
      </c>
      <c r="K482" t="s">
        <v>11562</v>
      </c>
      <c r="L482">
        <v>24</v>
      </c>
      <c r="M482">
        <v>16</v>
      </c>
      <c r="N482">
        <v>0</v>
      </c>
      <c r="O482">
        <v>1357</v>
      </c>
      <c r="P482" s="2">
        <f t="shared" ca="1" si="14"/>
        <v>24.55</v>
      </c>
      <c r="Q482" s="2">
        <f t="shared" ca="1" si="15"/>
        <v>33314.35</v>
      </c>
    </row>
    <row r="483" spans="1:17" x14ac:dyDescent="0.2">
      <c r="A483" t="s">
        <v>11563</v>
      </c>
      <c r="B483">
        <v>129679</v>
      </c>
      <c r="C483" s="1">
        <v>33858</v>
      </c>
      <c r="D483" t="s">
        <v>809</v>
      </c>
      <c r="E483" t="s">
        <v>810</v>
      </c>
      <c r="F483">
        <v>180</v>
      </c>
      <c r="G483" t="s">
        <v>810</v>
      </c>
      <c r="H483" t="s">
        <v>157</v>
      </c>
      <c r="I483" t="s">
        <v>63</v>
      </c>
      <c r="J483">
        <v>3368</v>
      </c>
      <c r="K483" t="s">
        <v>11564</v>
      </c>
      <c r="L483">
        <v>5</v>
      </c>
      <c r="M483">
        <v>10</v>
      </c>
      <c r="N483">
        <v>1</v>
      </c>
      <c r="O483">
        <v>301</v>
      </c>
      <c r="P483" s="2">
        <f t="shared" ca="1" si="14"/>
        <v>25.269444444444446</v>
      </c>
      <c r="Q483" s="2">
        <f t="shared" ca="1" si="15"/>
        <v>7606.1027777777781</v>
      </c>
    </row>
    <row r="484" spans="1:17" x14ac:dyDescent="0.2">
      <c r="A484" t="s">
        <v>11565</v>
      </c>
      <c r="B484">
        <v>245014</v>
      </c>
      <c r="C484" s="1">
        <v>34882</v>
      </c>
      <c r="D484" t="s">
        <v>11566</v>
      </c>
      <c r="E484" t="s">
        <v>1619</v>
      </c>
      <c r="F484">
        <v>172</v>
      </c>
      <c r="G484" t="s">
        <v>1619</v>
      </c>
      <c r="H484" t="s">
        <v>23</v>
      </c>
      <c r="I484" t="s">
        <v>54</v>
      </c>
      <c r="J484">
        <v>3368</v>
      </c>
      <c r="K484" t="s">
        <v>11567</v>
      </c>
      <c r="L484">
        <v>10</v>
      </c>
      <c r="M484">
        <v>14</v>
      </c>
      <c r="N484">
        <v>4</v>
      </c>
      <c r="O484">
        <v>1047</v>
      </c>
      <c r="P484" s="2">
        <f t="shared" ca="1" si="14"/>
        <v>22.461111111111112</v>
      </c>
      <c r="Q484" s="2">
        <f t="shared" ca="1" si="15"/>
        <v>23516.783333333333</v>
      </c>
    </row>
    <row r="485" spans="1:17" x14ac:dyDescent="0.2">
      <c r="A485" t="s">
        <v>11568</v>
      </c>
      <c r="B485">
        <v>321629</v>
      </c>
      <c r="C485" s="1">
        <v>35795</v>
      </c>
      <c r="D485" t="s">
        <v>11569</v>
      </c>
      <c r="E485" t="s">
        <v>3492</v>
      </c>
      <c r="F485">
        <v>181</v>
      </c>
      <c r="G485" t="s">
        <v>3492</v>
      </c>
      <c r="H485" t="s">
        <v>23</v>
      </c>
      <c r="I485" t="s">
        <v>71</v>
      </c>
      <c r="J485">
        <v>11516</v>
      </c>
      <c r="K485" t="s">
        <v>11570</v>
      </c>
      <c r="L485">
        <v>-1</v>
      </c>
      <c r="M485">
        <v>2</v>
      </c>
      <c r="N485">
        <v>0</v>
      </c>
      <c r="O485">
        <v>81</v>
      </c>
      <c r="P485" s="2">
        <f t="shared" ca="1" si="14"/>
        <v>19.966666666666665</v>
      </c>
      <c r="Q485" s="2">
        <f t="shared" ca="1" si="15"/>
        <v>1617.3</v>
      </c>
    </row>
    <row r="486" spans="1:17" x14ac:dyDescent="0.2">
      <c r="A486" t="s">
        <v>11571</v>
      </c>
      <c r="B486">
        <v>212391</v>
      </c>
      <c r="C486" s="1">
        <v>33241</v>
      </c>
      <c r="D486" t="s">
        <v>9119</v>
      </c>
      <c r="E486" t="s">
        <v>211</v>
      </c>
      <c r="F486">
        <v>179</v>
      </c>
      <c r="G486" t="s">
        <v>211</v>
      </c>
      <c r="H486" t="s">
        <v>23</v>
      </c>
      <c r="I486" t="s">
        <v>76</v>
      </c>
      <c r="J486">
        <v>3368</v>
      </c>
      <c r="K486" t="s">
        <v>11572</v>
      </c>
      <c r="L486">
        <v>9</v>
      </c>
      <c r="M486">
        <v>0</v>
      </c>
      <c r="N486">
        <v>0</v>
      </c>
      <c r="O486">
        <v>0</v>
      </c>
      <c r="P486" s="2">
        <f t="shared" ca="1" si="14"/>
        <v>26.958333333333332</v>
      </c>
      <c r="Q486" s="2">
        <f t="shared" ca="1" si="15"/>
        <v>0</v>
      </c>
    </row>
    <row r="487" spans="1:17" x14ac:dyDescent="0.2">
      <c r="A487" t="s">
        <v>11573</v>
      </c>
      <c r="B487">
        <v>252677</v>
      </c>
      <c r="C487" s="1">
        <v>31981</v>
      </c>
      <c r="D487" t="s">
        <v>4682</v>
      </c>
      <c r="E487" t="s">
        <v>211</v>
      </c>
      <c r="F487">
        <v>180</v>
      </c>
      <c r="G487" t="s">
        <v>211</v>
      </c>
      <c r="H487" t="s">
        <v>23</v>
      </c>
      <c r="I487" t="s">
        <v>81</v>
      </c>
      <c r="J487">
        <v>3368</v>
      </c>
      <c r="K487" t="s">
        <v>11574</v>
      </c>
      <c r="L487">
        <v>11</v>
      </c>
      <c r="M487">
        <v>14</v>
      </c>
      <c r="N487">
        <v>4</v>
      </c>
      <c r="O487">
        <v>1224</v>
      </c>
      <c r="P487" s="2">
        <f t="shared" ca="1" si="14"/>
        <v>30.402777777777779</v>
      </c>
      <c r="Q487" s="2">
        <f t="shared" ca="1" si="15"/>
        <v>37213</v>
      </c>
    </row>
    <row r="488" spans="1:17" x14ac:dyDescent="0.2">
      <c r="A488" t="s">
        <v>238</v>
      </c>
      <c r="B488">
        <v>332612</v>
      </c>
      <c r="C488" s="1">
        <v>35208</v>
      </c>
      <c r="D488" t="s">
        <v>152</v>
      </c>
      <c r="E488" t="s">
        <v>153</v>
      </c>
      <c r="F488">
        <v>175</v>
      </c>
      <c r="G488" t="s">
        <v>153</v>
      </c>
      <c r="H488" t="s">
        <v>23</v>
      </c>
      <c r="I488" t="s">
        <v>76</v>
      </c>
      <c r="J488">
        <v>3368</v>
      </c>
      <c r="K488" t="s">
        <v>11575</v>
      </c>
      <c r="L488">
        <v>21</v>
      </c>
      <c r="M488">
        <v>8</v>
      </c>
      <c r="N488">
        <v>0</v>
      </c>
      <c r="O488">
        <v>230</v>
      </c>
      <c r="P488" s="2">
        <f t="shared" ca="1" si="14"/>
        <v>21.569444444444443</v>
      </c>
      <c r="Q488" s="2">
        <f t="shared" ca="1" si="15"/>
        <v>4960.9722222222217</v>
      </c>
    </row>
    <row r="489" spans="1:17" x14ac:dyDescent="0.2">
      <c r="A489" t="s">
        <v>11576</v>
      </c>
      <c r="B489">
        <v>263860</v>
      </c>
      <c r="C489" s="1">
        <v>34521</v>
      </c>
      <c r="D489" t="s">
        <v>8434</v>
      </c>
      <c r="E489" t="s">
        <v>211</v>
      </c>
      <c r="F489">
        <v>178</v>
      </c>
      <c r="G489" t="s">
        <v>211</v>
      </c>
      <c r="H489" t="s">
        <v>23</v>
      </c>
      <c r="I489" t="s">
        <v>89</v>
      </c>
      <c r="J489">
        <v>3368</v>
      </c>
      <c r="K489" t="s">
        <v>11577</v>
      </c>
      <c r="L489">
        <v>23</v>
      </c>
      <c r="M489">
        <v>11</v>
      </c>
      <c r="N489">
        <v>1</v>
      </c>
      <c r="O489">
        <v>843</v>
      </c>
      <c r="P489" s="2">
        <f t="shared" ca="1" si="14"/>
        <v>23.45</v>
      </c>
      <c r="Q489" s="2">
        <f t="shared" ca="1" si="15"/>
        <v>19768.349999999999</v>
      </c>
    </row>
    <row r="490" spans="1:17" x14ac:dyDescent="0.2">
      <c r="A490" t="s">
        <v>2534</v>
      </c>
      <c r="B490">
        <v>49347</v>
      </c>
      <c r="C490" s="1">
        <v>32377</v>
      </c>
      <c r="D490" t="s">
        <v>2535</v>
      </c>
      <c r="E490" t="s">
        <v>473</v>
      </c>
      <c r="F490">
        <v>193</v>
      </c>
      <c r="G490" t="s">
        <v>473</v>
      </c>
      <c r="H490" t="s">
        <v>23</v>
      </c>
      <c r="I490" t="s">
        <v>19</v>
      </c>
      <c r="J490">
        <v>3368</v>
      </c>
      <c r="K490" t="s">
        <v>2536</v>
      </c>
      <c r="L490">
        <v>25</v>
      </c>
      <c r="M490">
        <v>0</v>
      </c>
      <c r="N490">
        <v>0</v>
      </c>
      <c r="O490">
        <v>0</v>
      </c>
      <c r="P490" s="2">
        <f t="shared" ca="1" si="14"/>
        <v>29.322222222222223</v>
      </c>
      <c r="Q490" s="2">
        <f t="shared" ca="1" si="15"/>
        <v>0</v>
      </c>
    </row>
    <row r="491" spans="1:17" x14ac:dyDescent="0.2">
      <c r="A491" t="s">
        <v>11578</v>
      </c>
      <c r="B491">
        <v>126516</v>
      </c>
      <c r="C491" s="1">
        <v>33314</v>
      </c>
      <c r="D491" t="s">
        <v>11579</v>
      </c>
      <c r="E491" t="s">
        <v>211</v>
      </c>
      <c r="F491">
        <v>178</v>
      </c>
      <c r="G491" t="s">
        <v>211</v>
      </c>
      <c r="H491" t="s">
        <v>23</v>
      </c>
      <c r="I491" t="s">
        <v>45</v>
      </c>
      <c r="J491">
        <v>3368</v>
      </c>
      <c r="K491" t="s">
        <v>11580</v>
      </c>
      <c r="L491">
        <v>22</v>
      </c>
      <c r="M491">
        <v>5</v>
      </c>
      <c r="N491">
        <v>0</v>
      </c>
      <c r="O491">
        <v>436</v>
      </c>
      <c r="P491" s="2">
        <f t="shared" ca="1" si="14"/>
        <v>26.752777777777776</v>
      </c>
      <c r="Q491" s="2">
        <f t="shared" ca="1" si="15"/>
        <v>11664.21111111111</v>
      </c>
    </row>
    <row r="492" spans="1:17" x14ac:dyDescent="0.2">
      <c r="A492" t="s">
        <v>11581</v>
      </c>
      <c r="B492">
        <v>248330</v>
      </c>
      <c r="C492" s="1">
        <v>33666</v>
      </c>
      <c r="D492" t="s">
        <v>11582</v>
      </c>
      <c r="E492" t="s">
        <v>211</v>
      </c>
      <c r="F492">
        <v>189</v>
      </c>
      <c r="G492" t="s">
        <v>211</v>
      </c>
      <c r="H492" t="s">
        <v>23</v>
      </c>
      <c r="I492" t="s">
        <v>29</v>
      </c>
      <c r="J492">
        <v>3368</v>
      </c>
      <c r="K492" t="s">
        <v>11583</v>
      </c>
      <c r="L492">
        <v>6</v>
      </c>
      <c r="M492">
        <v>16</v>
      </c>
      <c r="N492">
        <v>1</v>
      </c>
      <c r="O492">
        <v>1432</v>
      </c>
      <c r="P492" s="2">
        <f t="shared" ca="1" si="14"/>
        <v>25.791666666666668</v>
      </c>
      <c r="Q492" s="2">
        <f t="shared" ca="1" si="15"/>
        <v>36933.666666666672</v>
      </c>
    </row>
    <row r="493" spans="1:17" x14ac:dyDescent="0.2">
      <c r="A493" t="s">
        <v>11584</v>
      </c>
      <c r="B493">
        <v>302991</v>
      </c>
      <c r="C493" s="1">
        <v>34808</v>
      </c>
      <c r="D493" t="s">
        <v>267</v>
      </c>
      <c r="E493" t="s">
        <v>268</v>
      </c>
      <c r="F493">
        <v>186</v>
      </c>
      <c r="G493" t="s">
        <v>268</v>
      </c>
      <c r="H493" t="s">
        <v>414</v>
      </c>
      <c r="I493" t="s">
        <v>29</v>
      </c>
      <c r="J493">
        <v>3368</v>
      </c>
      <c r="K493" t="s">
        <v>11585</v>
      </c>
      <c r="L493">
        <v>18</v>
      </c>
      <c r="M493">
        <v>2</v>
      </c>
      <c r="N493">
        <v>0</v>
      </c>
      <c r="O493">
        <v>12</v>
      </c>
      <c r="P493" s="2">
        <f t="shared" ca="1" si="14"/>
        <v>22.663888888888888</v>
      </c>
      <c r="Q493" s="2">
        <f t="shared" ca="1" si="15"/>
        <v>271.96666666666664</v>
      </c>
    </row>
    <row r="494" spans="1:17" x14ac:dyDescent="0.2">
      <c r="A494" t="s">
        <v>11586</v>
      </c>
      <c r="B494">
        <v>203778</v>
      </c>
      <c r="C494" s="1">
        <v>34204</v>
      </c>
      <c r="D494" t="s">
        <v>74</v>
      </c>
      <c r="E494" t="s">
        <v>211</v>
      </c>
      <c r="F494">
        <v>175</v>
      </c>
      <c r="G494" t="s">
        <v>211</v>
      </c>
      <c r="H494" t="s">
        <v>23</v>
      </c>
      <c r="I494" t="s">
        <v>38</v>
      </c>
      <c r="J494">
        <v>3368</v>
      </c>
      <c r="K494" t="s">
        <v>11587</v>
      </c>
      <c r="L494">
        <v>2</v>
      </c>
      <c r="M494">
        <v>3</v>
      </c>
      <c r="N494">
        <v>0</v>
      </c>
      <c r="O494">
        <v>175</v>
      </c>
      <c r="P494" s="2">
        <f t="shared" ca="1" si="14"/>
        <v>24.319444444444443</v>
      </c>
      <c r="Q494" s="2">
        <f t="shared" ca="1" si="15"/>
        <v>4255.9027777777774</v>
      </c>
    </row>
    <row r="495" spans="1:17" x14ac:dyDescent="0.2">
      <c r="A495" t="s">
        <v>11588</v>
      </c>
      <c r="B495">
        <v>336168</v>
      </c>
      <c r="C495" s="1">
        <v>35371</v>
      </c>
      <c r="D495" t="s">
        <v>92</v>
      </c>
      <c r="E495" t="s">
        <v>17</v>
      </c>
      <c r="F495">
        <v>179</v>
      </c>
      <c r="G495" t="s">
        <v>17</v>
      </c>
      <c r="H495" t="s">
        <v>85</v>
      </c>
      <c r="I495" t="s">
        <v>38</v>
      </c>
      <c r="J495">
        <v>11516</v>
      </c>
      <c r="K495" t="s">
        <v>11589</v>
      </c>
      <c r="L495">
        <v>26</v>
      </c>
      <c r="M495">
        <v>5</v>
      </c>
      <c r="N495">
        <v>0</v>
      </c>
      <c r="O495">
        <v>334</v>
      </c>
      <c r="P495" s="2">
        <f t="shared" ca="1" si="14"/>
        <v>21.127777777777776</v>
      </c>
      <c r="Q495" s="2">
        <f t="shared" ca="1" si="15"/>
        <v>7056.677777777777</v>
      </c>
    </row>
    <row r="496" spans="1:17" x14ac:dyDescent="0.2">
      <c r="A496" t="s">
        <v>11590</v>
      </c>
      <c r="B496">
        <v>245056</v>
      </c>
      <c r="C496" s="1">
        <v>35290</v>
      </c>
      <c r="D496" t="s">
        <v>7140</v>
      </c>
      <c r="E496" t="s">
        <v>2485</v>
      </c>
      <c r="F496">
        <v>183</v>
      </c>
      <c r="G496" t="s">
        <v>304</v>
      </c>
      <c r="H496" t="s">
        <v>23</v>
      </c>
      <c r="I496" t="s">
        <v>63</v>
      </c>
      <c r="J496">
        <v>3368</v>
      </c>
      <c r="K496" t="s">
        <v>11591</v>
      </c>
      <c r="L496">
        <v>20</v>
      </c>
      <c r="M496">
        <v>1</v>
      </c>
      <c r="N496">
        <v>0</v>
      </c>
      <c r="O496">
        <v>70</v>
      </c>
      <c r="P496" s="2">
        <f t="shared" ca="1" si="14"/>
        <v>21.347222222222221</v>
      </c>
      <c r="Q496" s="2">
        <f t="shared" ca="1" si="15"/>
        <v>1494.3055555555554</v>
      </c>
    </row>
    <row r="497" spans="1:17" x14ac:dyDescent="0.2">
      <c r="A497" t="s">
        <v>11592</v>
      </c>
      <c r="B497">
        <v>262980</v>
      </c>
      <c r="C497" s="1">
        <v>34632</v>
      </c>
      <c r="D497" t="s">
        <v>11593</v>
      </c>
      <c r="E497" t="s">
        <v>403</v>
      </c>
      <c r="F497">
        <v>179</v>
      </c>
      <c r="G497" t="s">
        <v>403</v>
      </c>
      <c r="H497" t="s">
        <v>23</v>
      </c>
      <c r="I497" t="s">
        <v>63</v>
      </c>
      <c r="J497">
        <v>3368</v>
      </c>
      <c r="K497" t="s">
        <v>11594</v>
      </c>
      <c r="L497">
        <v>8</v>
      </c>
      <c r="M497">
        <v>9</v>
      </c>
      <c r="N497">
        <v>0</v>
      </c>
      <c r="O497">
        <v>765</v>
      </c>
      <c r="P497" s="2">
        <f t="shared" ca="1" si="14"/>
        <v>23.147222222222222</v>
      </c>
      <c r="Q497" s="2">
        <f t="shared" ca="1" si="15"/>
        <v>17707.625</v>
      </c>
    </row>
    <row r="498" spans="1:17" x14ac:dyDescent="0.2">
      <c r="A498" t="s">
        <v>11595</v>
      </c>
      <c r="B498">
        <v>26199</v>
      </c>
      <c r="C498" s="1">
        <v>31684</v>
      </c>
      <c r="D498" t="s">
        <v>11596</v>
      </c>
      <c r="E498" t="s">
        <v>211</v>
      </c>
      <c r="F498">
        <v>181</v>
      </c>
      <c r="G498" t="s">
        <v>211</v>
      </c>
      <c r="H498" t="s">
        <v>23</v>
      </c>
      <c r="I498" t="s">
        <v>63</v>
      </c>
      <c r="J498">
        <v>3302</v>
      </c>
      <c r="K498" t="s">
        <v>11597</v>
      </c>
      <c r="L498">
        <v>-1</v>
      </c>
      <c r="M498">
        <v>0</v>
      </c>
      <c r="N498">
        <v>0</v>
      </c>
      <c r="O498">
        <v>0</v>
      </c>
      <c r="P498" s="2">
        <f t="shared" ca="1" si="14"/>
        <v>31.219444444444445</v>
      </c>
      <c r="Q498" s="2">
        <f t="shared" ca="1" si="15"/>
        <v>0</v>
      </c>
    </row>
    <row r="499" spans="1:17" x14ac:dyDescent="0.2">
      <c r="A499" t="s">
        <v>8568</v>
      </c>
      <c r="B499">
        <v>251106</v>
      </c>
      <c r="C499" s="1">
        <v>35560</v>
      </c>
      <c r="D499" t="s">
        <v>8569</v>
      </c>
      <c r="E499" t="s">
        <v>2179</v>
      </c>
      <c r="F499">
        <v>185</v>
      </c>
      <c r="G499" t="s">
        <v>2179</v>
      </c>
      <c r="H499" t="s">
        <v>23</v>
      </c>
      <c r="I499" t="s">
        <v>76</v>
      </c>
      <c r="J499">
        <v>3368</v>
      </c>
      <c r="K499" t="s">
        <v>8570</v>
      </c>
      <c r="L499">
        <v>12</v>
      </c>
      <c r="M499">
        <v>6</v>
      </c>
      <c r="N499">
        <v>1</v>
      </c>
      <c r="O499">
        <v>507</v>
      </c>
      <c r="P499" s="2">
        <f t="shared" ca="1" si="14"/>
        <v>20.605555555555554</v>
      </c>
      <c r="Q499" s="2">
        <f t="shared" ca="1" si="15"/>
        <v>10447.016666666666</v>
      </c>
    </row>
    <row r="500" spans="1:17" x14ac:dyDescent="0.2">
      <c r="A500" t="s">
        <v>11598</v>
      </c>
      <c r="B500">
        <v>208890</v>
      </c>
      <c r="C500" s="1">
        <v>33067</v>
      </c>
      <c r="D500" t="s">
        <v>4776</v>
      </c>
      <c r="E500" t="s">
        <v>211</v>
      </c>
      <c r="F500">
        <v>179</v>
      </c>
      <c r="G500" t="s">
        <v>211</v>
      </c>
      <c r="H500" t="s">
        <v>23</v>
      </c>
      <c r="I500" t="s">
        <v>89</v>
      </c>
      <c r="J500">
        <v>3368</v>
      </c>
      <c r="K500" t="s">
        <v>11599</v>
      </c>
      <c r="L500">
        <v>7</v>
      </c>
      <c r="M500">
        <v>10</v>
      </c>
      <c r="N500">
        <v>0</v>
      </c>
      <c r="O500">
        <v>176</v>
      </c>
      <c r="P500" s="2">
        <f t="shared" ca="1" si="14"/>
        <v>27.430555555555557</v>
      </c>
      <c r="Q500" s="2">
        <f t="shared" ca="1" si="15"/>
        <v>4827.7777777777783</v>
      </c>
    </row>
    <row r="501" spans="1:17" x14ac:dyDescent="0.2">
      <c r="A501" t="s">
        <v>11600</v>
      </c>
      <c r="B501">
        <v>178187</v>
      </c>
      <c r="C501" s="1">
        <v>33891</v>
      </c>
      <c r="D501" t="s">
        <v>11601</v>
      </c>
      <c r="E501" t="s">
        <v>211</v>
      </c>
      <c r="F501">
        <v>190</v>
      </c>
      <c r="G501" t="s">
        <v>211</v>
      </c>
      <c r="H501" t="s">
        <v>23</v>
      </c>
      <c r="I501" t="s">
        <v>76</v>
      </c>
      <c r="J501">
        <v>3368</v>
      </c>
      <c r="K501" t="s">
        <v>11602</v>
      </c>
      <c r="L501">
        <v>17</v>
      </c>
      <c r="M501">
        <v>9</v>
      </c>
      <c r="N501">
        <v>0</v>
      </c>
      <c r="O501">
        <v>632</v>
      </c>
      <c r="P501" s="2">
        <f t="shared" ca="1" si="14"/>
        <v>25.177777777777777</v>
      </c>
      <c r="Q501" s="2">
        <f t="shared" ca="1" si="15"/>
        <v>15912.355555555556</v>
      </c>
    </row>
    <row r="502" spans="1:17" x14ac:dyDescent="0.2">
      <c r="A502" t="s">
        <v>11603</v>
      </c>
      <c r="B502">
        <v>282371</v>
      </c>
      <c r="C502" s="1">
        <v>34514</v>
      </c>
      <c r="D502" t="s">
        <v>4682</v>
      </c>
      <c r="E502" t="s">
        <v>211</v>
      </c>
      <c r="F502">
        <v>174</v>
      </c>
      <c r="G502" t="s">
        <v>211</v>
      </c>
      <c r="H502" t="s">
        <v>23</v>
      </c>
      <c r="I502" t="s">
        <v>81</v>
      </c>
      <c r="J502">
        <v>3368</v>
      </c>
      <c r="K502" t="s">
        <v>11604</v>
      </c>
      <c r="L502">
        <v>14</v>
      </c>
      <c r="M502">
        <v>13</v>
      </c>
      <c r="N502">
        <v>2</v>
      </c>
      <c r="O502">
        <v>693</v>
      </c>
      <c r="P502" s="2">
        <f t="shared" ca="1" si="14"/>
        <v>23.469444444444445</v>
      </c>
      <c r="Q502" s="2">
        <f t="shared" ca="1" si="15"/>
        <v>16264.325000000001</v>
      </c>
    </row>
    <row r="503" spans="1:17" x14ac:dyDescent="0.2">
      <c r="A503" t="s">
        <v>11605</v>
      </c>
      <c r="B503">
        <v>305956</v>
      </c>
      <c r="C503" s="1">
        <v>34735</v>
      </c>
      <c r="D503" t="s">
        <v>11606</v>
      </c>
      <c r="E503" t="s">
        <v>211</v>
      </c>
      <c r="F503">
        <v>178</v>
      </c>
      <c r="G503" t="s">
        <v>211</v>
      </c>
      <c r="H503" t="s">
        <v>23</v>
      </c>
      <c r="I503" t="s">
        <v>76</v>
      </c>
      <c r="J503">
        <v>3368</v>
      </c>
      <c r="K503" t="s">
        <v>11607</v>
      </c>
      <c r="L503">
        <v>16</v>
      </c>
      <c r="M503">
        <v>6</v>
      </c>
      <c r="N503">
        <v>0</v>
      </c>
      <c r="O503">
        <v>233</v>
      </c>
      <c r="P503" s="2">
        <f t="shared" ca="1" si="14"/>
        <v>22.869444444444444</v>
      </c>
      <c r="Q503" s="2">
        <f t="shared" ca="1" si="15"/>
        <v>5328.5805555555553</v>
      </c>
    </row>
    <row r="504" spans="1:17" x14ac:dyDescent="0.2">
      <c r="A504" t="s">
        <v>11608</v>
      </c>
      <c r="B504">
        <v>64399</v>
      </c>
      <c r="C504" s="1">
        <v>31787</v>
      </c>
      <c r="D504" t="s">
        <v>11609</v>
      </c>
      <c r="E504" t="s">
        <v>211</v>
      </c>
      <c r="F504">
        <v>191</v>
      </c>
      <c r="G504" t="s">
        <v>211</v>
      </c>
      <c r="H504" t="s">
        <v>23</v>
      </c>
      <c r="I504" t="s">
        <v>19</v>
      </c>
      <c r="J504">
        <v>3709</v>
      </c>
      <c r="K504" t="s">
        <v>11610</v>
      </c>
      <c r="L504">
        <v>13</v>
      </c>
      <c r="M504">
        <v>16</v>
      </c>
      <c r="N504">
        <v>0</v>
      </c>
      <c r="O504">
        <v>1440</v>
      </c>
      <c r="P504" s="2">
        <f t="shared" ca="1" si="14"/>
        <v>30.93888888888889</v>
      </c>
      <c r="Q504" s="2">
        <f t="shared" ca="1" si="15"/>
        <v>44552</v>
      </c>
    </row>
    <row r="505" spans="1:17" x14ac:dyDescent="0.2">
      <c r="A505" t="s">
        <v>11611</v>
      </c>
      <c r="B505">
        <v>111873</v>
      </c>
      <c r="C505" s="1">
        <v>33849</v>
      </c>
      <c r="D505" t="s">
        <v>8437</v>
      </c>
      <c r="E505" t="s">
        <v>27</v>
      </c>
      <c r="F505">
        <v>194</v>
      </c>
      <c r="G505" t="s">
        <v>27</v>
      </c>
      <c r="H505" t="s">
        <v>23</v>
      </c>
      <c r="I505" t="s">
        <v>19</v>
      </c>
      <c r="J505">
        <v>3709</v>
      </c>
      <c r="K505" t="s">
        <v>11612</v>
      </c>
      <c r="L505">
        <v>1</v>
      </c>
      <c r="M505">
        <v>0</v>
      </c>
      <c r="N505">
        <v>0</v>
      </c>
      <c r="O505">
        <v>0</v>
      </c>
      <c r="P505" s="2">
        <f t="shared" ca="1" si="14"/>
        <v>25.294444444444444</v>
      </c>
      <c r="Q505" s="2">
        <f t="shared" ca="1" si="15"/>
        <v>0</v>
      </c>
    </row>
    <row r="506" spans="1:17" x14ac:dyDescent="0.2">
      <c r="A506" t="s">
        <v>11613</v>
      </c>
      <c r="B506">
        <v>221150</v>
      </c>
      <c r="C506" s="1">
        <v>33603</v>
      </c>
      <c r="D506" t="s">
        <v>11614</v>
      </c>
      <c r="E506" t="s">
        <v>2039</v>
      </c>
      <c r="F506">
        <v>178</v>
      </c>
      <c r="G506" t="s">
        <v>2039</v>
      </c>
      <c r="H506" t="s">
        <v>23</v>
      </c>
      <c r="I506" t="s">
        <v>29</v>
      </c>
      <c r="J506">
        <v>3709</v>
      </c>
      <c r="K506" t="s">
        <v>11615</v>
      </c>
      <c r="L506">
        <v>2</v>
      </c>
      <c r="M506">
        <v>16</v>
      </c>
      <c r="N506">
        <v>0</v>
      </c>
      <c r="O506">
        <v>1440</v>
      </c>
      <c r="P506" s="2">
        <f t="shared" ca="1" si="14"/>
        <v>25.966666666666665</v>
      </c>
      <c r="Q506" s="2">
        <f t="shared" ca="1" si="15"/>
        <v>37392</v>
      </c>
    </row>
    <row r="507" spans="1:17" x14ac:dyDescent="0.2">
      <c r="A507" t="s">
        <v>11616</v>
      </c>
      <c r="B507">
        <v>188838</v>
      </c>
      <c r="C507" s="1">
        <v>33017</v>
      </c>
      <c r="D507" t="s">
        <v>11617</v>
      </c>
      <c r="E507" t="s">
        <v>211</v>
      </c>
      <c r="F507">
        <v>184</v>
      </c>
      <c r="G507" t="s">
        <v>211</v>
      </c>
      <c r="H507" t="s">
        <v>23</v>
      </c>
      <c r="I507" t="s">
        <v>29</v>
      </c>
      <c r="J507">
        <v>3709</v>
      </c>
      <c r="K507" t="s">
        <v>11618</v>
      </c>
      <c r="L507">
        <v>4</v>
      </c>
      <c r="M507">
        <v>4</v>
      </c>
      <c r="N507">
        <v>0</v>
      </c>
      <c r="O507">
        <v>97</v>
      </c>
      <c r="P507" s="2">
        <f t="shared" ca="1" si="14"/>
        <v>27.566666666666666</v>
      </c>
      <c r="Q507" s="2">
        <f t="shared" ca="1" si="15"/>
        <v>2673.9666666666667</v>
      </c>
    </row>
    <row r="508" spans="1:17" x14ac:dyDescent="0.2">
      <c r="A508" t="s">
        <v>11619</v>
      </c>
      <c r="B508">
        <v>67089</v>
      </c>
      <c r="C508" s="1">
        <v>32838</v>
      </c>
      <c r="D508" t="s">
        <v>11620</v>
      </c>
      <c r="E508" t="s">
        <v>211</v>
      </c>
      <c r="F508">
        <v>187</v>
      </c>
      <c r="G508" t="s">
        <v>211</v>
      </c>
      <c r="H508" t="s">
        <v>23</v>
      </c>
      <c r="I508" t="s">
        <v>29</v>
      </c>
      <c r="J508">
        <v>3709</v>
      </c>
      <c r="K508" t="s">
        <v>11621</v>
      </c>
      <c r="L508">
        <v>16</v>
      </c>
      <c r="M508">
        <v>15</v>
      </c>
      <c r="N508">
        <v>0</v>
      </c>
      <c r="O508">
        <v>1350</v>
      </c>
      <c r="P508" s="2">
        <f t="shared" ca="1" si="14"/>
        <v>28.06111111111111</v>
      </c>
      <c r="Q508" s="2">
        <f t="shared" ca="1" si="15"/>
        <v>37882.5</v>
      </c>
    </row>
    <row r="509" spans="1:17" x14ac:dyDescent="0.2">
      <c r="A509" t="s">
        <v>11622</v>
      </c>
      <c r="B509">
        <v>376514</v>
      </c>
      <c r="C509" s="1">
        <v>35734</v>
      </c>
      <c r="D509" t="s">
        <v>267</v>
      </c>
      <c r="E509" t="s">
        <v>268</v>
      </c>
      <c r="F509">
        <v>183</v>
      </c>
      <c r="G509" t="s">
        <v>268</v>
      </c>
      <c r="H509" t="s">
        <v>211</v>
      </c>
      <c r="I509" t="s">
        <v>45</v>
      </c>
      <c r="J509">
        <v>3709</v>
      </c>
      <c r="K509" t="s">
        <v>11623</v>
      </c>
      <c r="L509">
        <v>17</v>
      </c>
      <c r="M509">
        <v>2</v>
      </c>
      <c r="N509">
        <v>0</v>
      </c>
      <c r="O509">
        <v>11</v>
      </c>
      <c r="P509" s="2">
        <f t="shared" ca="1" si="14"/>
        <v>20.133333333333333</v>
      </c>
      <c r="Q509" s="2">
        <f t="shared" ca="1" si="15"/>
        <v>221.46666666666667</v>
      </c>
    </row>
    <row r="510" spans="1:17" x14ac:dyDescent="0.2">
      <c r="A510" t="s">
        <v>11624</v>
      </c>
      <c r="B510">
        <v>174344</v>
      </c>
      <c r="C510" s="1">
        <v>32356</v>
      </c>
      <c r="D510" t="s">
        <v>3867</v>
      </c>
      <c r="E510" t="s">
        <v>157</v>
      </c>
      <c r="F510">
        <v>179</v>
      </c>
      <c r="G510" t="s">
        <v>716</v>
      </c>
      <c r="H510" t="s">
        <v>157</v>
      </c>
      <c r="I510" t="s">
        <v>54</v>
      </c>
      <c r="J510">
        <v>3709</v>
      </c>
      <c r="K510" t="s">
        <v>11625</v>
      </c>
      <c r="L510">
        <v>21</v>
      </c>
      <c r="M510">
        <v>13</v>
      </c>
      <c r="N510">
        <v>1</v>
      </c>
      <c r="O510">
        <v>828</v>
      </c>
      <c r="P510" s="2">
        <f t="shared" ca="1" si="14"/>
        <v>29.380555555555556</v>
      </c>
      <c r="Q510" s="2">
        <f t="shared" ca="1" si="15"/>
        <v>24327.100000000002</v>
      </c>
    </row>
    <row r="511" spans="1:17" x14ac:dyDescent="0.2">
      <c r="A511" t="s">
        <v>11626</v>
      </c>
      <c r="B511">
        <v>35539</v>
      </c>
      <c r="C511" s="1">
        <v>30817</v>
      </c>
      <c r="D511" t="s">
        <v>156</v>
      </c>
      <c r="E511" t="s">
        <v>157</v>
      </c>
      <c r="F511">
        <v>178</v>
      </c>
      <c r="G511" t="s">
        <v>2766</v>
      </c>
      <c r="H511" t="s">
        <v>157</v>
      </c>
      <c r="I511" t="s">
        <v>63</v>
      </c>
      <c r="J511">
        <v>3709</v>
      </c>
      <c r="K511" t="s">
        <v>11627</v>
      </c>
      <c r="L511">
        <v>8</v>
      </c>
      <c r="M511">
        <v>3</v>
      </c>
      <c r="N511">
        <v>0</v>
      </c>
      <c r="O511">
        <v>46</v>
      </c>
      <c r="P511" s="2">
        <f t="shared" ca="1" si="14"/>
        <v>33.591666666666669</v>
      </c>
      <c r="Q511" s="2">
        <f t="shared" ca="1" si="15"/>
        <v>1545.2166666666667</v>
      </c>
    </row>
    <row r="512" spans="1:17" x14ac:dyDescent="0.2">
      <c r="A512" t="s">
        <v>11628</v>
      </c>
      <c r="B512">
        <v>290249</v>
      </c>
      <c r="C512" s="1">
        <v>34972</v>
      </c>
      <c r="D512" t="s">
        <v>2728</v>
      </c>
      <c r="E512" t="s">
        <v>268</v>
      </c>
      <c r="F512">
        <v>175</v>
      </c>
      <c r="G512" t="s">
        <v>268</v>
      </c>
      <c r="H512" t="s">
        <v>23</v>
      </c>
      <c r="I512" t="s">
        <v>71</v>
      </c>
      <c r="J512">
        <v>3709</v>
      </c>
      <c r="K512" t="s">
        <v>11629</v>
      </c>
      <c r="L512">
        <v>18</v>
      </c>
      <c r="M512">
        <v>15</v>
      </c>
      <c r="N512">
        <v>1</v>
      </c>
      <c r="O512">
        <v>1070</v>
      </c>
      <c r="P512" s="2">
        <f t="shared" ca="1" si="14"/>
        <v>22.216666666666665</v>
      </c>
      <c r="Q512" s="2">
        <f t="shared" ca="1" si="15"/>
        <v>23771.833333333332</v>
      </c>
    </row>
    <row r="513" spans="1:17" x14ac:dyDescent="0.2">
      <c r="A513" t="s">
        <v>11630</v>
      </c>
      <c r="B513">
        <v>541646</v>
      </c>
      <c r="C513" s="1">
        <v>34961</v>
      </c>
      <c r="D513" t="s">
        <v>106</v>
      </c>
      <c r="E513" t="s">
        <v>23</v>
      </c>
      <c r="F513" t="s">
        <v>106</v>
      </c>
      <c r="G513" t="s">
        <v>211</v>
      </c>
      <c r="H513" t="s">
        <v>23</v>
      </c>
      <c r="I513" t="s">
        <v>71</v>
      </c>
      <c r="J513">
        <v>8510</v>
      </c>
      <c r="K513" t="s">
        <v>11631</v>
      </c>
      <c r="L513">
        <v>-1</v>
      </c>
      <c r="M513">
        <v>0</v>
      </c>
      <c r="N513">
        <v>0</v>
      </c>
      <c r="O513">
        <v>0</v>
      </c>
      <c r="P513" s="2">
        <f t="shared" ca="1" si="14"/>
        <v>22.247222222222224</v>
      </c>
      <c r="Q513" s="2">
        <f t="shared" ca="1" si="15"/>
        <v>0</v>
      </c>
    </row>
    <row r="514" spans="1:17" x14ac:dyDescent="0.2">
      <c r="A514" t="s">
        <v>11632</v>
      </c>
      <c r="B514">
        <v>339820</v>
      </c>
      <c r="C514" s="1">
        <v>35262</v>
      </c>
      <c r="D514" t="s">
        <v>576</v>
      </c>
      <c r="E514" t="s">
        <v>158</v>
      </c>
      <c r="F514">
        <v>173</v>
      </c>
      <c r="G514" t="s">
        <v>158</v>
      </c>
      <c r="H514" t="s">
        <v>23</v>
      </c>
      <c r="I514" t="s">
        <v>81</v>
      </c>
      <c r="J514">
        <v>3709</v>
      </c>
      <c r="K514" t="s">
        <v>11633</v>
      </c>
      <c r="L514">
        <v>23</v>
      </c>
      <c r="M514">
        <v>16</v>
      </c>
      <c r="N514">
        <v>1</v>
      </c>
      <c r="O514">
        <v>1246</v>
      </c>
      <c r="P514" s="2">
        <f t="shared" ca="1" si="14"/>
        <v>21.422222222222221</v>
      </c>
      <c r="Q514" s="2">
        <f t="shared" ca="1" si="15"/>
        <v>26692.088888888888</v>
      </c>
    </row>
    <row r="515" spans="1:17" x14ac:dyDescent="0.2">
      <c r="A515" t="s">
        <v>11634</v>
      </c>
      <c r="B515">
        <v>51510</v>
      </c>
      <c r="C515" s="1">
        <v>31893</v>
      </c>
      <c r="D515" t="s">
        <v>7081</v>
      </c>
      <c r="E515" t="s">
        <v>211</v>
      </c>
      <c r="F515">
        <v>171</v>
      </c>
      <c r="G515" t="s">
        <v>211</v>
      </c>
      <c r="H515" t="s">
        <v>23</v>
      </c>
      <c r="I515" t="s">
        <v>76</v>
      </c>
      <c r="J515">
        <v>3709</v>
      </c>
      <c r="K515" t="s">
        <v>11635</v>
      </c>
      <c r="L515">
        <v>9</v>
      </c>
      <c r="M515">
        <v>12</v>
      </c>
      <c r="N515">
        <v>6</v>
      </c>
      <c r="O515">
        <v>728</v>
      </c>
      <c r="P515" s="2">
        <f t="shared" ref="P515:P530" ca="1" si="16">YEARFRAC(TODAY(),C515)</f>
        <v>30.644444444444446</v>
      </c>
      <c r="Q515" s="2">
        <f t="shared" ref="Q515:Q530" ca="1" si="17">P515*O515</f>
        <v>22309.155555555557</v>
      </c>
    </row>
    <row r="516" spans="1:17" x14ac:dyDescent="0.2">
      <c r="A516" t="s">
        <v>11636</v>
      </c>
      <c r="B516">
        <v>129515</v>
      </c>
      <c r="C516" s="1">
        <v>33263</v>
      </c>
      <c r="D516" t="s">
        <v>11637</v>
      </c>
      <c r="E516" t="s">
        <v>211</v>
      </c>
      <c r="F516">
        <v>170</v>
      </c>
      <c r="G516" t="s">
        <v>211</v>
      </c>
      <c r="H516" t="s">
        <v>23</v>
      </c>
      <c r="I516" t="s">
        <v>76</v>
      </c>
      <c r="J516">
        <v>3709</v>
      </c>
      <c r="K516" t="s">
        <v>11638</v>
      </c>
      <c r="L516">
        <v>-1</v>
      </c>
      <c r="M516">
        <v>0</v>
      </c>
      <c r="N516">
        <v>0</v>
      </c>
      <c r="O516">
        <v>0</v>
      </c>
      <c r="P516" s="2">
        <f t="shared" ca="1" si="16"/>
        <v>26.897222222222222</v>
      </c>
      <c r="Q516" s="2">
        <f t="shared" ca="1" si="17"/>
        <v>0</v>
      </c>
    </row>
    <row r="517" spans="1:17" x14ac:dyDescent="0.2">
      <c r="A517" t="s">
        <v>11639</v>
      </c>
      <c r="B517">
        <v>324475</v>
      </c>
      <c r="C517" s="1">
        <v>34803</v>
      </c>
      <c r="D517" t="s">
        <v>11640</v>
      </c>
      <c r="E517" t="s">
        <v>211</v>
      </c>
      <c r="F517">
        <v>182</v>
      </c>
      <c r="G517" t="s">
        <v>211</v>
      </c>
      <c r="H517" t="s">
        <v>23</v>
      </c>
      <c r="I517" t="s">
        <v>89</v>
      </c>
      <c r="J517">
        <v>8510</v>
      </c>
      <c r="K517" t="s">
        <v>11641</v>
      </c>
      <c r="L517">
        <v>-1</v>
      </c>
      <c r="M517">
        <v>1</v>
      </c>
      <c r="N517">
        <v>0</v>
      </c>
      <c r="O517">
        <v>3</v>
      </c>
      <c r="P517" s="2">
        <f t="shared" ca="1" si="16"/>
        <v>22.677777777777777</v>
      </c>
      <c r="Q517" s="2">
        <f t="shared" ca="1" si="17"/>
        <v>68.033333333333331</v>
      </c>
    </row>
    <row r="518" spans="1:17" x14ac:dyDescent="0.2">
      <c r="A518" t="s">
        <v>11642</v>
      </c>
      <c r="B518">
        <v>333323</v>
      </c>
      <c r="C518" s="1">
        <v>35180</v>
      </c>
      <c r="D518" t="s">
        <v>5036</v>
      </c>
      <c r="E518" t="s">
        <v>2485</v>
      </c>
      <c r="F518">
        <v>197</v>
      </c>
      <c r="G518" t="s">
        <v>304</v>
      </c>
      <c r="H518" t="s">
        <v>23</v>
      </c>
      <c r="I518" t="s">
        <v>19</v>
      </c>
      <c r="J518">
        <v>3709</v>
      </c>
      <c r="K518" t="s">
        <v>11643</v>
      </c>
      <c r="L518">
        <v>25</v>
      </c>
      <c r="M518">
        <v>0</v>
      </c>
      <c r="N518">
        <v>0</v>
      </c>
      <c r="O518">
        <v>0</v>
      </c>
      <c r="P518" s="2">
        <f t="shared" ca="1" si="16"/>
        <v>21.647222222222222</v>
      </c>
      <c r="Q518" s="2">
        <f t="shared" ca="1" si="17"/>
        <v>0</v>
      </c>
    </row>
    <row r="519" spans="1:17" x14ac:dyDescent="0.2">
      <c r="A519" t="s">
        <v>11644</v>
      </c>
      <c r="B519">
        <v>44699</v>
      </c>
      <c r="C519" s="1">
        <v>31868</v>
      </c>
      <c r="D519" t="s">
        <v>11645</v>
      </c>
      <c r="E519" t="s">
        <v>28</v>
      </c>
      <c r="F519">
        <v>175</v>
      </c>
      <c r="G519" t="s">
        <v>28</v>
      </c>
      <c r="H519" t="s">
        <v>23</v>
      </c>
      <c r="I519" t="s">
        <v>45</v>
      </c>
      <c r="J519">
        <v>3709</v>
      </c>
      <c r="K519" t="s">
        <v>11646</v>
      </c>
      <c r="L519">
        <v>3</v>
      </c>
      <c r="M519">
        <v>14</v>
      </c>
      <c r="N519">
        <v>0</v>
      </c>
      <c r="O519">
        <v>1260</v>
      </c>
      <c r="P519" s="2">
        <f t="shared" ca="1" si="16"/>
        <v>30.713888888888889</v>
      </c>
      <c r="Q519" s="2">
        <f t="shared" ca="1" si="17"/>
        <v>38699.5</v>
      </c>
    </row>
    <row r="520" spans="1:17" x14ac:dyDescent="0.2">
      <c r="A520" t="s">
        <v>11647</v>
      </c>
      <c r="B520">
        <v>76746</v>
      </c>
      <c r="C520" s="1">
        <v>32260</v>
      </c>
      <c r="D520" t="s">
        <v>267</v>
      </c>
      <c r="E520" t="s">
        <v>268</v>
      </c>
      <c r="F520">
        <v>173</v>
      </c>
      <c r="G520" t="s">
        <v>268</v>
      </c>
      <c r="H520" t="s">
        <v>23</v>
      </c>
      <c r="I520" t="s">
        <v>38</v>
      </c>
      <c r="J520">
        <v>3709</v>
      </c>
      <c r="K520" t="s">
        <v>11648</v>
      </c>
      <c r="L520">
        <v>22</v>
      </c>
      <c r="M520">
        <v>15</v>
      </c>
      <c r="N520">
        <v>0</v>
      </c>
      <c r="O520">
        <v>1350</v>
      </c>
      <c r="P520" s="2">
        <f t="shared" ca="1" si="16"/>
        <v>29.641666666666666</v>
      </c>
      <c r="Q520" s="2">
        <f t="shared" ca="1" si="17"/>
        <v>40016.25</v>
      </c>
    </row>
    <row r="521" spans="1:17" x14ac:dyDescent="0.2">
      <c r="A521" t="s">
        <v>11649</v>
      </c>
      <c r="B521">
        <v>27487</v>
      </c>
      <c r="C521" s="1">
        <v>31254</v>
      </c>
      <c r="D521" t="s">
        <v>8512</v>
      </c>
      <c r="E521" t="s">
        <v>211</v>
      </c>
      <c r="F521">
        <v>179</v>
      </c>
      <c r="G521" t="s">
        <v>211</v>
      </c>
      <c r="H521" t="s">
        <v>23</v>
      </c>
      <c r="I521" t="s">
        <v>38</v>
      </c>
      <c r="J521">
        <v>3709</v>
      </c>
      <c r="K521" t="s">
        <v>11650</v>
      </c>
      <c r="L521">
        <v>15</v>
      </c>
      <c r="M521">
        <v>5</v>
      </c>
      <c r="N521">
        <v>0</v>
      </c>
      <c r="O521">
        <v>311</v>
      </c>
      <c r="P521" s="2">
        <f t="shared" ca="1" si="16"/>
        <v>32.394444444444446</v>
      </c>
      <c r="Q521" s="2">
        <f t="shared" ca="1" si="17"/>
        <v>10074.672222222223</v>
      </c>
    </row>
    <row r="522" spans="1:17" x14ac:dyDescent="0.2">
      <c r="A522" t="s">
        <v>11651</v>
      </c>
      <c r="B522">
        <v>125281</v>
      </c>
      <c r="C522" s="1">
        <v>32372</v>
      </c>
      <c r="D522" t="s">
        <v>8476</v>
      </c>
      <c r="E522" t="s">
        <v>27</v>
      </c>
      <c r="F522">
        <v>185</v>
      </c>
      <c r="G522" t="s">
        <v>27</v>
      </c>
      <c r="H522" t="s">
        <v>1749</v>
      </c>
      <c r="I522" t="s">
        <v>29</v>
      </c>
      <c r="J522">
        <v>3709</v>
      </c>
      <c r="K522" t="s">
        <v>11652</v>
      </c>
      <c r="L522">
        <v>6</v>
      </c>
      <c r="M522">
        <v>0</v>
      </c>
      <c r="N522">
        <v>0</v>
      </c>
      <c r="O522">
        <v>0</v>
      </c>
      <c r="P522" s="2">
        <f t="shared" ca="1" si="16"/>
        <v>29.336111111111112</v>
      </c>
      <c r="Q522" s="2">
        <f t="shared" ca="1" si="17"/>
        <v>0</v>
      </c>
    </row>
    <row r="523" spans="1:17" x14ac:dyDescent="0.2">
      <c r="A523" t="s">
        <v>11653</v>
      </c>
      <c r="B523">
        <v>129693</v>
      </c>
      <c r="C523" s="1">
        <v>33752</v>
      </c>
      <c r="D523" t="s">
        <v>11654</v>
      </c>
      <c r="E523" t="s">
        <v>898</v>
      </c>
      <c r="F523">
        <v>175</v>
      </c>
      <c r="G523" t="s">
        <v>898</v>
      </c>
      <c r="H523" t="s">
        <v>23</v>
      </c>
      <c r="I523" t="s">
        <v>71</v>
      </c>
      <c r="J523">
        <v>3709</v>
      </c>
      <c r="K523" t="s">
        <v>11655</v>
      </c>
      <c r="L523">
        <v>10</v>
      </c>
      <c r="M523">
        <v>6</v>
      </c>
      <c r="N523">
        <v>1</v>
      </c>
      <c r="O523">
        <v>300</v>
      </c>
      <c r="P523" s="2">
        <f t="shared" ca="1" si="16"/>
        <v>25.555555555555557</v>
      </c>
      <c r="Q523" s="2">
        <f t="shared" ca="1" si="17"/>
        <v>7666.666666666667</v>
      </c>
    </row>
    <row r="524" spans="1:17" x14ac:dyDescent="0.2">
      <c r="A524" t="s">
        <v>11656</v>
      </c>
      <c r="B524">
        <v>51426</v>
      </c>
      <c r="C524" s="1">
        <v>31537</v>
      </c>
      <c r="D524" t="s">
        <v>11657</v>
      </c>
      <c r="E524" t="s">
        <v>211</v>
      </c>
      <c r="F524">
        <v>181</v>
      </c>
      <c r="G524" t="s">
        <v>211</v>
      </c>
      <c r="H524" t="s">
        <v>23</v>
      </c>
      <c r="I524" t="s">
        <v>63</v>
      </c>
      <c r="J524">
        <v>3709</v>
      </c>
      <c r="K524" t="s">
        <v>11658</v>
      </c>
      <c r="L524">
        <v>5</v>
      </c>
      <c r="M524">
        <v>15</v>
      </c>
      <c r="N524">
        <v>4</v>
      </c>
      <c r="O524">
        <v>1289</v>
      </c>
      <c r="P524" s="2">
        <f t="shared" ca="1" si="16"/>
        <v>31.619444444444444</v>
      </c>
      <c r="Q524" s="2">
        <f t="shared" ca="1" si="17"/>
        <v>40757.463888888888</v>
      </c>
    </row>
    <row r="525" spans="1:17" x14ac:dyDescent="0.2">
      <c r="A525" t="s">
        <v>11659</v>
      </c>
      <c r="B525">
        <v>138803</v>
      </c>
      <c r="C525" s="1">
        <v>33037</v>
      </c>
      <c r="D525" t="s">
        <v>4776</v>
      </c>
      <c r="E525" t="s">
        <v>211</v>
      </c>
      <c r="F525">
        <v>169</v>
      </c>
      <c r="G525" t="s">
        <v>211</v>
      </c>
      <c r="H525" t="s">
        <v>23</v>
      </c>
      <c r="I525" t="s">
        <v>54</v>
      </c>
      <c r="J525">
        <v>3709</v>
      </c>
      <c r="K525" t="s">
        <v>11660</v>
      </c>
      <c r="L525">
        <v>12</v>
      </c>
      <c r="M525">
        <v>13</v>
      </c>
      <c r="N525">
        <v>1</v>
      </c>
      <c r="O525">
        <v>772</v>
      </c>
      <c r="P525" s="2">
        <f t="shared" ca="1" si="16"/>
        <v>27.513888888888889</v>
      </c>
      <c r="Q525" s="2">
        <f t="shared" ca="1" si="17"/>
        <v>21240.722222222223</v>
      </c>
    </row>
    <row r="526" spans="1:17" x14ac:dyDescent="0.2">
      <c r="A526" t="s">
        <v>11661</v>
      </c>
      <c r="B526">
        <v>62611</v>
      </c>
      <c r="C526" s="1">
        <v>29097</v>
      </c>
      <c r="D526" t="s">
        <v>4682</v>
      </c>
      <c r="E526" t="s">
        <v>211</v>
      </c>
      <c r="F526">
        <v>182</v>
      </c>
      <c r="G526" t="s">
        <v>211</v>
      </c>
      <c r="H526" t="s">
        <v>23</v>
      </c>
      <c r="I526" t="s">
        <v>71</v>
      </c>
      <c r="J526">
        <v>3709</v>
      </c>
      <c r="K526" t="s">
        <v>11662</v>
      </c>
      <c r="L526">
        <v>14</v>
      </c>
      <c r="M526">
        <v>12</v>
      </c>
      <c r="N526">
        <v>0</v>
      </c>
      <c r="O526">
        <v>277</v>
      </c>
      <c r="P526" s="2">
        <f t="shared" ca="1" si="16"/>
        <v>38.299999999999997</v>
      </c>
      <c r="Q526" s="2">
        <f t="shared" ca="1" si="17"/>
        <v>10609.099999999999</v>
      </c>
    </row>
    <row r="527" spans="1:17" x14ac:dyDescent="0.2">
      <c r="A527" t="s">
        <v>11663</v>
      </c>
      <c r="B527">
        <v>77932</v>
      </c>
      <c r="C527" s="1">
        <v>32752</v>
      </c>
      <c r="D527" t="s">
        <v>11664</v>
      </c>
      <c r="E527" t="s">
        <v>787</v>
      </c>
      <c r="F527">
        <v>170</v>
      </c>
      <c r="G527" t="s">
        <v>787</v>
      </c>
      <c r="H527" t="s">
        <v>23</v>
      </c>
      <c r="I527" t="s">
        <v>81</v>
      </c>
      <c r="J527">
        <v>3709</v>
      </c>
      <c r="K527" t="s">
        <v>11665</v>
      </c>
      <c r="L527">
        <v>24</v>
      </c>
      <c r="M527">
        <v>3</v>
      </c>
      <c r="N527">
        <v>0</v>
      </c>
      <c r="O527">
        <v>54</v>
      </c>
      <c r="P527" s="2">
        <f t="shared" ca="1" si="16"/>
        <v>28.297222222222221</v>
      </c>
      <c r="Q527" s="2">
        <f t="shared" ca="1" si="17"/>
        <v>1528.05</v>
      </c>
    </row>
    <row r="528" spans="1:17" x14ac:dyDescent="0.2">
      <c r="A528" t="s">
        <v>11666</v>
      </c>
      <c r="B528">
        <v>282406</v>
      </c>
      <c r="C528" s="1">
        <v>34838</v>
      </c>
      <c r="D528" t="s">
        <v>2683</v>
      </c>
      <c r="E528" t="s">
        <v>211</v>
      </c>
      <c r="F528">
        <v>176</v>
      </c>
      <c r="G528" t="s">
        <v>211</v>
      </c>
      <c r="H528" t="s">
        <v>23</v>
      </c>
      <c r="I528" t="s">
        <v>89</v>
      </c>
      <c r="J528">
        <v>3709</v>
      </c>
      <c r="K528" t="s">
        <v>11667</v>
      </c>
      <c r="L528">
        <v>7</v>
      </c>
      <c r="M528">
        <v>10</v>
      </c>
      <c r="N528">
        <v>1</v>
      </c>
      <c r="O528">
        <v>460</v>
      </c>
      <c r="P528" s="2">
        <f t="shared" ca="1" si="16"/>
        <v>22.580555555555556</v>
      </c>
      <c r="Q528" s="2">
        <f t="shared" ca="1" si="17"/>
        <v>10387.055555555555</v>
      </c>
    </row>
    <row r="529" spans="1:18" x14ac:dyDescent="0.2">
      <c r="A529" t="s">
        <v>11668</v>
      </c>
      <c r="B529">
        <v>28285</v>
      </c>
      <c r="C529" s="1">
        <v>33243</v>
      </c>
      <c r="D529" t="s">
        <v>4776</v>
      </c>
      <c r="E529" t="s">
        <v>211</v>
      </c>
      <c r="F529">
        <v>168</v>
      </c>
      <c r="G529" t="s">
        <v>211</v>
      </c>
      <c r="H529" t="s">
        <v>337</v>
      </c>
      <c r="I529" t="s">
        <v>81</v>
      </c>
      <c r="J529">
        <v>3709</v>
      </c>
      <c r="K529" t="s">
        <v>11669</v>
      </c>
      <c r="L529">
        <v>20</v>
      </c>
      <c r="M529">
        <v>1</v>
      </c>
      <c r="N529">
        <v>0</v>
      </c>
      <c r="O529">
        <v>8</v>
      </c>
      <c r="P529" s="2">
        <f t="shared" ca="1" si="16"/>
        <v>26.952777777777779</v>
      </c>
      <c r="Q529" s="2">
        <f t="shared" ca="1" si="17"/>
        <v>215.62222222222223</v>
      </c>
    </row>
    <row r="530" spans="1:18" x14ac:dyDescent="0.2">
      <c r="A530" t="s">
        <v>11670</v>
      </c>
      <c r="B530">
        <v>57825</v>
      </c>
      <c r="C530" s="1">
        <v>30063</v>
      </c>
      <c r="D530" t="s">
        <v>11671</v>
      </c>
      <c r="E530" t="s">
        <v>211</v>
      </c>
      <c r="F530">
        <v>188</v>
      </c>
      <c r="G530" t="s">
        <v>211</v>
      </c>
      <c r="H530" t="s">
        <v>23</v>
      </c>
      <c r="I530" t="s">
        <v>76</v>
      </c>
      <c r="J530">
        <v>3709</v>
      </c>
      <c r="K530" t="s">
        <v>11672</v>
      </c>
      <c r="L530">
        <v>19</v>
      </c>
      <c r="M530">
        <v>16</v>
      </c>
      <c r="N530">
        <v>4</v>
      </c>
      <c r="O530">
        <v>1411</v>
      </c>
      <c r="P530" s="2">
        <f t="shared" ca="1" si="16"/>
        <v>35.655555555555559</v>
      </c>
      <c r="Q530" s="2">
        <f t="shared" ca="1" si="17"/>
        <v>50309.988888888896</v>
      </c>
    </row>
    <row r="531" spans="1:18" x14ac:dyDescent="0.2">
      <c r="O531">
        <f>SUM(O2:O530)</f>
        <v>312300</v>
      </c>
      <c r="Q531" s="2">
        <f ca="1">SUM(Q2:Q530)</f>
        <v>8476914.150000006</v>
      </c>
      <c r="R531">
        <f ca="1">Q531/O531</f>
        <v>27.14349711815564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2"/>
  <sheetViews>
    <sheetView workbookViewId="0">
      <selection activeCell="G150" sqref="G150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2009</v>
      </c>
      <c r="Q1" t="s">
        <v>2010</v>
      </c>
    </row>
    <row r="2" spans="1:17" x14ac:dyDescent="0.2">
      <c r="A2" t="s">
        <v>2011</v>
      </c>
      <c r="B2">
        <v>17259</v>
      </c>
      <c r="C2" s="1">
        <v>31498</v>
      </c>
      <c r="D2" t="s">
        <v>2012</v>
      </c>
      <c r="E2" t="s">
        <v>58</v>
      </c>
      <c r="F2">
        <v>193</v>
      </c>
      <c r="G2" t="s">
        <v>58</v>
      </c>
      <c r="H2" t="s">
        <v>23</v>
      </c>
      <c r="I2" t="s">
        <v>19</v>
      </c>
      <c r="J2">
        <v>27</v>
      </c>
      <c r="K2" t="s">
        <v>2013</v>
      </c>
      <c r="L2">
        <v>1</v>
      </c>
      <c r="M2">
        <v>3</v>
      </c>
      <c r="N2">
        <v>0</v>
      </c>
      <c r="O2">
        <v>270</v>
      </c>
      <c r="P2" s="2">
        <f ca="1">YEARFRAC(TODAY(),C2)</f>
        <v>31.725000000000001</v>
      </c>
      <c r="Q2" s="2">
        <f ca="1">P2*O2</f>
        <v>8565.75</v>
      </c>
    </row>
    <row r="3" spans="1:17" x14ac:dyDescent="0.2">
      <c r="A3" t="s">
        <v>2014</v>
      </c>
      <c r="B3">
        <v>336307</v>
      </c>
      <c r="C3" s="1">
        <v>36553</v>
      </c>
      <c r="D3" t="s">
        <v>2015</v>
      </c>
      <c r="E3" t="s">
        <v>58</v>
      </c>
      <c r="F3">
        <v>193</v>
      </c>
      <c r="G3" t="s">
        <v>58</v>
      </c>
      <c r="H3" t="s">
        <v>23</v>
      </c>
      <c r="I3" t="s">
        <v>19</v>
      </c>
      <c r="J3">
        <v>27</v>
      </c>
      <c r="K3" t="s">
        <v>2016</v>
      </c>
      <c r="L3">
        <v>36</v>
      </c>
      <c r="M3">
        <v>0</v>
      </c>
      <c r="N3">
        <v>0</v>
      </c>
      <c r="O3">
        <v>0</v>
      </c>
      <c r="P3" s="2">
        <f t="shared" ref="P3:P66" ca="1" si="0">YEARFRAC(TODAY(),C3)</f>
        <v>17.888888888888889</v>
      </c>
      <c r="Q3" s="2">
        <f t="shared" ref="Q3:Q66" ca="1" si="1">P3*O3</f>
        <v>0</v>
      </c>
    </row>
    <row r="4" spans="1:17" x14ac:dyDescent="0.2">
      <c r="A4" t="s">
        <v>2017</v>
      </c>
      <c r="B4">
        <v>196427</v>
      </c>
      <c r="C4" s="1">
        <v>35253</v>
      </c>
      <c r="D4" t="s">
        <v>106</v>
      </c>
      <c r="E4" t="s">
        <v>23</v>
      </c>
      <c r="F4">
        <v>196</v>
      </c>
      <c r="G4" t="s">
        <v>58</v>
      </c>
      <c r="H4" t="s">
        <v>23</v>
      </c>
      <c r="I4" t="s">
        <v>19</v>
      </c>
      <c r="J4">
        <v>28</v>
      </c>
      <c r="K4" t="s">
        <v>2018</v>
      </c>
      <c r="L4">
        <v>-1</v>
      </c>
      <c r="M4">
        <v>0</v>
      </c>
      <c r="N4">
        <v>0</v>
      </c>
      <c r="O4">
        <v>0</v>
      </c>
      <c r="P4" s="2">
        <f t="shared" ca="1" si="0"/>
        <v>21.447222222222223</v>
      </c>
      <c r="Q4" s="2">
        <f t="shared" ca="1" si="1"/>
        <v>0</v>
      </c>
    </row>
    <row r="5" spans="1:17" x14ac:dyDescent="0.2">
      <c r="A5" t="s">
        <v>2019</v>
      </c>
      <c r="B5">
        <v>39728</v>
      </c>
      <c r="C5" s="1">
        <v>32493</v>
      </c>
      <c r="D5" t="s">
        <v>2020</v>
      </c>
      <c r="E5" t="s">
        <v>58</v>
      </c>
      <c r="F5">
        <v>191</v>
      </c>
      <c r="G5" t="s">
        <v>58</v>
      </c>
      <c r="H5" t="s">
        <v>23</v>
      </c>
      <c r="I5" t="s">
        <v>29</v>
      </c>
      <c r="J5">
        <v>27</v>
      </c>
      <c r="K5" t="s">
        <v>2021</v>
      </c>
      <c r="L5">
        <v>5</v>
      </c>
      <c r="M5">
        <v>15</v>
      </c>
      <c r="N5">
        <v>1</v>
      </c>
      <c r="O5">
        <v>1223</v>
      </c>
      <c r="P5" s="2">
        <f t="shared" ca="1" si="0"/>
        <v>29.005555555555556</v>
      </c>
      <c r="Q5" s="2">
        <f t="shared" ca="1" si="1"/>
        <v>35473.794444444444</v>
      </c>
    </row>
    <row r="6" spans="1:17" x14ac:dyDescent="0.2">
      <c r="A6" t="s">
        <v>2022</v>
      </c>
      <c r="B6">
        <v>59016</v>
      </c>
      <c r="C6" s="1">
        <v>33779</v>
      </c>
      <c r="D6" t="s">
        <v>2023</v>
      </c>
      <c r="E6" t="s">
        <v>1547</v>
      </c>
      <c r="F6">
        <v>180</v>
      </c>
      <c r="G6" t="s">
        <v>1547</v>
      </c>
      <c r="H6" t="s">
        <v>23</v>
      </c>
      <c r="I6" t="s">
        <v>45</v>
      </c>
      <c r="J6">
        <v>27</v>
      </c>
      <c r="K6" t="s">
        <v>2024</v>
      </c>
      <c r="L6">
        <v>27</v>
      </c>
      <c r="M6">
        <v>12</v>
      </c>
      <c r="N6">
        <v>1</v>
      </c>
      <c r="O6">
        <v>759</v>
      </c>
      <c r="P6" s="2">
        <f t="shared" ca="1" si="0"/>
        <v>25.483333333333334</v>
      </c>
      <c r="Q6" s="2">
        <f t="shared" ca="1" si="1"/>
        <v>19341.850000000002</v>
      </c>
    </row>
    <row r="7" spans="1:17" x14ac:dyDescent="0.2">
      <c r="A7" t="s">
        <v>2025</v>
      </c>
      <c r="B7">
        <v>161056</v>
      </c>
      <c r="C7" s="1">
        <v>34738</v>
      </c>
      <c r="D7" t="s">
        <v>2026</v>
      </c>
      <c r="E7" t="s">
        <v>58</v>
      </c>
      <c r="F7">
        <v>176</v>
      </c>
      <c r="G7" t="s">
        <v>58</v>
      </c>
      <c r="H7" t="s">
        <v>23</v>
      </c>
      <c r="I7" t="s">
        <v>38</v>
      </c>
      <c r="J7">
        <v>27</v>
      </c>
      <c r="K7" t="s">
        <v>2027</v>
      </c>
      <c r="L7">
        <v>32</v>
      </c>
      <c r="M7">
        <v>17</v>
      </c>
      <c r="N7">
        <v>1</v>
      </c>
      <c r="O7">
        <v>1358</v>
      </c>
      <c r="P7" s="2">
        <f t="shared" ca="1" si="0"/>
        <v>22.861111111111111</v>
      </c>
      <c r="Q7" s="2">
        <f t="shared" ca="1" si="1"/>
        <v>31045.388888888887</v>
      </c>
    </row>
    <row r="8" spans="1:17" x14ac:dyDescent="0.2">
      <c r="A8" t="s">
        <v>2028</v>
      </c>
      <c r="B8">
        <v>33947</v>
      </c>
      <c r="C8" s="1">
        <v>31297</v>
      </c>
      <c r="D8" t="s">
        <v>2029</v>
      </c>
      <c r="E8" t="s">
        <v>337</v>
      </c>
      <c r="F8">
        <v>172</v>
      </c>
      <c r="G8" t="s">
        <v>337</v>
      </c>
      <c r="H8" t="s">
        <v>58</v>
      </c>
      <c r="I8" t="s">
        <v>38</v>
      </c>
      <c r="J8">
        <v>27</v>
      </c>
      <c r="K8" t="s">
        <v>2030</v>
      </c>
      <c r="L8">
        <v>13</v>
      </c>
      <c r="M8">
        <v>13</v>
      </c>
      <c r="N8">
        <v>0</v>
      </c>
      <c r="O8">
        <v>938</v>
      </c>
      <c r="P8" s="2">
        <f t="shared" ca="1" si="0"/>
        <v>32.280555555555559</v>
      </c>
      <c r="Q8" s="2">
        <f t="shared" ca="1" si="1"/>
        <v>30279.161111111112</v>
      </c>
    </row>
    <row r="9" spans="1:17" x14ac:dyDescent="0.2">
      <c r="A9" t="s">
        <v>2031</v>
      </c>
      <c r="B9">
        <v>330635</v>
      </c>
      <c r="C9" s="1">
        <v>35837</v>
      </c>
      <c r="D9" t="s">
        <v>2032</v>
      </c>
      <c r="E9" t="s">
        <v>58</v>
      </c>
      <c r="F9">
        <v>185</v>
      </c>
      <c r="G9" t="s">
        <v>58</v>
      </c>
      <c r="H9" t="s">
        <v>23</v>
      </c>
      <c r="I9" t="s">
        <v>29</v>
      </c>
      <c r="J9">
        <v>27</v>
      </c>
      <c r="K9" t="s">
        <v>2033</v>
      </c>
      <c r="L9">
        <v>20</v>
      </c>
      <c r="M9">
        <v>0</v>
      </c>
      <c r="N9">
        <v>0</v>
      </c>
      <c r="O9">
        <v>0</v>
      </c>
      <c r="P9" s="2">
        <f t="shared" ca="1" si="0"/>
        <v>19.852777777777778</v>
      </c>
      <c r="Q9" s="2">
        <f t="shared" ca="1" si="1"/>
        <v>0</v>
      </c>
    </row>
    <row r="10" spans="1:17" x14ac:dyDescent="0.2">
      <c r="A10" t="s">
        <v>2034</v>
      </c>
      <c r="B10">
        <v>60444</v>
      </c>
      <c r="C10" s="1">
        <v>33339</v>
      </c>
      <c r="D10" t="s">
        <v>2035</v>
      </c>
      <c r="E10" t="s">
        <v>414</v>
      </c>
      <c r="F10">
        <v>174</v>
      </c>
      <c r="G10" t="s">
        <v>211</v>
      </c>
      <c r="H10" t="s">
        <v>337</v>
      </c>
      <c r="I10" t="s">
        <v>71</v>
      </c>
      <c r="J10">
        <v>27</v>
      </c>
      <c r="K10" t="s">
        <v>2036</v>
      </c>
      <c r="L10">
        <v>6</v>
      </c>
      <c r="M10">
        <v>9</v>
      </c>
      <c r="N10">
        <v>1</v>
      </c>
      <c r="O10">
        <v>631</v>
      </c>
      <c r="P10" s="2">
        <f t="shared" ca="1" si="0"/>
        <v>26.68611111111111</v>
      </c>
      <c r="Q10" s="2">
        <f t="shared" ca="1" si="1"/>
        <v>16838.93611111111</v>
      </c>
    </row>
    <row r="11" spans="1:17" x14ac:dyDescent="0.2">
      <c r="A11" t="s">
        <v>2037</v>
      </c>
      <c r="B11">
        <v>190393</v>
      </c>
      <c r="C11" s="1">
        <v>34549</v>
      </c>
      <c r="D11" t="s">
        <v>2038</v>
      </c>
      <c r="E11" t="s">
        <v>157</v>
      </c>
      <c r="F11">
        <v>181</v>
      </c>
      <c r="G11" t="s">
        <v>157</v>
      </c>
      <c r="H11" t="s">
        <v>2039</v>
      </c>
      <c r="I11" t="s">
        <v>71</v>
      </c>
      <c r="J11">
        <v>27</v>
      </c>
      <c r="K11" t="s">
        <v>2040</v>
      </c>
      <c r="L11">
        <v>24</v>
      </c>
      <c r="M11">
        <v>15</v>
      </c>
      <c r="N11">
        <v>2</v>
      </c>
      <c r="O11">
        <v>842</v>
      </c>
      <c r="P11" s="2">
        <f t="shared" ca="1" si="0"/>
        <v>23.375</v>
      </c>
      <c r="Q11" s="2">
        <f t="shared" ca="1" si="1"/>
        <v>19681.75</v>
      </c>
    </row>
    <row r="12" spans="1:17" x14ac:dyDescent="0.2">
      <c r="A12" t="s">
        <v>2041</v>
      </c>
      <c r="B12">
        <v>258027</v>
      </c>
      <c r="C12" s="1">
        <v>35660</v>
      </c>
      <c r="D12" t="s">
        <v>2042</v>
      </c>
      <c r="E12" t="s">
        <v>28</v>
      </c>
      <c r="F12">
        <v>176</v>
      </c>
      <c r="G12" t="s">
        <v>28</v>
      </c>
      <c r="H12" t="s">
        <v>2043</v>
      </c>
      <c r="I12" t="s">
        <v>71</v>
      </c>
      <c r="J12">
        <v>2288</v>
      </c>
      <c r="K12" t="s">
        <v>2044</v>
      </c>
      <c r="L12">
        <v>-1</v>
      </c>
      <c r="M12">
        <v>0</v>
      </c>
      <c r="N12">
        <v>0</v>
      </c>
      <c r="O12">
        <v>0</v>
      </c>
      <c r="P12" s="2">
        <f t="shared" ca="1" si="0"/>
        <v>20.333333333333332</v>
      </c>
      <c r="Q12" s="2">
        <f t="shared" ca="1" si="1"/>
        <v>0</v>
      </c>
    </row>
    <row r="13" spans="1:17" x14ac:dyDescent="0.2">
      <c r="A13" t="s">
        <v>2045</v>
      </c>
      <c r="B13">
        <v>22068</v>
      </c>
      <c r="C13" s="1">
        <v>30413</v>
      </c>
      <c r="D13" t="s">
        <v>2046</v>
      </c>
      <c r="E13" t="s">
        <v>157</v>
      </c>
      <c r="F13">
        <v>170</v>
      </c>
      <c r="G13" t="s">
        <v>157</v>
      </c>
      <c r="H13" t="s">
        <v>23</v>
      </c>
      <c r="I13" t="s">
        <v>239</v>
      </c>
      <c r="J13">
        <v>27</v>
      </c>
      <c r="K13" t="s">
        <v>2047</v>
      </c>
      <c r="L13">
        <v>7</v>
      </c>
      <c r="M13">
        <v>9</v>
      </c>
      <c r="N13">
        <v>0</v>
      </c>
      <c r="O13">
        <v>482</v>
      </c>
      <c r="P13" s="2">
        <f t="shared" ca="1" si="0"/>
        <v>34.697222222222223</v>
      </c>
      <c r="Q13" s="2">
        <f t="shared" ca="1" si="1"/>
        <v>16724.06111111111</v>
      </c>
    </row>
    <row r="14" spans="1:17" x14ac:dyDescent="0.2">
      <c r="A14" t="s">
        <v>2048</v>
      </c>
      <c r="B14">
        <v>251302</v>
      </c>
      <c r="C14" s="1">
        <v>35810</v>
      </c>
      <c r="D14" t="s">
        <v>2049</v>
      </c>
      <c r="E14" t="s">
        <v>58</v>
      </c>
      <c r="F14">
        <v>178</v>
      </c>
      <c r="G14" t="s">
        <v>58</v>
      </c>
      <c r="H14" t="s">
        <v>23</v>
      </c>
      <c r="I14" t="s">
        <v>63</v>
      </c>
      <c r="J14">
        <v>27</v>
      </c>
      <c r="K14" t="s">
        <v>2050</v>
      </c>
      <c r="L14">
        <v>30</v>
      </c>
      <c r="M14">
        <v>0</v>
      </c>
      <c r="N14">
        <v>0</v>
      </c>
      <c r="O14">
        <v>0</v>
      </c>
      <c r="P14" s="2">
        <f t="shared" ca="1" si="0"/>
        <v>19.925000000000001</v>
      </c>
      <c r="Q14" s="2">
        <f t="shared" ca="1" si="1"/>
        <v>0</v>
      </c>
    </row>
    <row r="15" spans="1:17" x14ac:dyDescent="0.2">
      <c r="A15" t="s">
        <v>2051</v>
      </c>
      <c r="B15">
        <v>58358</v>
      </c>
      <c r="C15" s="1">
        <v>32764</v>
      </c>
      <c r="D15" t="s">
        <v>2052</v>
      </c>
      <c r="E15" t="s">
        <v>58</v>
      </c>
      <c r="F15">
        <v>186</v>
      </c>
      <c r="G15" t="s">
        <v>58</v>
      </c>
      <c r="H15" t="s">
        <v>23</v>
      </c>
      <c r="I15" t="s">
        <v>250</v>
      </c>
      <c r="J15">
        <v>27</v>
      </c>
      <c r="K15" t="s">
        <v>2053</v>
      </c>
      <c r="L15">
        <v>25</v>
      </c>
      <c r="M15">
        <v>13</v>
      </c>
      <c r="N15">
        <v>2</v>
      </c>
      <c r="O15">
        <v>888</v>
      </c>
      <c r="P15" s="2">
        <f t="shared" ca="1" si="0"/>
        <v>28.263888888888889</v>
      </c>
      <c r="Q15" s="2">
        <f t="shared" ca="1" si="1"/>
        <v>25098.333333333332</v>
      </c>
    </row>
    <row r="16" spans="1:17" x14ac:dyDescent="0.2">
      <c r="A16" t="s">
        <v>2054</v>
      </c>
      <c r="B16">
        <v>4360</v>
      </c>
      <c r="C16" s="1">
        <v>30704</v>
      </c>
      <c r="D16" t="s">
        <v>2055</v>
      </c>
      <c r="E16" t="s">
        <v>221</v>
      </c>
      <c r="F16">
        <v>180</v>
      </c>
      <c r="G16" t="s">
        <v>221</v>
      </c>
      <c r="H16" t="s">
        <v>23</v>
      </c>
      <c r="I16" t="s">
        <v>89</v>
      </c>
      <c r="J16">
        <v>27</v>
      </c>
      <c r="K16" t="s">
        <v>2056</v>
      </c>
      <c r="L16">
        <v>10</v>
      </c>
      <c r="M16">
        <v>11</v>
      </c>
      <c r="N16">
        <v>3</v>
      </c>
      <c r="O16">
        <v>764</v>
      </c>
      <c r="P16" s="2">
        <f t="shared" ca="1" si="0"/>
        <v>33.902777777777779</v>
      </c>
      <c r="Q16" s="2">
        <f t="shared" ca="1" si="1"/>
        <v>25901.722222222223</v>
      </c>
    </row>
    <row r="17" spans="1:17" x14ac:dyDescent="0.2">
      <c r="A17" t="s">
        <v>2057</v>
      </c>
      <c r="B17">
        <v>232144</v>
      </c>
      <c r="C17" s="1">
        <v>35253</v>
      </c>
      <c r="D17" t="s">
        <v>1098</v>
      </c>
      <c r="E17" t="s">
        <v>58</v>
      </c>
      <c r="F17">
        <v>185</v>
      </c>
      <c r="G17" t="s">
        <v>304</v>
      </c>
      <c r="H17" t="s">
        <v>23</v>
      </c>
      <c r="I17" t="s">
        <v>81</v>
      </c>
      <c r="J17">
        <v>28</v>
      </c>
      <c r="K17" t="s">
        <v>2058</v>
      </c>
      <c r="L17">
        <v>-1</v>
      </c>
      <c r="M17">
        <v>0</v>
      </c>
      <c r="N17">
        <v>0</v>
      </c>
      <c r="O17">
        <v>0</v>
      </c>
      <c r="P17" s="2">
        <f t="shared" ca="1" si="0"/>
        <v>21.447222222222223</v>
      </c>
      <c r="Q17" s="2">
        <f t="shared" ca="1" si="1"/>
        <v>0</v>
      </c>
    </row>
    <row r="18" spans="1:17" x14ac:dyDescent="0.2">
      <c r="A18" t="s">
        <v>2059</v>
      </c>
      <c r="B18">
        <v>40680</v>
      </c>
      <c r="C18" s="1">
        <v>32358</v>
      </c>
      <c r="D18" t="s">
        <v>2060</v>
      </c>
      <c r="E18" t="s">
        <v>58</v>
      </c>
      <c r="F18">
        <v>192</v>
      </c>
      <c r="G18" t="s">
        <v>58</v>
      </c>
      <c r="H18" t="s">
        <v>23</v>
      </c>
      <c r="I18" t="s">
        <v>19</v>
      </c>
      <c r="J18">
        <v>27</v>
      </c>
      <c r="K18" t="s">
        <v>2061</v>
      </c>
      <c r="L18">
        <v>26</v>
      </c>
      <c r="M18">
        <v>12</v>
      </c>
      <c r="N18">
        <v>0</v>
      </c>
      <c r="O18">
        <v>1080</v>
      </c>
      <c r="P18" s="2">
        <f t="shared" ca="1" si="0"/>
        <v>29.375</v>
      </c>
      <c r="Q18" s="2">
        <f t="shared" ca="1" si="1"/>
        <v>31725</v>
      </c>
    </row>
    <row r="19" spans="1:17" x14ac:dyDescent="0.2">
      <c r="A19" t="s">
        <v>2062</v>
      </c>
      <c r="B19">
        <v>80</v>
      </c>
      <c r="C19" s="1">
        <v>29663</v>
      </c>
      <c r="D19" t="s">
        <v>2063</v>
      </c>
      <c r="E19" t="s">
        <v>2064</v>
      </c>
      <c r="F19">
        <v>194</v>
      </c>
      <c r="G19" t="s">
        <v>58</v>
      </c>
      <c r="H19" t="s">
        <v>23</v>
      </c>
      <c r="I19" t="s">
        <v>19</v>
      </c>
      <c r="J19">
        <v>27</v>
      </c>
      <c r="K19" t="s">
        <v>2065</v>
      </c>
      <c r="L19">
        <v>22</v>
      </c>
      <c r="M19">
        <v>2</v>
      </c>
      <c r="N19">
        <v>0</v>
      </c>
      <c r="O19">
        <v>180</v>
      </c>
      <c r="P19" s="2">
        <f t="shared" ca="1" si="0"/>
        <v>36.75</v>
      </c>
      <c r="Q19" s="2">
        <f t="shared" ca="1" si="1"/>
        <v>6615</v>
      </c>
    </row>
    <row r="20" spans="1:17" x14ac:dyDescent="0.2">
      <c r="A20" t="s">
        <v>2066</v>
      </c>
      <c r="B20">
        <v>317444</v>
      </c>
      <c r="C20" s="1">
        <v>36254</v>
      </c>
      <c r="D20" t="s">
        <v>2067</v>
      </c>
      <c r="E20" t="s">
        <v>58</v>
      </c>
      <c r="F20">
        <v>192</v>
      </c>
      <c r="G20" t="s">
        <v>58</v>
      </c>
      <c r="H20" t="s">
        <v>23</v>
      </c>
      <c r="I20" t="s">
        <v>19</v>
      </c>
      <c r="J20">
        <v>1462</v>
      </c>
      <c r="K20" t="s">
        <v>2068</v>
      </c>
      <c r="L20">
        <v>-1</v>
      </c>
      <c r="M20">
        <v>0</v>
      </c>
      <c r="N20">
        <v>0</v>
      </c>
      <c r="O20">
        <v>0</v>
      </c>
      <c r="P20" s="2">
        <f t="shared" ca="1" si="0"/>
        <v>18.705555555555556</v>
      </c>
      <c r="Q20" s="2">
        <f t="shared" ca="1" si="1"/>
        <v>0</v>
      </c>
    </row>
    <row r="21" spans="1:17" x14ac:dyDescent="0.2">
      <c r="A21" t="s">
        <v>2069</v>
      </c>
      <c r="B21">
        <v>26485</v>
      </c>
      <c r="C21" s="1">
        <v>32389</v>
      </c>
      <c r="D21" t="s">
        <v>2070</v>
      </c>
      <c r="E21" t="s">
        <v>58</v>
      </c>
      <c r="F21">
        <v>192</v>
      </c>
      <c r="G21" t="s">
        <v>58</v>
      </c>
      <c r="H21" t="s">
        <v>23</v>
      </c>
      <c r="I21" t="s">
        <v>29</v>
      </c>
      <c r="J21">
        <v>27</v>
      </c>
      <c r="K21" t="s">
        <v>2071</v>
      </c>
      <c r="L21">
        <v>17</v>
      </c>
      <c r="M21">
        <v>9</v>
      </c>
      <c r="N21">
        <v>0</v>
      </c>
      <c r="O21">
        <v>763</v>
      </c>
      <c r="P21" s="2">
        <f t="shared" ca="1" si="0"/>
        <v>29.291666666666668</v>
      </c>
      <c r="Q21" s="2">
        <f t="shared" ca="1" si="1"/>
        <v>22349.541666666668</v>
      </c>
    </row>
    <row r="22" spans="1:17" x14ac:dyDescent="0.2">
      <c r="A22" t="s">
        <v>2072</v>
      </c>
      <c r="B22">
        <v>166601</v>
      </c>
      <c r="C22" s="1">
        <v>34945</v>
      </c>
      <c r="D22" t="s">
        <v>242</v>
      </c>
      <c r="E22" t="s">
        <v>58</v>
      </c>
      <c r="F22">
        <v>195</v>
      </c>
      <c r="G22" t="s">
        <v>58</v>
      </c>
      <c r="H22" t="s">
        <v>23</v>
      </c>
      <c r="I22" t="s">
        <v>29</v>
      </c>
      <c r="J22">
        <v>27</v>
      </c>
      <c r="K22" t="s">
        <v>2073</v>
      </c>
      <c r="L22">
        <v>4</v>
      </c>
      <c r="M22">
        <v>13</v>
      </c>
      <c r="N22">
        <v>1</v>
      </c>
      <c r="O22">
        <v>879</v>
      </c>
      <c r="P22" s="2">
        <f t="shared" ca="1" si="0"/>
        <v>22.291666666666668</v>
      </c>
      <c r="Q22" s="2">
        <f t="shared" ca="1" si="1"/>
        <v>19594.375</v>
      </c>
    </row>
    <row r="23" spans="1:17" x14ac:dyDescent="0.2">
      <c r="A23" t="s">
        <v>9436</v>
      </c>
      <c r="B23">
        <v>126719</v>
      </c>
      <c r="C23" s="1">
        <v>34029</v>
      </c>
      <c r="D23" t="s">
        <v>9437</v>
      </c>
      <c r="E23" t="s">
        <v>211</v>
      </c>
      <c r="F23">
        <v>170</v>
      </c>
      <c r="G23" t="s">
        <v>211</v>
      </c>
      <c r="H23" t="s">
        <v>23</v>
      </c>
      <c r="I23" t="s">
        <v>45</v>
      </c>
      <c r="J23">
        <v>27</v>
      </c>
      <c r="K23" t="s">
        <v>9438</v>
      </c>
      <c r="L23">
        <v>14</v>
      </c>
      <c r="M23">
        <v>2</v>
      </c>
      <c r="N23">
        <v>0</v>
      </c>
      <c r="O23">
        <v>119</v>
      </c>
      <c r="P23" s="2">
        <f t="shared" ca="1" si="0"/>
        <v>24.797222222222221</v>
      </c>
      <c r="Q23" s="2">
        <f t="shared" ca="1" si="1"/>
        <v>2950.8694444444441</v>
      </c>
    </row>
    <row r="24" spans="1:17" x14ac:dyDescent="0.2">
      <c r="A24" t="s">
        <v>9439</v>
      </c>
      <c r="B24">
        <v>156990</v>
      </c>
      <c r="C24" s="1">
        <v>35870</v>
      </c>
      <c r="D24" t="s">
        <v>106</v>
      </c>
      <c r="E24" t="s">
        <v>23</v>
      </c>
      <c r="F24">
        <v>187</v>
      </c>
      <c r="G24" t="s">
        <v>1547</v>
      </c>
      <c r="H24" t="s">
        <v>23</v>
      </c>
      <c r="I24" t="s">
        <v>45</v>
      </c>
      <c r="J24">
        <v>27</v>
      </c>
      <c r="K24" t="s">
        <v>9440</v>
      </c>
      <c r="L24">
        <v>34</v>
      </c>
      <c r="M24">
        <v>1</v>
      </c>
      <c r="N24">
        <v>0</v>
      </c>
      <c r="O24">
        <v>44</v>
      </c>
      <c r="P24" s="2">
        <f t="shared" ca="1" si="0"/>
        <v>19.755555555555556</v>
      </c>
      <c r="Q24" s="2">
        <f t="shared" ca="1" si="1"/>
        <v>869.24444444444453</v>
      </c>
    </row>
    <row r="25" spans="1:17" x14ac:dyDescent="0.2">
      <c r="A25" t="s">
        <v>9441</v>
      </c>
      <c r="B25">
        <v>88103</v>
      </c>
      <c r="C25" s="1">
        <v>33431</v>
      </c>
      <c r="D25" t="s">
        <v>1177</v>
      </c>
      <c r="E25" t="s">
        <v>403</v>
      </c>
      <c r="F25">
        <v>180</v>
      </c>
      <c r="G25" t="s">
        <v>403</v>
      </c>
      <c r="H25" t="s">
        <v>23</v>
      </c>
      <c r="I25" t="s">
        <v>54</v>
      </c>
      <c r="J25">
        <v>27</v>
      </c>
      <c r="K25" t="s">
        <v>9442</v>
      </c>
      <c r="L25">
        <v>11</v>
      </c>
      <c r="M25">
        <v>12</v>
      </c>
      <c r="N25">
        <v>2</v>
      </c>
      <c r="O25">
        <v>775</v>
      </c>
      <c r="P25" s="2">
        <f t="shared" ca="1" si="0"/>
        <v>26.433333333333334</v>
      </c>
      <c r="Q25" s="2">
        <f t="shared" ca="1" si="1"/>
        <v>20485.833333333332</v>
      </c>
    </row>
    <row r="26" spans="1:17" x14ac:dyDescent="0.2">
      <c r="A26" t="s">
        <v>9443</v>
      </c>
      <c r="B26">
        <v>37666</v>
      </c>
      <c r="C26" s="1">
        <v>31919</v>
      </c>
      <c r="D26" t="s">
        <v>1886</v>
      </c>
      <c r="E26" t="s">
        <v>123</v>
      </c>
      <c r="F26">
        <v>180</v>
      </c>
      <c r="G26" t="s">
        <v>123</v>
      </c>
      <c r="H26" t="s">
        <v>23</v>
      </c>
      <c r="I26" t="s">
        <v>71</v>
      </c>
      <c r="J26">
        <v>27</v>
      </c>
      <c r="K26" t="s">
        <v>9444</v>
      </c>
      <c r="L26">
        <v>23</v>
      </c>
      <c r="M26">
        <v>14</v>
      </c>
      <c r="N26">
        <v>5</v>
      </c>
      <c r="O26">
        <v>922</v>
      </c>
      <c r="P26" s="2">
        <f t="shared" ca="1" si="0"/>
        <v>30.572222222222223</v>
      </c>
      <c r="Q26" s="2">
        <f t="shared" ca="1" si="1"/>
        <v>28187.588888888891</v>
      </c>
    </row>
    <row r="27" spans="1:17" x14ac:dyDescent="0.2">
      <c r="A27" t="s">
        <v>9445</v>
      </c>
      <c r="B27">
        <v>44017</v>
      </c>
      <c r="C27" s="1">
        <v>32388</v>
      </c>
      <c r="D27" t="s">
        <v>9446</v>
      </c>
      <c r="E27" t="s">
        <v>211</v>
      </c>
      <c r="F27">
        <v>190</v>
      </c>
      <c r="G27" t="s">
        <v>211</v>
      </c>
      <c r="H27" t="s">
        <v>23</v>
      </c>
      <c r="I27" t="s">
        <v>63</v>
      </c>
      <c r="J27">
        <v>27</v>
      </c>
      <c r="K27" t="s">
        <v>9447</v>
      </c>
      <c r="L27">
        <v>8</v>
      </c>
      <c r="M27">
        <v>11</v>
      </c>
      <c r="N27">
        <v>0</v>
      </c>
      <c r="O27">
        <v>916</v>
      </c>
      <c r="P27" s="2">
        <f t="shared" ca="1" si="0"/>
        <v>29.294444444444444</v>
      </c>
      <c r="Q27" s="2">
        <f t="shared" ca="1" si="1"/>
        <v>26833.711111111112</v>
      </c>
    </row>
    <row r="28" spans="1:17" x14ac:dyDescent="0.2">
      <c r="A28" t="s">
        <v>9448</v>
      </c>
      <c r="B28">
        <v>57051</v>
      </c>
      <c r="C28" s="1">
        <v>32932</v>
      </c>
      <c r="D28" t="s">
        <v>2380</v>
      </c>
      <c r="E28" t="s">
        <v>58</v>
      </c>
      <c r="F28">
        <v>179</v>
      </c>
      <c r="G28" t="s">
        <v>58</v>
      </c>
      <c r="H28" t="s">
        <v>23</v>
      </c>
      <c r="I28" t="s">
        <v>63</v>
      </c>
      <c r="J28">
        <v>27</v>
      </c>
      <c r="K28" t="s">
        <v>9449</v>
      </c>
      <c r="L28">
        <v>19</v>
      </c>
      <c r="M28">
        <v>12</v>
      </c>
      <c r="N28">
        <v>0</v>
      </c>
      <c r="O28">
        <v>637</v>
      </c>
      <c r="P28" s="2">
        <f t="shared" ca="1" si="0"/>
        <v>27.8</v>
      </c>
      <c r="Q28" s="2">
        <f t="shared" ca="1" si="1"/>
        <v>17708.600000000002</v>
      </c>
    </row>
    <row r="29" spans="1:17" x14ac:dyDescent="0.2">
      <c r="A29" t="s">
        <v>9450</v>
      </c>
      <c r="B29">
        <v>337027</v>
      </c>
      <c r="C29" s="1">
        <v>35951</v>
      </c>
      <c r="D29" t="s">
        <v>1098</v>
      </c>
      <c r="E29" t="s">
        <v>58</v>
      </c>
      <c r="F29">
        <v>180</v>
      </c>
      <c r="G29" t="s">
        <v>330</v>
      </c>
      <c r="H29" t="s">
        <v>58</v>
      </c>
      <c r="I29" t="s">
        <v>54</v>
      </c>
      <c r="J29">
        <v>27</v>
      </c>
      <c r="K29" t="s">
        <v>9451</v>
      </c>
      <c r="L29">
        <v>40</v>
      </c>
      <c r="M29">
        <v>0</v>
      </c>
      <c r="N29">
        <v>0</v>
      </c>
      <c r="O29">
        <v>0</v>
      </c>
      <c r="P29" s="2">
        <f t="shared" ca="1" si="0"/>
        <v>19.536111111111111</v>
      </c>
      <c r="Q29" s="2">
        <f t="shared" ca="1" si="1"/>
        <v>0</v>
      </c>
    </row>
    <row r="30" spans="1:17" x14ac:dyDescent="0.2">
      <c r="A30" t="s">
        <v>9452</v>
      </c>
      <c r="B30">
        <v>38253</v>
      </c>
      <c r="C30" s="1">
        <v>32376</v>
      </c>
      <c r="D30" t="s">
        <v>5494</v>
      </c>
      <c r="E30" t="s">
        <v>18</v>
      </c>
      <c r="F30">
        <v>185</v>
      </c>
      <c r="G30" t="s">
        <v>18</v>
      </c>
      <c r="H30" t="s">
        <v>23</v>
      </c>
      <c r="I30" t="s">
        <v>76</v>
      </c>
      <c r="J30">
        <v>27</v>
      </c>
      <c r="K30" t="s">
        <v>9453</v>
      </c>
      <c r="L30">
        <v>9</v>
      </c>
      <c r="M30">
        <v>17</v>
      </c>
      <c r="N30">
        <v>15</v>
      </c>
      <c r="O30">
        <v>1376</v>
      </c>
      <c r="P30" s="2">
        <f t="shared" ca="1" si="0"/>
        <v>29.324999999999999</v>
      </c>
      <c r="Q30" s="2">
        <f t="shared" ca="1" si="1"/>
        <v>40351.199999999997</v>
      </c>
    </row>
    <row r="31" spans="1:17" x14ac:dyDescent="0.2">
      <c r="A31" t="s">
        <v>9454</v>
      </c>
      <c r="B31">
        <v>243714</v>
      </c>
      <c r="C31" s="1">
        <v>35229</v>
      </c>
      <c r="D31" t="s">
        <v>156</v>
      </c>
      <c r="E31" t="s">
        <v>157</v>
      </c>
      <c r="F31">
        <v>178</v>
      </c>
      <c r="G31" t="s">
        <v>157</v>
      </c>
      <c r="H31" t="s">
        <v>227</v>
      </c>
      <c r="I31" t="s">
        <v>81</v>
      </c>
      <c r="J31">
        <v>27</v>
      </c>
      <c r="K31" t="s">
        <v>9455</v>
      </c>
      <c r="L31">
        <v>29</v>
      </c>
      <c r="M31">
        <v>15</v>
      </c>
      <c r="N31">
        <v>2</v>
      </c>
      <c r="O31">
        <v>958</v>
      </c>
      <c r="P31" s="2">
        <f t="shared" ca="1" si="0"/>
        <v>21.513888888888889</v>
      </c>
      <c r="Q31" s="2">
        <f t="shared" ca="1" si="1"/>
        <v>20610.305555555555</v>
      </c>
    </row>
    <row r="32" spans="1:17" x14ac:dyDescent="0.2">
      <c r="A32" t="s">
        <v>9456</v>
      </c>
      <c r="B32">
        <v>154819</v>
      </c>
      <c r="C32" s="1">
        <v>34525</v>
      </c>
      <c r="D32" t="s">
        <v>2414</v>
      </c>
      <c r="E32" t="s">
        <v>58</v>
      </c>
      <c r="F32">
        <v>188</v>
      </c>
      <c r="G32" t="s">
        <v>153</v>
      </c>
      <c r="H32" t="s">
        <v>58</v>
      </c>
      <c r="I32" t="s">
        <v>76</v>
      </c>
      <c r="J32">
        <v>28</v>
      </c>
      <c r="K32" t="s">
        <v>9457</v>
      </c>
      <c r="L32">
        <v>28</v>
      </c>
      <c r="M32">
        <v>1</v>
      </c>
      <c r="N32">
        <v>0</v>
      </c>
      <c r="O32">
        <v>22</v>
      </c>
      <c r="P32" s="2">
        <f t="shared" ca="1" si="0"/>
        <v>23.43888888888889</v>
      </c>
      <c r="Q32" s="2">
        <f t="shared" ca="1" si="1"/>
        <v>515.65555555555557</v>
      </c>
    </row>
    <row r="33" spans="1:17" x14ac:dyDescent="0.2">
      <c r="A33" t="s">
        <v>9458</v>
      </c>
      <c r="B33">
        <v>57071</v>
      </c>
      <c r="C33" s="1">
        <v>32999</v>
      </c>
      <c r="D33" t="s">
        <v>2241</v>
      </c>
      <c r="E33" t="s">
        <v>303</v>
      </c>
      <c r="F33">
        <v>190</v>
      </c>
      <c r="G33" t="s">
        <v>303</v>
      </c>
      <c r="H33" t="s">
        <v>23</v>
      </c>
      <c r="I33" t="s">
        <v>19</v>
      </c>
      <c r="J33">
        <v>23826</v>
      </c>
      <c r="K33" t="s">
        <v>9459</v>
      </c>
      <c r="L33">
        <v>32</v>
      </c>
      <c r="M33">
        <v>16</v>
      </c>
      <c r="N33">
        <v>0</v>
      </c>
      <c r="O33">
        <v>1440</v>
      </c>
      <c r="P33" s="2">
        <f t="shared" ca="1" si="0"/>
        <v>27.616666666666667</v>
      </c>
      <c r="Q33" s="2">
        <f t="shared" ca="1" si="1"/>
        <v>39768</v>
      </c>
    </row>
    <row r="34" spans="1:17" x14ac:dyDescent="0.2">
      <c r="A34" t="s">
        <v>9460</v>
      </c>
      <c r="B34">
        <v>10250</v>
      </c>
      <c r="C34" s="1">
        <v>29558</v>
      </c>
      <c r="D34" t="s">
        <v>2309</v>
      </c>
      <c r="E34" t="s">
        <v>491</v>
      </c>
      <c r="F34">
        <v>197</v>
      </c>
      <c r="G34" t="s">
        <v>491</v>
      </c>
      <c r="H34" t="s">
        <v>23</v>
      </c>
      <c r="I34" t="s">
        <v>19</v>
      </c>
      <c r="J34">
        <v>23826</v>
      </c>
      <c r="K34" t="s">
        <v>9461</v>
      </c>
      <c r="L34">
        <v>1</v>
      </c>
      <c r="M34">
        <v>0</v>
      </c>
      <c r="N34">
        <v>0</v>
      </c>
      <c r="O34">
        <v>0</v>
      </c>
      <c r="P34" s="2">
        <f t="shared" ca="1" si="0"/>
        <v>37.041666666666664</v>
      </c>
      <c r="Q34" s="2">
        <f t="shared" ca="1" si="1"/>
        <v>0</v>
      </c>
    </row>
    <row r="35" spans="1:17" x14ac:dyDescent="0.2">
      <c r="A35" t="s">
        <v>9462</v>
      </c>
      <c r="B35">
        <v>344695</v>
      </c>
      <c r="C35" s="1">
        <v>36095</v>
      </c>
      <c r="D35" t="s">
        <v>3683</v>
      </c>
      <c r="E35" t="s">
        <v>157</v>
      </c>
      <c r="F35">
        <v>185</v>
      </c>
      <c r="G35" t="s">
        <v>157</v>
      </c>
      <c r="H35" t="s">
        <v>1918</v>
      </c>
      <c r="I35" t="s">
        <v>29</v>
      </c>
      <c r="J35">
        <v>23826</v>
      </c>
      <c r="K35" t="s">
        <v>9463</v>
      </c>
      <c r="L35">
        <v>5</v>
      </c>
      <c r="M35">
        <v>13</v>
      </c>
      <c r="N35">
        <v>0</v>
      </c>
      <c r="O35">
        <v>1057</v>
      </c>
      <c r="P35" s="2">
        <f t="shared" ca="1" si="0"/>
        <v>19.141666666666666</v>
      </c>
      <c r="Q35" s="2">
        <f t="shared" ca="1" si="1"/>
        <v>20232.741666666665</v>
      </c>
    </row>
    <row r="36" spans="1:17" x14ac:dyDescent="0.2">
      <c r="A36" t="s">
        <v>9464</v>
      </c>
      <c r="B36">
        <v>70243</v>
      </c>
      <c r="C36" s="1">
        <v>33508</v>
      </c>
      <c r="D36" t="s">
        <v>9465</v>
      </c>
      <c r="E36" t="s">
        <v>58</v>
      </c>
      <c r="F36">
        <v>186</v>
      </c>
      <c r="G36" t="s">
        <v>58</v>
      </c>
      <c r="H36" t="s">
        <v>23</v>
      </c>
      <c r="I36" t="s">
        <v>45</v>
      </c>
      <c r="J36">
        <v>23826</v>
      </c>
      <c r="K36" t="s">
        <v>9466</v>
      </c>
      <c r="L36">
        <v>23</v>
      </c>
      <c r="M36">
        <v>15</v>
      </c>
      <c r="N36">
        <v>2</v>
      </c>
      <c r="O36">
        <v>1177</v>
      </c>
      <c r="P36" s="2">
        <f t="shared" ca="1" si="0"/>
        <v>26.225000000000001</v>
      </c>
      <c r="Q36" s="2">
        <f t="shared" ca="1" si="1"/>
        <v>30866.825000000001</v>
      </c>
    </row>
    <row r="37" spans="1:17" x14ac:dyDescent="0.2">
      <c r="A37" t="s">
        <v>9467</v>
      </c>
      <c r="B37">
        <v>215599</v>
      </c>
      <c r="C37" s="1">
        <v>35219</v>
      </c>
      <c r="D37" t="s">
        <v>9468</v>
      </c>
      <c r="E37" t="s">
        <v>58</v>
      </c>
      <c r="F37">
        <v>189</v>
      </c>
      <c r="G37" t="s">
        <v>58</v>
      </c>
      <c r="H37" t="s">
        <v>23</v>
      </c>
      <c r="I37" t="s">
        <v>38</v>
      </c>
      <c r="J37">
        <v>23826</v>
      </c>
      <c r="K37" t="s">
        <v>9469</v>
      </c>
      <c r="L37">
        <v>16</v>
      </c>
      <c r="M37">
        <v>14</v>
      </c>
      <c r="N37">
        <v>1</v>
      </c>
      <c r="O37">
        <v>1112</v>
      </c>
      <c r="P37" s="2">
        <f t="shared" ca="1" si="0"/>
        <v>21.541666666666668</v>
      </c>
      <c r="Q37" s="2">
        <f t="shared" ca="1" si="1"/>
        <v>23954.333333333336</v>
      </c>
    </row>
    <row r="38" spans="1:17" x14ac:dyDescent="0.2">
      <c r="A38" t="s">
        <v>9470</v>
      </c>
      <c r="B38">
        <v>9340</v>
      </c>
      <c r="C38" s="1">
        <v>31212</v>
      </c>
      <c r="D38" t="s">
        <v>9471</v>
      </c>
      <c r="E38" t="s">
        <v>58</v>
      </c>
      <c r="F38">
        <v>185</v>
      </c>
      <c r="G38" t="s">
        <v>58</v>
      </c>
      <c r="H38" t="s">
        <v>157</v>
      </c>
      <c r="I38" t="s">
        <v>29</v>
      </c>
      <c r="J38">
        <v>23826</v>
      </c>
      <c r="K38" t="s">
        <v>9472</v>
      </c>
      <c r="L38">
        <v>33</v>
      </c>
      <c r="M38">
        <v>2</v>
      </c>
      <c r="N38">
        <v>0</v>
      </c>
      <c r="O38">
        <v>89</v>
      </c>
      <c r="P38" s="2">
        <f t="shared" ca="1" si="0"/>
        <v>32.511111111111113</v>
      </c>
      <c r="Q38" s="2">
        <f t="shared" ca="1" si="1"/>
        <v>2893.4888888888891</v>
      </c>
    </row>
    <row r="39" spans="1:17" x14ac:dyDescent="0.2">
      <c r="A39" t="s">
        <v>9473</v>
      </c>
      <c r="B39">
        <v>302215</v>
      </c>
      <c r="C39" s="1">
        <v>34740</v>
      </c>
      <c r="D39" t="s">
        <v>572</v>
      </c>
      <c r="E39" t="s">
        <v>573</v>
      </c>
      <c r="F39">
        <v>172</v>
      </c>
      <c r="G39" t="s">
        <v>573</v>
      </c>
      <c r="H39" t="s">
        <v>23</v>
      </c>
      <c r="I39" t="s">
        <v>71</v>
      </c>
      <c r="J39">
        <v>23826</v>
      </c>
      <c r="K39" t="s">
        <v>9474</v>
      </c>
      <c r="L39">
        <v>8</v>
      </c>
      <c r="M39">
        <v>13</v>
      </c>
      <c r="N39">
        <v>2</v>
      </c>
      <c r="O39">
        <v>998</v>
      </c>
      <c r="P39" s="2">
        <f t="shared" ca="1" si="0"/>
        <v>22.855555555555554</v>
      </c>
      <c r="Q39" s="2">
        <f t="shared" ca="1" si="1"/>
        <v>22809.844444444443</v>
      </c>
    </row>
    <row r="40" spans="1:17" x14ac:dyDescent="0.2">
      <c r="A40" t="s">
        <v>9475</v>
      </c>
      <c r="B40">
        <v>53418</v>
      </c>
      <c r="C40" s="1">
        <v>33155</v>
      </c>
      <c r="D40" t="s">
        <v>2092</v>
      </c>
      <c r="E40" t="s">
        <v>58</v>
      </c>
      <c r="F40">
        <v>178</v>
      </c>
      <c r="G40" t="s">
        <v>881</v>
      </c>
      <c r="H40" t="s">
        <v>58</v>
      </c>
      <c r="I40" t="s">
        <v>71</v>
      </c>
      <c r="J40">
        <v>23826</v>
      </c>
      <c r="K40" t="s">
        <v>9476</v>
      </c>
      <c r="L40">
        <v>44</v>
      </c>
      <c r="M40">
        <v>13</v>
      </c>
      <c r="N40">
        <v>1</v>
      </c>
      <c r="O40">
        <v>887</v>
      </c>
      <c r="P40" s="2">
        <f t="shared" ca="1" si="0"/>
        <v>27.191666666666666</v>
      </c>
      <c r="Q40" s="2">
        <f t="shared" ca="1" si="1"/>
        <v>24119.008333333331</v>
      </c>
    </row>
    <row r="41" spans="1:17" x14ac:dyDescent="0.2">
      <c r="A41" t="s">
        <v>9477</v>
      </c>
      <c r="B41">
        <v>82070</v>
      </c>
      <c r="C41" s="1">
        <v>33563</v>
      </c>
      <c r="D41" t="s">
        <v>5406</v>
      </c>
      <c r="E41" t="s">
        <v>58</v>
      </c>
      <c r="F41">
        <v>170</v>
      </c>
      <c r="G41" t="s">
        <v>58</v>
      </c>
      <c r="H41" t="s">
        <v>414</v>
      </c>
      <c r="I41" t="s">
        <v>63</v>
      </c>
      <c r="J41">
        <v>23826</v>
      </c>
      <c r="K41" t="s">
        <v>9478</v>
      </c>
      <c r="L41">
        <v>31</v>
      </c>
      <c r="M41">
        <v>16</v>
      </c>
      <c r="N41">
        <v>0</v>
      </c>
      <c r="O41">
        <v>1174</v>
      </c>
      <c r="P41" s="2">
        <f t="shared" ca="1" si="0"/>
        <v>26.074999999999999</v>
      </c>
      <c r="Q41" s="2">
        <f t="shared" ca="1" si="1"/>
        <v>30612.05</v>
      </c>
    </row>
    <row r="42" spans="1:17" x14ac:dyDescent="0.2">
      <c r="A42" t="s">
        <v>9479</v>
      </c>
      <c r="B42">
        <v>52200</v>
      </c>
      <c r="C42" s="1">
        <v>32402</v>
      </c>
      <c r="D42" t="s">
        <v>9480</v>
      </c>
      <c r="E42" t="s">
        <v>58</v>
      </c>
      <c r="F42">
        <v>171</v>
      </c>
      <c r="G42" t="s">
        <v>58</v>
      </c>
      <c r="H42" t="s">
        <v>23</v>
      </c>
      <c r="I42" t="s">
        <v>71</v>
      </c>
      <c r="J42">
        <v>23826</v>
      </c>
      <c r="K42" t="s">
        <v>9481</v>
      </c>
      <c r="L42">
        <v>24</v>
      </c>
      <c r="M42">
        <v>6</v>
      </c>
      <c r="N42">
        <v>0</v>
      </c>
      <c r="O42">
        <v>127</v>
      </c>
      <c r="P42" s="2">
        <f t="shared" ca="1" si="0"/>
        <v>29.255555555555556</v>
      </c>
      <c r="Q42" s="2">
        <f t="shared" ca="1" si="1"/>
        <v>3715.4555555555557</v>
      </c>
    </row>
    <row r="43" spans="1:17" x14ac:dyDescent="0.2">
      <c r="A43" t="s">
        <v>9482</v>
      </c>
      <c r="B43">
        <v>106987</v>
      </c>
      <c r="C43" s="1">
        <v>34410</v>
      </c>
      <c r="D43" t="s">
        <v>2321</v>
      </c>
      <c r="E43" t="s">
        <v>1547</v>
      </c>
      <c r="F43">
        <v>177</v>
      </c>
      <c r="G43" t="s">
        <v>1547</v>
      </c>
      <c r="H43" t="s">
        <v>23</v>
      </c>
      <c r="I43" t="s">
        <v>89</v>
      </c>
      <c r="J43">
        <v>23826</v>
      </c>
      <c r="K43" t="s">
        <v>9483</v>
      </c>
      <c r="L43">
        <v>7</v>
      </c>
      <c r="M43">
        <v>11</v>
      </c>
      <c r="N43">
        <v>2</v>
      </c>
      <c r="O43">
        <v>941</v>
      </c>
      <c r="P43" s="2">
        <f t="shared" ca="1" si="0"/>
        <v>23.752777777777776</v>
      </c>
      <c r="Q43" s="2">
        <f t="shared" ca="1" si="1"/>
        <v>22351.363888888889</v>
      </c>
    </row>
    <row r="44" spans="1:17" x14ac:dyDescent="0.2">
      <c r="A44" t="s">
        <v>9484</v>
      </c>
      <c r="B44">
        <v>139396</v>
      </c>
      <c r="C44" s="1">
        <v>34631</v>
      </c>
      <c r="D44" t="s">
        <v>1917</v>
      </c>
      <c r="E44" t="s">
        <v>1918</v>
      </c>
      <c r="F44">
        <v>173</v>
      </c>
      <c r="G44" t="s">
        <v>28</v>
      </c>
      <c r="H44" t="s">
        <v>1918</v>
      </c>
      <c r="I44" t="s">
        <v>81</v>
      </c>
      <c r="J44">
        <v>23826</v>
      </c>
      <c r="K44" t="s">
        <v>9485</v>
      </c>
      <c r="L44">
        <v>17</v>
      </c>
      <c r="M44">
        <v>14</v>
      </c>
      <c r="N44">
        <v>1</v>
      </c>
      <c r="O44">
        <v>739</v>
      </c>
      <c r="P44" s="2">
        <f t="shared" ca="1" si="0"/>
        <v>23.15</v>
      </c>
      <c r="Q44" s="2">
        <f t="shared" ca="1" si="1"/>
        <v>17107.849999999999</v>
      </c>
    </row>
    <row r="45" spans="1:17" x14ac:dyDescent="0.2">
      <c r="A45" t="s">
        <v>9486</v>
      </c>
      <c r="B45">
        <v>146096</v>
      </c>
      <c r="C45" s="1">
        <v>34798</v>
      </c>
      <c r="D45" t="s">
        <v>2612</v>
      </c>
      <c r="E45" t="s">
        <v>58</v>
      </c>
      <c r="F45">
        <v>170</v>
      </c>
      <c r="G45" t="s">
        <v>58</v>
      </c>
      <c r="H45" t="s">
        <v>211</v>
      </c>
      <c r="I45" t="s">
        <v>76</v>
      </c>
      <c r="J45">
        <v>23826</v>
      </c>
      <c r="K45" t="s">
        <v>9487</v>
      </c>
      <c r="L45">
        <v>38</v>
      </c>
      <c r="M45">
        <v>0</v>
      </c>
      <c r="N45">
        <v>0</v>
      </c>
      <c r="O45">
        <v>0</v>
      </c>
      <c r="P45" s="2">
        <f t="shared" ca="1" si="0"/>
        <v>22.691666666666666</v>
      </c>
      <c r="Q45" s="2">
        <f t="shared" ca="1" si="1"/>
        <v>0</v>
      </c>
    </row>
    <row r="46" spans="1:17" x14ac:dyDescent="0.2">
      <c r="A46" t="s">
        <v>9488</v>
      </c>
      <c r="B46">
        <v>147051</v>
      </c>
      <c r="C46" s="1">
        <v>34491</v>
      </c>
      <c r="D46" t="s">
        <v>660</v>
      </c>
      <c r="E46" t="s">
        <v>390</v>
      </c>
      <c r="F46">
        <v>190</v>
      </c>
      <c r="G46" t="s">
        <v>491</v>
      </c>
      <c r="H46" t="s">
        <v>390</v>
      </c>
      <c r="I46" t="s">
        <v>19</v>
      </c>
      <c r="J46">
        <v>23826</v>
      </c>
      <c r="K46" t="s">
        <v>9489</v>
      </c>
      <c r="L46">
        <v>28</v>
      </c>
      <c r="M46">
        <v>1</v>
      </c>
      <c r="N46">
        <v>0</v>
      </c>
      <c r="O46">
        <v>90</v>
      </c>
      <c r="P46" s="2">
        <f t="shared" ca="1" si="0"/>
        <v>23.533333333333335</v>
      </c>
      <c r="Q46" s="2">
        <f t="shared" ca="1" si="1"/>
        <v>2118</v>
      </c>
    </row>
    <row r="47" spans="1:17" x14ac:dyDescent="0.2">
      <c r="A47" t="s">
        <v>9490</v>
      </c>
      <c r="B47">
        <v>251322</v>
      </c>
      <c r="C47" s="1">
        <v>35887</v>
      </c>
      <c r="D47" t="s">
        <v>9491</v>
      </c>
      <c r="E47" t="s">
        <v>58</v>
      </c>
      <c r="F47">
        <v>191</v>
      </c>
      <c r="G47" t="s">
        <v>491</v>
      </c>
      <c r="H47" t="s">
        <v>58</v>
      </c>
      <c r="I47" t="s">
        <v>19</v>
      </c>
      <c r="J47">
        <v>23826</v>
      </c>
      <c r="K47" t="s">
        <v>9492</v>
      </c>
      <c r="L47">
        <v>22</v>
      </c>
      <c r="M47">
        <v>0</v>
      </c>
      <c r="N47">
        <v>0</v>
      </c>
      <c r="O47">
        <v>0</v>
      </c>
      <c r="P47" s="2">
        <f t="shared" ca="1" si="0"/>
        <v>19.711111111111112</v>
      </c>
      <c r="Q47" s="2">
        <f t="shared" ca="1" si="1"/>
        <v>0</v>
      </c>
    </row>
    <row r="48" spans="1:17" x14ac:dyDescent="0.2">
      <c r="A48" t="s">
        <v>9493</v>
      </c>
      <c r="B48">
        <v>93740</v>
      </c>
      <c r="C48" s="1">
        <v>33911</v>
      </c>
      <c r="D48" t="s">
        <v>2340</v>
      </c>
      <c r="E48" t="s">
        <v>58</v>
      </c>
      <c r="F48">
        <v>186</v>
      </c>
      <c r="G48" t="s">
        <v>58</v>
      </c>
      <c r="H48" t="s">
        <v>303</v>
      </c>
      <c r="I48" t="s">
        <v>29</v>
      </c>
      <c r="J48">
        <v>23826</v>
      </c>
      <c r="K48" t="s">
        <v>9494</v>
      </c>
      <c r="L48">
        <v>4</v>
      </c>
      <c r="M48">
        <v>12</v>
      </c>
      <c r="N48">
        <v>2</v>
      </c>
      <c r="O48">
        <v>895</v>
      </c>
      <c r="P48" s="2">
        <f t="shared" ca="1" si="0"/>
        <v>25.125</v>
      </c>
      <c r="Q48" s="2">
        <f t="shared" ca="1" si="1"/>
        <v>22486.875</v>
      </c>
    </row>
    <row r="49" spans="1:17" x14ac:dyDescent="0.2">
      <c r="A49" t="s">
        <v>9495</v>
      </c>
      <c r="B49">
        <v>364258</v>
      </c>
      <c r="C49" s="1">
        <v>34833</v>
      </c>
      <c r="D49" t="s">
        <v>546</v>
      </c>
      <c r="E49" t="s">
        <v>337</v>
      </c>
      <c r="F49">
        <v>186</v>
      </c>
      <c r="G49" t="s">
        <v>337</v>
      </c>
      <c r="H49" t="s">
        <v>23</v>
      </c>
      <c r="I49" t="s">
        <v>38</v>
      </c>
      <c r="J49">
        <v>23826</v>
      </c>
      <c r="K49" t="s">
        <v>9496</v>
      </c>
      <c r="L49">
        <v>3</v>
      </c>
      <c r="M49">
        <v>9</v>
      </c>
      <c r="N49">
        <v>1</v>
      </c>
      <c r="O49">
        <v>560</v>
      </c>
      <c r="P49" s="2">
        <f t="shared" ca="1" si="0"/>
        <v>22.594444444444445</v>
      </c>
      <c r="Q49" s="2">
        <f t="shared" ca="1" si="1"/>
        <v>12652.888888888889</v>
      </c>
    </row>
    <row r="50" spans="1:17" x14ac:dyDescent="0.2">
      <c r="A50" t="s">
        <v>9497</v>
      </c>
      <c r="B50">
        <v>160968</v>
      </c>
      <c r="C50" s="1">
        <v>34655</v>
      </c>
      <c r="D50" t="s">
        <v>1098</v>
      </c>
      <c r="E50" t="s">
        <v>58</v>
      </c>
      <c r="F50">
        <v>182</v>
      </c>
      <c r="G50" t="s">
        <v>58</v>
      </c>
      <c r="H50" t="s">
        <v>23</v>
      </c>
      <c r="I50" t="s">
        <v>38</v>
      </c>
      <c r="J50">
        <v>23826</v>
      </c>
      <c r="K50" t="s">
        <v>9498</v>
      </c>
      <c r="L50">
        <v>20</v>
      </c>
      <c r="M50">
        <v>1</v>
      </c>
      <c r="N50">
        <v>0</v>
      </c>
      <c r="O50">
        <v>81</v>
      </c>
      <c r="P50" s="2">
        <f t="shared" ca="1" si="0"/>
        <v>23.086111111111112</v>
      </c>
      <c r="Q50" s="2">
        <f t="shared" ca="1" si="1"/>
        <v>1869.9750000000001</v>
      </c>
    </row>
    <row r="51" spans="1:17" x14ac:dyDescent="0.2">
      <c r="A51" t="s">
        <v>9499</v>
      </c>
      <c r="B51">
        <v>357119</v>
      </c>
      <c r="C51" s="1">
        <v>36305</v>
      </c>
      <c r="D51" t="s">
        <v>156</v>
      </c>
      <c r="E51" t="s">
        <v>157</v>
      </c>
      <c r="F51">
        <v>193</v>
      </c>
      <c r="G51" t="s">
        <v>157</v>
      </c>
      <c r="H51" t="s">
        <v>23</v>
      </c>
      <c r="I51" t="s">
        <v>29</v>
      </c>
      <c r="J51">
        <v>23826</v>
      </c>
      <c r="K51" t="s">
        <v>9500</v>
      </c>
      <c r="L51">
        <v>6</v>
      </c>
      <c r="M51">
        <v>8</v>
      </c>
      <c r="N51">
        <v>0</v>
      </c>
      <c r="O51">
        <v>593</v>
      </c>
      <c r="P51" s="2">
        <f t="shared" ca="1" si="0"/>
        <v>18.56388888888889</v>
      </c>
      <c r="Q51" s="2">
        <f t="shared" ca="1" si="1"/>
        <v>11008.386111111111</v>
      </c>
    </row>
    <row r="52" spans="1:17" x14ac:dyDescent="0.2">
      <c r="A52" t="s">
        <v>9501</v>
      </c>
      <c r="B52">
        <v>111078</v>
      </c>
      <c r="C52" s="1">
        <v>33534</v>
      </c>
      <c r="D52" t="s">
        <v>9502</v>
      </c>
      <c r="E52" t="s">
        <v>1050</v>
      </c>
      <c r="F52">
        <v>179</v>
      </c>
      <c r="G52" t="s">
        <v>1050</v>
      </c>
      <c r="H52" t="s">
        <v>23</v>
      </c>
      <c r="I52" t="s">
        <v>239</v>
      </c>
      <c r="J52">
        <v>23826</v>
      </c>
      <c r="K52" t="s">
        <v>9503</v>
      </c>
      <c r="L52">
        <v>10</v>
      </c>
      <c r="M52">
        <v>12</v>
      </c>
      <c r="N52">
        <v>1</v>
      </c>
      <c r="O52">
        <v>855</v>
      </c>
      <c r="P52" s="2">
        <f t="shared" ca="1" si="0"/>
        <v>26.152777777777779</v>
      </c>
      <c r="Q52" s="2">
        <f t="shared" ca="1" si="1"/>
        <v>22360.625</v>
      </c>
    </row>
    <row r="53" spans="1:17" x14ac:dyDescent="0.2">
      <c r="A53" t="s">
        <v>9504</v>
      </c>
      <c r="B53">
        <v>223967</v>
      </c>
      <c r="C53" s="1">
        <v>35577</v>
      </c>
      <c r="D53" t="s">
        <v>9505</v>
      </c>
      <c r="E53" t="s">
        <v>1547</v>
      </c>
      <c r="F53">
        <v>180</v>
      </c>
      <c r="G53" t="s">
        <v>1547</v>
      </c>
      <c r="H53" t="s">
        <v>23</v>
      </c>
      <c r="I53" t="s">
        <v>71</v>
      </c>
      <c r="J53">
        <v>23826</v>
      </c>
      <c r="K53" t="s">
        <v>9506</v>
      </c>
      <c r="L53">
        <v>27</v>
      </c>
      <c r="M53">
        <v>11</v>
      </c>
      <c r="N53">
        <v>0</v>
      </c>
      <c r="O53">
        <v>409</v>
      </c>
      <c r="P53" s="2">
        <f t="shared" ca="1" si="0"/>
        <v>20.558333333333334</v>
      </c>
      <c r="Q53" s="2">
        <f t="shared" ca="1" si="1"/>
        <v>8408.3583333333336</v>
      </c>
    </row>
    <row r="54" spans="1:17" x14ac:dyDescent="0.2">
      <c r="A54" t="s">
        <v>9507</v>
      </c>
      <c r="B54">
        <v>40074</v>
      </c>
      <c r="C54" s="1">
        <v>32646</v>
      </c>
      <c r="D54" t="s">
        <v>9508</v>
      </c>
      <c r="E54" t="s">
        <v>1547</v>
      </c>
      <c r="F54">
        <v>189</v>
      </c>
      <c r="G54" t="s">
        <v>1547</v>
      </c>
      <c r="H54" t="s">
        <v>23</v>
      </c>
      <c r="I54" t="s">
        <v>63</v>
      </c>
      <c r="J54">
        <v>23826</v>
      </c>
      <c r="K54" t="s">
        <v>9509</v>
      </c>
      <c r="L54">
        <v>13</v>
      </c>
      <c r="M54">
        <v>10</v>
      </c>
      <c r="N54">
        <v>0</v>
      </c>
      <c r="O54">
        <v>729</v>
      </c>
      <c r="P54" s="2">
        <f t="shared" ca="1" si="0"/>
        <v>28.583333333333332</v>
      </c>
      <c r="Q54" s="2">
        <f t="shared" ca="1" si="1"/>
        <v>20837.25</v>
      </c>
    </row>
    <row r="55" spans="1:17" x14ac:dyDescent="0.2">
      <c r="A55" t="s">
        <v>9510</v>
      </c>
      <c r="B55">
        <v>170527</v>
      </c>
      <c r="C55" s="1">
        <v>35130</v>
      </c>
      <c r="D55" t="s">
        <v>2163</v>
      </c>
      <c r="E55" t="s">
        <v>58</v>
      </c>
      <c r="F55">
        <v>181</v>
      </c>
      <c r="G55" t="s">
        <v>58</v>
      </c>
      <c r="H55" t="s">
        <v>23</v>
      </c>
      <c r="I55" t="s">
        <v>76</v>
      </c>
      <c r="J55">
        <v>23826</v>
      </c>
      <c r="K55" t="s">
        <v>9511</v>
      </c>
      <c r="L55">
        <v>11</v>
      </c>
      <c r="M55">
        <v>15</v>
      </c>
      <c r="N55">
        <v>8</v>
      </c>
      <c r="O55">
        <v>1233</v>
      </c>
      <c r="P55" s="2">
        <f t="shared" ca="1" si="0"/>
        <v>21.783333333333335</v>
      </c>
      <c r="Q55" s="2">
        <f t="shared" ca="1" si="1"/>
        <v>26858.850000000002</v>
      </c>
    </row>
    <row r="56" spans="1:17" x14ac:dyDescent="0.2">
      <c r="A56" t="s">
        <v>9512</v>
      </c>
      <c r="B56">
        <v>264956</v>
      </c>
      <c r="C56" s="1">
        <v>35597</v>
      </c>
      <c r="D56" t="s">
        <v>156</v>
      </c>
      <c r="E56" t="s">
        <v>157</v>
      </c>
      <c r="F56">
        <v>177</v>
      </c>
      <c r="G56" t="s">
        <v>157</v>
      </c>
      <c r="H56" t="s">
        <v>619</v>
      </c>
      <c r="I56" t="s">
        <v>76</v>
      </c>
      <c r="J56">
        <v>23826</v>
      </c>
      <c r="K56" t="s">
        <v>9513</v>
      </c>
      <c r="L56">
        <v>29</v>
      </c>
      <c r="M56">
        <v>11</v>
      </c>
      <c r="N56">
        <v>3</v>
      </c>
      <c r="O56">
        <v>509</v>
      </c>
      <c r="P56" s="2">
        <f t="shared" ca="1" si="0"/>
        <v>20.505555555555556</v>
      </c>
      <c r="Q56" s="2">
        <f t="shared" ca="1" si="1"/>
        <v>10437.327777777778</v>
      </c>
    </row>
    <row r="57" spans="1:17" x14ac:dyDescent="0.2">
      <c r="A57" t="s">
        <v>9514</v>
      </c>
      <c r="B57">
        <v>157635</v>
      </c>
      <c r="C57" s="1">
        <v>34500</v>
      </c>
      <c r="D57" t="s">
        <v>1970</v>
      </c>
      <c r="E57" t="s">
        <v>362</v>
      </c>
      <c r="F57">
        <v>193</v>
      </c>
      <c r="G57" t="s">
        <v>362</v>
      </c>
      <c r="H57" t="s">
        <v>9515</v>
      </c>
      <c r="I57" t="s">
        <v>76</v>
      </c>
      <c r="J57">
        <v>23826</v>
      </c>
      <c r="K57" t="s">
        <v>9516</v>
      </c>
      <c r="L57">
        <v>9</v>
      </c>
      <c r="M57">
        <v>15</v>
      </c>
      <c r="N57">
        <v>3</v>
      </c>
      <c r="O57">
        <v>1005</v>
      </c>
      <c r="P57" s="2">
        <f t="shared" ca="1" si="0"/>
        <v>23.508333333333333</v>
      </c>
      <c r="Q57" s="2">
        <f t="shared" ca="1" si="1"/>
        <v>23625.875</v>
      </c>
    </row>
    <row r="58" spans="1:17" x14ac:dyDescent="0.2">
      <c r="A58" t="s">
        <v>9517</v>
      </c>
      <c r="B58">
        <v>39015</v>
      </c>
      <c r="C58" s="1">
        <v>32413</v>
      </c>
      <c r="D58" t="s">
        <v>9518</v>
      </c>
      <c r="E58" t="s">
        <v>2064</v>
      </c>
      <c r="F58">
        <v>196</v>
      </c>
      <c r="G58" t="s">
        <v>58</v>
      </c>
      <c r="H58" t="s">
        <v>23</v>
      </c>
      <c r="I58" t="s">
        <v>19</v>
      </c>
      <c r="J58">
        <v>33</v>
      </c>
      <c r="K58" t="s">
        <v>9519</v>
      </c>
      <c r="L58">
        <v>1</v>
      </c>
      <c r="M58">
        <v>17</v>
      </c>
      <c r="N58">
        <v>0</v>
      </c>
      <c r="O58">
        <v>1530</v>
      </c>
      <c r="P58" s="2">
        <f t="shared" ca="1" si="0"/>
        <v>29.225000000000001</v>
      </c>
      <c r="Q58" s="2">
        <f t="shared" ca="1" si="1"/>
        <v>44714.25</v>
      </c>
    </row>
    <row r="59" spans="1:17" x14ac:dyDescent="0.2">
      <c r="A59" t="s">
        <v>9520</v>
      </c>
      <c r="B59">
        <v>195778</v>
      </c>
      <c r="C59" s="1">
        <v>35338</v>
      </c>
      <c r="D59" t="s">
        <v>9521</v>
      </c>
      <c r="E59" t="s">
        <v>58</v>
      </c>
      <c r="F59">
        <v>193</v>
      </c>
      <c r="G59" t="s">
        <v>58</v>
      </c>
      <c r="H59" t="s">
        <v>23</v>
      </c>
      <c r="I59" t="s">
        <v>19</v>
      </c>
      <c r="J59">
        <v>33</v>
      </c>
      <c r="K59" t="s">
        <v>9522</v>
      </c>
      <c r="L59">
        <v>35</v>
      </c>
      <c r="M59">
        <v>0</v>
      </c>
      <c r="N59">
        <v>0</v>
      </c>
      <c r="O59">
        <v>0</v>
      </c>
      <c r="P59" s="2">
        <f t="shared" ca="1" si="0"/>
        <v>21.216666666666665</v>
      </c>
      <c r="Q59" s="2">
        <f t="shared" ca="1" si="1"/>
        <v>0</v>
      </c>
    </row>
    <row r="60" spans="1:17" x14ac:dyDescent="0.2">
      <c r="A60" t="s">
        <v>9523</v>
      </c>
      <c r="B60">
        <v>143559</v>
      </c>
      <c r="C60" s="1">
        <v>34056</v>
      </c>
      <c r="D60" t="s">
        <v>9524</v>
      </c>
      <c r="E60" t="s">
        <v>2485</v>
      </c>
      <c r="F60">
        <v>188</v>
      </c>
      <c r="G60" t="s">
        <v>304</v>
      </c>
      <c r="H60" t="s">
        <v>23</v>
      </c>
      <c r="I60" t="s">
        <v>29</v>
      </c>
      <c r="J60">
        <v>33</v>
      </c>
      <c r="K60" t="s">
        <v>9525</v>
      </c>
      <c r="L60">
        <v>5</v>
      </c>
      <c r="M60">
        <v>13</v>
      </c>
      <c r="N60">
        <v>0</v>
      </c>
      <c r="O60">
        <v>1026</v>
      </c>
      <c r="P60" s="2">
        <f t="shared" ca="1" si="0"/>
        <v>24.722222222222221</v>
      </c>
      <c r="Q60" s="2">
        <f t="shared" ca="1" si="1"/>
        <v>25365</v>
      </c>
    </row>
    <row r="61" spans="1:17" x14ac:dyDescent="0.2">
      <c r="A61" t="s">
        <v>9526</v>
      </c>
      <c r="B61">
        <v>228948</v>
      </c>
      <c r="C61" s="1">
        <v>35329</v>
      </c>
      <c r="D61" t="s">
        <v>9471</v>
      </c>
      <c r="E61" t="s">
        <v>58</v>
      </c>
      <c r="F61">
        <v>186</v>
      </c>
      <c r="G61" t="s">
        <v>58</v>
      </c>
      <c r="H61" t="s">
        <v>8128</v>
      </c>
      <c r="I61" t="s">
        <v>29</v>
      </c>
      <c r="J61">
        <v>33</v>
      </c>
      <c r="K61" t="s">
        <v>9527</v>
      </c>
      <c r="L61">
        <v>20</v>
      </c>
      <c r="M61">
        <v>15</v>
      </c>
      <c r="N61">
        <v>0</v>
      </c>
      <c r="O61">
        <v>1194</v>
      </c>
      <c r="P61" s="2">
        <f t="shared" ca="1" si="0"/>
        <v>21.241666666666667</v>
      </c>
      <c r="Q61" s="2">
        <f t="shared" ca="1" si="1"/>
        <v>25362.55</v>
      </c>
    </row>
    <row r="62" spans="1:17" x14ac:dyDescent="0.2">
      <c r="A62" t="s">
        <v>9528</v>
      </c>
      <c r="B62">
        <v>171362</v>
      </c>
      <c r="C62" s="1">
        <v>34221</v>
      </c>
      <c r="D62" t="s">
        <v>8434</v>
      </c>
      <c r="E62" t="s">
        <v>211</v>
      </c>
      <c r="F62">
        <v>187</v>
      </c>
      <c r="G62" t="s">
        <v>211</v>
      </c>
      <c r="H62" t="s">
        <v>23</v>
      </c>
      <c r="I62" t="s">
        <v>29</v>
      </c>
      <c r="J62">
        <v>33</v>
      </c>
      <c r="K62" t="s">
        <v>9529</v>
      </c>
      <c r="L62">
        <v>3</v>
      </c>
      <c r="M62">
        <v>0</v>
      </c>
      <c r="N62">
        <v>0</v>
      </c>
      <c r="O62">
        <v>0</v>
      </c>
      <c r="P62" s="2">
        <f t="shared" ca="1" si="0"/>
        <v>24.274999999999999</v>
      </c>
      <c r="Q62" s="2">
        <f t="shared" ca="1" si="1"/>
        <v>0</v>
      </c>
    </row>
    <row r="63" spans="1:17" x14ac:dyDescent="0.2">
      <c r="A63" t="s">
        <v>8851</v>
      </c>
      <c r="B63">
        <v>32213</v>
      </c>
      <c r="C63" s="1">
        <v>30204</v>
      </c>
      <c r="D63" t="s">
        <v>2029</v>
      </c>
      <c r="E63" t="s">
        <v>337</v>
      </c>
      <c r="F63">
        <v>198</v>
      </c>
      <c r="G63" t="s">
        <v>337</v>
      </c>
      <c r="H63" t="s">
        <v>58</v>
      </c>
      <c r="I63" t="s">
        <v>29</v>
      </c>
      <c r="J63">
        <v>33</v>
      </c>
      <c r="K63" t="s">
        <v>9530</v>
      </c>
      <c r="L63">
        <v>29</v>
      </c>
      <c r="M63">
        <v>17</v>
      </c>
      <c r="N63">
        <v>3</v>
      </c>
      <c r="O63">
        <v>1530</v>
      </c>
      <c r="P63" s="2">
        <f t="shared" ca="1" si="0"/>
        <v>35.272222222222226</v>
      </c>
      <c r="Q63" s="2">
        <f t="shared" ca="1" si="1"/>
        <v>53966.500000000007</v>
      </c>
    </row>
    <row r="64" spans="1:17" x14ac:dyDescent="0.2">
      <c r="A64" t="s">
        <v>9531</v>
      </c>
      <c r="B64">
        <v>153084</v>
      </c>
      <c r="C64" s="1">
        <v>34736</v>
      </c>
      <c r="D64" t="s">
        <v>2586</v>
      </c>
      <c r="E64" t="s">
        <v>58</v>
      </c>
      <c r="F64">
        <v>189</v>
      </c>
      <c r="G64" t="s">
        <v>58</v>
      </c>
      <c r="H64" t="s">
        <v>23</v>
      </c>
      <c r="I64" t="s">
        <v>71</v>
      </c>
      <c r="J64">
        <v>33</v>
      </c>
      <c r="K64" t="s">
        <v>9532</v>
      </c>
      <c r="L64">
        <v>8</v>
      </c>
      <c r="M64">
        <v>11</v>
      </c>
      <c r="N64">
        <v>4</v>
      </c>
      <c r="O64">
        <v>827</v>
      </c>
      <c r="P64" s="2">
        <f t="shared" ca="1" si="0"/>
        <v>22.866666666666667</v>
      </c>
      <c r="Q64" s="2">
        <f t="shared" ca="1" si="1"/>
        <v>18910.733333333334</v>
      </c>
    </row>
    <row r="65" spans="1:17" x14ac:dyDescent="0.2">
      <c r="A65" t="s">
        <v>9533</v>
      </c>
      <c r="B65">
        <v>146164</v>
      </c>
      <c r="C65" s="1">
        <v>34960</v>
      </c>
      <c r="D65" t="s">
        <v>9534</v>
      </c>
      <c r="E65" t="s">
        <v>58</v>
      </c>
      <c r="F65">
        <v>173</v>
      </c>
      <c r="G65" t="s">
        <v>58</v>
      </c>
      <c r="H65" t="s">
        <v>23</v>
      </c>
      <c r="I65" t="s">
        <v>54</v>
      </c>
      <c r="J65">
        <v>33</v>
      </c>
      <c r="K65" t="s">
        <v>9535</v>
      </c>
      <c r="L65">
        <v>7</v>
      </c>
      <c r="M65">
        <v>15</v>
      </c>
      <c r="N65">
        <v>0</v>
      </c>
      <c r="O65">
        <v>1038</v>
      </c>
      <c r="P65" s="2">
        <f t="shared" ca="1" si="0"/>
        <v>22.25</v>
      </c>
      <c r="Q65" s="2">
        <f t="shared" ca="1" si="1"/>
        <v>23095.5</v>
      </c>
    </row>
    <row r="66" spans="1:17" x14ac:dyDescent="0.2">
      <c r="A66" t="s">
        <v>9536</v>
      </c>
      <c r="B66">
        <v>372711</v>
      </c>
      <c r="C66" s="1">
        <v>35599</v>
      </c>
      <c r="D66" t="s">
        <v>9537</v>
      </c>
      <c r="E66" t="s">
        <v>157</v>
      </c>
      <c r="F66">
        <v>179</v>
      </c>
      <c r="G66" t="s">
        <v>716</v>
      </c>
      <c r="H66" t="s">
        <v>157</v>
      </c>
      <c r="I66" t="s">
        <v>54</v>
      </c>
      <c r="J66">
        <v>33</v>
      </c>
      <c r="K66" t="s">
        <v>9538</v>
      </c>
      <c r="L66">
        <v>25</v>
      </c>
      <c r="M66">
        <v>16</v>
      </c>
      <c r="N66">
        <v>2</v>
      </c>
      <c r="O66">
        <v>1171</v>
      </c>
      <c r="P66" s="2">
        <f t="shared" ca="1" si="0"/>
        <v>20.5</v>
      </c>
      <c r="Q66" s="2">
        <f t="shared" ca="1" si="1"/>
        <v>24005.5</v>
      </c>
    </row>
    <row r="67" spans="1:17" x14ac:dyDescent="0.2">
      <c r="A67" t="s">
        <v>9539</v>
      </c>
      <c r="B67">
        <v>38410</v>
      </c>
      <c r="C67" s="1">
        <v>32157</v>
      </c>
      <c r="D67" t="s">
        <v>2380</v>
      </c>
      <c r="E67" t="s">
        <v>58</v>
      </c>
      <c r="F67">
        <v>182</v>
      </c>
      <c r="G67" t="s">
        <v>414</v>
      </c>
      <c r="H67" t="s">
        <v>58</v>
      </c>
      <c r="I67" t="s">
        <v>59</v>
      </c>
      <c r="J67">
        <v>33</v>
      </c>
      <c r="K67" t="s">
        <v>9540</v>
      </c>
      <c r="L67">
        <v>18</v>
      </c>
      <c r="M67">
        <v>17</v>
      </c>
      <c r="N67">
        <v>3</v>
      </c>
      <c r="O67">
        <v>1477</v>
      </c>
      <c r="P67" s="2">
        <f t="shared" ref="P67:P130" ca="1" si="2">YEARFRAC(TODAY(),C67)</f>
        <v>29.925000000000001</v>
      </c>
      <c r="Q67" s="2">
        <f t="shared" ref="Q67:Q130" ca="1" si="3">P67*O67</f>
        <v>44199.224999999999</v>
      </c>
    </row>
    <row r="68" spans="1:17" x14ac:dyDescent="0.2">
      <c r="A68" t="s">
        <v>9541</v>
      </c>
      <c r="B68">
        <v>237662</v>
      </c>
      <c r="C68" s="1">
        <v>35475</v>
      </c>
      <c r="D68" t="s">
        <v>660</v>
      </c>
      <c r="E68" t="s">
        <v>390</v>
      </c>
      <c r="F68">
        <v>185</v>
      </c>
      <c r="G68" t="s">
        <v>491</v>
      </c>
      <c r="H68" t="s">
        <v>390</v>
      </c>
      <c r="I68" t="s">
        <v>76</v>
      </c>
      <c r="J68">
        <v>33</v>
      </c>
      <c r="K68" t="s">
        <v>9542</v>
      </c>
      <c r="L68">
        <v>36</v>
      </c>
      <c r="M68">
        <v>10</v>
      </c>
      <c r="N68">
        <v>1</v>
      </c>
      <c r="O68">
        <v>284</v>
      </c>
      <c r="P68" s="2">
        <f t="shared" ca="1" si="2"/>
        <v>20.844444444444445</v>
      </c>
      <c r="Q68" s="2">
        <f t="shared" ca="1" si="3"/>
        <v>5919.8222222222221</v>
      </c>
    </row>
    <row r="69" spans="1:17" x14ac:dyDescent="0.2">
      <c r="A69" t="s">
        <v>9543</v>
      </c>
      <c r="B69">
        <v>49239</v>
      </c>
      <c r="C69" s="1">
        <v>32627</v>
      </c>
      <c r="D69" t="s">
        <v>9544</v>
      </c>
      <c r="E69" t="s">
        <v>1547</v>
      </c>
      <c r="F69">
        <v>187</v>
      </c>
      <c r="G69" t="s">
        <v>1547</v>
      </c>
      <c r="H69" t="s">
        <v>23</v>
      </c>
      <c r="I69" t="s">
        <v>76</v>
      </c>
      <c r="J69">
        <v>33</v>
      </c>
      <c r="K69" t="s">
        <v>9545</v>
      </c>
      <c r="L69">
        <v>19</v>
      </c>
      <c r="M69">
        <v>16</v>
      </c>
      <c r="N69">
        <v>7</v>
      </c>
      <c r="O69">
        <v>1148</v>
      </c>
      <c r="P69" s="2">
        <f t="shared" ca="1" si="2"/>
        <v>28.636111111111113</v>
      </c>
      <c r="Q69" s="2">
        <f t="shared" ca="1" si="3"/>
        <v>32874.255555555559</v>
      </c>
    </row>
    <row r="70" spans="1:17" x14ac:dyDescent="0.2">
      <c r="A70" t="s">
        <v>9546</v>
      </c>
      <c r="B70">
        <v>196227</v>
      </c>
      <c r="C70" s="1">
        <v>35302</v>
      </c>
      <c r="D70" t="s">
        <v>2652</v>
      </c>
      <c r="E70" t="s">
        <v>58</v>
      </c>
      <c r="F70">
        <v>172</v>
      </c>
      <c r="G70" t="s">
        <v>4499</v>
      </c>
      <c r="H70" t="s">
        <v>58</v>
      </c>
      <c r="I70" t="s">
        <v>250</v>
      </c>
      <c r="J70">
        <v>33</v>
      </c>
      <c r="K70" t="s">
        <v>9547</v>
      </c>
      <c r="L70">
        <v>33</v>
      </c>
      <c r="M70">
        <v>0</v>
      </c>
      <c r="N70">
        <v>0</v>
      </c>
      <c r="O70">
        <v>0</v>
      </c>
      <c r="P70" s="2">
        <f t="shared" ca="1" si="2"/>
        <v>21.31388888888889</v>
      </c>
      <c r="Q70" s="2">
        <f t="shared" ca="1" si="3"/>
        <v>0</v>
      </c>
    </row>
    <row r="71" spans="1:17" x14ac:dyDescent="0.2">
      <c r="A71" t="s">
        <v>9548</v>
      </c>
      <c r="B71">
        <v>19114</v>
      </c>
      <c r="C71" s="1">
        <v>31053</v>
      </c>
      <c r="D71" t="s">
        <v>9549</v>
      </c>
      <c r="E71" t="s">
        <v>1547</v>
      </c>
      <c r="F71">
        <v>195</v>
      </c>
      <c r="G71" t="s">
        <v>1547</v>
      </c>
      <c r="H71" t="s">
        <v>23</v>
      </c>
      <c r="I71" t="s">
        <v>19</v>
      </c>
      <c r="J71">
        <v>33</v>
      </c>
      <c r="K71" t="s">
        <v>9550</v>
      </c>
      <c r="L71">
        <v>34</v>
      </c>
      <c r="M71">
        <v>0</v>
      </c>
      <c r="N71">
        <v>0</v>
      </c>
      <c r="O71">
        <v>0</v>
      </c>
      <c r="P71" s="2">
        <f t="shared" ca="1" si="2"/>
        <v>32.950000000000003</v>
      </c>
      <c r="Q71" s="2">
        <f t="shared" ca="1" si="3"/>
        <v>0</v>
      </c>
    </row>
    <row r="72" spans="1:17" x14ac:dyDescent="0.2">
      <c r="A72" t="s">
        <v>5536</v>
      </c>
      <c r="B72">
        <v>39020</v>
      </c>
      <c r="C72" s="1">
        <v>32202</v>
      </c>
      <c r="D72" t="s">
        <v>5537</v>
      </c>
      <c r="E72" t="s">
        <v>58</v>
      </c>
      <c r="F72">
        <v>187</v>
      </c>
      <c r="G72" t="s">
        <v>58</v>
      </c>
      <c r="H72" t="s">
        <v>23</v>
      </c>
      <c r="I72" t="s">
        <v>29</v>
      </c>
      <c r="J72">
        <v>506</v>
      </c>
      <c r="K72" t="s">
        <v>5538</v>
      </c>
      <c r="L72">
        <v>-1</v>
      </c>
      <c r="M72">
        <v>0</v>
      </c>
      <c r="N72">
        <v>0</v>
      </c>
      <c r="O72">
        <v>0</v>
      </c>
      <c r="P72" s="2">
        <f t="shared" ca="1" si="2"/>
        <v>29.8</v>
      </c>
      <c r="Q72" s="2">
        <f t="shared" ca="1" si="3"/>
        <v>0</v>
      </c>
    </row>
    <row r="73" spans="1:17" x14ac:dyDescent="0.2">
      <c r="A73" t="s">
        <v>9551</v>
      </c>
      <c r="B73">
        <v>127160</v>
      </c>
      <c r="C73" s="1">
        <v>33098</v>
      </c>
      <c r="D73" t="s">
        <v>177</v>
      </c>
      <c r="E73" t="s">
        <v>157</v>
      </c>
      <c r="F73">
        <v>180</v>
      </c>
      <c r="G73" t="s">
        <v>157</v>
      </c>
      <c r="H73" t="s">
        <v>2766</v>
      </c>
      <c r="I73" t="s">
        <v>29</v>
      </c>
      <c r="J73">
        <v>33</v>
      </c>
      <c r="K73" t="s">
        <v>9552</v>
      </c>
      <c r="L73">
        <v>17</v>
      </c>
      <c r="M73">
        <v>13</v>
      </c>
      <c r="N73">
        <v>0</v>
      </c>
      <c r="O73">
        <v>1058</v>
      </c>
      <c r="P73" s="2">
        <f t="shared" ca="1" si="2"/>
        <v>27.347222222222221</v>
      </c>
      <c r="Q73" s="2">
        <f t="shared" ca="1" si="3"/>
        <v>28933.361111111109</v>
      </c>
    </row>
    <row r="74" spans="1:17" x14ac:dyDescent="0.2">
      <c r="A74" t="s">
        <v>9553</v>
      </c>
      <c r="B74">
        <v>53437</v>
      </c>
      <c r="C74" s="1">
        <v>32520</v>
      </c>
      <c r="D74" t="s">
        <v>2020</v>
      </c>
      <c r="E74" t="s">
        <v>58</v>
      </c>
      <c r="F74">
        <v>185</v>
      </c>
      <c r="G74" t="s">
        <v>58</v>
      </c>
      <c r="H74" t="s">
        <v>23</v>
      </c>
      <c r="I74" t="s">
        <v>45</v>
      </c>
      <c r="J74">
        <v>33</v>
      </c>
      <c r="K74" t="s">
        <v>9554</v>
      </c>
      <c r="L74">
        <v>24</v>
      </c>
      <c r="M74">
        <v>16</v>
      </c>
      <c r="N74">
        <v>0</v>
      </c>
      <c r="O74">
        <v>1440</v>
      </c>
      <c r="P74" s="2">
        <f t="shared" ca="1" si="2"/>
        <v>28.933333333333334</v>
      </c>
      <c r="Q74" s="2">
        <f t="shared" ca="1" si="3"/>
        <v>41664</v>
      </c>
    </row>
    <row r="75" spans="1:17" x14ac:dyDescent="0.2">
      <c r="A75" t="s">
        <v>9555</v>
      </c>
      <c r="B75">
        <v>71905</v>
      </c>
      <c r="C75" s="1">
        <v>31893</v>
      </c>
      <c r="D75" t="s">
        <v>4682</v>
      </c>
      <c r="E75" t="s">
        <v>211</v>
      </c>
      <c r="F75">
        <v>177</v>
      </c>
      <c r="G75" t="s">
        <v>211</v>
      </c>
      <c r="H75" t="s">
        <v>23</v>
      </c>
      <c r="I75" t="s">
        <v>38</v>
      </c>
      <c r="J75">
        <v>33</v>
      </c>
      <c r="K75" t="s">
        <v>9556</v>
      </c>
      <c r="L75">
        <v>23</v>
      </c>
      <c r="M75">
        <v>1</v>
      </c>
      <c r="N75">
        <v>0</v>
      </c>
      <c r="O75">
        <v>1</v>
      </c>
      <c r="P75" s="2">
        <f t="shared" ca="1" si="2"/>
        <v>30.644444444444446</v>
      </c>
      <c r="Q75" s="2">
        <f t="shared" ca="1" si="3"/>
        <v>30.644444444444446</v>
      </c>
    </row>
    <row r="76" spans="1:17" x14ac:dyDescent="0.2">
      <c r="A76" t="s">
        <v>9557</v>
      </c>
      <c r="B76">
        <v>1662</v>
      </c>
      <c r="C76" s="1">
        <v>30398</v>
      </c>
      <c r="D76" t="s">
        <v>9558</v>
      </c>
      <c r="E76" t="s">
        <v>58</v>
      </c>
      <c r="F76">
        <v>174</v>
      </c>
      <c r="G76" t="s">
        <v>58</v>
      </c>
      <c r="H76" t="s">
        <v>23</v>
      </c>
      <c r="I76" t="s">
        <v>38</v>
      </c>
      <c r="J76">
        <v>33</v>
      </c>
      <c r="K76" t="s">
        <v>9559</v>
      </c>
      <c r="L76">
        <v>21</v>
      </c>
      <c r="M76">
        <v>0</v>
      </c>
      <c r="N76">
        <v>0</v>
      </c>
      <c r="O76">
        <v>0</v>
      </c>
      <c r="P76" s="2">
        <f t="shared" ca="1" si="2"/>
        <v>34.736111111111114</v>
      </c>
      <c r="Q76" s="2">
        <f t="shared" ca="1" si="3"/>
        <v>0</v>
      </c>
    </row>
    <row r="77" spans="1:17" x14ac:dyDescent="0.2">
      <c r="A77" t="s">
        <v>9560</v>
      </c>
      <c r="B77">
        <v>245537</v>
      </c>
      <c r="C77" s="1">
        <v>34662</v>
      </c>
      <c r="D77" t="s">
        <v>2865</v>
      </c>
      <c r="E77" t="s">
        <v>157</v>
      </c>
      <c r="F77">
        <v>187</v>
      </c>
      <c r="G77" t="s">
        <v>2766</v>
      </c>
      <c r="H77" t="s">
        <v>157</v>
      </c>
      <c r="I77" t="s">
        <v>71</v>
      </c>
      <c r="J77">
        <v>33</v>
      </c>
      <c r="K77" t="s">
        <v>9561</v>
      </c>
      <c r="L77">
        <v>10</v>
      </c>
      <c r="M77">
        <v>6</v>
      </c>
      <c r="N77">
        <v>3</v>
      </c>
      <c r="O77">
        <v>436</v>
      </c>
      <c r="P77" s="2">
        <f t="shared" ca="1" si="2"/>
        <v>23.066666666666666</v>
      </c>
      <c r="Q77" s="2">
        <f t="shared" ca="1" si="3"/>
        <v>10057.066666666666</v>
      </c>
    </row>
    <row r="78" spans="1:17" x14ac:dyDescent="0.2">
      <c r="A78" t="s">
        <v>9171</v>
      </c>
      <c r="B78">
        <v>89650</v>
      </c>
      <c r="C78" s="1">
        <v>34198</v>
      </c>
      <c r="D78" t="s">
        <v>5223</v>
      </c>
      <c r="E78" t="s">
        <v>58</v>
      </c>
      <c r="F78">
        <v>181</v>
      </c>
      <c r="G78" t="s">
        <v>58</v>
      </c>
      <c r="H78" t="s">
        <v>23</v>
      </c>
      <c r="I78" t="s">
        <v>63</v>
      </c>
      <c r="J78">
        <v>368</v>
      </c>
      <c r="K78" t="s">
        <v>9172</v>
      </c>
      <c r="L78">
        <v>-1</v>
      </c>
      <c r="M78">
        <v>0</v>
      </c>
      <c r="N78">
        <v>0</v>
      </c>
      <c r="O78">
        <v>0</v>
      </c>
      <c r="P78" s="2">
        <f t="shared" ca="1" si="2"/>
        <v>24.336111111111112</v>
      </c>
      <c r="Q78" s="2">
        <f t="shared" ca="1" si="3"/>
        <v>0</v>
      </c>
    </row>
    <row r="79" spans="1:17" x14ac:dyDescent="0.2">
      <c r="A79" t="s">
        <v>9562</v>
      </c>
      <c r="B79">
        <v>118397</v>
      </c>
      <c r="C79" s="1">
        <v>34372</v>
      </c>
      <c r="D79" t="s">
        <v>9563</v>
      </c>
      <c r="E79" t="s">
        <v>1547</v>
      </c>
      <c r="F79">
        <v>178</v>
      </c>
      <c r="G79" t="s">
        <v>1547</v>
      </c>
      <c r="H79" t="s">
        <v>23</v>
      </c>
      <c r="I79" t="s">
        <v>59</v>
      </c>
      <c r="J79">
        <v>33</v>
      </c>
      <c r="K79" t="s">
        <v>9564</v>
      </c>
      <c r="L79">
        <v>28</v>
      </c>
      <c r="M79">
        <v>4</v>
      </c>
      <c r="N79">
        <v>0</v>
      </c>
      <c r="O79">
        <v>95</v>
      </c>
      <c r="P79" s="2">
        <f t="shared" ca="1" si="2"/>
        <v>23.863888888888887</v>
      </c>
      <c r="Q79" s="2">
        <f t="shared" ca="1" si="3"/>
        <v>2267.0694444444443</v>
      </c>
    </row>
    <row r="80" spans="1:17" x14ac:dyDescent="0.2">
      <c r="A80" t="s">
        <v>9565</v>
      </c>
      <c r="B80">
        <v>332697</v>
      </c>
      <c r="C80" s="1">
        <v>36035</v>
      </c>
      <c r="D80" t="s">
        <v>9566</v>
      </c>
      <c r="E80" t="s">
        <v>17</v>
      </c>
      <c r="F80">
        <v>185</v>
      </c>
      <c r="G80" t="s">
        <v>17</v>
      </c>
      <c r="H80" t="s">
        <v>23</v>
      </c>
      <c r="I80" t="s">
        <v>71</v>
      </c>
      <c r="J80">
        <v>33</v>
      </c>
      <c r="K80" t="s">
        <v>9567</v>
      </c>
      <c r="L80">
        <v>2</v>
      </c>
      <c r="M80">
        <v>13</v>
      </c>
      <c r="N80">
        <v>0</v>
      </c>
      <c r="O80">
        <v>717</v>
      </c>
      <c r="P80" s="2">
        <f t="shared" ca="1" si="2"/>
        <v>19.305555555555557</v>
      </c>
      <c r="Q80" s="2">
        <f t="shared" ca="1" si="3"/>
        <v>13842.083333333334</v>
      </c>
    </row>
    <row r="81" spans="1:17" x14ac:dyDescent="0.2">
      <c r="A81" t="s">
        <v>9568</v>
      </c>
      <c r="B81">
        <v>58949</v>
      </c>
      <c r="C81" s="1">
        <v>32780</v>
      </c>
      <c r="D81" t="s">
        <v>9569</v>
      </c>
      <c r="E81" t="s">
        <v>1280</v>
      </c>
      <c r="F81">
        <v>178</v>
      </c>
      <c r="G81" t="s">
        <v>7787</v>
      </c>
      <c r="H81" t="s">
        <v>23</v>
      </c>
      <c r="I81" t="s">
        <v>81</v>
      </c>
      <c r="J81">
        <v>33</v>
      </c>
      <c r="K81" t="s">
        <v>9570</v>
      </c>
      <c r="L81">
        <v>11</v>
      </c>
      <c r="M81">
        <v>16</v>
      </c>
      <c r="N81">
        <v>1</v>
      </c>
      <c r="O81">
        <v>987</v>
      </c>
      <c r="P81" s="2">
        <f t="shared" ca="1" si="2"/>
        <v>28.219444444444445</v>
      </c>
      <c r="Q81" s="2">
        <f t="shared" ca="1" si="3"/>
        <v>27852.591666666667</v>
      </c>
    </row>
    <row r="82" spans="1:17" x14ac:dyDescent="0.2">
      <c r="A82" t="s">
        <v>9571</v>
      </c>
      <c r="B82">
        <v>59783</v>
      </c>
      <c r="C82" s="1">
        <v>32605</v>
      </c>
      <c r="D82" t="s">
        <v>7239</v>
      </c>
      <c r="E82" t="s">
        <v>27</v>
      </c>
      <c r="F82">
        <v>193</v>
      </c>
      <c r="G82" t="s">
        <v>27</v>
      </c>
      <c r="H82" t="s">
        <v>414</v>
      </c>
      <c r="I82" t="s">
        <v>76</v>
      </c>
      <c r="J82">
        <v>33</v>
      </c>
      <c r="K82" t="s">
        <v>9572</v>
      </c>
      <c r="L82">
        <v>9</v>
      </c>
      <c r="M82">
        <v>15</v>
      </c>
      <c r="N82">
        <v>2</v>
      </c>
      <c r="O82">
        <v>796</v>
      </c>
      <c r="P82" s="2">
        <f t="shared" ca="1" si="2"/>
        <v>28.697222222222223</v>
      </c>
      <c r="Q82" s="2">
        <f t="shared" ca="1" si="3"/>
        <v>22842.988888888889</v>
      </c>
    </row>
    <row r="83" spans="1:17" x14ac:dyDescent="0.2">
      <c r="A83" t="s">
        <v>9573</v>
      </c>
      <c r="B83">
        <v>227102</v>
      </c>
      <c r="C83" s="1">
        <v>35763</v>
      </c>
      <c r="D83" t="s">
        <v>9574</v>
      </c>
      <c r="E83" t="s">
        <v>58</v>
      </c>
      <c r="F83">
        <v>187</v>
      </c>
      <c r="G83" t="s">
        <v>58</v>
      </c>
      <c r="H83" t="s">
        <v>23</v>
      </c>
      <c r="I83" t="s">
        <v>76</v>
      </c>
      <c r="J83">
        <v>33</v>
      </c>
      <c r="K83" t="s">
        <v>9575</v>
      </c>
      <c r="L83">
        <v>16</v>
      </c>
      <c r="M83">
        <v>7</v>
      </c>
      <c r="N83">
        <v>0</v>
      </c>
      <c r="O83">
        <v>68</v>
      </c>
      <c r="P83" s="2">
        <f t="shared" ca="1" si="2"/>
        <v>20.052777777777777</v>
      </c>
      <c r="Q83" s="2">
        <f t="shared" ca="1" si="3"/>
        <v>1363.588888888889</v>
      </c>
    </row>
    <row r="84" spans="1:17" x14ac:dyDescent="0.2">
      <c r="A84" t="s">
        <v>9576</v>
      </c>
      <c r="B84">
        <v>108880</v>
      </c>
      <c r="C84" s="1">
        <v>33780</v>
      </c>
      <c r="D84" t="s">
        <v>9577</v>
      </c>
      <c r="E84" t="s">
        <v>165</v>
      </c>
      <c r="F84">
        <v>197</v>
      </c>
      <c r="G84" t="s">
        <v>165</v>
      </c>
      <c r="H84" t="s">
        <v>23</v>
      </c>
      <c r="I84" t="s">
        <v>19</v>
      </c>
      <c r="J84">
        <v>82</v>
      </c>
      <c r="K84" t="s">
        <v>9578</v>
      </c>
      <c r="L84">
        <v>1</v>
      </c>
      <c r="M84">
        <v>17</v>
      </c>
      <c r="N84">
        <v>0</v>
      </c>
      <c r="O84">
        <v>1530</v>
      </c>
      <c r="P84" s="2">
        <f t="shared" ca="1" si="2"/>
        <v>25.480555555555554</v>
      </c>
      <c r="Q84" s="2">
        <f t="shared" ca="1" si="3"/>
        <v>38985.25</v>
      </c>
    </row>
    <row r="85" spans="1:17" x14ac:dyDescent="0.2">
      <c r="A85" t="s">
        <v>9579</v>
      </c>
      <c r="B85">
        <v>284346</v>
      </c>
      <c r="C85" s="1">
        <v>36025</v>
      </c>
      <c r="D85" t="s">
        <v>9574</v>
      </c>
      <c r="E85" t="s">
        <v>58</v>
      </c>
      <c r="F85">
        <v>192</v>
      </c>
      <c r="G85" t="s">
        <v>58</v>
      </c>
      <c r="H85" t="s">
        <v>23</v>
      </c>
      <c r="I85" t="s">
        <v>19</v>
      </c>
      <c r="J85">
        <v>82</v>
      </c>
      <c r="K85" t="s">
        <v>9580</v>
      </c>
      <c r="L85">
        <v>36</v>
      </c>
      <c r="M85">
        <v>0</v>
      </c>
      <c r="N85">
        <v>0</v>
      </c>
      <c r="O85">
        <v>0</v>
      </c>
      <c r="P85" s="2">
        <f t="shared" ca="1" si="2"/>
        <v>19.333333333333332</v>
      </c>
      <c r="Q85" s="2">
        <f t="shared" ca="1" si="3"/>
        <v>0</v>
      </c>
    </row>
    <row r="86" spans="1:17" x14ac:dyDescent="0.2">
      <c r="A86" t="s">
        <v>9581</v>
      </c>
      <c r="B86">
        <v>88721</v>
      </c>
      <c r="C86" s="1">
        <v>33555</v>
      </c>
      <c r="D86" t="s">
        <v>593</v>
      </c>
      <c r="E86" t="s">
        <v>221</v>
      </c>
      <c r="F86">
        <v>189</v>
      </c>
      <c r="G86" t="s">
        <v>221</v>
      </c>
      <c r="H86" t="s">
        <v>594</v>
      </c>
      <c r="I86" t="s">
        <v>29</v>
      </c>
      <c r="J86">
        <v>82</v>
      </c>
      <c r="K86" t="s">
        <v>9582</v>
      </c>
      <c r="L86">
        <v>5</v>
      </c>
      <c r="M86">
        <v>1</v>
      </c>
      <c r="N86">
        <v>0</v>
      </c>
      <c r="O86">
        <v>90</v>
      </c>
      <c r="P86" s="2">
        <f t="shared" ca="1" si="2"/>
        <v>26.097222222222221</v>
      </c>
      <c r="Q86" s="2">
        <f t="shared" ca="1" si="3"/>
        <v>2348.75</v>
      </c>
    </row>
    <row r="87" spans="1:17" x14ac:dyDescent="0.2">
      <c r="A87" t="s">
        <v>9583</v>
      </c>
      <c r="B87">
        <v>94201</v>
      </c>
      <c r="C87" s="1">
        <v>33746</v>
      </c>
      <c r="D87" t="s">
        <v>9584</v>
      </c>
      <c r="E87" t="s">
        <v>58</v>
      </c>
      <c r="F87">
        <v>190</v>
      </c>
      <c r="G87" t="s">
        <v>58</v>
      </c>
      <c r="H87" t="s">
        <v>23</v>
      </c>
      <c r="I87" t="s">
        <v>29</v>
      </c>
      <c r="J87">
        <v>82</v>
      </c>
      <c r="K87" t="s">
        <v>9585</v>
      </c>
      <c r="L87">
        <v>31</v>
      </c>
      <c r="M87">
        <v>9</v>
      </c>
      <c r="N87">
        <v>0</v>
      </c>
      <c r="O87">
        <v>798</v>
      </c>
      <c r="P87" s="2">
        <f t="shared" ca="1" si="2"/>
        <v>25.572222222222223</v>
      </c>
      <c r="Q87" s="2">
        <f t="shared" ca="1" si="3"/>
        <v>20406.633333333335</v>
      </c>
    </row>
    <row r="88" spans="1:17" x14ac:dyDescent="0.2">
      <c r="A88" t="s">
        <v>9586</v>
      </c>
      <c r="B88">
        <v>278343</v>
      </c>
      <c r="C88" s="1">
        <v>35682</v>
      </c>
      <c r="D88" t="s">
        <v>9587</v>
      </c>
      <c r="E88" t="s">
        <v>58</v>
      </c>
      <c r="F88">
        <v>192</v>
      </c>
      <c r="G88" t="s">
        <v>58</v>
      </c>
      <c r="H88" t="s">
        <v>107</v>
      </c>
      <c r="I88" t="s">
        <v>29</v>
      </c>
      <c r="J88">
        <v>82</v>
      </c>
      <c r="K88" t="s">
        <v>9588</v>
      </c>
      <c r="L88">
        <v>17</v>
      </c>
      <c r="M88">
        <v>14</v>
      </c>
      <c r="N88">
        <v>1</v>
      </c>
      <c r="O88">
        <v>1112</v>
      </c>
      <c r="P88" s="2">
        <f t="shared" ca="1" si="2"/>
        <v>20.274999999999999</v>
      </c>
      <c r="Q88" s="2">
        <f t="shared" ca="1" si="3"/>
        <v>22545.8</v>
      </c>
    </row>
    <row r="89" spans="1:17" x14ac:dyDescent="0.2">
      <c r="A89" t="s">
        <v>9589</v>
      </c>
      <c r="B89">
        <v>18021</v>
      </c>
      <c r="C89" s="1">
        <v>30560</v>
      </c>
      <c r="D89" t="s">
        <v>9590</v>
      </c>
      <c r="E89" t="s">
        <v>221</v>
      </c>
      <c r="F89">
        <v>178</v>
      </c>
      <c r="G89" t="s">
        <v>221</v>
      </c>
      <c r="H89" t="s">
        <v>23</v>
      </c>
      <c r="I89" t="s">
        <v>38</v>
      </c>
      <c r="J89">
        <v>82</v>
      </c>
      <c r="K89" t="s">
        <v>9591</v>
      </c>
      <c r="L89">
        <v>3</v>
      </c>
      <c r="M89">
        <v>16</v>
      </c>
      <c r="N89">
        <v>1</v>
      </c>
      <c r="O89">
        <v>1386</v>
      </c>
      <c r="P89" s="2">
        <f t="shared" ca="1" si="2"/>
        <v>34.297222222222224</v>
      </c>
      <c r="Q89" s="2">
        <f t="shared" ca="1" si="3"/>
        <v>47535.950000000004</v>
      </c>
    </row>
    <row r="90" spans="1:17" x14ac:dyDescent="0.2">
      <c r="A90" t="s">
        <v>9592</v>
      </c>
      <c r="B90">
        <v>280589</v>
      </c>
      <c r="C90" s="1">
        <v>35502</v>
      </c>
      <c r="D90" t="s">
        <v>6992</v>
      </c>
      <c r="E90" t="s">
        <v>58</v>
      </c>
      <c r="F90">
        <v>186</v>
      </c>
      <c r="G90" t="s">
        <v>58</v>
      </c>
      <c r="H90" t="s">
        <v>23</v>
      </c>
      <c r="I90" t="s">
        <v>29</v>
      </c>
      <c r="J90">
        <v>82</v>
      </c>
      <c r="K90" t="s">
        <v>9593</v>
      </c>
      <c r="L90">
        <v>44</v>
      </c>
      <c r="M90">
        <v>0</v>
      </c>
      <c r="N90">
        <v>0</v>
      </c>
      <c r="O90">
        <v>0</v>
      </c>
      <c r="P90" s="2">
        <f t="shared" ca="1" si="2"/>
        <v>20.763888888888889</v>
      </c>
      <c r="Q90" s="2">
        <f t="shared" ca="1" si="3"/>
        <v>0</v>
      </c>
    </row>
    <row r="91" spans="1:17" x14ac:dyDescent="0.2">
      <c r="A91" t="s">
        <v>9594</v>
      </c>
      <c r="B91">
        <v>85352</v>
      </c>
      <c r="C91" s="1">
        <v>33658</v>
      </c>
      <c r="D91" t="s">
        <v>9595</v>
      </c>
      <c r="E91" t="s">
        <v>58</v>
      </c>
      <c r="F91">
        <v>179</v>
      </c>
      <c r="G91" t="s">
        <v>2179</v>
      </c>
      <c r="H91" t="s">
        <v>58</v>
      </c>
      <c r="I91" t="s">
        <v>54</v>
      </c>
      <c r="J91">
        <v>82</v>
      </c>
      <c r="K91" t="s">
        <v>9596</v>
      </c>
      <c r="L91">
        <v>10</v>
      </c>
      <c r="M91">
        <v>16</v>
      </c>
      <c r="N91">
        <v>4</v>
      </c>
      <c r="O91">
        <v>1140</v>
      </c>
      <c r="P91" s="2">
        <f t="shared" ca="1" si="2"/>
        <v>25.816666666666666</v>
      </c>
      <c r="Q91" s="2">
        <f t="shared" ca="1" si="3"/>
        <v>29431</v>
      </c>
    </row>
    <row r="92" spans="1:17" x14ac:dyDescent="0.2">
      <c r="A92" t="s">
        <v>9597</v>
      </c>
      <c r="B92">
        <v>117674</v>
      </c>
      <c r="C92" s="1">
        <v>34481</v>
      </c>
      <c r="D92" t="s">
        <v>9598</v>
      </c>
      <c r="E92" t="s">
        <v>58</v>
      </c>
      <c r="F92">
        <v>184</v>
      </c>
      <c r="G92" t="s">
        <v>58</v>
      </c>
      <c r="H92" t="s">
        <v>23</v>
      </c>
      <c r="I92" t="s">
        <v>71</v>
      </c>
      <c r="J92">
        <v>82</v>
      </c>
      <c r="K92" t="s">
        <v>9599</v>
      </c>
      <c r="L92">
        <v>27</v>
      </c>
      <c r="M92">
        <v>14</v>
      </c>
      <c r="N92">
        <v>1</v>
      </c>
      <c r="O92">
        <v>1112</v>
      </c>
      <c r="P92" s="2">
        <f t="shared" ca="1" si="2"/>
        <v>23.558333333333334</v>
      </c>
      <c r="Q92" s="2">
        <f t="shared" ca="1" si="3"/>
        <v>26196.866666666669</v>
      </c>
    </row>
    <row r="93" spans="1:17" x14ac:dyDescent="0.2">
      <c r="A93" t="s">
        <v>9600</v>
      </c>
      <c r="B93">
        <v>93704</v>
      </c>
      <c r="C93" s="1">
        <v>33135</v>
      </c>
      <c r="D93" t="s">
        <v>3615</v>
      </c>
      <c r="E93" t="s">
        <v>157</v>
      </c>
      <c r="F93">
        <v>188</v>
      </c>
      <c r="G93" t="s">
        <v>157</v>
      </c>
      <c r="H93" t="s">
        <v>573</v>
      </c>
      <c r="I93" t="s">
        <v>63</v>
      </c>
      <c r="J93">
        <v>82</v>
      </c>
      <c r="K93" t="s">
        <v>9601</v>
      </c>
      <c r="L93">
        <v>23</v>
      </c>
      <c r="M93">
        <v>16</v>
      </c>
      <c r="N93">
        <v>2</v>
      </c>
      <c r="O93">
        <v>1262</v>
      </c>
      <c r="P93" s="2">
        <f t="shared" ca="1" si="2"/>
        <v>27.247222222222224</v>
      </c>
      <c r="Q93" s="2">
        <f t="shared" ca="1" si="3"/>
        <v>34385.994444444448</v>
      </c>
    </row>
    <row r="94" spans="1:17" x14ac:dyDescent="0.2">
      <c r="A94" t="s">
        <v>9602</v>
      </c>
      <c r="B94">
        <v>29835</v>
      </c>
      <c r="C94" s="1">
        <v>31395</v>
      </c>
      <c r="D94" t="s">
        <v>9603</v>
      </c>
      <c r="E94" t="s">
        <v>18</v>
      </c>
      <c r="F94">
        <v>176</v>
      </c>
      <c r="G94" t="s">
        <v>18</v>
      </c>
      <c r="H94" t="s">
        <v>23</v>
      </c>
      <c r="I94" t="s">
        <v>59</v>
      </c>
      <c r="J94">
        <v>82</v>
      </c>
      <c r="K94" t="s">
        <v>9604</v>
      </c>
      <c r="L94">
        <v>16</v>
      </c>
      <c r="M94">
        <v>7</v>
      </c>
      <c r="N94">
        <v>1</v>
      </c>
      <c r="O94">
        <v>426</v>
      </c>
      <c r="P94" s="2">
        <f t="shared" ca="1" si="2"/>
        <v>32.011111111111113</v>
      </c>
      <c r="Q94" s="2">
        <f t="shared" ca="1" si="3"/>
        <v>13636.733333333334</v>
      </c>
    </row>
    <row r="95" spans="1:17" x14ac:dyDescent="0.2">
      <c r="A95" t="s">
        <v>9605</v>
      </c>
      <c r="B95">
        <v>280575</v>
      </c>
      <c r="C95" s="1">
        <v>35735</v>
      </c>
      <c r="D95" t="s">
        <v>9606</v>
      </c>
      <c r="E95" t="s">
        <v>693</v>
      </c>
      <c r="F95">
        <v>178</v>
      </c>
      <c r="G95" t="s">
        <v>58</v>
      </c>
      <c r="H95" t="s">
        <v>693</v>
      </c>
      <c r="I95" t="s">
        <v>63</v>
      </c>
      <c r="J95">
        <v>143</v>
      </c>
      <c r="K95" t="s">
        <v>9607</v>
      </c>
      <c r="L95">
        <v>37</v>
      </c>
      <c r="M95">
        <v>0</v>
      </c>
      <c r="N95">
        <v>0</v>
      </c>
      <c r="O95">
        <v>0</v>
      </c>
      <c r="P95" s="2">
        <f t="shared" ca="1" si="2"/>
        <v>20.130555555555556</v>
      </c>
      <c r="Q95" s="2">
        <f t="shared" ca="1" si="3"/>
        <v>0</v>
      </c>
    </row>
    <row r="96" spans="1:17" x14ac:dyDescent="0.2">
      <c r="A96" t="s">
        <v>9608</v>
      </c>
      <c r="B96">
        <v>311489</v>
      </c>
      <c r="C96" s="1">
        <v>35674</v>
      </c>
      <c r="D96" t="s">
        <v>9609</v>
      </c>
      <c r="E96" t="s">
        <v>1155</v>
      </c>
      <c r="F96">
        <v>185</v>
      </c>
      <c r="G96" t="s">
        <v>165</v>
      </c>
      <c r="H96" t="s">
        <v>1155</v>
      </c>
      <c r="I96" t="s">
        <v>76</v>
      </c>
      <c r="J96">
        <v>82</v>
      </c>
      <c r="K96" t="s">
        <v>9610</v>
      </c>
      <c r="L96">
        <v>9</v>
      </c>
      <c r="M96">
        <v>10</v>
      </c>
      <c r="N96">
        <v>0</v>
      </c>
      <c r="O96">
        <v>319</v>
      </c>
      <c r="P96" s="2">
        <f t="shared" ca="1" si="2"/>
        <v>20.297222222222221</v>
      </c>
      <c r="Q96" s="2">
        <f t="shared" ca="1" si="3"/>
        <v>6474.813888888888</v>
      </c>
    </row>
    <row r="97" spans="1:17" x14ac:dyDescent="0.2">
      <c r="A97" t="s">
        <v>9611</v>
      </c>
      <c r="B97">
        <v>148955</v>
      </c>
      <c r="C97" s="1">
        <v>33814</v>
      </c>
      <c r="D97" t="s">
        <v>1240</v>
      </c>
      <c r="E97" t="s">
        <v>390</v>
      </c>
      <c r="F97">
        <v>180</v>
      </c>
      <c r="G97" t="s">
        <v>157</v>
      </c>
      <c r="H97" t="s">
        <v>390</v>
      </c>
      <c r="I97" t="s">
        <v>81</v>
      </c>
      <c r="J97">
        <v>82</v>
      </c>
      <c r="K97" t="s">
        <v>9612</v>
      </c>
      <c r="L97">
        <v>7</v>
      </c>
      <c r="M97">
        <v>5</v>
      </c>
      <c r="N97">
        <v>0</v>
      </c>
      <c r="O97">
        <v>164</v>
      </c>
      <c r="P97" s="2">
        <f t="shared" ca="1" si="2"/>
        <v>25.386111111111113</v>
      </c>
      <c r="Q97" s="2">
        <f t="shared" ca="1" si="3"/>
        <v>4163.3222222222221</v>
      </c>
    </row>
    <row r="98" spans="1:17" x14ac:dyDescent="0.2">
      <c r="A98" t="s">
        <v>9613</v>
      </c>
      <c r="B98">
        <v>290788</v>
      </c>
      <c r="C98" s="1">
        <v>35823</v>
      </c>
      <c r="D98" t="s">
        <v>36</v>
      </c>
      <c r="E98" t="s">
        <v>37</v>
      </c>
      <c r="F98">
        <v>179</v>
      </c>
      <c r="G98" t="s">
        <v>37</v>
      </c>
      <c r="H98" t="s">
        <v>133</v>
      </c>
      <c r="I98" t="s">
        <v>250</v>
      </c>
      <c r="J98">
        <v>82</v>
      </c>
      <c r="K98" t="s">
        <v>9614</v>
      </c>
      <c r="L98">
        <v>32</v>
      </c>
      <c r="M98">
        <v>1</v>
      </c>
      <c r="N98">
        <v>0</v>
      </c>
      <c r="O98">
        <v>90</v>
      </c>
      <c r="P98" s="2">
        <f t="shared" ca="1" si="2"/>
        <v>19.888888888888889</v>
      </c>
      <c r="Q98" s="2">
        <f t="shared" ca="1" si="3"/>
        <v>1790</v>
      </c>
    </row>
    <row r="99" spans="1:17" x14ac:dyDescent="0.2">
      <c r="A99" t="s">
        <v>9615</v>
      </c>
      <c r="B99">
        <v>32779</v>
      </c>
      <c r="C99" s="1">
        <v>31872</v>
      </c>
      <c r="D99" t="s">
        <v>9616</v>
      </c>
      <c r="E99" t="s">
        <v>58</v>
      </c>
      <c r="F99">
        <v>190</v>
      </c>
      <c r="G99" t="s">
        <v>58</v>
      </c>
      <c r="H99" t="s">
        <v>23</v>
      </c>
      <c r="I99" t="s">
        <v>19</v>
      </c>
      <c r="J99">
        <v>82</v>
      </c>
      <c r="K99" t="s">
        <v>9617</v>
      </c>
      <c r="L99">
        <v>20</v>
      </c>
      <c r="M99">
        <v>0</v>
      </c>
      <c r="N99">
        <v>0</v>
      </c>
      <c r="O99">
        <v>0</v>
      </c>
      <c r="P99" s="2">
        <f t="shared" ca="1" si="2"/>
        <v>30.702777777777779</v>
      </c>
      <c r="Q99" s="2">
        <f t="shared" ca="1" si="3"/>
        <v>0</v>
      </c>
    </row>
    <row r="100" spans="1:17" x14ac:dyDescent="0.2">
      <c r="A100" t="s">
        <v>9618</v>
      </c>
      <c r="B100">
        <v>124732</v>
      </c>
      <c r="C100" s="1">
        <v>33997</v>
      </c>
      <c r="D100" t="s">
        <v>2070</v>
      </c>
      <c r="E100" t="s">
        <v>58</v>
      </c>
      <c r="F100">
        <v>193</v>
      </c>
      <c r="G100" t="s">
        <v>17</v>
      </c>
      <c r="H100" t="s">
        <v>58</v>
      </c>
      <c r="I100" t="s">
        <v>29</v>
      </c>
      <c r="J100">
        <v>82</v>
      </c>
      <c r="K100" t="s">
        <v>9619</v>
      </c>
      <c r="L100">
        <v>25</v>
      </c>
      <c r="M100">
        <v>7</v>
      </c>
      <c r="N100">
        <v>0</v>
      </c>
      <c r="O100">
        <v>610</v>
      </c>
      <c r="P100" s="2">
        <f t="shared" ca="1" si="2"/>
        <v>24.888888888888889</v>
      </c>
      <c r="Q100" s="2">
        <f t="shared" ca="1" si="3"/>
        <v>15182.222222222223</v>
      </c>
    </row>
    <row r="101" spans="1:17" x14ac:dyDescent="0.2">
      <c r="A101" t="s">
        <v>9620</v>
      </c>
      <c r="B101">
        <v>170463</v>
      </c>
      <c r="C101" s="1">
        <v>33979</v>
      </c>
      <c r="D101" t="s">
        <v>1154</v>
      </c>
      <c r="E101" t="s">
        <v>157</v>
      </c>
      <c r="F101">
        <v>190</v>
      </c>
      <c r="G101" t="s">
        <v>1155</v>
      </c>
      <c r="H101" t="s">
        <v>157</v>
      </c>
      <c r="I101" t="s">
        <v>29</v>
      </c>
      <c r="J101">
        <v>82</v>
      </c>
      <c r="K101" t="s">
        <v>9621</v>
      </c>
      <c r="L101">
        <v>29</v>
      </c>
      <c r="M101">
        <v>10</v>
      </c>
      <c r="N101">
        <v>0</v>
      </c>
      <c r="O101">
        <v>815</v>
      </c>
      <c r="P101" s="2">
        <f t="shared" ca="1" si="2"/>
        <v>24.93888888888889</v>
      </c>
      <c r="Q101" s="2">
        <f t="shared" ca="1" si="3"/>
        <v>20325.194444444445</v>
      </c>
    </row>
    <row r="102" spans="1:17" x14ac:dyDescent="0.2">
      <c r="A102" t="s">
        <v>9622</v>
      </c>
      <c r="B102">
        <v>341710</v>
      </c>
      <c r="C102" s="1">
        <v>34792</v>
      </c>
      <c r="D102" t="s">
        <v>6870</v>
      </c>
      <c r="E102" t="s">
        <v>337</v>
      </c>
      <c r="F102">
        <v>176</v>
      </c>
      <c r="G102" t="s">
        <v>337</v>
      </c>
      <c r="H102" t="s">
        <v>23</v>
      </c>
      <c r="I102" t="s">
        <v>38</v>
      </c>
      <c r="J102">
        <v>82</v>
      </c>
      <c r="K102" t="s">
        <v>9623</v>
      </c>
      <c r="L102">
        <v>2</v>
      </c>
      <c r="M102">
        <v>8</v>
      </c>
      <c r="N102">
        <v>0</v>
      </c>
      <c r="O102">
        <v>450</v>
      </c>
      <c r="P102" s="2">
        <f t="shared" ca="1" si="2"/>
        <v>22.708333333333332</v>
      </c>
      <c r="Q102" s="2">
        <f t="shared" ca="1" si="3"/>
        <v>10218.75</v>
      </c>
    </row>
    <row r="103" spans="1:17" x14ac:dyDescent="0.2">
      <c r="A103" t="s">
        <v>9624</v>
      </c>
      <c r="B103">
        <v>49730</v>
      </c>
      <c r="C103" s="1">
        <v>33046</v>
      </c>
      <c r="D103" t="s">
        <v>9625</v>
      </c>
      <c r="E103" t="s">
        <v>58</v>
      </c>
      <c r="F103">
        <v>179</v>
      </c>
      <c r="G103" t="s">
        <v>58</v>
      </c>
      <c r="H103" t="s">
        <v>23</v>
      </c>
      <c r="I103" t="s">
        <v>38</v>
      </c>
      <c r="J103">
        <v>82</v>
      </c>
      <c r="K103" t="s">
        <v>9626</v>
      </c>
      <c r="L103">
        <v>24</v>
      </c>
      <c r="M103">
        <v>0</v>
      </c>
      <c r="N103">
        <v>0</v>
      </c>
      <c r="O103">
        <v>0</v>
      </c>
      <c r="P103" s="2">
        <f t="shared" ca="1" si="2"/>
        <v>27.488888888888887</v>
      </c>
      <c r="Q103" s="2">
        <f t="shared" ca="1" si="3"/>
        <v>0</v>
      </c>
    </row>
    <row r="104" spans="1:17" x14ac:dyDescent="0.2">
      <c r="A104" t="s">
        <v>9627</v>
      </c>
      <c r="B104">
        <v>296378</v>
      </c>
      <c r="C104" s="1">
        <v>36165</v>
      </c>
      <c r="D104" t="s">
        <v>9628</v>
      </c>
      <c r="E104" t="s">
        <v>58</v>
      </c>
      <c r="F104">
        <v>185</v>
      </c>
      <c r="G104" t="s">
        <v>58</v>
      </c>
      <c r="H104" t="s">
        <v>23</v>
      </c>
      <c r="I104" t="s">
        <v>45</v>
      </c>
      <c r="J104">
        <v>82</v>
      </c>
      <c r="K104" t="s">
        <v>9629</v>
      </c>
      <c r="L104">
        <v>35</v>
      </c>
      <c r="M104">
        <v>4</v>
      </c>
      <c r="N104">
        <v>0</v>
      </c>
      <c r="O104">
        <v>324</v>
      </c>
      <c r="P104" s="2">
        <f t="shared" ca="1" si="2"/>
        <v>18.952777777777779</v>
      </c>
      <c r="Q104" s="2">
        <f t="shared" ca="1" si="3"/>
        <v>6140.7000000000007</v>
      </c>
    </row>
    <row r="105" spans="1:17" x14ac:dyDescent="0.2">
      <c r="A105" t="s">
        <v>9630</v>
      </c>
      <c r="B105">
        <v>58874</v>
      </c>
      <c r="C105" s="1">
        <v>32997</v>
      </c>
      <c r="D105" t="s">
        <v>5450</v>
      </c>
      <c r="E105" t="s">
        <v>211</v>
      </c>
      <c r="F105">
        <v>182</v>
      </c>
      <c r="G105" t="s">
        <v>211</v>
      </c>
      <c r="H105" t="s">
        <v>23</v>
      </c>
      <c r="I105" t="s">
        <v>63</v>
      </c>
      <c r="J105">
        <v>82</v>
      </c>
      <c r="K105" t="s">
        <v>9631</v>
      </c>
      <c r="L105">
        <v>4</v>
      </c>
      <c r="M105">
        <v>9</v>
      </c>
      <c r="N105">
        <v>0</v>
      </c>
      <c r="O105">
        <v>773</v>
      </c>
      <c r="P105" s="2">
        <f t="shared" ca="1" si="2"/>
        <v>27.622222222222224</v>
      </c>
      <c r="Q105" s="2">
        <f t="shared" ca="1" si="3"/>
        <v>21351.977777777778</v>
      </c>
    </row>
    <row r="106" spans="1:17" x14ac:dyDescent="0.2">
      <c r="A106" t="s">
        <v>9632</v>
      </c>
      <c r="B106">
        <v>119277</v>
      </c>
      <c r="C106" s="1">
        <v>34406</v>
      </c>
      <c r="D106" t="s">
        <v>9633</v>
      </c>
      <c r="E106" t="s">
        <v>58</v>
      </c>
      <c r="F106">
        <v>184</v>
      </c>
      <c r="G106" t="s">
        <v>58</v>
      </c>
      <c r="H106" t="s">
        <v>23</v>
      </c>
      <c r="I106" t="s">
        <v>71</v>
      </c>
      <c r="J106">
        <v>82</v>
      </c>
      <c r="K106" t="s">
        <v>9634</v>
      </c>
      <c r="L106">
        <v>13</v>
      </c>
      <c r="M106">
        <v>14</v>
      </c>
      <c r="N106">
        <v>1</v>
      </c>
      <c r="O106">
        <v>1046</v>
      </c>
      <c r="P106" s="2">
        <f t="shared" ca="1" si="2"/>
        <v>23.763888888888889</v>
      </c>
      <c r="Q106" s="2">
        <f t="shared" ca="1" si="3"/>
        <v>24857.027777777777</v>
      </c>
    </row>
    <row r="107" spans="1:17" x14ac:dyDescent="0.2">
      <c r="A107" t="s">
        <v>9635</v>
      </c>
      <c r="B107">
        <v>216443</v>
      </c>
      <c r="C107" s="1">
        <v>35350</v>
      </c>
      <c r="D107" t="s">
        <v>2902</v>
      </c>
      <c r="E107" t="s">
        <v>221</v>
      </c>
      <c r="F107">
        <v>184</v>
      </c>
      <c r="G107" t="s">
        <v>221</v>
      </c>
      <c r="H107" t="s">
        <v>2620</v>
      </c>
      <c r="I107" t="s">
        <v>71</v>
      </c>
      <c r="J107">
        <v>82</v>
      </c>
      <c r="K107" t="s">
        <v>9636</v>
      </c>
      <c r="L107">
        <v>6</v>
      </c>
      <c r="M107">
        <v>5</v>
      </c>
      <c r="N107">
        <v>0</v>
      </c>
      <c r="O107">
        <v>112</v>
      </c>
      <c r="P107" s="2">
        <f t="shared" ca="1" si="2"/>
        <v>21.183333333333334</v>
      </c>
      <c r="Q107" s="2">
        <f t="shared" ca="1" si="3"/>
        <v>2372.5333333333333</v>
      </c>
    </row>
    <row r="108" spans="1:17" x14ac:dyDescent="0.2">
      <c r="A108" t="s">
        <v>9637</v>
      </c>
      <c r="B108">
        <v>57995</v>
      </c>
      <c r="C108" s="1">
        <v>32925</v>
      </c>
      <c r="D108" t="s">
        <v>2552</v>
      </c>
      <c r="E108" t="s">
        <v>58</v>
      </c>
      <c r="F108">
        <v>180</v>
      </c>
      <c r="G108" t="s">
        <v>58</v>
      </c>
      <c r="H108" t="s">
        <v>908</v>
      </c>
      <c r="I108" t="s">
        <v>54</v>
      </c>
      <c r="J108">
        <v>82</v>
      </c>
      <c r="K108" t="s">
        <v>9638</v>
      </c>
      <c r="L108">
        <v>11</v>
      </c>
      <c r="M108">
        <v>17</v>
      </c>
      <c r="N108">
        <v>5</v>
      </c>
      <c r="O108">
        <v>1187</v>
      </c>
      <c r="P108" s="2">
        <f t="shared" ca="1" si="2"/>
        <v>27.824999999999999</v>
      </c>
      <c r="Q108" s="2">
        <f t="shared" ca="1" si="3"/>
        <v>33028.275000000001</v>
      </c>
    </row>
    <row r="109" spans="1:17" x14ac:dyDescent="0.2">
      <c r="A109" t="s">
        <v>9639</v>
      </c>
      <c r="B109">
        <v>207590</v>
      </c>
      <c r="C109" s="1">
        <v>35541</v>
      </c>
      <c r="D109" t="s">
        <v>2070</v>
      </c>
      <c r="E109" t="s">
        <v>58</v>
      </c>
      <c r="F109">
        <v>179</v>
      </c>
      <c r="G109" t="s">
        <v>58</v>
      </c>
      <c r="H109" t="s">
        <v>23</v>
      </c>
      <c r="I109" t="s">
        <v>54</v>
      </c>
      <c r="J109">
        <v>143</v>
      </c>
      <c r="K109" t="s">
        <v>9640</v>
      </c>
      <c r="L109">
        <v>26</v>
      </c>
      <c r="M109">
        <v>0</v>
      </c>
      <c r="N109">
        <v>0</v>
      </c>
      <c r="O109">
        <v>0</v>
      </c>
      <c r="P109" s="2">
        <f t="shared" ca="1" si="2"/>
        <v>20.658333333333335</v>
      </c>
      <c r="Q109" s="2">
        <f t="shared" ca="1" si="3"/>
        <v>0</v>
      </c>
    </row>
    <row r="110" spans="1:17" x14ac:dyDescent="0.2">
      <c r="A110" t="s">
        <v>7222</v>
      </c>
      <c r="B110">
        <v>148368</v>
      </c>
      <c r="C110" s="1">
        <v>34807</v>
      </c>
      <c r="D110" t="s">
        <v>5311</v>
      </c>
      <c r="E110" t="s">
        <v>165</v>
      </c>
      <c r="F110">
        <v>185</v>
      </c>
      <c r="G110" t="s">
        <v>165</v>
      </c>
      <c r="H110" t="s">
        <v>1326</v>
      </c>
      <c r="I110" t="s">
        <v>76</v>
      </c>
      <c r="J110">
        <v>82</v>
      </c>
      <c r="K110" t="s">
        <v>7223</v>
      </c>
      <c r="L110">
        <v>14</v>
      </c>
      <c r="M110">
        <v>15</v>
      </c>
      <c r="N110">
        <v>4</v>
      </c>
      <c r="O110">
        <v>1043</v>
      </c>
      <c r="P110" s="2">
        <f t="shared" ca="1" si="2"/>
        <v>22.666666666666668</v>
      </c>
      <c r="Q110" s="2">
        <f t="shared" ca="1" si="3"/>
        <v>23641.333333333336</v>
      </c>
    </row>
    <row r="111" spans="1:17" x14ac:dyDescent="0.2">
      <c r="A111" t="s">
        <v>9641</v>
      </c>
      <c r="B111">
        <v>6288</v>
      </c>
      <c r="C111" s="1">
        <v>31238</v>
      </c>
      <c r="D111" t="s">
        <v>9642</v>
      </c>
      <c r="E111" t="s">
        <v>58</v>
      </c>
      <c r="F111">
        <v>189</v>
      </c>
      <c r="G111" t="s">
        <v>58</v>
      </c>
      <c r="H111" t="s">
        <v>211</v>
      </c>
      <c r="I111" t="s">
        <v>76</v>
      </c>
      <c r="J111">
        <v>82</v>
      </c>
      <c r="K111" t="s">
        <v>9643</v>
      </c>
      <c r="L111">
        <v>33</v>
      </c>
      <c r="M111">
        <v>12</v>
      </c>
      <c r="N111">
        <v>1</v>
      </c>
      <c r="O111">
        <v>937</v>
      </c>
      <c r="P111" s="2">
        <f t="shared" ca="1" si="2"/>
        <v>32.43888888888889</v>
      </c>
      <c r="Q111" s="2">
        <f t="shared" ca="1" si="3"/>
        <v>30395.238888888889</v>
      </c>
    </row>
    <row r="112" spans="1:17" x14ac:dyDescent="0.2">
      <c r="A112" t="s">
        <v>9644</v>
      </c>
      <c r="B112">
        <v>196421</v>
      </c>
      <c r="C112" s="1">
        <v>34733</v>
      </c>
      <c r="D112" t="s">
        <v>2128</v>
      </c>
      <c r="E112" t="s">
        <v>58</v>
      </c>
      <c r="F112">
        <v>178</v>
      </c>
      <c r="G112" t="s">
        <v>58</v>
      </c>
      <c r="H112" t="s">
        <v>23</v>
      </c>
      <c r="I112" t="s">
        <v>81</v>
      </c>
      <c r="J112">
        <v>82</v>
      </c>
      <c r="K112" t="s">
        <v>9645</v>
      </c>
      <c r="L112">
        <v>34</v>
      </c>
      <c r="M112">
        <v>0</v>
      </c>
      <c r="N112">
        <v>0</v>
      </c>
      <c r="O112">
        <v>0</v>
      </c>
      <c r="P112" s="2">
        <f t="shared" ca="1" si="2"/>
        <v>22.875</v>
      </c>
      <c r="Q112" s="2">
        <f t="shared" ca="1" si="3"/>
        <v>0</v>
      </c>
    </row>
    <row r="113" spans="1:17" x14ac:dyDescent="0.2">
      <c r="A113" t="s">
        <v>9646</v>
      </c>
      <c r="B113">
        <v>401923</v>
      </c>
      <c r="C113" s="1">
        <v>36158</v>
      </c>
      <c r="D113" t="s">
        <v>1303</v>
      </c>
      <c r="E113" t="s">
        <v>107</v>
      </c>
      <c r="F113">
        <v>185</v>
      </c>
      <c r="G113" t="s">
        <v>107</v>
      </c>
      <c r="H113" t="s">
        <v>23</v>
      </c>
      <c r="I113" t="s">
        <v>76</v>
      </c>
      <c r="J113">
        <v>82</v>
      </c>
      <c r="K113" t="s">
        <v>9647</v>
      </c>
      <c r="L113">
        <v>18</v>
      </c>
      <c r="M113">
        <v>5</v>
      </c>
      <c r="N113">
        <v>0</v>
      </c>
      <c r="O113">
        <v>22</v>
      </c>
      <c r="P113" s="2">
        <f t="shared" ca="1" si="2"/>
        <v>18.969444444444445</v>
      </c>
      <c r="Q113" s="2">
        <f t="shared" ca="1" si="3"/>
        <v>417.32777777777778</v>
      </c>
    </row>
    <row r="114" spans="1:17" x14ac:dyDescent="0.2">
      <c r="A114" t="s">
        <v>9648</v>
      </c>
      <c r="B114">
        <v>84938</v>
      </c>
      <c r="C114" s="1">
        <v>34101</v>
      </c>
      <c r="D114" t="s">
        <v>2238</v>
      </c>
      <c r="E114" t="s">
        <v>58</v>
      </c>
      <c r="F114">
        <v>192</v>
      </c>
      <c r="G114" t="s">
        <v>58</v>
      </c>
      <c r="H114" t="s">
        <v>23</v>
      </c>
      <c r="I114" t="s">
        <v>19</v>
      </c>
      <c r="J114">
        <v>3</v>
      </c>
      <c r="K114" t="s">
        <v>9649</v>
      </c>
      <c r="L114">
        <v>1</v>
      </c>
      <c r="M114">
        <v>17</v>
      </c>
      <c r="N114">
        <v>0</v>
      </c>
      <c r="O114">
        <v>1530</v>
      </c>
      <c r="P114" s="2">
        <f t="shared" ca="1" si="2"/>
        <v>24.6</v>
      </c>
      <c r="Q114" s="2">
        <f t="shared" ca="1" si="3"/>
        <v>37638</v>
      </c>
    </row>
    <row r="115" spans="1:17" x14ac:dyDescent="0.2">
      <c r="A115" t="s">
        <v>9650</v>
      </c>
      <c r="B115">
        <v>168797</v>
      </c>
      <c r="C115" s="1">
        <v>35111</v>
      </c>
      <c r="D115" t="s">
        <v>2238</v>
      </c>
      <c r="E115" t="s">
        <v>58</v>
      </c>
      <c r="F115">
        <v>190</v>
      </c>
      <c r="G115" t="s">
        <v>58</v>
      </c>
      <c r="H115" t="s">
        <v>23</v>
      </c>
      <c r="I115" t="s">
        <v>19</v>
      </c>
      <c r="J115">
        <v>3</v>
      </c>
      <c r="K115" t="s">
        <v>9651</v>
      </c>
      <c r="L115">
        <v>35</v>
      </c>
      <c r="M115">
        <v>0</v>
      </c>
      <c r="N115">
        <v>0</v>
      </c>
      <c r="O115">
        <v>0</v>
      </c>
      <c r="P115" s="2">
        <f t="shared" ca="1" si="2"/>
        <v>21.838888888888889</v>
      </c>
      <c r="Q115" s="2">
        <f t="shared" ca="1" si="3"/>
        <v>0</v>
      </c>
    </row>
    <row r="116" spans="1:17" x14ac:dyDescent="0.2">
      <c r="A116" t="s">
        <v>9652</v>
      </c>
      <c r="B116">
        <v>110036</v>
      </c>
      <c r="C116" s="1">
        <v>34196</v>
      </c>
      <c r="D116" t="s">
        <v>2175</v>
      </c>
      <c r="E116" t="s">
        <v>58</v>
      </c>
      <c r="F116">
        <v>188</v>
      </c>
      <c r="G116" t="s">
        <v>58</v>
      </c>
      <c r="H116" t="s">
        <v>23</v>
      </c>
      <c r="I116" t="s">
        <v>29</v>
      </c>
      <c r="J116">
        <v>3</v>
      </c>
      <c r="K116" t="s">
        <v>9653</v>
      </c>
      <c r="L116">
        <v>3</v>
      </c>
      <c r="M116">
        <v>14</v>
      </c>
      <c r="N116">
        <v>1</v>
      </c>
      <c r="O116">
        <v>1260</v>
      </c>
      <c r="P116" s="2">
        <f t="shared" ca="1" si="2"/>
        <v>24.341666666666665</v>
      </c>
      <c r="Q116" s="2">
        <f t="shared" ca="1" si="3"/>
        <v>30670.499999999996</v>
      </c>
    </row>
    <row r="117" spans="1:17" x14ac:dyDescent="0.2">
      <c r="A117" t="s">
        <v>9654</v>
      </c>
      <c r="B117">
        <v>286779</v>
      </c>
      <c r="C117" s="1">
        <v>35537</v>
      </c>
      <c r="D117" t="s">
        <v>5484</v>
      </c>
      <c r="E117" t="s">
        <v>211</v>
      </c>
      <c r="F117">
        <v>182</v>
      </c>
      <c r="G117" t="s">
        <v>211</v>
      </c>
      <c r="H117" t="s">
        <v>23</v>
      </c>
      <c r="I117" t="s">
        <v>29</v>
      </c>
      <c r="J117">
        <v>3</v>
      </c>
      <c r="K117" t="s">
        <v>9655</v>
      </c>
      <c r="L117">
        <v>22</v>
      </c>
      <c r="M117">
        <v>6</v>
      </c>
      <c r="N117">
        <v>0</v>
      </c>
      <c r="O117">
        <v>449</v>
      </c>
      <c r="P117" s="2">
        <f t="shared" ca="1" si="2"/>
        <v>20.669444444444444</v>
      </c>
      <c r="Q117" s="2">
        <f t="shared" ca="1" si="3"/>
        <v>9280.5805555555562</v>
      </c>
    </row>
    <row r="118" spans="1:17" x14ac:dyDescent="0.2">
      <c r="A118" t="s">
        <v>9656</v>
      </c>
      <c r="B118">
        <v>282577</v>
      </c>
      <c r="C118" s="1">
        <v>35211</v>
      </c>
      <c r="D118" t="s">
        <v>9657</v>
      </c>
      <c r="E118" t="s">
        <v>58</v>
      </c>
      <c r="F118">
        <v>187</v>
      </c>
      <c r="G118" t="s">
        <v>58</v>
      </c>
      <c r="H118" t="s">
        <v>23</v>
      </c>
      <c r="I118" t="s">
        <v>38</v>
      </c>
      <c r="J118">
        <v>3</v>
      </c>
      <c r="K118" t="s">
        <v>9658</v>
      </c>
      <c r="L118">
        <v>24</v>
      </c>
      <c r="M118">
        <v>15</v>
      </c>
      <c r="N118">
        <v>1</v>
      </c>
      <c r="O118">
        <v>1134</v>
      </c>
      <c r="P118" s="2">
        <f t="shared" ca="1" si="2"/>
        <v>21.56111111111111</v>
      </c>
      <c r="Q118" s="2">
        <f t="shared" ca="1" si="3"/>
        <v>24450.3</v>
      </c>
    </row>
    <row r="119" spans="1:17" x14ac:dyDescent="0.2">
      <c r="A119" t="s">
        <v>9659</v>
      </c>
      <c r="B119">
        <v>41023</v>
      </c>
      <c r="C119" s="1">
        <v>31840</v>
      </c>
      <c r="D119" t="s">
        <v>2552</v>
      </c>
      <c r="E119" t="s">
        <v>58</v>
      </c>
      <c r="F119">
        <v>186</v>
      </c>
      <c r="G119" t="s">
        <v>881</v>
      </c>
      <c r="H119" t="s">
        <v>58</v>
      </c>
      <c r="I119" t="s">
        <v>29</v>
      </c>
      <c r="J119">
        <v>3</v>
      </c>
      <c r="K119" t="s">
        <v>9660</v>
      </c>
      <c r="L119">
        <v>5</v>
      </c>
      <c r="M119">
        <v>6</v>
      </c>
      <c r="N119">
        <v>0</v>
      </c>
      <c r="O119">
        <v>495</v>
      </c>
      <c r="P119" s="2">
        <f t="shared" ca="1" si="2"/>
        <v>30.788888888888888</v>
      </c>
      <c r="Q119" s="2">
        <f t="shared" ca="1" si="3"/>
        <v>15240.5</v>
      </c>
    </row>
    <row r="120" spans="1:17" x14ac:dyDescent="0.2">
      <c r="A120" t="s">
        <v>9661</v>
      </c>
      <c r="B120">
        <v>415642</v>
      </c>
      <c r="C120" s="1">
        <v>35907</v>
      </c>
      <c r="D120" t="s">
        <v>6440</v>
      </c>
      <c r="E120" t="s">
        <v>28</v>
      </c>
      <c r="F120">
        <v>192</v>
      </c>
      <c r="G120" t="s">
        <v>28</v>
      </c>
      <c r="H120" t="s">
        <v>23</v>
      </c>
      <c r="I120" t="s">
        <v>29</v>
      </c>
      <c r="J120">
        <v>3</v>
      </c>
      <c r="K120" t="s">
        <v>9662</v>
      </c>
      <c r="L120">
        <v>25</v>
      </c>
      <c r="M120">
        <v>0</v>
      </c>
      <c r="N120">
        <v>0</v>
      </c>
      <c r="O120">
        <v>0</v>
      </c>
      <c r="P120" s="2">
        <f t="shared" ca="1" si="2"/>
        <v>19.655555555555555</v>
      </c>
      <c r="Q120" s="2">
        <f t="shared" ca="1" si="3"/>
        <v>0</v>
      </c>
    </row>
    <row r="121" spans="1:17" x14ac:dyDescent="0.2">
      <c r="A121" t="s">
        <v>9663</v>
      </c>
      <c r="B121">
        <v>217285</v>
      </c>
      <c r="C121" s="1">
        <v>35219</v>
      </c>
      <c r="D121" t="s">
        <v>9664</v>
      </c>
      <c r="E121" t="s">
        <v>58</v>
      </c>
      <c r="F121">
        <v>187</v>
      </c>
      <c r="G121" t="s">
        <v>58</v>
      </c>
      <c r="H121" t="s">
        <v>304</v>
      </c>
      <c r="I121" t="s">
        <v>29</v>
      </c>
      <c r="J121">
        <v>438</v>
      </c>
      <c r="K121" t="s">
        <v>9665</v>
      </c>
      <c r="L121">
        <v>27</v>
      </c>
      <c r="M121">
        <v>1</v>
      </c>
      <c r="N121">
        <v>0</v>
      </c>
      <c r="O121">
        <v>14</v>
      </c>
      <c r="P121" s="2">
        <f t="shared" ca="1" si="2"/>
        <v>21.541666666666668</v>
      </c>
      <c r="Q121" s="2">
        <f t="shared" ca="1" si="3"/>
        <v>301.58333333333337</v>
      </c>
    </row>
    <row r="122" spans="1:17" x14ac:dyDescent="0.2">
      <c r="A122" t="s">
        <v>9666</v>
      </c>
      <c r="B122">
        <v>441986</v>
      </c>
      <c r="C122" s="1">
        <v>36859</v>
      </c>
      <c r="D122" t="s">
        <v>106</v>
      </c>
      <c r="E122" t="s">
        <v>23</v>
      </c>
      <c r="F122">
        <v>194</v>
      </c>
      <c r="G122" t="s">
        <v>58</v>
      </c>
      <c r="H122" t="s">
        <v>23</v>
      </c>
      <c r="I122" t="s">
        <v>29</v>
      </c>
      <c r="J122">
        <v>1461</v>
      </c>
      <c r="K122" t="s">
        <v>9667</v>
      </c>
      <c r="L122">
        <v>40</v>
      </c>
      <c r="M122">
        <v>3</v>
      </c>
      <c r="N122">
        <v>0</v>
      </c>
      <c r="O122">
        <v>154</v>
      </c>
      <c r="P122" s="2">
        <f t="shared" ca="1" si="2"/>
        <v>17.052777777777777</v>
      </c>
      <c r="Q122" s="2">
        <f t="shared" ca="1" si="3"/>
        <v>2626.1277777777777</v>
      </c>
    </row>
    <row r="123" spans="1:17" x14ac:dyDescent="0.2">
      <c r="A123" t="s">
        <v>9668</v>
      </c>
      <c r="B123">
        <v>160285</v>
      </c>
      <c r="C123" s="1">
        <v>33682</v>
      </c>
      <c r="D123" t="s">
        <v>9669</v>
      </c>
      <c r="E123" t="s">
        <v>192</v>
      </c>
      <c r="F123">
        <v>177</v>
      </c>
      <c r="G123" t="s">
        <v>304</v>
      </c>
      <c r="H123" t="s">
        <v>23</v>
      </c>
      <c r="I123" t="s">
        <v>71</v>
      </c>
      <c r="J123">
        <v>3</v>
      </c>
      <c r="K123" t="s">
        <v>9670</v>
      </c>
      <c r="L123">
        <v>8</v>
      </c>
      <c r="M123">
        <v>16</v>
      </c>
      <c r="N123">
        <v>0</v>
      </c>
      <c r="O123">
        <v>909</v>
      </c>
      <c r="P123" s="2">
        <f t="shared" ca="1" si="2"/>
        <v>25.747222222222224</v>
      </c>
      <c r="Q123" s="2">
        <f t="shared" ca="1" si="3"/>
        <v>23404.225000000002</v>
      </c>
    </row>
    <row r="124" spans="1:17" x14ac:dyDescent="0.2">
      <c r="A124" t="s">
        <v>9671</v>
      </c>
      <c r="B124">
        <v>1126</v>
      </c>
      <c r="C124" s="1">
        <v>30464</v>
      </c>
      <c r="D124" t="s">
        <v>9672</v>
      </c>
      <c r="E124" t="s">
        <v>58</v>
      </c>
      <c r="F124">
        <v>179</v>
      </c>
      <c r="G124" t="s">
        <v>58</v>
      </c>
      <c r="H124" t="s">
        <v>23</v>
      </c>
      <c r="I124" t="s">
        <v>63</v>
      </c>
      <c r="J124">
        <v>3</v>
      </c>
      <c r="K124" t="s">
        <v>9673</v>
      </c>
      <c r="L124">
        <v>33</v>
      </c>
      <c r="M124">
        <v>16</v>
      </c>
      <c r="N124">
        <v>0</v>
      </c>
      <c r="O124">
        <v>1354</v>
      </c>
      <c r="P124" s="2">
        <f t="shared" ca="1" si="2"/>
        <v>34.555555555555557</v>
      </c>
      <c r="Q124" s="2">
        <f t="shared" ca="1" si="3"/>
        <v>46788.222222222226</v>
      </c>
    </row>
    <row r="125" spans="1:17" x14ac:dyDescent="0.2">
      <c r="A125" t="s">
        <v>9674</v>
      </c>
      <c r="B125">
        <v>240889</v>
      </c>
      <c r="C125" s="1">
        <v>35696</v>
      </c>
      <c r="D125" t="s">
        <v>106</v>
      </c>
      <c r="E125" t="s">
        <v>23</v>
      </c>
      <c r="F125">
        <v>175</v>
      </c>
      <c r="G125" t="s">
        <v>716</v>
      </c>
      <c r="H125" t="s">
        <v>58</v>
      </c>
      <c r="I125" t="s">
        <v>54</v>
      </c>
      <c r="J125">
        <v>438</v>
      </c>
      <c r="K125" t="s">
        <v>9675</v>
      </c>
      <c r="L125">
        <v>37</v>
      </c>
      <c r="M125">
        <v>1</v>
      </c>
      <c r="N125">
        <v>0</v>
      </c>
      <c r="O125">
        <v>18</v>
      </c>
      <c r="P125" s="2">
        <f t="shared" ca="1" si="2"/>
        <v>20.236111111111111</v>
      </c>
      <c r="Q125" s="2">
        <f t="shared" ca="1" si="3"/>
        <v>364.25</v>
      </c>
    </row>
    <row r="126" spans="1:17" x14ac:dyDescent="0.2">
      <c r="A126" t="s">
        <v>9676</v>
      </c>
      <c r="B126">
        <v>185245</v>
      </c>
      <c r="C126" s="1">
        <v>34100</v>
      </c>
      <c r="D126" t="s">
        <v>1345</v>
      </c>
      <c r="E126" t="s">
        <v>403</v>
      </c>
      <c r="F126">
        <v>185</v>
      </c>
      <c r="G126" t="s">
        <v>403</v>
      </c>
      <c r="H126" t="s">
        <v>23</v>
      </c>
      <c r="I126" t="s">
        <v>76</v>
      </c>
      <c r="J126">
        <v>3</v>
      </c>
      <c r="K126" t="s">
        <v>9677</v>
      </c>
      <c r="L126">
        <v>15</v>
      </c>
      <c r="M126">
        <v>8</v>
      </c>
      <c r="N126">
        <v>0</v>
      </c>
      <c r="O126">
        <v>661</v>
      </c>
      <c r="P126" s="2">
        <f t="shared" ca="1" si="2"/>
        <v>24.602777777777778</v>
      </c>
      <c r="Q126" s="2">
        <f t="shared" ca="1" si="3"/>
        <v>16262.436111111112</v>
      </c>
    </row>
    <row r="127" spans="1:17" x14ac:dyDescent="0.2">
      <c r="A127" t="s">
        <v>9678</v>
      </c>
      <c r="B127">
        <v>108650</v>
      </c>
      <c r="C127" s="1">
        <v>33011</v>
      </c>
      <c r="D127" t="s">
        <v>9679</v>
      </c>
      <c r="E127" t="s">
        <v>898</v>
      </c>
      <c r="F127">
        <v>182</v>
      </c>
      <c r="G127" t="s">
        <v>898</v>
      </c>
      <c r="H127" t="s">
        <v>23</v>
      </c>
      <c r="I127" t="s">
        <v>250</v>
      </c>
      <c r="J127">
        <v>3</v>
      </c>
      <c r="K127" t="s">
        <v>9680</v>
      </c>
      <c r="L127">
        <v>13</v>
      </c>
      <c r="M127">
        <v>13</v>
      </c>
      <c r="N127">
        <v>1</v>
      </c>
      <c r="O127">
        <v>1015</v>
      </c>
      <c r="P127" s="2">
        <f t="shared" ca="1" si="2"/>
        <v>27.583333333333332</v>
      </c>
      <c r="Q127" s="2">
        <f t="shared" ca="1" si="3"/>
        <v>27997.083333333332</v>
      </c>
    </row>
    <row r="128" spans="1:17" x14ac:dyDescent="0.2">
      <c r="A128" t="s">
        <v>9681</v>
      </c>
      <c r="B128">
        <v>79967</v>
      </c>
      <c r="C128" s="1">
        <v>33415</v>
      </c>
      <c r="D128" t="s">
        <v>9682</v>
      </c>
      <c r="E128" t="s">
        <v>58</v>
      </c>
      <c r="F128">
        <v>179</v>
      </c>
      <c r="G128" t="s">
        <v>58</v>
      </c>
      <c r="H128" t="s">
        <v>23</v>
      </c>
      <c r="I128" t="s">
        <v>76</v>
      </c>
      <c r="J128">
        <v>3</v>
      </c>
      <c r="K128" t="s">
        <v>9683</v>
      </c>
      <c r="L128">
        <v>11</v>
      </c>
      <c r="M128">
        <v>9</v>
      </c>
      <c r="N128">
        <v>0</v>
      </c>
      <c r="O128">
        <v>535</v>
      </c>
      <c r="P128" s="2">
        <f t="shared" ca="1" si="2"/>
        <v>26.477777777777778</v>
      </c>
      <c r="Q128" s="2">
        <f t="shared" ca="1" si="3"/>
        <v>14165.611111111111</v>
      </c>
    </row>
    <row r="129" spans="1:17" x14ac:dyDescent="0.2">
      <c r="A129" t="s">
        <v>9684</v>
      </c>
      <c r="B129">
        <v>270541</v>
      </c>
      <c r="C129" s="1">
        <v>35136</v>
      </c>
      <c r="D129" t="s">
        <v>9685</v>
      </c>
      <c r="E129" t="s">
        <v>157</v>
      </c>
      <c r="F129">
        <v>187</v>
      </c>
      <c r="G129" t="s">
        <v>157</v>
      </c>
      <c r="H129" t="s">
        <v>810</v>
      </c>
      <c r="I129" t="s">
        <v>76</v>
      </c>
      <c r="J129">
        <v>3</v>
      </c>
      <c r="K129" t="s">
        <v>9686</v>
      </c>
      <c r="L129">
        <v>19</v>
      </c>
      <c r="M129">
        <v>12</v>
      </c>
      <c r="N129">
        <v>4</v>
      </c>
      <c r="O129">
        <v>752</v>
      </c>
      <c r="P129" s="2">
        <f t="shared" ca="1" si="2"/>
        <v>21.766666666666666</v>
      </c>
      <c r="Q129" s="2">
        <f t="shared" ca="1" si="3"/>
        <v>16368.533333333333</v>
      </c>
    </row>
    <row r="130" spans="1:17" x14ac:dyDescent="0.2">
      <c r="A130" t="s">
        <v>9687</v>
      </c>
      <c r="B130">
        <v>103547</v>
      </c>
      <c r="C130" s="1">
        <v>32155</v>
      </c>
      <c r="D130" t="s">
        <v>9688</v>
      </c>
      <c r="E130" t="s">
        <v>1280</v>
      </c>
      <c r="F130">
        <v>183</v>
      </c>
      <c r="G130" t="s">
        <v>7713</v>
      </c>
      <c r="H130" t="s">
        <v>357</v>
      </c>
      <c r="I130" t="s">
        <v>76</v>
      </c>
      <c r="J130">
        <v>123</v>
      </c>
      <c r="K130" t="s">
        <v>9689</v>
      </c>
      <c r="L130">
        <v>-1</v>
      </c>
      <c r="M130">
        <v>0</v>
      </c>
      <c r="N130">
        <v>0</v>
      </c>
      <c r="O130">
        <v>0</v>
      </c>
      <c r="P130" s="2">
        <f t="shared" ca="1" si="2"/>
        <v>29.930555555555557</v>
      </c>
      <c r="Q130" s="2">
        <f t="shared" ca="1" si="3"/>
        <v>0</v>
      </c>
    </row>
    <row r="131" spans="1:17" x14ac:dyDescent="0.2">
      <c r="A131" t="s">
        <v>9690</v>
      </c>
      <c r="B131">
        <v>5072</v>
      </c>
      <c r="C131" s="1">
        <v>31432</v>
      </c>
      <c r="D131" t="s">
        <v>2238</v>
      </c>
      <c r="E131" t="s">
        <v>58</v>
      </c>
      <c r="F131">
        <v>197</v>
      </c>
      <c r="G131" t="s">
        <v>58</v>
      </c>
      <c r="H131" t="s">
        <v>23</v>
      </c>
      <c r="I131" t="s">
        <v>19</v>
      </c>
      <c r="J131">
        <v>3</v>
      </c>
      <c r="K131" t="s">
        <v>9691</v>
      </c>
      <c r="L131">
        <v>18</v>
      </c>
      <c r="M131">
        <v>0</v>
      </c>
      <c r="N131">
        <v>0</v>
      </c>
      <c r="O131">
        <v>0</v>
      </c>
      <c r="P131" s="2">
        <f t="shared" ref="P131:P194" ca="1" si="4">YEARFRAC(TODAY(),C131)</f>
        <v>31.911111111111111</v>
      </c>
      <c r="Q131" s="2">
        <f t="shared" ref="Q131:Q194" ca="1" si="5">P131*O131</f>
        <v>0</v>
      </c>
    </row>
    <row r="132" spans="1:17" x14ac:dyDescent="0.2">
      <c r="A132" t="s">
        <v>9692</v>
      </c>
      <c r="B132">
        <v>108537</v>
      </c>
      <c r="C132" s="1">
        <v>33020</v>
      </c>
      <c r="D132" t="s">
        <v>2351</v>
      </c>
      <c r="E132" t="s">
        <v>58</v>
      </c>
      <c r="F132">
        <v>185</v>
      </c>
      <c r="G132" t="s">
        <v>58</v>
      </c>
      <c r="H132" t="s">
        <v>23</v>
      </c>
      <c r="I132" t="s">
        <v>45</v>
      </c>
      <c r="J132">
        <v>3</v>
      </c>
      <c r="K132" t="s">
        <v>9693</v>
      </c>
      <c r="L132">
        <v>14</v>
      </c>
      <c r="M132">
        <v>3</v>
      </c>
      <c r="N132">
        <v>0</v>
      </c>
      <c r="O132">
        <v>270</v>
      </c>
      <c r="P132" s="2">
        <f t="shared" ca="1" si="4"/>
        <v>27.558333333333334</v>
      </c>
      <c r="Q132" s="2">
        <f t="shared" ca="1" si="5"/>
        <v>7440.75</v>
      </c>
    </row>
    <row r="133" spans="1:17" x14ac:dyDescent="0.2">
      <c r="A133" t="s">
        <v>9694</v>
      </c>
      <c r="B133">
        <v>91716</v>
      </c>
      <c r="C133" s="1">
        <v>33708</v>
      </c>
      <c r="D133" t="s">
        <v>1970</v>
      </c>
      <c r="E133" t="s">
        <v>362</v>
      </c>
      <c r="F133">
        <v>194</v>
      </c>
      <c r="G133" t="s">
        <v>362</v>
      </c>
      <c r="H133" t="s">
        <v>23</v>
      </c>
      <c r="I133" t="s">
        <v>29</v>
      </c>
      <c r="J133">
        <v>3</v>
      </c>
      <c r="K133" t="s">
        <v>9695</v>
      </c>
      <c r="L133">
        <v>4</v>
      </c>
      <c r="M133">
        <v>16</v>
      </c>
      <c r="N133">
        <v>1</v>
      </c>
      <c r="O133">
        <v>1115</v>
      </c>
      <c r="P133" s="2">
        <f t="shared" ca="1" si="4"/>
        <v>25.677777777777777</v>
      </c>
      <c r="Q133" s="2">
        <f t="shared" ca="1" si="5"/>
        <v>28630.722222222223</v>
      </c>
    </row>
    <row r="134" spans="1:17" x14ac:dyDescent="0.2">
      <c r="A134" t="s">
        <v>9696</v>
      </c>
      <c r="B134">
        <v>231586</v>
      </c>
      <c r="C134" s="1">
        <v>35467</v>
      </c>
      <c r="D134" t="s">
        <v>9584</v>
      </c>
      <c r="E134" t="s">
        <v>58</v>
      </c>
      <c r="F134">
        <v>186</v>
      </c>
      <c r="G134" t="s">
        <v>58</v>
      </c>
      <c r="H134" t="s">
        <v>23</v>
      </c>
      <c r="I134" t="s">
        <v>45</v>
      </c>
      <c r="J134">
        <v>3</v>
      </c>
      <c r="K134" t="s">
        <v>9697</v>
      </c>
      <c r="L134">
        <v>23</v>
      </c>
      <c r="M134">
        <v>8</v>
      </c>
      <c r="N134">
        <v>0</v>
      </c>
      <c r="O134">
        <v>661</v>
      </c>
      <c r="P134" s="2">
        <f t="shared" ca="1" si="4"/>
        <v>20.866666666666667</v>
      </c>
      <c r="Q134" s="2">
        <f t="shared" ca="1" si="5"/>
        <v>13792.866666666667</v>
      </c>
    </row>
    <row r="135" spans="1:17" x14ac:dyDescent="0.2">
      <c r="A135" t="s">
        <v>9698</v>
      </c>
      <c r="B135">
        <v>117469</v>
      </c>
      <c r="C135" s="1">
        <v>32917</v>
      </c>
      <c r="D135" t="s">
        <v>9699</v>
      </c>
      <c r="E135" t="s">
        <v>18</v>
      </c>
      <c r="F135">
        <v>184</v>
      </c>
      <c r="G135" t="s">
        <v>18</v>
      </c>
      <c r="H135" t="s">
        <v>23</v>
      </c>
      <c r="I135" t="s">
        <v>38</v>
      </c>
      <c r="J135">
        <v>3</v>
      </c>
      <c r="K135" t="s">
        <v>9700</v>
      </c>
      <c r="L135">
        <v>16</v>
      </c>
      <c r="M135">
        <v>5</v>
      </c>
      <c r="N135">
        <v>0</v>
      </c>
      <c r="O135">
        <v>450</v>
      </c>
      <c r="P135" s="2">
        <f t="shared" ca="1" si="4"/>
        <v>27.847222222222221</v>
      </c>
      <c r="Q135" s="2">
        <f t="shared" ca="1" si="5"/>
        <v>12531.25</v>
      </c>
    </row>
    <row r="136" spans="1:17" x14ac:dyDescent="0.2">
      <c r="A136" t="s">
        <v>9701</v>
      </c>
      <c r="B136">
        <v>45668</v>
      </c>
      <c r="C136" s="1">
        <v>32947</v>
      </c>
      <c r="D136" t="s">
        <v>9702</v>
      </c>
      <c r="E136" t="s">
        <v>1280</v>
      </c>
      <c r="F136">
        <v>182</v>
      </c>
      <c r="G136" t="s">
        <v>357</v>
      </c>
      <c r="H136" t="s">
        <v>58</v>
      </c>
      <c r="I136" t="s">
        <v>45</v>
      </c>
      <c r="J136">
        <v>3</v>
      </c>
      <c r="K136" t="s">
        <v>9703</v>
      </c>
      <c r="L136">
        <v>34</v>
      </c>
      <c r="M136">
        <v>11</v>
      </c>
      <c r="N136">
        <v>0</v>
      </c>
      <c r="O136">
        <v>909</v>
      </c>
      <c r="P136" s="2">
        <f t="shared" ca="1" si="4"/>
        <v>27.758333333333333</v>
      </c>
      <c r="Q136" s="2">
        <f t="shared" ca="1" si="5"/>
        <v>25232.325000000001</v>
      </c>
    </row>
    <row r="137" spans="1:17" x14ac:dyDescent="0.2">
      <c r="A137" t="s">
        <v>9704</v>
      </c>
      <c r="B137">
        <v>284177</v>
      </c>
      <c r="C137" s="1">
        <v>35934</v>
      </c>
      <c r="D137" t="s">
        <v>2020</v>
      </c>
      <c r="E137" t="s">
        <v>58</v>
      </c>
      <c r="F137">
        <v>182</v>
      </c>
      <c r="G137" t="s">
        <v>58</v>
      </c>
      <c r="H137" t="s">
        <v>23</v>
      </c>
      <c r="I137" t="s">
        <v>45</v>
      </c>
      <c r="J137">
        <v>3</v>
      </c>
      <c r="K137" t="s">
        <v>9705</v>
      </c>
      <c r="L137">
        <v>29</v>
      </c>
      <c r="M137">
        <v>9</v>
      </c>
      <c r="N137">
        <v>0</v>
      </c>
      <c r="O137">
        <v>250</v>
      </c>
      <c r="P137" s="2">
        <f t="shared" ca="1" si="4"/>
        <v>19.580555555555556</v>
      </c>
      <c r="Q137" s="2">
        <f t="shared" ca="1" si="5"/>
        <v>4895.1388888888887</v>
      </c>
    </row>
    <row r="138" spans="1:17" x14ac:dyDescent="0.2">
      <c r="A138" t="s">
        <v>9706</v>
      </c>
      <c r="B138">
        <v>331575</v>
      </c>
      <c r="C138" s="1">
        <v>35839</v>
      </c>
      <c r="D138" t="s">
        <v>9707</v>
      </c>
      <c r="E138" t="s">
        <v>466</v>
      </c>
      <c r="F138">
        <v>188</v>
      </c>
      <c r="G138" t="s">
        <v>466</v>
      </c>
      <c r="H138" t="s">
        <v>23</v>
      </c>
      <c r="I138" t="s">
        <v>45</v>
      </c>
      <c r="J138">
        <v>438</v>
      </c>
      <c r="K138" t="s">
        <v>9708</v>
      </c>
      <c r="L138">
        <v>31</v>
      </c>
      <c r="M138">
        <v>2</v>
      </c>
      <c r="N138">
        <v>0</v>
      </c>
      <c r="O138">
        <v>81</v>
      </c>
      <c r="P138" s="2">
        <f t="shared" ca="1" si="4"/>
        <v>19.847222222222221</v>
      </c>
      <c r="Q138" s="2">
        <f t="shared" ca="1" si="5"/>
        <v>1607.625</v>
      </c>
    </row>
    <row r="139" spans="1:17" x14ac:dyDescent="0.2">
      <c r="A139" t="s">
        <v>9709</v>
      </c>
      <c r="B139">
        <v>55510</v>
      </c>
      <c r="C139" s="1">
        <v>32767</v>
      </c>
      <c r="D139" t="s">
        <v>2238</v>
      </c>
      <c r="E139" t="s">
        <v>58</v>
      </c>
      <c r="F139">
        <v>182</v>
      </c>
      <c r="G139" t="s">
        <v>58</v>
      </c>
      <c r="H139" t="s">
        <v>23</v>
      </c>
      <c r="I139" t="s">
        <v>71</v>
      </c>
      <c r="J139">
        <v>3</v>
      </c>
      <c r="K139" t="s">
        <v>9710</v>
      </c>
      <c r="L139">
        <v>6</v>
      </c>
      <c r="M139">
        <v>6</v>
      </c>
      <c r="N139">
        <v>0</v>
      </c>
      <c r="O139">
        <v>255</v>
      </c>
      <c r="P139" s="2">
        <f t="shared" ca="1" si="4"/>
        <v>28.255555555555556</v>
      </c>
      <c r="Q139" s="2">
        <f t="shared" ca="1" si="5"/>
        <v>7205.166666666667</v>
      </c>
    </row>
    <row r="140" spans="1:17" x14ac:dyDescent="0.2">
      <c r="A140" t="s">
        <v>9711</v>
      </c>
      <c r="B140">
        <v>244940</v>
      </c>
      <c r="C140" s="1">
        <v>35806</v>
      </c>
      <c r="D140" t="s">
        <v>2238</v>
      </c>
      <c r="E140" t="s">
        <v>58</v>
      </c>
      <c r="F140">
        <v>182</v>
      </c>
      <c r="G140" t="s">
        <v>58</v>
      </c>
      <c r="H140" t="s">
        <v>2179</v>
      </c>
      <c r="I140" t="s">
        <v>54</v>
      </c>
      <c r="J140">
        <v>3</v>
      </c>
      <c r="K140" t="s">
        <v>9712</v>
      </c>
      <c r="L140">
        <v>20</v>
      </c>
      <c r="M140">
        <v>12</v>
      </c>
      <c r="N140">
        <v>0</v>
      </c>
      <c r="O140">
        <v>973</v>
      </c>
      <c r="P140" s="2">
        <f t="shared" ca="1" si="4"/>
        <v>19.93611111111111</v>
      </c>
      <c r="Q140" s="2">
        <f t="shared" ca="1" si="5"/>
        <v>19397.836111111112</v>
      </c>
    </row>
    <row r="141" spans="1:17" x14ac:dyDescent="0.2">
      <c r="A141" t="s">
        <v>9713</v>
      </c>
      <c r="B141">
        <v>400546</v>
      </c>
      <c r="C141" s="1">
        <v>36578</v>
      </c>
      <c r="D141" t="s">
        <v>9714</v>
      </c>
      <c r="E141" t="s">
        <v>362</v>
      </c>
      <c r="F141">
        <v>185</v>
      </c>
      <c r="G141" t="s">
        <v>362</v>
      </c>
      <c r="H141" t="s">
        <v>153</v>
      </c>
      <c r="I141" t="s">
        <v>71</v>
      </c>
      <c r="J141">
        <v>3</v>
      </c>
      <c r="K141" t="s">
        <v>9715</v>
      </c>
      <c r="L141">
        <v>38</v>
      </c>
      <c r="M141">
        <v>1</v>
      </c>
      <c r="N141">
        <v>0</v>
      </c>
      <c r="O141">
        <v>6</v>
      </c>
      <c r="P141" s="2">
        <f t="shared" ca="1" si="4"/>
        <v>17.822222222222223</v>
      </c>
      <c r="Q141" s="2">
        <f t="shared" ca="1" si="5"/>
        <v>106.93333333333334</v>
      </c>
    </row>
    <row r="142" spans="1:17" x14ac:dyDescent="0.2">
      <c r="A142" t="s">
        <v>9716</v>
      </c>
      <c r="B142">
        <v>272278</v>
      </c>
      <c r="C142" s="1">
        <v>35804</v>
      </c>
      <c r="D142" t="s">
        <v>106</v>
      </c>
      <c r="E142" t="s">
        <v>23</v>
      </c>
      <c r="F142">
        <v>178</v>
      </c>
      <c r="G142" t="s">
        <v>58</v>
      </c>
      <c r="H142" t="s">
        <v>23</v>
      </c>
      <c r="I142" t="s">
        <v>71</v>
      </c>
      <c r="J142">
        <v>438</v>
      </c>
      <c r="K142" t="s">
        <v>9717</v>
      </c>
      <c r="L142">
        <v>26</v>
      </c>
      <c r="M142">
        <v>2</v>
      </c>
      <c r="N142">
        <v>0</v>
      </c>
      <c r="O142">
        <v>95</v>
      </c>
      <c r="P142" s="2">
        <f t="shared" ca="1" si="4"/>
        <v>19.941666666666666</v>
      </c>
      <c r="Q142" s="2">
        <f t="shared" ca="1" si="5"/>
        <v>1894.4583333333333</v>
      </c>
    </row>
    <row r="143" spans="1:17" x14ac:dyDescent="0.2">
      <c r="A143" t="s">
        <v>9718</v>
      </c>
      <c r="B143">
        <v>93844</v>
      </c>
      <c r="C143" s="1">
        <v>34322</v>
      </c>
      <c r="D143" t="s">
        <v>9719</v>
      </c>
      <c r="E143" t="s">
        <v>58</v>
      </c>
      <c r="F143">
        <v>171</v>
      </c>
      <c r="G143" t="s">
        <v>58</v>
      </c>
      <c r="H143" t="s">
        <v>337</v>
      </c>
      <c r="I143" t="s">
        <v>81</v>
      </c>
      <c r="J143">
        <v>3</v>
      </c>
      <c r="K143" t="s">
        <v>9720</v>
      </c>
      <c r="L143">
        <v>21</v>
      </c>
      <c r="M143">
        <v>12</v>
      </c>
      <c r="N143">
        <v>0</v>
      </c>
      <c r="O143">
        <v>946</v>
      </c>
      <c r="P143" s="2">
        <f t="shared" ca="1" si="4"/>
        <v>23.997222222222224</v>
      </c>
      <c r="Q143" s="2">
        <f t="shared" ca="1" si="5"/>
        <v>22701.372222222224</v>
      </c>
    </row>
    <row r="144" spans="1:17" x14ac:dyDescent="0.2">
      <c r="A144" t="s">
        <v>9721</v>
      </c>
      <c r="B144">
        <v>51176</v>
      </c>
      <c r="C144" s="1">
        <v>32859</v>
      </c>
      <c r="D144" t="s">
        <v>2238</v>
      </c>
      <c r="E144" t="s">
        <v>58</v>
      </c>
      <c r="F144">
        <v>183</v>
      </c>
      <c r="G144" t="s">
        <v>58</v>
      </c>
      <c r="H144" t="s">
        <v>23</v>
      </c>
      <c r="I144" t="s">
        <v>89</v>
      </c>
      <c r="J144">
        <v>3</v>
      </c>
      <c r="K144" t="s">
        <v>9722</v>
      </c>
      <c r="L144">
        <v>7</v>
      </c>
      <c r="M144">
        <v>4</v>
      </c>
      <c r="N144">
        <v>0</v>
      </c>
      <c r="O144">
        <v>218</v>
      </c>
      <c r="P144" s="2">
        <f t="shared" ca="1" si="4"/>
        <v>28.002777777777776</v>
      </c>
      <c r="Q144" s="2">
        <f t="shared" ca="1" si="5"/>
        <v>6104.6055555555549</v>
      </c>
    </row>
    <row r="145" spans="1:17" x14ac:dyDescent="0.2">
      <c r="A145" t="s">
        <v>9723</v>
      </c>
      <c r="B145">
        <v>44713</v>
      </c>
      <c r="C145" s="1">
        <v>33454</v>
      </c>
      <c r="D145" t="s">
        <v>2238</v>
      </c>
      <c r="E145" t="s">
        <v>58</v>
      </c>
      <c r="F145">
        <v>180</v>
      </c>
      <c r="G145" t="s">
        <v>58</v>
      </c>
      <c r="H145" t="s">
        <v>23</v>
      </c>
      <c r="I145" t="s">
        <v>89</v>
      </c>
      <c r="J145">
        <v>3</v>
      </c>
      <c r="K145" t="s">
        <v>9724</v>
      </c>
      <c r="L145">
        <v>17</v>
      </c>
      <c r="M145">
        <v>5</v>
      </c>
      <c r="N145">
        <v>1</v>
      </c>
      <c r="O145">
        <v>127</v>
      </c>
      <c r="P145" s="2">
        <f t="shared" ca="1" si="4"/>
        <v>26.372222222222224</v>
      </c>
      <c r="Q145" s="2">
        <f t="shared" ca="1" si="5"/>
        <v>3349.2722222222224</v>
      </c>
    </row>
    <row r="146" spans="1:17" x14ac:dyDescent="0.2">
      <c r="A146" t="s">
        <v>9725</v>
      </c>
      <c r="B146">
        <v>532</v>
      </c>
      <c r="C146" s="1">
        <v>28766</v>
      </c>
      <c r="D146" t="s">
        <v>1404</v>
      </c>
      <c r="E146" t="s">
        <v>344</v>
      </c>
      <c r="F146">
        <v>184</v>
      </c>
      <c r="G146" t="s">
        <v>344</v>
      </c>
      <c r="H146" t="s">
        <v>414</v>
      </c>
      <c r="I146" t="s">
        <v>76</v>
      </c>
      <c r="J146">
        <v>3</v>
      </c>
      <c r="K146" t="s">
        <v>9726</v>
      </c>
      <c r="L146">
        <v>39</v>
      </c>
      <c r="M146">
        <v>4</v>
      </c>
      <c r="N146">
        <v>0</v>
      </c>
      <c r="O146">
        <v>187</v>
      </c>
      <c r="P146" s="2">
        <f t="shared" ca="1" si="4"/>
        <v>39.208333333333336</v>
      </c>
      <c r="Q146" s="2">
        <f t="shared" ca="1" si="5"/>
        <v>7331.9583333333339</v>
      </c>
    </row>
    <row r="147" spans="1:17" x14ac:dyDescent="0.2">
      <c r="A147" t="s">
        <v>9727</v>
      </c>
      <c r="B147">
        <v>48015</v>
      </c>
      <c r="C147" s="1">
        <v>32836</v>
      </c>
      <c r="D147" t="s">
        <v>6587</v>
      </c>
      <c r="E147" t="s">
        <v>2260</v>
      </c>
      <c r="F147">
        <v>190</v>
      </c>
      <c r="G147" t="s">
        <v>1380</v>
      </c>
      <c r="H147" t="s">
        <v>1749</v>
      </c>
      <c r="I147" t="s">
        <v>19</v>
      </c>
      <c r="J147">
        <v>24</v>
      </c>
      <c r="K147" t="s">
        <v>9728</v>
      </c>
      <c r="L147">
        <v>1</v>
      </c>
      <c r="M147">
        <v>17</v>
      </c>
      <c r="N147">
        <v>0</v>
      </c>
      <c r="O147">
        <v>1530</v>
      </c>
      <c r="P147" s="2">
        <f t="shared" ca="1" si="4"/>
        <v>28.066666666666666</v>
      </c>
      <c r="Q147" s="2">
        <f t="shared" ca="1" si="5"/>
        <v>42942</v>
      </c>
    </row>
    <row r="148" spans="1:17" x14ac:dyDescent="0.2">
      <c r="A148" t="s">
        <v>9729</v>
      </c>
      <c r="B148">
        <v>283474</v>
      </c>
      <c r="C148" s="1">
        <v>35620</v>
      </c>
      <c r="D148" t="s">
        <v>6992</v>
      </c>
      <c r="E148" t="s">
        <v>58</v>
      </c>
      <c r="F148">
        <v>188</v>
      </c>
      <c r="G148" t="s">
        <v>58</v>
      </c>
      <c r="H148" t="s">
        <v>23</v>
      </c>
      <c r="I148" t="s">
        <v>19</v>
      </c>
      <c r="J148">
        <v>24</v>
      </c>
      <c r="K148" t="s">
        <v>9730</v>
      </c>
      <c r="L148">
        <v>34</v>
      </c>
      <c r="M148">
        <v>0</v>
      </c>
      <c r="N148">
        <v>0</v>
      </c>
      <c r="O148">
        <v>0</v>
      </c>
      <c r="P148" s="2">
        <f t="shared" ca="1" si="4"/>
        <v>20.441666666666666</v>
      </c>
      <c r="Q148" s="2">
        <f t="shared" ca="1" si="5"/>
        <v>0</v>
      </c>
    </row>
    <row r="149" spans="1:17" x14ac:dyDescent="0.2">
      <c r="A149" t="s">
        <v>9731</v>
      </c>
      <c r="B149">
        <v>58178</v>
      </c>
      <c r="C149" s="1">
        <v>31608</v>
      </c>
      <c r="D149" t="s">
        <v>9732</v>
      </c>
      <c r="E149" t="s">
        <v>27</v>
      </c>
      <c r="F149">
        <v>188</v>
      </c>
      <c r="G149" t="s">
        <v>27</v>
      </c>
      <c r="H149" t="s">
        <v>414</v>
      </c>
      <c r="I149" t="s">
        <v>29</v>
      </c>
      <c r="J149">
        <v>24</v>
      </c>
      <c r="K149" t="s">
        <v>9733</v>
      </c>
      <c r="L149">
        <v>19</v>
      </c>
      <c r="M149">
        <v>16</v>
      </c>
      <c r="N149">
        <v>0</v>
      </c>
      <c r="O149">
        <v>1358</v>
      </c>
      <c r="P149" s="2">
        <f t="shared" ca="1" si="4"/>
        <v>31.425000000000001</v>
      </c>
      <c r="Q149" s="2">
        <f t="shared" ca="1" si="5"/>
        <v>42675.15</v>
      </c>
    </row>
    <row r="150" spans="1:17" x14ac:dyDescent="0.2">
      <c r="A150" t="s">
        <v>9734</v>
      </c>
      <c r="B150">
        <v>49723</v>
      </c>
      <c r="C150" s="1">
        <v>32961</v>
      </c>
      <c r="D150" t="s">
        <v>242</v>
      </c>
      <c r="E150" t="s">
        <v>58</v>
      </c>
      <c r="F150">
        <v>186</v>
      </c>
      <c r="G150" t="s">
        <v>17</v>
      </c>
      <c r="H150" t="s">
        <v>58</v>
      </c>
      <c r="I150" t="s">
        <v>38</v>
      </c>
      <c r="J150">
        <v>24</v>
      </c>
      <c r="K150" t="s">
        <v>9735</v>
      </c>
      <c r="L150">
        <v>22</v>
      </c>
      <c r="M150">
        <v>11</v>
      </c>
      <c r="N150">
        <v>0</v>
      </c>
      <c r="O150">
        <v>895</v>
      </c>
      <c r="P150" s="2">
        <f t="shared" ca="1" si="4"/>
        <v>27.719444444444445</v>
      </c>
      <c r="Q150" s="2">
        <f t="shared" ca="1" si="5"/>
        <v>24808.902777777777</v>
      </c>
    </row>
    <row r="151" spans="1:17" x14ac:dyDescent="0.2">
      <c r="A151" t="s">
        <v>9736</v>
      </c>
      <c r="B151">
        <v>16520</v>
      </c>
      <c r="C151" s="1">
        <v>31263</v>
      </c>
      <c r="D151" t="s">
        <v>2427</v>
      </c>
      <c r="E151" t="s">
        <v>58</v>
      </c>
      <c r="F151">
        <v>190</v>
      </c>
      <c r="G151" t="s">
        <v>58</v>
      </c>
      <c r="H151" t="s">
        <v>23</v>
      </c>
      <c r="I151" t="s">
        <v>29</v>
      </c>
      <c r="J151">
        <v>24</v>
      </c>
      <c r="K151" t="s">
        <v>9737</v>
      </c>
      <c r="L151">
        <v>23</v>
      </c>
      <c r="M151">
        <v>8</v>
      </c>
      <c r="N151">
        <v>0</v>
      </c>
      <c r="O151">
        <v>378</v>
      </c>
      <c r="P151" s="2">
        <f t="shared" ca="1" si="4"/>
        <v>32.37222222222222</v>
      </c>
      <c r="Q151" s="2">
        <f t="shared" ca="1" si="5"/>
        <v>12236.699999999999</v>
      </c>
    </row>
    <row r="152" spans="1:17" x14ac:dyDescent="0.2">
      <c r="A152" t="s">
        <v>9738</v>
      </c>
      <c r="B152">
        <v>85906</v>
      </c>
      <c r="C152" s="1">
        <v>34163</v>
      </c>
      <c r="D152" t="s">
        <v>9739</v>
      </c>
      <c r="E152" t="s">
        <v>58</v>
      </c>
      <c r="F152">
        <v>187</v>
      </c>
      <c r="G152" t="s">
        <v>58</v>
      </c>
      <c r="H152" t="s">
        <v>2680</v>
      </c>
      <c r="I152" t="s">
        <v>38</v>
      </c>
      <c r="J152">
        <v>24</v>
      </c>
      <c r="K152" t="s">
        <v>9740</v>
      </c>
      <c r="L152">
        <v>24</v>
      </c>
      <c r="M152">
        <v>2</v>
      </c>
      <c r="N152">
        <v>0</v>
      </c>
      <c r="O152">
        <v>25</v>
      </c>
      <c r="P152" s="2">
        <f t="shared" ca="1" si="4"/>
        <v>24.430555555555557</v>
      </c>
      <c r="Q152" s="2">
        <f t="shared" ca="1" si="5"/>
        <v>610.76388888888891</v>
      </c>
    </row>
    <row r="153" spans="1:17" x14ac:dyDescent="0.2">
      <c r="A153" t="s">
        <v>9741</v>
      </c>
      <c r="B153">
        <v>170522</v>
      </c>
      <c r="C153" s="1">
        <v>35077</v>
      </c>
      <c r="D153" t="s">
        <v>2070</v>
      </c>
      <c r="E153" t="s">
        <v>58</v>
      </c>
      <c r="F153">
        <v>176</v>
      </c>
      <c r="G153" t="s">
        <v>58</v>
      </c>
      <c r="H153" t="s">
        <v>23</v>
      </c>
      <c r="I153" t="s">
        <v>38</v>
      </c>
      <c r="J153">
        <v>24</v>
      </c>
      <c r="K153" t="s">
        <v>9742</v>
      </c>
      <c r="L153">
        <v>2</v>
      </c>
      <c r="M153">
        <v>0</v>
      </c>
      <c r="N153">
        <v>0</v>
      </c>
      <c r="O153">
        <v>0</v>
      </c>
      <c r="P153" s="2">
        <f t="shared" ca="1" si="4"/>
        <v>21.930555555555557</v>
      </c>
      <c r="Q153" s="2">
        <f t="shared" ca="1" si="5"/>
        <v>0</v>
      </c>
    </row>
    <row r="154" spans="1:17" x14ac:dyDescent="0.2">
      <c r="A154" t="s">
        <v>9743</v>
      </c>
      <c r="B154">
        <v>379960</v>
      </c>
      <c r="C154" s="1">
        <v>36285</v>
      </c>
      <c r="D154" t="s">
        <v>9744</v>
      </c>
      <c r="E154" t="s">
        <v>58</v>
      </c>
      <c r="F154">
        <v>188</v>
      </c>
      <c r="G154" t="s">
        <v>58</v>
      </c>
      <c r="H154" t="s">
        <v>23</v>
      </c>
      <c r="I154" t="s">
        <v>29</v>
      </c>
      <c r="J154">
        <v>24</v>
      </c>
      <c r="K154" t="s">
        <v>9745</v>
      </c>
      <c r="L154">
        <v>35</v>
      </c>
      <c r="M154">
        <v>0</v>
      </c>
      <c r="N154">
        <v>0</v>
      </c>
      <c r="O154">
        <v>0</v>
      </c>
      <c r="P154" s="2">
        <f t="shared" ca="1" si="4"/>
        <v>18.619444444444444</v>
      </c>
      <c r="Q154" s="2">
        <f t="shared" ca="1" si="5"/>
        <v>0</v>
      </c>
    </row>
    <row r="155" spans="1:17" x14ac:dyDescent="0.2">
      <c r="A155" t="s">
        <v>9746</v>
      </c>
      <c r="B155">
        <v>16922</v>
      </c>
      <c r="C155" s="1">
        <v>31842</v>
      </c>
      <c r="D155" t="s">
        <v>2070</v>
      </c>
      <c r="E155" t="s">
        <v>58</v>
      </c>
      <c r="F155">
        <v>186</v>
      </c>
      <c r="G155" t="s">
        <v>153</v>
      </c>
      <c r="H155" t="s">
        <v>58</v>
      </c>
      <c r="I155" t="s">
        <v>54</v>
      </c>
      <c r="J155">
        <v>24</v>
      </c>
      <c r="K155" t="s">
        <v>9747</v>
      </c>
      <c r="L155">
        <v>17</v>
      </c>
      <c r="M155">
        <v>17</v>
      </c>
      <c r="N155">
        <v>3</v>
      </c>
      <c r="O155">
        <v>1319</v>
      </c>
      <c r="P155" s="2">
        <f t="shared" ca="1" si="4"/>
        <v>30.783333333333335</v>
      </c>
      <c r="Q155" s="2">
        <f t="shared" ca="1" si="5"/>
        <v>40603.216666666667</v>
      </c>
    </row>
    <row r="156" spans="1:17" x14ac:dyDescent="0.2">
      <c r="A156" t="s">
        <v>9748</v>
      </c>
      <c r="B156">
        <v>142031</v>
      </c>
      <c r="C156" s="1">
        <v>34002</v>
      </c>
      <c r="D156" t="s">
        <v>7081</v>
      </c>
      <c r="E156" t="s">
        <v>211</v>
      </c>
      <c r="F156">
        <v>181</v>
      </c>
      <c r="G156" t="s">
        <v>211</v>
      </c>
      <c r="H156" t="s">
        <v>23</v>
      </c>
      <c r="I156" t="s">
        <v>63</v>
      </c>
      <c r="J156">
        <v>24</v>
      </c>
      <c r="K156" t="s">
        <v>9749</v>
      </c>
      <c r="L156">
        <v>39</v>
      </c>
      <c r="M156">
        <v>0</v>
      </c>
      <c r="N156">
        <v>0</v>
      </c>
      <c r="O156">
        <v>0</v>
      </c>
      <c r="P156" s="2">
        <f t="shared" ca="1" si="4"/>
        <v>24.877777777777776</v>
      </c>
      <c r="Q156" s="2">
        <f t="shared" ca="1" si="5"/>
        <v>0</v>
      </c>
    </row>
    <row r="157" spans="1:17" x14ac:dyDescent="0.2">
      <c r="A157" t="s">
        <v>9750</v>
      </c>
      <c r="B157">
        <v>20081</v>
      </c>
      <c r="C157" s="1">
        <v>31657</v>
      </c>
      <c r="D157" t="s">
        <v>6437</v>
      </c>
      <c r="E157" t="s">
        <v>67</v>
      </c>
      <c r="F157">
        <v>179</v>
      </c>
      <c r="G157" t="s">
        <v>491</v>
      </c>
      <c r="H157" t="s">
        <v>67</v>
      </c>
      <c r="I157" t="s">
        <v>63</v>
      </c>
      <c r="J157">
        <v>24</v>
      </c>
      <c r="K157" t="s">
        <v>9751</v>
      </c>
      <c r="L157">
        <v>5</v>
      </c>
      <c r="M157">
        <v>9</v>
      </c>
      <c r="N157">
        <v>0</v>
      </c>
      <c r="O157">
        <v>616</v>
      </c>
      <c r="P157" s="2">
        <f t="shared" ca="1" si="4"/>
        <v>31.294444444444444</v>
      </c>
      <c r="Q157" s="2">
        <f t="shared" ca="1" si="5"/>
        <v>19277.377777777776</v>
      </c>
    </row>
    <row r="158" spans="1:17" x14ac:dyDescent="0.2">
      <c r="A158" t="s">
        <v>9752</v>
      </c>
      <c r="B158">
        <v>41541</v>
      </c>
      <c r="C158" s="1">
        <v>33245</v>
      </c>
      <c r="D158" t="s">
        <v>9753</v>
      </c>
      <c r="E158" t="s">
        <v>58</v>
      </c>
      <c r="F158">
        <v>184</v>
      </c>
      <c r="G158" t="s">
        <v>58</v>
      </c>
      <c r="H158" t="s">
        <v>23</v>
      </c>
      <c r="I158" t="s">
        <v>239</v>
      </c>
      <c r="J158">
        <v>24</v>
      </c>
      <c r="K158" t="s">
        <v>9754</v>
      </c>
      <c r="L158">
        <v>7</v>
      </c>
      <c r="M158">
        <v>1</v>
      </c>
      <c r="N158">
        <v>0</v>
      </c>
      <c r="O158">
        <v>16</v>
      </c>
      <c r="P158" s="2">
        <f t="shared" ca="1" si="4"/>
        <v>26.947222222222223</v>
      </c>
      <c r="Q158" s="2">
        <f t="shared" ca="1" si="5"/>
        <v>431.15555555555557</v>
      </c>
    </row>
    <row r="159" spans="1:17" x14ac:dyDescent="0.2">
      <c r="A159" t="s">
        <v>9755</v>
      </c>
      <c r="B159">
        <v>315332</v>
      </c>
      <c r="C159" s="1">
        <v>35936</v>
      </c>
      <c r="D159" t="s">
        <v>242</v>
      </c>
      <c r="E159" t="s">
        <v>58</v>
      </c>
      <c r="F159">
        <v>188</v>
      </c>
      <c r="G159" t="s">
        <v>58</v>
      </c>
      <c r="H159" t="s">
        <v>716</v>
      </c>
      <c r="I159" t="s">
        <v>54</v>
      </c>
      <c r="J159">
        <v>24</v>
      </c>
      <c r="K159" t="s">
        <v>9756</v>
      </c>
      <c r="L159">
        <v>28</v>
      </c>
      <c r="M159">
        <v>5</v>
      </c>
      <c r="N159">
        <v>0</v>
      </c>
      <c r="O159">
        <v>199</v>
      </c>
      <c r="P159" s="2">
        <f t="shared" ca="1" si="4"/>
        <v>19.574999999999999</v>
      </c>
      <c r="Q159" s="2">
        <f t="shared" ca="1" si="5"/>
        <v>3895.4249999999997</v>
      </c>
    </row>
    <row r="160" spans="1:17" x14ac:dyDescent="0.2">
      <c r="A160" t="s">
        <v>9757</v>
      </c>
      <c r="B160">
        <v>48164</v>
      </c>
      <c r="C160" s="1">
        <v>33166</v>
      </c>
      <c r="D160" t="s">
        <v>8702</v>
      </c>
      <c r="E160" t="s">
        <v>192</v>
      </c>
      <c r="F160">
        <v>182</v>
      </c>
      <c r="G160" t="s">
        <v>304</v>
      </c>
      <c r="H160" t="s">
        <v>23</v>
      </c>
      <c r="I160" t="s">
        <v>63</v>
      </c>
      <c r="J160">
        <v>24</v>
      </c>
      <c r="K160" t="s">
        <v>9758</v>
      </c>
      <c r="L160">
        <v>25</v>
      </c>
      <c r="M160">
        <v>1</v>
      </c>
      <c r="N160">
        <v>0</v>
      </c>
      <c r="O160">
        <v>28</v>
      </c>
      <c r="P160" s="2">
        <f t="shared" ca="1" si="4"/>
        <v>27.161111111111111</v>
      </c>
      <c r="Q160" s="2">
        <f t="shared" ca="1" si="5"/>
        <v>760.51111111111118</v>
      </c>
    </row>
    <row r="161" spans="1:17" x14ac:dyDescent="0.2">
      <c r="A161" t="s">
        <v>9759</v>
      </c>
      <c r="B161">
        <v>207578</v>
      </c>
      <c r="C161" s="1">
        <v>35581</v>
      </c>
      <c r="D161" t="s">
        <v>9471</v>
      </c>
      <c r="E161" t="s">
        <v>58</v>
      </c>
      <c r="F161">
        <v>187</v>
      </c>
      <c r="G161" t="s">
        <v>58</v>
      </c>
      <c r="H161" t="s">
        <v>357</v>
      </c>
      <c r="I161" t="s">
        <v>71</v>
      </c>
      <c r="J161">
        <v>24</v>
      </c>
      <c r="K161" t="s">
        <v>9760</v>
      </c>
      <c r="L161">
        <v>18</v>
      </c>
      <c r="M161">
        <v>0</v>
      </c>
      <c r="N161">
        <v>0</v>
      </c>
      <c r="O161">
        <v>0</v>
      </c>
      <c r="P161" s="2">
        <f t="shared" ca="1" si="4"/>
        <v>20.55</v>
      </c>
      <c r="Q161" s="2">
        <f t="shared" ca="1" si="5"/>
        <v>0</v>
      </c>
    </row>
    <row r="162" spans="1:17" x14ac:dyDescent="0.2">
      <c r="A162" t="s">
        <v>9761</v>
      </c>
      <c r="B162">
        <v>187587</v>
      </c>
      <c r="C162" s="1">
        <v>34233</v>
      </c>
      <c r="D162" t="s">
        <v>5683</v>
      </c>
      <c r="E162" t="s">
        <v>330</v>
      </c>
      <c r="F162">
        <v>185</v>
      </c>
      <c r="G162" t="s">
        <v>330</v>
      </c>
      <c r="H162" t="s">
        <v>23</v>
      </c>
      <c r="I162" t="s">
        <v>81</v>
      </c>
      <c r="J162">
        <v>24</v>
      </c>
      <c r="K162" t="s">
        <v>9762</v>
      </c>
      <c r="L162">
        <v>4</v>
      </c>
      <c r="M162">
        <v>15</v>
      </c>
      <c r="N162">
        <v>4</v>
      </c>
      <c r="O162">
        <v>1083</v>
      </c>
      <c r="P162" s="2">
        <f t="shared" ca="1" si="4"/>
        <v>24.241666666666667</v>
      </c>
      <c r="Q162" s="2">
        <f t="shared" ca="1" si="5"/>
        <v>26253.725000000002</v>
      </c>
    </row>
    <row r="163" spans="1:17" x14ac:dyDescent="0.2">
      <c r="A163" t="s">
        <v>9763</v>
      </c>
      <c r="B163">
        <v>257462</v>
      </c>
      <c r="C163" s="1">
        <v>35787</v>
      </c>
      <c r="D163" t="s">
        <v>9764</v>
      </c>
      <c r="E163" t="s">
        <v>193</v>
      </c>
      <c r="F163">
        <v>181</v>
      </c>
      <c r="G163" t="s">
        <v>304</v>
      </c>
      <c r="H163" t="s">
        <v>23</v>
      </c>
      <c r="I163" t="s">
        <v>76</v>
      </c>
      <c r="J163">
        <v>24</v>
      </c>
      <c r="K163" t="s">
        <v>9765</v>
      </c>
      <c r="L163">
        <v>8</v>
      </c>
      <c r="M163">
        <v>8</v>
      </c>
      <c r="N163">
        <v>2</v>
      </c>
      <c r="O163">
        <v>248</v>
      </c>
      <c r="P163" s="2">
        <f t="shared" ca="1" si="4"/>
        <v>19.986111111111111</v>
      </c>
      <c r="Q163" s="2">
        <f t="shared" ca="1" si="5"/>
        <v>4956.5555555555557</v>
      </c>
    </row>
    <row r="164" spans="1:17" x14ac:dyDescent="0.2">
      <c r="A164" t="s">
        <v>9766</v>
      </c>
      <c r="B164">
        <v>326399</v>
      </c>
      <c r="C164" s="1">
        <v>36284</v>
      </c>
      <c r="D164" t="s">
        <v>1240</v>
      </c>
      <c r="E164" t="s">
        <v>390</v>
      </c>
      <c r="F164">
        <v>177</v>
      </c>
      <c r="G164" t="s">
        <v>390</v>
      </c>
      <c r="H164" t="s">
        <v>23</v>
      </c>
      <c r="I164" t="s">
        <v>250</v>
      </c>
      <c r="J164">
        <v>24</v>
      </c>
      <c r="K164" t="s">
        <v>9767</v>
      </c>
      <c r="L164">
        <v>32</v>
      </c>
      <c r="M164">
        <v>0</v>
      </c>
      <c r="N164">
        <v>0</v>
      </c>
      <c r="O164">
        <v>0</v>
      </c>
      <c r="P164" s="2">
        <f t="shared" ca="1" si="4"/>
        <v>18.622222222222224</v>
      </c>
      <c r="Q164" s="2">
        <f t="shared" ca="1" si="5"/>
        <v>0</v>
      </c>
    </row>
    <row r="165" spans="1:17" x14ac:dyDescent="0.2">
      <c r="A165" t="s">
        <v>9768</v>
      </c>
      <c r="B165">
        <v>10917</v>
      </c>
      <c r="C165" s="1">
        <v>31156</v>
      </c>
      <c r="D165" t="s">
        <v>2595</v>
      </c>
      <c r="E165" t="s">
        <v>58</v>
      </c>
      <c r="F165">
        <v>190</v>
      </c>
      <c r="G165" t="s">
        <v>58</v>
      </c>
      <c r="H165" t="s">
        <v>23</v>
      </c>
      <c r="I165" t="s">
        <v>19</v>
      </c>
      <c r="J165">
        <v>24</v>
      </c>
      <c r="K165" t="s">
        <v>9769</v>
      </c>
      <c r="L165">
        <v>37</v>
      </c>
      <c r="M165">
        <v>0</v>
      </c>
      <c r="N165">
        <v>0</v>
      </c>
      <c r="O165">
        <v>0</v>
      </c>
      <c r="P165" s="2">
        <f t="shared" ca="1" si="4"/>
        <v>32.663888888888891</v>
      </c>
      <c r="Q165" s="2">
        <f t="shared" ca="1" si="5"/>
        <v>0</v>
      </c>
    </row>
    <row r="166" spans="1:17" x14ac:dyDescent="0.2">
      <c r="A166" t="s">
        <v>9770</v>
      </c>
      <c r="B166">
        <v>146258</v>
      </c>
      <c r="C166" s="1">
        <v>34423</v>
      </c>
      <c r="D166" t="s">
        <v>593</v>
      </c>
      <c r="E166" t="s">
        <v>221</v>
      </c>
      <c r="F166">
        <v>169</v>
      </c>
      <c r="G166" t="s">
        <v>221</v>
      </c>
      <c r="H166" t="s">
        <v>2620</v>
      </c>
      <c r="I166" t="s">
        <v>45</v>
      </c>
      <c r="J166">
        <v>24</v>
      </c>
      <c r="K166" t="s">
        <v>9771</v>
      </c>
      <c r="L166">
        <v>15</v>
      </c>
      <c r="M166">
        <v>15</v>
      </c>
      <c r="N166">
        <v>0</v>
      </c>
      <c r="O166">
        <v>1129</v>
      </c>
      <c r="P166" s="2">
        <f t="shared" ca="1" si="4"/>
        <v>23.716666666666665</v>
      </c>
      <c r="Q166" s="2">
        <f t="shared" ca="1" si="5"/>
        <v>26776.116666666665</v>
      </c>
    </row>
    <row r="167" spans="1:17" x14ac:dyDescent="0.2">
      <c r="A167" t="s">
        <v>9772</v>
      </c>
      <c r="B167">
        <v>256866</v>
      </c>
      <c r="C167" s="1">
        <v>34241</v>
      </c>
      <c r="D167" t="s">
        <v>1018</v>
      </c>
      <c r="E167" t="s">
        <v>103</v>
      </c>
      <c r="F167">
        <v>185</v>
      </c>
      <c r="G167" t="s">
        <v>103</v>
      </c>
      <c r="H167" t="s">
        <v>23</v>
      </c>
      <c r="I167" t="s">
        <v>29</v>
      </c>
      <c r="J167">
        <v>24</v>
      </c>
      <c r="K167" t="s">
        <v>9773</v>
      </c>
      <c r="L167">
        <v>13</v>
      </c>
      <c r="M167">
        <v>12</v>
      </c>
      <c r="N167">
        <v>0</v>
      </c>
      <c r="O167">
        <v>897</v>
      </c>
      <c r="P167" s="2">
        <f t="shared" ca="1" si="4"/>
        <v>24.219444444444445</v>
      </c>
      <c r="Q167" s="2">
        <f t="shared" ca="1" si="5"/>
        <v>21724.841666666667</v>
      </c>
    </row>
    <row r="168" spans="1:17" x14ac:dyDescent="0.2">
      <c r="A168" t="s">
        <v>4022</v>
      </c>
      <c r="B168">
        <v>170927</v>
      </c>
      <c r="C168" s="1">
        <v>33653</v>
      </c>
      <c r="D168" t="s">
        <v>3141</v>
      </c>
      <c r="E168" t="s">
        <v>157</v>
      </c>
      <c r="F168">
        <v>185</v>
      </c>
      <c r="G168" t="s">
        <v>3063</v>
      </c>
      <c r="H168" t="s">
        <v>157</v>
      </c>
      <c r="I168" t="s">
        <v>29</v>
      </c>
      <c r="J168">
        <v>24</v>
      </c>
      <c r="K168" t="s">
        <v>4023</v>
      </c>
      <c r="L168">
        <v>3</v>
      </c>
      <c r="M168">
        <v>15</v>
      </c>
      <c r="N168">
        <v>0</v>
      </c>
      <c r="O168">
        <v>1317</v>
      </c>
      <c r="P168" s="2">
        <f t="shared" ca="1" si="4"/>
        <v>25.830555555555556</v>
      </c>
      <c r="Q168" s="2">
        <f t="shared" ca="1" si="5"/>
        <v>34018.841666666667</v>
      </c>
    </row>
    <row r="169" spans="1:17" x14ac:dyDescent="0.2">
      <c r="A169" t="s">
        <v>9774</v>
      </c>
      <c r="B169">
        <v>60761</v>
      </c>
      <c r="C169" s="1">
        <v>33776</v>
      </c>
      <c r="D169" t="s">
        <v>9775</v>
      </c>
      <c r="E169" t="s">
        <v>8327</v>
      </c>
      <c r="F169">
        <v>176</v>
      </c>
      <c r="G169" t="s">
        <v>8327</v>
      </c>
      <c r="H169" t="s">
        <v>9776</v>
      </c>
      <c r="I169" t="s">
        <v>45</v>
      </c>
      <c r="J169">
        <v>24</v>
      </c>
      <c r="K169" t="s">
        <v>9777</v>
      </c>
      <c r="L169">
        <v>33</v>
      </c>
      <c r="M169">
        <v>11</v>
      </c>
      <c r="N169">
        <v>0</v>
      </c>
      <c r="O169">
        <v>388</v>
      </c>
      <c r="P169" s="2">
        <f t="shared" ca="1" si="4"/>
        <v>25.491666666666667</v>
      </c>
      <c r="Q169" s="2">
        <f t="shared" ca="1" si="5"/>
        <v>9890.7666666666664</v>
      </c>
    </row>
    <row r="170" spans="1:17" x14ac:dyDescent="0.2">
      <c r="A170" t="s">
        <v>9778</v>
      </c>
      <c r="B170">
        <v>234625</v>
      </c>
      <c r="C170" s="1">
        <v>34363</v>
      </c>
      <c r="D170" t="s">
        <v>1762</v>
      </c>
      <c r="E170" t="s">
        <v>787</v>
      </c>
      <c r="F170">
        <v>186</v>
      </c>
      <c r="G170" t="s">
        <v>787</v>
      </c>
      <c r="H170" t="s">
        <v>23</v>
      </c>
      <c r="I170" t="s">
        <v>29</v>
      </c>
      <c r="J170">
        <v>24</v>
      </c>
      <c r="K170" t="s">
        <v>9779</v>
      </c>
      <c r="L170">
        <v>29</v>
      </c>
      <c r="M170">
        <v>0</v>
      </c>
      <c r="N170">
        <v>0</v>
      </c>
      <c r="O170">
        <v>0</v>
      </c>
      <c r="P170" s="2">
        <f t="shared" ca="1" si="4"/>
        <v>23.886111111111113</v>
      </c>
      <c r="Q170" s="2">
        <f t="shared" ca="1" si="5"/>
        <v>0</v>
      </c>
    </row>
    <row r="171" spans="1:17" x14ac:dyDescent="0.2">
      <c r="A171" t="s">
        <v>9780</v>
      </c>
      <c r="B171">
        <v>482163</v>
      </c>
      <c r="C171" s="1">
        <v>36409</v>
      </c>
      <c r="D171" t="s">
        <v>9781</v>
      </c>
      <c r="E171" t="s">
        <v>58</v>
      </c>
      <c r="F171">
        <v>180</v>
      </c>
      <c r="G171" t="s">
        <v>58</v>
      </c>
      <c r="H171" t="s">
        <v>107</v>
      </c>
      <c r="I171" t="s">
        <v>45</v>
      </c>
      <c r="J171">
        <v>24</v>
      </c>
      <c r="K171" t="s">
        <v>9782</v>
      </c>
      <c r="L171">
        <v>26</v>
      </c>
      <c r="M171">
        <v>0</v>
      </c>
      <c r="N171">
        <v>0</v>
      </c>
      <c r="O171">
        <v>0</v>
      </c>
      <c r="P171" s="2">
        <f t="shared" ca="1" si="4"/>
        <v>18.283333333333335</v>
      </c>
      <c r="Q171" s="2">
        <f t="shared" ca="1" si="5"/>
        <v>0</v>
      </c>
    </row>
    <row r="172" spans="1:17" x14ac:dyDescent="0.2">
      <c r="A172" t="s">
        <v>9783</v>
      </c>
      <c r="B172">
        <v>67685</v>
      </c>
      <c r="C172" s="1">
        <v>32710</v>
      </c>
      <c r="D172" t="s">
        <v>1018</v>
      </c>
      <c r="E172" t="s">
        <v>103</v>
      </c>
      <c r="F172">
        <v>170</v>
      </c>
      <c r="G172" t="s">
        <v>103</v>
      </c>
      <c r="H172" t="s">
        <v>23</v>
      </c>
      <c r="I172" t="s">
        <v>54</v>
      </c>
      <c r="J172">
        <v>24</v>
      </c>
      <c r="K172" t="s">
        <v>9784</v>
      </c>
      <c r="L172">
        <v>10</v>
      </c>
      <c r="M172">
        <v>0</v>
      </c>
      <c r="N172">
        <v>0</v>
      </c>
      <c r="O172">
        <v>0</v>
      </c>
      <c r="P172" s="2">
        <f t="shared" ca="1" si="4"/>
        <v>28.408333333333335</v>
      </c>
      <c r="Q172" s="2">
        <f t="shared" ca="1" si="5"/>
        <v>0</v>
      </c>
    </row>
    <row r="173" spans="1:17" x14ac:dyDescent="0.2">
      <c r="A173" t="s">
        <v>9785</v>
      </c>
      <c r="B173">
        <v>160943</v>
      </c>
      <c r="C173" s="1">
        <v>35043</v>
      </c>
      <c r="D173" t="s">
        <v>9595</v>
      </c>
      <c r="E173" t="s">
        <v>58</v>
      </c>
      <c r="F173">
        <v>173</v>
      </c>
      <c r="G173" t="s">
        <v>58</v>
      </c>
      <c r="H173" t="s">
        <v>23</v>
      </c>
      <c r="I173" t="s">
        <v>71</v>
      </c>
      <c r="J173">
        <v>24</v>
      </c>
      <c r="K173" t="s">
        <v>9786</v>
      </c>
      <c r="L173">
        <v>21</v>
      </c>
      <c r="M173">
        <v>6</v>
      </c>
      <c r="N173">
        <v>0</v>
      </c>
      <c r="O173">
        <v>354</v>
      </c>
      <c r="P173" s="2">
        <f t="shared" ca="1" si="4"/>
        <v>22.022222222222222</v>
      </c>
      <c r="Q173" s="2">
        <f t="shared" ca="1" si="5"/>
        <v>7795.8666666666668</v>
      </c>
    </row>
    <row r="174" spans="1:17" x14ac:dyDescent="0.2">
      <c r="A174" t="s">
        <v>9787</v>
      </c>
      <c r="B174">
        <v>215864</v>
      </c>
      <c r="C174" s="1">
        <v>34738</v>
      </c>
      <c r="D174" t="s">
        <v>8702</v>
      </c>
      <c r="E174" t="s">
        <v>2485</v>
      </c>
      <c r="F174">
        <v>175</v>
      </c>
      <c r="G174" t="s">
        <v>304</v>
      </c>
      <c r="H174" t="s">
        <v>193</v>
      </c>
      <c r="I174" t="s">
        <v>54</v>
      </c>
      <c r="J174">
        <v>24</v>
      </c>
      <c r="K174" t="s">
        <v>9788</v>
      </c>
      <c r="L174">
        <v>11</v>
      </c>
      <c r="M174">
        <v>15</v>
      </c>
      <c r="N174">
        <v>1</v>
      </c>
      <c r="O174">
        <v>1148</v>
      </c>
      <c r="P174" s="2">
        <f t="shared" ca="1" si="4"/>
        <v>22.861111111111111</v>
      </c>
      <c r="Q174" s="2">
        <f t="shared" ca="1" si="5"/>
        <v>26244.555555555555</v>
      </c>
    </row>
    <row r="175" spans="1:17" x14ac:dyDescent="0.2">
      <c r="A175" t="s">
        <v>9789</v>
      </c>
      <c r="B175">
        <v>31067</v>
      </c>
      <c r="C175" s="1">
        <v>32033</v>
      </c>
      <c r="D175" t="s">
        <v>508</v>
      </c>
      <c r="E175" t="s">
        <v>49</v>
      </c>
      <c r="F175">
        <v>173</v>
      </c>
      <c r="G175" t="s">
        <v>221</v>
      </c>
      <c r="H175" t="s">
        <v>49</v>
      </c>
      <c r="I175" t="s">
        <v>71</v>
      </c>
      <c r="J175">
        <v>24</v>
      </c>
      <c r="K175" t="s">
        <v>9790</v>
      </c>
      <c r="L175">
        <v>6</v>
      </c>
      <c r="M175">
        <v>8</v>
      </c>
      <c r="N175">
        <v>0</v>
      </c>
      <c r="O175">
        <v>514</v>
      </c>
      <c r="P175" s="2">
        <f t="shared" ca="1" si="4"/>
        <v>30.263888888888889</v>
      </c>
      <c r="Q175" s="2">
        <f t="shared" ca="1" si="5"/>
        <v>15555.638888888889</v>
      </c>
    </row>
    <row r="176" spans="1:17" x14ac:dyDescent="0.2">
      <c r="A176" t="s">
        <v>9791</v>
      </c>
      <c r="B176">
        <v>39259</v>
      </c>
      <c r="C176" s="1">
        <v>30699</v>
      </c>
      <c r="D176" t="s">
        <v>9792</v>
      </c>
      <c r="E176" t="s">
        <v>898</v>
      </c>
      <c r="F176">
        <v>180</v>
      </c>
      <c r="G176" t="s">
        <v>898</v>
      </c>
      <c r="H176" t="s">
        <v>23</v>
      </c>
      <c r="I176" t="s">
        <v>63</v>
      </c>
      <c r="J176">
        <v>24</v>
      </c>
      <c r="K176" t="s">
        <v>9793</v>
      </c>
      <c r="L176">
        <v>20</v>
      </c>
      <c r="M176">
        <v>10</v>
      </c>
      <c r="N176">
        <v>0</v>
      </c>
      <c r="O176">
        <v>840</v>
      </c>
      <c r="P176" s="2">
        <f t="shared" ca="1" si="4"/>
        <v>33.916666666666664</v>
      </c>
      <c r="Q176" s="2">
        <f t="shared" ca="1" si="5"/>
        <v>28489.999999999996</v>
      </c>
    </row>
    <row r="177" spans="1:17" x14ac:dyDescent="0.2">
      <c r="A177" t="s">
        <v>9794</v>
      </c>
      <c r="B177">
        <v>356141</v>
      </c>
      <c r="C177" s="1">
        <v>35282</v>
      </c>
      <c r="D177" t="s">
        <v>9795</v>
      </c>
      <c r="E177" t="s">
        <v>898</v>
      </c>
      <c r="F177">
        <v>180</v>
      </c>
      <c r="G177" t="s">
        <v>898</v>
      </c>
      <c r="H177" t="s">
        <v>23</v>
      </c>
      <c r="I177" t="s">
        <v>54</v>
      </c>
      <c r="J177">
        <v>24</v>
      </c>
      <c r="K177" t="s">
        <v>9796</v>
      </c>
      <c r="L177">
        <v>40</v>
      </c>
      <c r="M177">
        <v>3</v>
      </c>
      <c r="N177">
        <v>0</v>
      </c>
      <c r="O177">
        <v>145</v>
      </c>
      <c r="P177" s="2">
        <f t="shared" ca="1" si="4"/>
        <v>21.369444444444444</v>
      </c>
      <c r="Q177" s="2">
        <f t="shared" ca="1" si="5"/>
        <v>3098.5694444444443</v>
      </c>
    </row>
    <row r="178" spans="1:17" x14ac:dyDescent="0.2">
      <c r="A178" t="s">
        <v>9797</v>
      </c>
      <c r="B178">
        <v>193900</v>
      </c>
      <c r="C178" s="1">
        <v>34846</v>
      </c>
      <c r="D178" t="s">
        <v>9798</v>
      </c>
      <c r="E178" t="s">
        <v>58</v>
      </c>
      <c r="F178">
        <v>187</v>
      </c>
      <c r="G178" t="s">
        <v>58</v>
      </c>
      <c r="H178" t="s">
        <v>23</v>
      </c>
      <c r="I178" t="s">
        <v>59</v>
      </c>
      <c r="J178">
        <v>24</v>
      </c>
      <c r="K178" t="s">
        <v>9799</v>
      </c>
      <c r="L178">
        <v>27</v>
      </c>
      <c r="M178">
        <v>12</v>
      </c>
      <c r="N178">
        <v>3</v>
      </c>
      <c r="O178">
        <v>970</v>
      </c>
      <c r="P178" s="2">
        <f t="shared" ca="1" si="4"/>
        <v>22.558333333333334</v>
      </c>
      <c r="Q178" s="2">
        <f t="shared" ca="1" si="5"/>
        <v>21881.583333333332</v>
      </c>
    </row>
    <row r="179" spans="1:17" x14ac:dyDescent="0.2">
      <c r="A179" t="s">
        <v>9800</v>
      </c>
      <c r="B179">
        <v>181375</v>
      </c>
      <c r="C179" s="1">
        <v>34507</v>
      </c>
      <c r="D179" t="s">
        <v>9801</v>
      </c>
      <c r="E179" t="s">
        <v>157</v>
      </c>
      <c r="F179">
        <v>190</v>
      </c>
      <c r="G179" t="s">
        <v>157</v>
      </c>
      <c r="H179" t="s">
        <v>810</v>
      </c>
      <c r="I179" t="s">
        <v>76</v>
      </c>
      <c r="J179">
        <v>24</v>
      </c>
      <c r="K179" t="s">
        <v>9802</v>
      </c>
      <c r="L179">
        <v>9</v>
      </c>
      <c r="M179">
        <v>16</v>
      </c>
      <c r="N179">
        <v>6</v>
      </c>
      <c r="O179">
        <v>1342</v>
      </c>
      <c r="P179" s="2">
        <f t="shared" ca="1" si="4"/>
        <v>23.488888888888887</v>
      </c>
      <c r="Q179" s="2">
        <f t="shared" ca="1" si="5"/>
        <v>31522.088888888888</v>
      </c>
    </row>
    <row r="180" spans="1:17" x14ac:dyDescent="0.2">
      <c r="A180" t="s">
        <v>9803</v>
      </c>
      <c r="B180">
        <v>171209</v>
      </c>
      <c r="C180" s="1">
        <v>33981</v>
      </c>
      <c r="D180" t="s">
        <v>1908</v>
      </c>
      <c r="E180" t="s">
        <v>193</v>
      </c>
      <c r="F180">
        <v>185</v>
      </c>
      <c r="G180" t="s">
        <v>1050</v>
      </c>
      <c r="H180" t="s">
        <v>330</v>
      </c>
      <c r="I180" t="s">
        <v>76</v>
      </c>
      <c r="J180">
        <v>24</v>
      </c>
      <c r="K180" t="s">
        <v>9804</v>
      </c>
      <c r="L180">
        <v>31</v>
      </c>
      <c r="M180">
        <v>4</v>
      </c>
      <c r="N180">
        <v>0</v>
      </c>
      <c r="O180">
        <v>61</v>
      </c>
      <c r="P180" s="2">
        <f t="shared" ca="1" si="4"/>
        <v>24.933333333333334</v>
      </c>
      <c r="Q180" s="2">
        <f t="shared" ca="1" si="5"/>
        <v>1520.9333333333334</v>
      </c>
    </row>
    <row r="181" spans="1:17" x14ac:dyDescent="0.2">
      <c r="A181" t="s">
        <v>9805</v>
      </c>
      <c r="B181">
        <v>1565</v>
      </c>
      <c r="C181" s="1">
        <v>30333</v>
      </c>
      <c r="D181" t="s">
        <v>9806</v>
      </c>
      <c r="E181" t="s">
        <v>58</v>
      </c>
      <c r="F181">
        <v>196</v>
      </c>
      <c r="G181" t="s">
        <v>58</v>
      </c>
      <c r="H181" t="s">
        <v>23</v>
      </c>
      <c r="I181" t="s">
        <v>250</v>
      </c>
      <c r="J181">
        <v>24</v>
      </c>
      <c r="K181" t="s">
        <v>9807</v>
      </c>
      <c r="L181">
        <v>14</v>
      </c>
      <c r="M181">
        <v>0</v>
      </c>
      <c r="N181">
        <v>0</v>
      </c>
      <c r="O181">
        <v>0</v>
      </c>
      <c r="P181" s="2">
        <f t="shared" ca="1" si="4"/>
        <v>34.919444444444444</v>
      </c>
      <c r="Q181" s="2">
        <f t="shared" ca="1" si="5"/>
        <v>0</v>
      </c>
    </row>
    <row r="182" spans="1:17" x14ac:dyDescent="0.2">
      <c r="A182" t="s">
        <v>9808</v>
      </c>
      <c r="B182">
        <v>335461</v>
      </c>
      <c r="C182" s="1">
        <v>36297</v>
      </c>
      <c r="D182" t="s">
        <v>9809</v>
      </c>
      <c r="E182" t="s">
        <v>58</v>
      </c>
      <c r="F182">
        <v>186</v>
      </c>
      <c r="G182" t="s">
        <v>9810</v>
      </c>
      <c r="H182" t="s">
        <v>58</v>
      </c>
      <c r="I182" t="s">
        <v>76</v>
      </c>
      <c r="J182">
        <v>24</v>
      </c>
      <c r="K182" t="s">
        <v>9811</v>
      </c>
      <c r="L182">
        <v>38</v>
      </c>
      <c r="M182">
        <v>0</v>
      </c>
      <c r="N182">
        <v>0</v>
      </c>
      <c r="O182">
        <v>0</v>
      </c>
      <c r="P182" s="2">
        <f t="shared" ca="1" si="4"/>
        <v>18.586111111111112</v>
      </c>
      <c r="Q182" s="2">
        <f t="shared" ca="1" si="5"/>
        <v>0</v>
      </c>
    </row>
    <row r="183" spans="1:17" x14ac:dyDescent="0.2">
      <c r="A183" t="s">
        <v>9812</v>
      </c>
      <c r="B183">
        <v>260053</v>
      </c>
      <c r="C183" s="1">
        <v>33708</v>
      </c>
      <c r="D183" t="s">
        <v>9813</v>
      </c>
      <c r="E183" t="s">
        <v>1748</v>
      </c>
      <c r="F183">
        <v>196</v>
      </c>
      <c r="G183" t="s">
        <v>1748</v>
      </c>
      <c r="H183" t="s">
        <v>23</v>
      </c>
      <c r="I183" t="s">
        <v>19</v>
      </c>
      <c r="J183">
        <v>86</v>
      </c>
      <c r="K183" t="s">
        <v>9814</v>
      </c>
      <c r="L183">
        <v>1</v>
      </c>
      <c r="M183">
        <v>17</v>
      </c>
      <c r="N183">
        <v>0</v>
      </c>
      <c r="O183">
        <v>1530</v>
      </c>
      <c r="P183" s="2">
        <f t="shared" ca="1" si="4"/>
        <v>25.677777777777777</v>
      </c>
      <c r="Q183" s="2">
        <f t="shared" ca="1" si="5"/>
        <v>39287</v>
      </c>
    </row>
    <row r="184" spans="1:17" x14ac:dyDescent="0.2">
      <c r="A184" t="s">
        <v>9815</v>
      </c>
      <c r="B184">
        <v>12864</v>
      </c>
      <c r="C184" s="1">
        <v>29146</v>
      </c>
      <c r="D184" t="s">
        <v>9816</v>
      </c>
      <c r="E184" t="s">
        <v>2260</v>
      </c>
      <c r="F184">
        <v>192</v>
      </c>
      <c r="G184" t="s">
        <v>1748</v>
      </c>
      <c r="H184" t="s">
        <v>23</v>
      </c>
      <c r="I184" t="s">
        <v>19</v>
      </c>
      <c r="J184">
        <v>86</v>
      </c>
      <c r="K184" t="s">
        <v>9817</v>
      </c>
      <c r="L184">
        <v>33</v>
      </c>
      <c r="M184">
        <v>0</v>
      </c>
      <c r="N184">
        <v>0</v>
      </c>
      <c r="O184">
        <v>0</v>
      </c>
      <c r="P184" s="2">
        <f t="shared" ca="1" si="4"/>
        <v>38.166666666666664</v>
      </c>
      <c r="Q184" s="2">
        <f t="shared" ca="1" si="5"/>
        <v>0</v>
      </c>
    </row>
    <row r="185" spans="1:17" x14ac:dyDescent="0.2">
      <c r="A185" t="s">
        <v>9818</v>
      </c>
      <c r="B185">
        <v>170646</v>
      </c>
      <c r="C185" s="1">
        <v>34445</v>
      </c>
      <c r="D185" t="s">
        <v>1080</v>
      </c>
      <c r="E185" t="s">
        <v>1050</v>
      </c>
      <c r="F185">
        <v>181</v>
      </c>
      <c r="G185" t="s">
        <v>1050</v>
      </c>
      <c r="H185" t="s">
        <v>23</v>
      </c>
      <c r="I185" t="s">
        <v>45</v>
      </c>
      <c r="J185">
        <v>86</v>
      </c>
      <c r="K185" t="s">
        <v>9819</v>
      </c>
      <c r="L185">
        <v>5</v>
      </c>
      <c r="M185">
        <v>16</v>
      </c>
      <c r="N185">
        <v>0</v>
      </c>
      <c r="O185">
        <v>1430</v>
      </c>
      <c r="P185" s="2">
        <f t="shared" ca="1" si="4"/>
        <v>23.658333333333335</v>
      </c>
      <c r="Q185" s="2">
        <f t="shared" ca="1" si="5"/>
        <v>33831.416666666672</v>
      </c>
    </row>
    <row r="186" spans="1:17" x14ac:dyDescent="0.2">
      <c r="A186" t="s">
        <v>9820</v>
      </c>
      <c r="B186">
        <v>93758</v>
      </c>
      <c r="C186" s="1">
        <v>31858</v>
      </c>
      <c r="D186" t="s">
        <v>9821</v>
      </c>
      <c r="E186" t="s">
        <v>157</v>
      </c>
      <c r="F186">
        <v>192</v>
      </c>
      <c r="G186" t="s">
        <v>158</v>
      </c>
      <c r="H186" t="s">
        <v>157</v>
      </c>
      <c r="I186" t="s">
        <v>29</v>
      </c>
      <c r="J186">
        <v>86</v>
      </c>
      <c r="K186" t="s">
        <v>9822</v>
      </c>
      <c r="L186">
        <v>26</v>
      </c>
      <c r="M186">
        <v>11</v>
      </c>
      <c r="N186">
        <v>1</v>
      </c>
      <c r="O186">
        <v>786</v>
      </c>
      <c r="P186" s="2">
        <f t="shared" ca="1" si="4"/>
        <v>30.738888888888887</v>
      </c>
      <c r="Q186" s="2">
        <f t="shared" ca="1" si="5"/>
        <v>24160.766666666666</v>
      </c>
    </row>
    <row r="187" spans="1:17" x14ac:dyDescent="0.2">
      <c r="A187" t="s">
        <v>9823</v>
      </c>
      <c r="B187">
        <v>60632</v>
      </c>
      <c r="C187" s="1">
        <v>31770</v>
      </c>
      <c r="D187" t="s">
        <v>9824</v>
      </c>
      <c r="E187" t="s">
        <v>2260</v>
      </c>
      <c r="F187">
        <v>181</v>
      </c>
      <c r="G187" t="s">
        <v>1748</v>
      </c>
      <c r="H187" t="s">
        <v>2315</v>
      </c>
      <c r="I187" t="s">
        <v>38</v>
      </c>
      <c r="J187">
        <v>86</v>
      </c>
      <c r="K187" t="s">
        <v>9825</v>
      </c>
      <c r="L187">
        <v>23</v>
      </c>
      <c r="M187">
        <v>16</v>
      </c>
      <c r="N187">
        <v>1</v>
      </c>
      <c r="O187">
        <v>1434</v>
      </c>
      <c r="P187" s="2">
        <f t="shared" ca="1" si="4"/>
        <v>30.983333333333334</v>
      </c>
      <c r="Q187" s="2">
        <f t="shared" ca="1" si="5"/>
        <v>44430.1</v>
      </c>
    </row>
    <row r="188" spans="1:17" x14ac:dyDescent="0.2">
      <c r="A188" t="s">
        <v>9826</v>
      </c>
      <c r="B188">
        <v>5017</v>
      </c>
      <c r="C188" s="1">
        <v>31319</v>
      </c>
      <c r="D188" t="s">
        <v>9827</v>
      </c>
      <c r="E188" t="s">
        <v>1380</v>
      </c>
      <c r="F188">
        <v>183</v>
      </c>
      <c r="G188" t="s">
        <v>1380</v>
      </c>
      <c r="H188" t="s">
        <v>23</v>
      </c>
      <c r="I188" t="s">
        <v>29</v>
      </c>
      <c r="J188">
        <v>86</v>
      </c>
      <c r="K188" t="s">
        <v>9828</v>
      </c>
      <c r="L188">
        <v>18</v>
      </c>
      <c r="M188">
        <v>12</v>
      </c>
      <c r="N188">
        <v>1</v>
      </c>
      <c r="O188">
        <v>1080</v>
      </c>
      <c r="P188" s="2">
        <f t="shared" ca="1" si="4"/>
        <v>32.219444444444441</v>
      </c>
      <c r="Q188" s="2">
        <f t="shared" ca="1" si="5"/>
        <v>34797</v>
      </c>
    </row>
    <row r="189" spans="1:17" x14ac:dyDescent="0.2">
      <c r="A189" t="s">
        <v>9829</v>
      </c>
      <c r="B189">
        <v>233420</v>
      </c>
      <c r="C189" s="1">
        <v>35220</v>
      </c>
      <c r="D189" t="s">
        <v>4350</v>
      </c>
      <c r="E189" t="s">
        <v>221</v>
      </c>
      <c r="F189">
        <v>192</v>
      </c>
      <c r="G189" t="s">
        <v>221</v>
      </c>
      <c r="H189" t="s">
        <v>23</v>
      </c>
      <c r="I189" t="s">
        <v>29</v>
      </c>
      <c r="J189">
        <v>87</v>
      </c>
      <c r="K189" t="s">
        <v>9830</v>
      </c>
      <c r="L189">
        <v>28</v>
      </c>
      <c r="M189">
        <v>0</v>
      </c>
      <c r="N189">
        <v>0</v>
      </c>
      <c r="O189">
        <v>0</v>
      </c>
      <c r="P189" s="2">
        <f t="shared" ca="1" si="4"/>
        <v>21.538888888888888</v>
      </c>
      <c r="Q189" s="2">
        <f t="shared" ca="1" si="5"/>
        <v>0</v>
      </c>
    </row>
    <row r="190" spans="1:17" x14ac:dyDescent="0.2">
      <c r="A190" t="s">
        <v>9831</v>
      </c>
      <c r="B190">
        <v>91849</v>
      </c>
      <c r="C190" s="1">
        <v>33484</v>
      </c>
      <c r="D190" t="s">
        <v>4514</v>
      </c>
      <c r="E190" t="s">
        <v>362</v>
      </c>
      <c r="F190">
        <v>182</v>
      </c>
      <c r="G190" t="s">
        <v>362</v>
      </c>
      <c r="H190" t="s">
        <v>17</v>
      </c>
      <c r="I190" t="s">
        <v>71</v>
      </c>
      <c r="J190">
        <v>86</v>
      </c>
      <c r="K190" t="s">
        <v>9832</v>
      </c>
      <c r="L190">
        <v>6</v>
      </c>
      <c r="M190">
        <v>17</v>
      </c>
      <c r="N190">
        <v>1</v>
      </c>
      <c r="O190">
        <v>1530</v>
      </c>
      <c r="P190" s="2">
        <f t="shared" ca="1" si="4"/>
        <v>26.291666666666668</v>
      </c>
      <c r="Q190" s="2">
        <f t="shared" ca="1" si="5"/>
        <v>40226.25</v>
      </c>
    </row>
    <row r="191" spans="1:17" x14ac:dyDescent="0.2">
      <c r="A191" t="s">
        <v>9833</v>
      </c>
      <c r="B191">
        <v>77108</v>
      </c>
      <c r="C191" s="1">
        <v>32320</v>
      </c>
      <c r="D191" t="s">
        <v>2513</v>
      </c>
      <c r="E191" t="s">
        <v>58</v>
      </c>
      <c r="F191">
        <v>175</v>
      </c>
      <c r="G191" t="s">
        <v>58</v>
      </c>
      <c r="H191" t="s">
        <v>23</v>
      </c>
      <c r="I191" t="s">
        <v>71</v>
      </c>
      <c r="J191">
        <v>86</v>
      </c>
      <c r="K191" t="s">
        <v>9834</v>
      </c>
      <c r="L191">
        <v>8</v>
      </c>
      <c r="M191">
        <v>8</v>
      </c>
      <c r="N191">
        <v>0</v>
      </c>
      <c r="O191">
        <v>218</v>
      </c>
      <c r="P191" s="2">
        <f t="shared" ca="1" si="4"/>
        <v>29.477777777777778</v>
      </c>
      <c r="Q191" s="2">
        <f t="shared" ca="1" si="5"/>
        <v>6426.155555555556</v>
      </c>
    </row>
    <row r="192" spans="1:17" x14ac:dyDescent="0.2">
      <c r="A192" t="s">
        <v>9835</v>
      </c>
      <c r="B192">
        <v>42033</v>
      </c>
      <c r="C192" s="1">
        <v>32570</v>
      </c>
      <c r="D192" t="s">
        <v>9836</v>
      </c>
      <c r="E192" t="s">
        <v>58</v>
      </c>
      <c r="F192">
        <v>174</v>
      </c>
      <c r="G192" t="s">
        <v>58</v>
      </c>
      <c r="H192" t="s">
        <v>23</v>
      </c>
      <c r="I192" t="s">
        <v>63</v>
      </c>
      <c r="J192">
        <v>86</v>
      </c>
      <c r="K192" t="s">
        <v>9837</v>
      </c>
      <c r="L192">
        <v>44</v>
      </c>
      <c r="M192">
        <v>13</v>
      </c>
      <c r="N192">
        <v>1</v>
      </c>
      <c r="O192">
        <v>697</v>
      </c>
      <c r="P192" s="2">
        <f t="shared" ca="1" si="4"/>
        <v>28.791666666666668</v>
      </c>
      <c r="Q192" s="2">
        <f t="shared" ca="1" si="5"/>
        <v>20067.791666666668</v>
      </c>
    </row>
    <row r="193" spans="1:17" x14ac:dyDescent="0.2">
      <c r="A193" t="s">
        <v>9838</v>
      </c>
      <c r="B193">
        <v>275249</v>
      </c>
      <c r="C193" s="1">
        <v>35855</v>
      </c>
      <c r="D193" t="s">
        <v>9595</v>
      </c>
      <c r="E193" t="s">
        <v>58</v>
      </c>
      <c r="F193">
        <v>184</v>
      </c>
      <c r="G193" t="s">
        <v>58</v>
      </c>
      <c r="H193" t="s">
        <v>23</v>
      </c>
      <c r="I193" t="s">
        <v>54</v>
      </c>
      <c r="J193">
        <v>86</v>
      </c>
      <c r="K193" t="s">
        <v>9839</v>
      </c>
      <c r="L193">
        <v>38</v>
      </c>
      <c r="M193">
        <v>0</v>
      </c>
      <c r="N193">
        <v>0</v>
      </c>
      <c r="O193">
        <v>0</v>
      </c>
      <c r="P193" s="2">
        <f t="shared" ca="1" si="4"/>
        <v>19.797222222222221</v>
      </c>
      <c r="Q193" s="2">
        <f t="shared" ca="1" si="5"/>
        <v>0</v>
      </c>
    </row>
    <row r="194" spans="1:17" x14ac:dyDescent="0.2">
      <c r="A194" t="s">
        <v>9840</v>
      </c>
      <c r="B194">
        <v>36182</v>
      </c>
      <c r="C194" s="1">
        <v>32221</v>
      </c>
      <c r="D194" t="s">
        <v>9841</v>
      </c>
      <c r="E194" t="s">
        <v>58</v>
      </c>
      <c r="F194">
        <v>181</v>
      </c>
      <c r="G194" t="s">
        <v>58</v>
      </c>
      <c r="H194" t="s">
        <v>23</v>
      </c>
      <c r="I194" t="s">
        <v>250</v>
      </c>
      <c r="J194">
        <v>86</v>
      </c>
      <c r="K194" t="s">
        <v>9842</v>
      </c>
      <c r="L194">
        <v>10</v>
      </c>
      <c r="M194">
        <v>12</v>
      </c>
      <c r="N194">
        <v>4</v>
      </c>
      <c r="O194">
        <v>925</v>
      </c>
      <c r="P194" s="2">
        <f t="shared" ca="1" si="4"/>
        <v>29.747222222222224</v>
      </c>
      <c r="Q194" s="2">
        <f t="shared" ca="1" si="5"/>
        <v>27516.180555555558</v>
      </c>
    </row>
    <row r="195" spans="1:17" x14ac:dyDescent="0.2">
      <c r="A195" t="s">
        <v>9843</v>
      </c>
      <c r="B195">
        <v>36207</v>
      </c>
      <c r="C195" s="1">
        <v>31815</v>
      </c>
      <c r="D195" t="s">
        <v>9574</v>
      </c>
      <c r="E195" t="s">
        <v>58</v>
      </c>
      <c r="F195">
        <v>176</v>
      </c>
      <c r="G195" t="s">
        <v>58</v>
      </c>
      <c r="H195" t="s">
        <v>23</v>
      </c>
      <c r="I195" t="s">
        <v>89</v>
      </c>
      <c r="J195">
        <v>86</v>
      </c>
      <c r="K195" t="s">
        <v>9844</v>
      </c>
      <c r="L195">
        <v>22</v>
      </c>
      <c r="M195">
        <v>14</v>
      </c>
      <c r="N195">
        <v>2</v>
      </c>
      <c r="O195">
        <v>1128</v>
      </c>
      <c r="P195" s="2">
        <f t="shared" ref="P195:P258" ca="1" si="6">YEARFRAC(TODAY(),C195)</f>
        <v>30.863888888888887</v>
      </c>
      <c r="Q195" s="2">
        <f t="shared" ref="Q195:Q258" ca="1" si="7">P195*O195</f>
        <v>34814.466666666667</v>
      </c>
    </row>
    <row r="196" spans="1:17" x14ac:dyDescent="0.2">
      <c r="A196" t="s">
        <v>9845</v>
      </c>
      <c r="B196">
        <v>119169</v>
      </c>
      <c r="C196" s="1">
        <v>33187</v>
      </c>
      <c r="D196" t="s">
        <v>9846</v>
      </c>
      <c r="E196" t="s">
        <v>17</v>
      </c>
      <c r="F196">
        <v>184</v>
      </c>
      <c r="G196" t="s">
        <v>17</v>
      </c>
      <c r="H196" t="s">
        <v>3186</v>
      </c>
      <c r="I196" t="s">
        <v>76</v>
      </c>
      <c r="J196">
        <v>86</v>
      </c>
      <c r="K196" t="s">
        <v>9847</v>
      </c>
      <c r="L196">
        <v>9</v>
      </c>
      <c r="M196">
        <v>2</v>
      </c>
      <c r="N196">
        <v>0</v>
      </c>
      <c r="O196">
        <v>3</v>
      </c>
      <c r="P196" s="2">
        <f t="shared" ca="1" si="6"/>
        <v>27.105555555555554</v>
      </c>
      <c r="Q196" s="2">
        <f t="shared" ca="1" si="7"/>
        <v>81.316666666666663</v>
      </c>
    </row>
    <row r="197" spans="1:17" x14ac:dyDescent="0.2">
      <c r="A197" t="s">
        <v>9848</v>
      </c>
      <c r="B197">
        <v>251303</v>
      </c>
      <c r="C197" s="1">
        <v>35923</v>
      </c>
      <c r="D197" t="s">
        <v>2612</v>
      </c>
      <c r="E197" t="s">
        <v>58</v>
      </c>
      <c r="F197">
        <v>183</v>
      </c>
      <c r="G197" t="s">
        <v>58</v>
      </c>
      <c r="H197" t="s">
        <v>23</v>
      </c>
      <c r="I197" t="s">
        <v>76</v>
      </c>
      <c r="J197">
        <v>86</v>
      </c>
      <c r="K197" t="s">
        <v>9849</v>
      </c>
      <c r="L197">
        <v>24</v>
      </c>
      <c r="M197">
        <v>3</v>
      </c>
      <c r="N197">
        <v>0</v>
      </c>
      <c r="O197">
        <v>46</v>
      </c>
      <c r="P197" s="2">
        <f t="shared" ca="1" si="6"/>
        <v>19.611111111111111</v>
      </c>
      <c r="Q197" s="2">
        <f t="shared" ca="1" si="7"/>
        <v>902.11111111111109</v>
      </c>
    </row>
    <row r="198" spans="1:17" x14ac:dyDescent="0.2">
      <c r="A198" t="s">
        <v>9850</v>
      </c>
      <c r="B198">
        <v>196813</v>
      </c>
      <c r="C198" s="1">
        <v>34892</v>
      </c>
      <c r="D198" t="s">
        <v>1098</v>
      </c>
      <c r="E198" t="s">
        <v>58</v>
      </c>
      <c r="F198">
        <v>187</v>
      </c>
      <c r="G198" t="s">
        <v>58</v>
      </c>
      <c r="H198" t="s">
        <v>23</v>
      </c>
      <c r="I198" t="s">
        <v>19</v>
      </c>
      <c r="J198">
        <v>86</v>
      </c>
      <c r="K198" t="s">
        <v>9851</v>
      </c>
      <c r="L198">
        <v>30</v>
      </c>
      <c r="M198">
        <v>0</v>
      </c>
      <c r="N198">
        <v>0</v>
      </c>
      <c r="O198">
        <v>0</v>
      </c>
      <c r="P198" s="2">
        <f t="shared" ca="1" si="6"/>
        <v>22.433333333333334</v>
      </c>
      <c r="Q198" s="2">
        <f t="shared" ca="1" si="7"/>
        <v>0</v>
      </c>
    </row>
    <row r="199" spans="1:17" x14ac:dyDescent="0.2">
      <c r="A199" t="s">
        <v>9852</v>
      </c>
      <c r="B199">
        <v>335997</v>
      </c>
      <c r="C199" s="1">
        <v>36595</v>
      </c>
      <c r="D199" t="s">
        <v>9853</v>
      </c>
      <c r="E199" t="s">
        <v>58</v>
      </c>
      <c r="F199">
        <v>189</v>
      </c>
      <c r="G199" t="s">
        <v>58</v>
      </c>
      <c r="H199" t="s">
        <v>23</v>
      </c>
      <c r="I199" t="s">
        <v>19</v>
      </c>
      <c r="J199">
        <v>2491</v>
      </c>
      <c r="K199" t="s">
        <v>9854</v>
      </c>
      <c r="L199">
        <v>40</v>
      </c>
      <c r="M199">
        <v>0</v>
      </c>
      <c r="N199">
        <v>0</v>
      </c>
      <c r="O199">
        <v>0</v>
      </c>
      <c r="P199" s="2">
        <f t="shared" ca="1" si="6"/>
        <v>17.772222222222222</v>
      </c>
      <c r="Q199" s="2">
        <f t="shared" ca="1" si="7"/>
        <v>0</v>
      </c>
    </row>
    <row r="200" spans="1:17" x14ac:dyDescent="0.2">
      <c r="A200" t="s">
        <v>9855</v>
      </c>
      <c r="B200">
        <v>179634</v>
      </c>
      <c r="C200" s="1">
        <v>34798</v>
      </c>
      <c r="D200" t="s">
        <v>2103</v>
      </c>
      <c r="E200" t="s">
        <v>58</v>
      </c>
      <c r="F200">
        <v>183</v>
      </c>
      <c r="G200" t="s">
        <v>58</v>
      </c>
      <c r="H200" t="s">
        <v>9856</v>
      </c>
      <c r="I200" t="s">
        <v>38</v>
      </c>
      <c r="J200">
        <v>86</v>
      </c>
      <c r="K200" t="s">
        <v>9857</v>
      </c>
      <c r="L200">
        <v>4</v>
      </c>
      <c r="M200">
        <v>11</v>
      </c>
      <c r="N200">
        <v>0</v>
      </c>
      <c r="O200">
        <v>861</v>
      </c>
      <c r="P200" s="2">
        <f t="shared" ca="1" si="6"/>
        <v>22.691666666666666</v>
      </c>
      <c r="Q200" s="2">
        <f t="shared" ca="1" si="7"/>
        <v>19537.525000000001</v>
      </c>
    </row>
    <row r="201" spans="1:17" x14ac:dyDescent="0.2">
      <c r="A201" t="s">
        <v>9858</v>
      </c>
      <c r="B201">
        <v>202228</v>
      </c>
      <c r="C201" s="1">
        <v>34968</v>
      </c>
      <c r="D201" t="s">
        <v>6943</v>
      </c>
      <c r="E201" t="s">
        <v>491</v>
      </c>
      <c r="F201">
        <v>187</v>
      </c>
      <c r="G201" t="s">
        <v>304</v>
      </c>
      <c r="H201" t="s">
        <v>491</v>
      </c>
      <c r="I201" t="s">
        <v>29</v>
      </c>
      <c r="J201">
        <v>86</v>
      </c>
      <c r="K201" t="s">
        <v>9859</v>
      </c>
      <c r="L201">
        <v>13</v>
      </c>
      <c r="M201">
        <v>15</v>
      </c>
      <c r="N201">
        <v>0</v>
      </c>
      <c r="O201">
        <v>1305</v>
      </c>
      <c r="P201" s="2">
        <f t="shared" ca="1" si="6"/>
        <v>22.227777777777778</v>
      </c>
      <c r="Q201" s="2">
        <f t="shared" ca="1" si="7"/>
        <v>29007.25</v>
      </c>
    </row>
    <row r="202" spans="1:17" x14ac:dyDescent="0.2">
      <c r="A202" t="s">
        <v>9860</v>
      </c>
      <c r="B202">
        <v>88680</v>
      </c>
      <c r="C202" s="1">
        <v>33270</v>
      </c>
      <c r="D202" t="s">
        <v>5722</v>
      </c>
      <c r="E202" t="s">
        <v>414</v>
      </c>
      <c r="F202">
        <v>189</v>
      </c>
      <c r="G202" t="s">
        <v>414</v>
      </c>
      <c r="H202" t="s">
        <v>23</v>
      </c>
      <c r="I202" t="s">
        <v>29</v>
      </c>
      <c r="J202">
        <v>86</v>
      </c>
      <c r="K202" t="s">
        <v>9861</v>
      </c>
      <c r="L202">
        <v>3</v>
      </c>
      <c r="M202">
        <v>1</v>
      </c>
      <c r="N202">
        <v>0</v>
      </c>
      <c r="O202">
        <v>90</v>
      </c>
      <c r="P202" s="2">
        <f t="shared" ca="1" si="6"/>
        <v>26.880555555555556</v>
      </c>
      <c r="Q202" s="2">
        <f t="shared" ca="1" si="7"/>
        <v>2419.25</v>
      </c>
    </row>
    <row r="203" spans="1:17" x14ac:dyDescent="0.2">
      <c r="A203" t="s">
        <v>9862</v>
      </c>
      <c r="B203">
        <v>192616</v>
      </c>
      <c r="C203" s="1">
        <v>35075</v>
      </c>
      <c r="D203" t="s">
        <v>8972</v>
      </c>
      <c r="E203" t="s">
        <v>28</v>
      </c>
      <c r="F203">
        <v>183</v>
      </c>
      <c r="G203" t="s">
        <v>491</v>
      </c>
      <c r="H203" t="s">
        <v>67</v>
      </c>
      <c r="I203" t="s">
        <v>45</v>
      </c>
      <c r="J203">
        <v>86</v>
      </c>
      <c r="K203" t="s">
        <v>9863</v>
      </c>
      <c r="L203">
        <v>20</v>
      </c>
      <c r="M203">
        <v>1</v>
      </c>
      <c r="N203">
        <v>0</v>
      </c>
      <c r="O203">
        <v>90</v>
      </c>
      <c r="P203" s="2">
        <f t="shared" ca="1" si="6"/>
        <v>21.93611111111111</v>
      </c>
      <c r="Q203" s="2">
        <f t="shared" ca="1" si="7"/>
        <v>1974.25</v>
      </c>
    </row>
    <row r="204" spans="1:17" x14ac:dyDescent="0.2">
      <c r="A204" t="s">
        <v>9864</v>
      </c>
      <c r="B204">
        <v>31007</v>
      </c>
      <c r="C204" s="1">
        <v>32046</v>
      </c>
      <c r="D204" t="s">
        <v>9865</v>
      </c>
      <c r="E204" t="s">
        <v>192</v>
      </c>
      <c r="F204">
        <v>172</v>
      </c>
      <c r="G204" t="s">
        <v>1547</v>
      </c>
      <c r="H204" t="s">
        <v>23</v>
      </c>
      <c r="I204" t="s">
        <v>54</v>
      </c>
      <c r="J204">
        <v>86</v>
      </c>
      <c r="K204" t="s">
        <v>9866</v>
      </c>
      <c r="L204">
        <v>16</v>
      </c>
      <c r="M204">
        <v>9</v>
      </c>
      <c r="N204">
        <v>0</v>
      </c>
      <c r="O204">
        <v>641</v>
      </c>
      <c r="P204" s="2">
        <f t="shared" ca="1" si="6"/>
        <v>30.227777777777778</v>
      </c>
      <c r="Q204" s="2">
        <f t="shared" ca="1" si="7"/>
        <v>19376.005555555555</v>
      </c>
    </row>
    <row r="205" spans="1:17" x14ac:dyDescent="0.2">
      <c r="A205" t="s">
        <v>9867</v>
      </c>
      <c r="B205">
        <v>106270</v>
      </c>
      <c r="C205" s="1">
        <v>33901</v>
      </c>
      <c r="D205" t="s">
        <v>2321</v>
      </c>
      <c r="E205" t="s">
        <v>1547</v>
      </c>
      <c r="F205">
        <v>175</v>
      </c>
      <c r="G205" t="s">
        <v>1547</v>
      </c>
      <c r="H205" t="s">
        <v>23</v>
      </c>
      <c r="I205" t="s">
        <v>239</v>
      </c>
      <c r="J205">
        <v>86</v>
      </c>
      <c r="K205" t="s">
        <v>9868</v>
      </c>
      <c r="L205">
        <v>7</v>
      </c>
      <c r="M205">
        <v>17</v>
      </c>
      <c r="N205">
        <v>0</v>
      </c>
      <c r="O205">
        <v>905</v>
      </c>
      <c r="P205" s="2">
        <f t="shared" ca="1" si="6"/>
        <v>25.15</v>
      </c>
      <c r="Q205" s="2">
        <f t="shared" ca="1" si="7"/>
        <v>22760.75</v>
      </c>
    </row>
    <row r="206" spans="1:17" x14ac:dyDescent="0.2">
      <c r="A206" t="s">
        <v>9869</v>
      </c>
      <c r="B206">
        <v>190284</v>
      </c>
      <c r="C206" s="1">
        <v>35407</v>
      </c>
      <c r="D206" t="s">
        <v>2612</v>
      </c>
      <c r="E206" t="s">
        <v>58</v>
      </c>
      <c r="F206">
        <v>181</v>
      </c>
      <c r="G206" t="s">
        <v>58</v>
      </c>
      <c r="H206" t="s">
        <v>23</v>
      </c>
      <c r="I206" t="s">
        <v>63</v>
      </c>
      <c r="J206">
        <v>86</v>
      </c>
      <c r="K206" t="s">
        <v>9870</v>
      </c>
      <c r="L206">
        <v>35</v>
      </c>
      <c r="M206">
        <v>16</v>
      </c>
      <c r="N206">
        <v>1</v>
      </c>
      <c r="O206">
        <v>1202</v>
      </c>
      <c r="P206" s="2">
        <f t="shared" ca="1" si="6"/>
        <v>21.027777777777779</v>
      </c>
      <c r="Q206" s="2">
        <f t="shared" ca="1" si="7"/>
        <v>25275.388888888891</v>
      </c>
    </row>
    <row r="207" spans="1:17" x14ac:dyDescent="0.2">
      <c r="A207" t="s">
        <v>9871</v>
      </c>
      <c r="B207">
        <v>74996</v>
      </c>
      <c r="C207" s="1">
        <v>33454</v>
      </c>
      <c r="D207" t="s">
        <v>9872</v>
      </c>
      <c r="E207" t="s">
        <v>491</v>
      </c>
      <c r="F207">
        <v>177</v>
      </c>
      <c r="G207" t="s">
        <v>193</v>
      </c>
      <c r="H207" t="s">
        <v>491</v>
      </c>
      <c r="I207" t="s">
        <v>59</v>
      </c>
      <c r="J207">
        <v>86</v>
      </c>
      <c r="K207" t="s">
        <v>9873</v>
      </c>
      <c r="L207">
        <v>15</v>
      </c>
      <c r="M207">
        <v>9</v>
      </c>
      <c r="N207">
        <v>0</v>
      </c>
      <c r="O207">
        <v>180</v>
      </c>
      <c r="P207" s="2">
        <f t="shared" ca="1" si="6"/>
        <v>26.372222222222224</v>
      </c>
      <c r="Q207" s="2">
        <f t="shared" ca="1" si="7"/>
        <v>4747</v>
      </c>
    </row>
    <row r="208" spans="1:17" x14ac:dyDescent="0.2">
      <c r="A208" t="s">
        <v>9874</v>
      </c>
      <c r="B208">
        <v>195676</v>
      </c>
      <c r="C208" s="1">
        <v>35439</v>
      </c>
      <c r="D208" t="s">
        <v>9853</v>
      </c>
      <c r="E208" t="s">
        <v>58</v>
      </c>
      <c r="F208">
        <v>187</v>
      </c>
      <c r="G208" t="s">
        <v>58</v>
      </c>
      <c r="H208" t="s">
        <v>23</v>
      </c>
      <c r="I208" t="s">
        <v>71</v>
      </c>
      <c r="J208">
        <v>87</v>
      </c>
      <c r="K208" t="s">
        <v>9875</v>
      </c>
      <c r="L208">
        <v>-1</v>
      </c>
      <c r="M208">
        <v>1</v>
      </c>
      <c r="N208">
        <v>0</v>
      </c>
      <c r="O208">
        <v>74</v>
      </c>
      <c r="P208" s="2">
        <f t="shared" ca="1" si="6"/>
        <v>20.941666666666666</v>
      </c>
      <c r="Q208" s="2">
        <f t="shared" ca="1" si="7"/>
        <v>1549.6833333333334</v>
      </c>
    </row>
    <row r="209" spans="1:17" x14ac:dyDescent="0.2">
      <c r="A209" t="s">
        <v>9876</v>
      </c>
      <c r="B209">
        <v>111039</v>
      </c>
      <c r="C209" s="1">
        <v>33615</v>
      </c>
      <c r="D209" t="s">
        <v>9877</v>
      </c>
      <c r="E209" t="s">
        <v>2766</v>
      </c>
      <c r="F209">
        <v>191</v>
      </c>
      <c r="G209" t="s">
        <v>2766</v>
      </c>
      <c r="H209" t="s">
        <v>157</v>
      </c>
      <c r="I209" t="s">
        <v>250</v>
      </c>
      <c r="J209">
        <v>86</v>
      </c>
      <c r="K209" t="s">
        <v>9878</v>
      </c>
      <c r="L209">
        <v>29</v>
      </c>
      <c r="M209">
        <v>13</v>
      </c>
      <c r="N209">
        <v>1</v>
      </c>
      <c r="O209">
        <v>668</v>
      </c>
      <c r="P209" s="2">
        <f t="shared" ca="1" si="6"/>
        <v>25.933333333333334</v>
      </c>
      <c r="Q209" s="2">
        <f t="shared" ca="1" si="7"/>
        <v>17323.466666666667</v>
      </c>
    </row>
    <row r="210" spans="1:17" x14ac:dyDescent="0.2">
      <c r="A210" t="s">
        <v>9879</v>
      </c>
      <c r="B210">
        <v>264429</v>
      </c>
      <c r="C210" s="1">
        <v>35435</v>
      </c>
      <c r="D210" t="s">
        <v>9880</v>
      </c>
      <c r="E210" t="s">
        <v>9881</v>
      </c>
      <c r="F210">
        <v>185</v>
      </c>
      <c r="G210" t="s">
        <v>9881</v>
      </c>
      <c r="H210" t="s">
        <v>23</v>
      </c>
      <c r="I210" t="s">
        <v>76</v>
      </c>
      <c r="J210">
        <v>86</v>
      </c>
      <c r="K210" t="s">
        <v>9882</v>
      </c>
      <c r="L210">
        <v>19</v>
      </c>
      <c r="M210">
        <v>0</v>
      </c>
      <c r="N210">
        <v>0</v>
      </c>
      <c r="O210">
        <v>0</v>
      </c>
      <c r="P210" s="2">
        <f t="shared" ca="1" si="6"/>
        <v>20.952777777777779</v>
      </c>
      <c r="Q210" s="2">
        <f t="shared" ca="1" si="7"/>
        <v>0</v>
      </c>
    </row>
    <row r="211" spans="1:17" x14ac:dyDescent="0.2">
      <c r="A211" t="s">
        <v>9883</v>
      </c>
      <c r="B211">
        <v>50782</v>
      </c>
      <c r="C211" s="1">
        <v>32307</v>
      </c>
      <c r="D211" t="s">
        <v>9584</v>
      </c>
      <c r="E211" t="s">
        <v>58</v>
      </c>
      <c r="F211">
        <v>186</v>
      </c>
      <c r="G211" t="s">
        <v>58</v>
      </c>
      <c r="H211" t="s">
        <v>23</v>
      </c>
      <c r="I211" t="s">
        <v>89</v>
      </c>
      <c r="J211">
        <v>86</v>
      </c>
      <c r="K211" t="s">
        <v>9884</v>
      </c>
      <c r="L211">
        <v>17</v>
      </c>
      <c r="M211">
        <v>0</v>
      </c>
      <c r="N211">
        <v>0</v>
      </c>
      <c r="O211">
        <v>0</v>
      </c>
      <c r="P211" s="2">
        <f t="shared" ca="1" si="6"/>
        <v>29.513888888888889</v>
      </c>
      <c r="Q211" s="2">
        <f t="shared" ca="1" si="7"/>
        <v>0</v>
      </c>
    </row>
    <row r="212" spans="1:17" x14ac:dyDescent="0.2">
      <c r="A212" t="s">
        <v>9885</v>
      </c>
      <c r="B212">
        <v>1784</v>
      </c>
      <c r="C212" s="1">
        <v>31062</v>
      </c>
      <c r="D212" t="s">
        <v>9719</v>
      </c>
      <c r="E212" t="s">
        <v>2064</v>
      </c>
      <c r="F212">
        <v>191</v>
      </c>
      <c r="G212" t="s">
        <v>58</v>
      </c>
      <c r="H212" t="s">
        <v>23</v>
      </c>
      <c r="I212" t="s">
        <v>19</v>
      </c>
      <c r="J212">
        <v>39</v>
      </c>
      <c r="K212" t="s">
        <v>9886</v>
      </c>
      <c r="L212">
        <v>1</v>
      </c>
      <c r="M212">
        <v>9</v>
      </c>
      <c r="N212">
        <v>0</v>
      </c>
      <c r="O212">
        <v>810</v>
      </c>
      <c r="P212" s="2">
        <f t="shared" ca="1" si="6"/>
        <v>32.924999999999997</v>
      </c>
      <c r="Q212" s="2">
        <f t="shared" ca="1" si="7"/>
        <v>26669.249999999996</v>
      </c>
    </row>
    <row r="213" spans="1:17" x14ac:dyDescent="0.2">
      <c r="A213" t="s">
        <v>9887</v>
      </c>
      <c r="B213">
        <v>284769</v>
      </c>
      <c r="C213" s="1">
        <v>35747</v>
      </c>
      <c r="D213" t="s">
        <v>9888</v>
      </c>
      <c r="E213" t="s">
        <v>58</v>
      </c>
      <c r="F213">
        <v>192</v>
      </c>
      <c r="G213" t="s">
        <v>58</v>
      </c>
      <c r="H213" t="s">
        <v>23</v>
      </c>
      <c r="I213" t="s">
        <v>19</v>
      </c>
      <c r="J213">
        <v>39</v>
      </c>
      <c r="K213" t="s">
        <v>9889</v>
      </c>
      <c r="L213">
        <v>22</v>
      </c>
      <c r="M213">
        <v>0</v>
      </c>
      <c r="N213">
        <v>0</v>
      </c>
      <c r="O213">
        <v>0</v>
      </c>
      <c r="P213" s="2">
        <f t="shared" ca="1" si="6"/>
        <v>20.097222222222221</v>
      </c>
      <c r="Q213" s="2">
        <f t="shared" ca="1" si="7"/>
        <v>0</v>
      </c>
    </row>
    <row r="214" spans="1:17" x14ac:dyDescent="0.2">
      <c r="A214" t="s">
        <v>9890</v>
      </c>
      <c r="B214">
        <v>82350</v>
      </c>
      <c r="C214" s="1">
        <v>33474</v>
      </c>
      <c r="D214" t="s">
        <v>9891</v>
      </c>
      <c r="E214" t="s">
        <v>58</v>
      </c>
      <c r="F214">
        <v>192</v>
      </c>
      <c r="G214" t="s">
        <v>58</v>
      </c>
      <c r="H214" t="s">
        <v>23</v>
      </c>
      <c r="I214" t="s">
        <v>29</v>
      </c>
      <c r="J214">
        <v>39</v>
      </c>
      <c r="K214" t="s">
        <v>9892</v>
      </c>
      <c r="L214">
        <v>16</v>
      </c>
      <c r="M214">
        <v>14</v>
      </c>
      <c r="N214">
        <v>1</v>
      </c>
      <c r="O214">
        <v>1260</v>
      </c>
      <c r="P214" s="2">
        <f t="shared" ca="1" si="6"/>
        <v>26.316666666666666</v>
      </c>
      <c r="Q214" s="2">
        <f t="shared" ca="1" si="7"/>
        <v>33159</v>
      </c>
    </row>
    <row r="215" spans="1:17" x14ac:dyDescent="0.2">
      <c r="A215" t="s">
        <v>9893</v>
      </c>
      <c r="B215">
        <v>88684</v>
      </c>
      <c r="C215" s="1">
        <v>32909</v>
      </c>
      <c r="D215" t="s">
        <v>9894</v>
      </c>
      <c r="E215" t="s">
        <v>414</v>
      </c>
      <c r="F215">
        <v>178</v>
      </c>
      <c r="G215" t="s">
        <v>414</v>
      </c>
      <c r="H215" t="s">
        <v>23</v>
      </c>
      <c r="I215" t="s">
        <v>38</v>
      </c>
      <c r="J215">
        <v>39</v>
      </c>
      <c r="K215" t="s">
        <v>9895</v>
      </c>
      <c r="L215">
        <v>2</v>
      </c>
      <c r="M215">
        <v>16</v>
      </c>
      <c r="N215">
        <v>0</v>
      </c>
      <c r="O215">
        <v>1352</v>
      </c>
      <c r="P215" s="2">
        <f t="shared" ca="1" si="6"/>
        <v>27.869444444444444</v>
      </c>
      <c r="Q215" s="2">
        <f t="shared" ca="1" si="7"/>
        <v>37679.488888888889</v>
      </c>
    </row>
    <row r="216" spans="1:17" x14ac:dyDescent="0.2">
      <c r="A216" t="s">
        <v>9896</v>
      </c>
      <c r="B216">
        <v>56100</v>
      </c>
      <c r="C216" s="1">
        <v>32322</v>
      </c>
      <c r="D216" t="s">
        <v>2070</v>
      </c>
      <c r="E216" t="s">
        <v>58</v>
      </c>
      <c r="F216">
        <v>190</v>
      </c>
      <c r="G216" t="s">
        <v>107</v>
      </c>
      <c r="H216" t="s">
        <v>58</v>
      </c>
      <c r="I216" t="s">
        <v>29</v>
      </c>
      <c r="J216">
        <v>39</v>
      </c>
      <c r="K216" t="s">
        <v>9897</v>
      </c>
      <c r="L216">
        <v>3</v>
      </c>
      <c r="M216">
        <v>7</v>
      </c>
      <c r="N216">
        <v>0</v>
      </c>
      <c r="O216">
        <v>574</v>
      </c>
      <c r="P216" s="2">
        <f t="shared" ca="1" si="6"/>
        <v>29.472222222222221</v>
      </c>
      <c r="Q216" s="2">
        <f t="shared" ca="1" si="7"/>
        <v>16917.055555555555</v>
      </c>
    </row>
    <row r="217" spans="1:17" x14ac:dyDescent="0.2">
      <c r="A217" t="s">
        <v>9898</v>
      </c>
      <c r="B217">
        <v>190289</v>
      </c>
      <c r="C217" s="1">
        <v>34783</v>
      </c>
      <c r="D217" t="s">
        <v>9853</v>
      </c>
      <c r="E217" t="s">
        <v>58</v>
      </c>
      <c r="F217">
        <v>183</v>
      </c>
      <c r="G217" t="s">
        <v>58</v>
      </c>
      <c r="H217" t="s">
        <v>23</v>
      </c>
      <c r="I217" t="s">
        <v>45</v>
      </c>
      <c r="J217">
        <v>39</v>
      </c>
      <c r="K217" t="s">
        <v>9899</v>
      </c>
      <c r="L217">
        <v>38</v>
      </c>
      <c r="M217">
        <v>6</v>
      </c>
      <c r="N217">
        <v>1</v>
      </c>
      <c r="O217">
        <v>357</v>
      </c>
      <c r="P217" s="2">
        <f t="shared" ca="1" si="6"/>
        <v>22.730555555555554</v>
      </c>
      <c r="Q217" s="2">
        <f t="shared" ca="1" si="7"/>
        <v>8114.8083333333325</v>
      </c>
    </row>
    <row r="218" spans="1:17" x14ac:dyDescent="0.2">
      <c r="A218" t="s">
        <v>9900</v>
      </c>
      <c r="B218">
        <v>30070</v>
      </c>
      <c r="C218" s="1">
        <v>31709</v>
      </c>
      <c r="D218" t="s">
        <v>2586</v>
      </c>
      <c r="E218" t="s">
        <v>58</v>
      </c>
      <c r="F218">
        <v>188</v>
      </c>
      <c r="G218" t="s">
        <v>58</v>
      </c>
      <c r="H218" t="s">
        <v>23</v>
      </c>
      <c r="I218" t="s">
        <v>29</v>
      </c>
      <c r="J218">
        <v>39</v>
      </c>
      <c r="K218" t="s">
        <v>9901</v>
      </c>
      <c r="L218">
        <v>26</v>
      </c>
      <c r="M218">
        <v>0</v>
      </c>
      <c r="N218">
        <v>0</v>
      </c>
      <c r="O218">
        <v>0</v>
      </c>
      <c r="P218" s="2">
        <f t="shared" ca="1" si="6"/>
        <v>31.15</v>
      </c>
      <c r="Q218" s="2">
        <f t="shared" ca="1" si="7"/>
        <v>0</v>
      </c>
    </row>
    <row r="219" spans="1:17" x14ac:dyDescent="0.2">
      <c r="A219" t="s">
        <v>9902</v>
      </c>
      <c r="B219">
        <v>282169</v>
      </c>
      <c r="C219" s="1">
        <v>35830</v>
      </c>
      <c r="D219" t="s">
        <v>2103</v>
      </c>
      <c r="E219" t="s">
        <v>58</v>
      </c>
      <c r="F219">
        <v>187</v>
      </c>
      <c r="G219" t="s">
        <v>330</v>
      </c>
      <c r="H219" t="s">
        <v>58</v>
      </c>
      <c r="I219" t="s">
        <v>45</v>
      </c>
      <c r="J219">
        <v>39</v>
      </c>
      <c r="K219" t="s">
        <v>9903</v>
      </c>
      <c r="L219">
        <v>13</v>
      </c>
      <c r="M219">
        <v>0</v>
      </c>
      <c r="N219">
        <v>0</v>
      </c>
      <c r="O219">
        <v>0</v>
      </c>
      <c r="P219" s="2">
        <f t="shared" ca="1" si="6"/>
        <v>19.872222222222224</v>
      </c>
      <c r="Q219" s="2">
        <f t="shared" ca="1" si="7"/>
        <v>0</v>
      </c>
    </row>
    <row r="220" spans="1:17" x14ac:dyDescent="0.2">
      <c r="A220" t="s">
        <v>9904</v>
      </c>
      <c r="B220">
        <v>39025</v>
      </c>
      <c r="C220" s="1">
        <v>32849</v>
      </c>
      <c r="D220" t="s">
        <v>7750</v>
      </c>
      <c r="E220" t="s">
        <v>58</v>
      </c>
      <c r="F220">
        <v>179</v>
      </c>
      <c r="G220" t="s">
        <v>58</v>
      </c>
      <c r="H220" t="s">
        <v>23</v>
      </c>
      <c r="I220" t="s">
        <v>71</v>
      </c>
      <c r="J220">
        <v>39</v>
      </c>
      <c r="K220" t="s">
        <v>9905</v>
      </c>
      <c r="L220">
        <v>6</v>
      </c>
      <c r="M220">
        <v>16</v>
      </c>
      <c r="N220">
        <v>2</v>
      </c>
      <c r="O220">
        <v>1330</v>
      </c>
      <c r="P220" s="2">
        <f t="shared" ca="1" si="6"/>
        <v>28.030555555555555</v>
      </c>
      <c r="Q220" s="2">
        <f t="shared" ca="1" si="7"/>
        <v>37280.638888888891</v>
      </c>
    </row>
    <row r="221" spans="1:17" x14ac:dyDescent="0.2">
      <c r="A221" t="s">
        <v>9906</v>
      </c>
      <c r="B221">
        <v>52595</v>
      </c>
      <c r="C221" s="1">
        <v>32516</v>
      </c>
      <c r="D221" t="s">
        <v>9907</v>
      </c>
      <c r="E221" t="s">
        <v>491</v>
      </c>
      <c r="F221">
        <v>183</v>
      </c>
      <c r="G221" t="s">
        <v>491</v>
      </c>
      <c r="H221" t="s">
        <v>23</v>
      </c>
      <c r="I221" t="s">
        <v>71</v>
      </c>
      <c r="J221">
        <v>39</v>
      </c>
      <c r="K221" t="s">
        <v>9908</v>
      </c>
      <c r="L221">
        <v>20</v>
      </c>
      <c r="M221">
        <v>11</v>
      </c>
      <c r="N221">
        <v>1</v>
      </c>
      <c r="O221">
        <v>806</v>
      </c>
      <c r="P221" s="2">
        <f t="shared" ca="1" si="6"/>
        <v>28.944444444444443</v>
      </c>
      <c r="Q221" s="2">
        <f t="shared" ca="1" si="7"/>
        <v>23329.222222222223</v>
      </c>
    </row>
    <row r="222" spans="1:17" x14ac:dyDescent="0.2">
      <c r="A222" t="s">
        <v>9909</v>
      </c>
      <c r="B222">
        <v>261905</v>
      </c>
      <c r="C222" s="1">
        <v>35531</v>
      </c>
      <c r="D222" t="s">
        <v>9910</v>
      </c>
      <c r="E222" t="s">
        <v>58</v>
      </c>
      <c r="F222">
        <v>183</v>
      </c>
      <c r="G222" t="s">
        <v>58</v>
      </c>
      <c r="H222" t="s">
        <v>2179</v>
      </c>
      <c r="I222" t="s">
        <v>71</v>
      </c>
      <c r="J222">
        <v>39</v>
      </c>
      <c r="K222" t="s">
        <v>9911</v>
      </c>
      <c r="L222">
        <v>23</v>
      </c>
      <c r="M222">
        <v>12</v>
      </c>
      <c r="N222">
        <v>2</v>
      </c>
      <c r="O222">
        <v>690</v>
      </c>
      <c r="P222" s="2">
        <f t="shared" ca="1" si="6"/>
        <v>20.68611111111111</v>
      </c>
      <c r="Q222" s="2">
        <f t="shared" ca="1" si="7"/>
        <v>14273.416666666666</v>
      </c>
    </row>
    <row r="223" spans="1:17" x14ac:dyDescent="0.2">
      <c r="A223" t="s">
        <v>9912</v>
      </c>
      <c r="B223">
        <v>168543</v>
      </c>
      <c r="C223" s="1">
        <v>35139</v>
      </c>
      <c r="D223" t="s">
        <v>2414</v>
      </c>
      <c r="E223" t="s">
        <v>58</v>
      </c>
      <c r="F223">
        <v>185</v>
      </c>
      <c r="G223" t="s">
        <v>58</v>
      </c>
      <c r="H223" t="s">
        <v>2179</v>
      </c>
      <c r="I223" t="s">
        <v>89</v>
      </c>
      <c r="J223">
        <v>39</v>
      </c>
      <c r="K223" t="s">
        <v>9913</v>
      </c>
      <c r="L223">
        <v>8</v>
      </c>
      <c r="M223">
        <v>15</v>
      </c>
      <c r="N223">
        <v>0</v>
      </c>
      <c r="O223">
        <v>1116</v>
      </c>
      <c r="P223" s="2">
        <f t="shared" ca="1" si="6"/>
        <v>21.758333333333333</v>
      </c>
      <c r="Q223" s="2">
        <f t="shared" ca="1" si="7"/>
        <v>24282.3</v>
      </c>
    </row>
    <row r="224" spans="1:17" x14ac:dyDescent="0.2">
      <c r="A224" t="s">
        <v>9914</v>
      </c>
      <c r="B224">
        <v>95755</v>
      </c>
      <c r="C224" s="1">
        <v>34494</v>
      </c>
      <c r="D224" t="s">
        <v>9915</v>
      </c>
      <c r="E224" t="s">
        <v>362</v>
      </c>
      <c r="F224">
        <v>181</v>
      </c>
      <c r="G224" t="s">
        <v>362</v>
      </c>
      <c r="H224" t="s">
        <v>23</v>
      </c>
      <c r="I224" t="s">
        <v>81</v>
      </c>
      <c r="J224">
        <v>39</v>
      </c>
      <c r="K224" t="s">
        <v>9916</v>
      </c>
      <c r="L224">
        <v>14</v>
      </c>
      <c r="M224">
        <v>10</v>
      </c>
      <c r="N224">
        <v>0</v>
      </c>
      <c r="O224">
        <v>332</v>
      </c>
      <c r="P224" s="2">
        <f t="shared" ca="1" si="6"/>
        <v>23.524999999999999</v>
      </c>
      <c r="Q224" s="2">
        <f t="shared" ca="1" si="7"/>
        <v>7810.2999999999993</v>
      </c>
    </row>
    <row r="225" spans="1:17" x14ac:dyDescent="0.2">
      <c r="A225" t="s">
        <v>9917</v>
      </c>
      <c r="B225">
        <v>197126</v>
      </c>
      <c r="C225" s="1">
        <v>34200</v>
      </c>
      <c r="D225" t="s">
        <v>8681</v>
      </c>
      <c r="E225" t="s">
        <v>211</v>
      </c>
      <c r="F225">
        <v>190</v>
      </c>
      <c r="G225" t="s">
        <v>193</v>
      </c>
      <c r="H225" t="s">
        <v>211</v>
      </c>
      <c r="I225" t="s">
        <v>76</v>
      </c>
      <c r="J225">
        <v>39</v>
      </c>
      <c r="K225" t="s">
        <v>9918</v>
      </c>
      <c r="L225">
        <v>19</v>
      </c>
      <c r="M225">
        <v>8</v>
      </c>
      <c r="N225">
        <v>0</v>
      </c>
      <c r="O225">
        <v>228</v>
      </c>
      <c r="P225" s="2">
        <f t="shared" ca="1" si="6"/>
        <v>24.330555555555556</v>
      </c>
      <c r="Q225" s="2">
        <f t="shared" ca="1" si="7"/>
        <v>5547.3666666666668</v>
      </c>
    </row>
    <row r="226" spans="1:17" x14ac:dyDescent="0.2">
      <c r="A226" t="s">
        <v>9919</v>
      </c>
      <c r="B226">
        <v>119234</v>
      </c>
      <c r="C226" s="1">
        <v>33680</v>
      </c>
      <c r="D226" t="s">
        <v>2023</v>
      </c>
      <c r="E226" t="s">
        <v>1547</v>
      </c>
      <c r="F226">
        <v>188</v>
      </c>
      <c r="G226" t="s">
        <v>1547</v>
      </c>
      <c r="H226" t="s">
        <v>23</v>
      </c>
      <c r="I226" t="s">
        <v>89</v>
      </c>
      <c r="J226">
        <v>39</v>
      </c>
      <c r="K226" t="s">
        <v>9920</v>
      </c>
      <c r="L226">
        <v>21</v>
      </c>
      <c r="M226">
        <v>2</v>
      </c>
      <c r="N226">
        <v>0</v>
      </c>
      <c r="O226">
        <v>12</v>
      </c>
      <c r="P226" s="2">
        <f t="shared" ca="1" si="6"/>
        <v>25.752777777777776</v>
      </c>
      <c r="Q226" s="2">
        <f t="shared" ca="1" si="7"/>
        <v>309.0333333333333</v>
      </c>
    </row>
    <row r="227" spans="1:17" x14ac:dyDescent="0.2">
      <c r="A227" t="s">
        <v>9921</v>
      </c>
      <c r="B227">
        <v>160954</v>
      </c>
      <c r="C227" s="1">
        <v>34439</v>
      </c>
      <c r="D227" t="s">
        <v>9922</v>
      </c>
      <c r="E227" t="s">
        <v>58</v>
      </c>
      <c r="F227">
        <v>185</v>
      </c>
      <c r="G227" t="s">
        <v>58</v>
      </c>
      <c r="H227" t="s">
        <v>23</v>
      </c>
      <c r="I227" t="s">
        <v>19</v>
      </c>
      <c r="J227">
        <v>39</v>
      </c>
      <c r="K227" t="s">
        <v>9923</v>
      </c>
      <c r="L227">
        <v>33</v>
      </c>
      <c r="M227">
        <v>0</v>
      </c>
      <c r="N227">
        <v>0</v>
      </c>
      <c r="O227">
        <v>0</v>
      </c>
      <c r="P227" s="2">
        <f t="shared" ca="1" si="6"/>
        <v>23.675000000000001</v>
      </c>
      <c r="Q227" s="2">
        <f t="shared" ca="1" si="7"/>
        <v>0</v>
      </c>
    </row>
    <row r="228" spans="1:17" x14ac:dyDescent="0.2">
      <c r="A228" t="s">
        <v>9924</v>
      </c>
      <c r="B228">
        <v>160963</v>
      </c>
      <c r="C228" s="1">
        <v>34635</v>
      </c>
      <c r="D228" t="s">
        <v>9809</v>
      </c>
      <c r="E228" t="s">
        <v>58</v>
      </c>
      <c r="F228">
        <v>195</v>
      </c>
      <c r="G228" t="s">
        <v>58</v>
      </c>
      <c r="H228" t="s">
        <v>23</v>
      </c>
      <c r="I228" t="s">
        <v>19</v>
      </c>
      <c r="J228">
        <v>39</v>
      </c>
      <c r="K228" t="s">
        <v>9925</v>
      </c>
      <c r="L228">
        <v>27</v>
      </c>
      <c r="M228">
        <v>8</v>
      </c>
      <c r="N228">
        <v>0</v>
      </c>
      <c r="O228">
        <v>720</v>
      </c>
      <c r="P228" s="2">
        <f t="shared" ca="1" si="6"/>
        <v>23.138888888888889</v>
      </c>
      <c r="Q228" s="2">
        <f t="shared" ca="1" si="7"/>
        <v>16660</v>
      </c>
    </row>
    <row r="229" spans="1:17" x14ac:dyDescent="0.2">
      <c r="A229" t="s">
        <v>9926</v>
      </c>
      <c r="B229">
        <v>229005</v>
      </c>
      <c r="C229" s="1">
        <v>35189</v>
      </c>
      <c r="D229" t="s">
        <v>9927</v>
      </c>
      <c r="E229" t="s">
        <v>157</v>
      </c>
      <c r="F229">
        <v>188</v>
      </c>
      <c r="G229" t="s">
        <v>157</v>
      </c>
      <c r="H229" t="s">
        <v>158</v>
      </c>
      <c r="I229" t="s">
        <v>29</v>
      </c>
      <c r="J229">
        <v>39</v>
      </c>
      <c r="K229" t="s">
        <v>9928</v>
      </c>
      <c r="L229">
        <v>4</v>
      </c>
      <c r="M229">
        <v>15</v>
      </c>
      <c r="N229">
        <v>2</v>
      </c>
      <c r="O229">
        <v>1336</v>
      </c>
      <c r="P229" s="2">
        <f t="shared" ca="1" si="6"/>
        <v>21.622222222222224</v>
      </c>
      <c r="Q229" s="2">
        <f t="shared" ca="1" si="7"/>
        <v>28887.288888888892</v>
      </c>
    </row>
    <row r="230" spans="1:17" x14ac:dyDescent="0.2">
      <c r="A230" t="s">
        <v>9929</v>
      </c>
      <c r="B230">
        <v>43984</v>
      </c>
      <c r="C230" s="1">
        <v>32341</v>
      </c>
      <c r="D230" t="s">
        <v>2513</v>
      </c>
      <c r="E230" t="s">
        <v>58</v>
      </c>
      <c r="F230">
        <v>178</v>
      </c>
      <c r="G230" t="s">
        <v>58</v>
      </c>
      <c r="H230" t="s">
        <v>23</v>
      </c>
      <c r="I230" t="s">
        <v>38</v>
      </c>
      <c r="J230">
        <v>39</v>
      </c>
      <c r="K230" t="s">
        <v>9930</v>
      </c>
      <c r="L230">
        <v>18</v>
      </c>
      <c r="M230">
        <v>16</v>
      </c>
      <c r="N230">
        <v>1</v>
      </c>
      <c r="O230">
        <v>1415</v>
      </c>
      <c r="P230" s="2">
        <f t="shared" ca="1" si="6"/>
        <v>29.419444444444444</v>
      </c>
      <c r="Q230" s="2">
        <f t="shared" ca="1" si="7"/>
        <v>41628.513888888891</v>
      </c>
    </row>
    <row r="231" spans="1:17" x14ac:dyDescent="0.2">
      <c r="A231" t="s">
        <v>9931</v>
      </c>
      <c r="B231">
        <v>127177</v>
      </c>
      <c r="C231" s="1">
        <v>33271</v>
      </c>
      <c r="D231" t="s">
        <v>9932</v>
      </c>
      <c r="E231" t="s">
        <v>157</v>
      </c>
      <c r="F231">
        <v>184</v>
      </c>
      <c r="G231" t="s">
        <v>157</v>
      </c>
      <c r="H231" t="s">
        <v>23</v>
      </c>
      <c r="I231" t="s">
        <v>45</v>
      </c>
      <c r="J231">
        <v>39</v>
      </c>
      <c r="K231" t="s">
        <v>9933</v>
      </c>
      <c r="L231">
        <v>24</v>
      </c>
      <c r="M231">
        <v>0</v>
      </c>
      <c r="N231">
        <v>0</v>
      </c>
      <c r="O231">
        <v>0</v>
      </c>
      <c r="P231" s="2">
        <f t="shared" ca="1" si="6"/>
        <v>26.877777777777776</v>
      </c>
      <c r="Q231" s="2">
        <f t="shared" ca="1" si="7"/>
        <v>0</v>
      </c>
    </row>
    <row r="232" spans="1:17" x14ac:dyDescent="0.2">
      <c r="A232" t="s">
        <v>9934</v>
      </c>
      <c r="B232">
        <v>126281</v>
      </c>
      <c r="C232" s="1">
        <v>34220</v>
      </c>
      <c r="D232" t="s">
        <v>2032</v>
      </c>
      <c r="E232" t="s">
        <v>58</v>
      </c>
      <c r="F232">
        <v>193</v>
      </c>
      <c r="G232" t="s">
        <v>58</v>
      </c>
      <c r="H232" t="s">
        <v>23</v>
      </c>
      <c r="I232" t="s">
        <v>29</v>
      </c>
      <c r="J232">
        <v>39</v>
      </c>
      <c r="K232" t="s">
        <v>9935</v>
      </c>
      <c r="L232">
        <v>42</v>
      </c>
      <c r="M232">
        <v>2</v>
      </c>
      <c r="N232">
        <v>0</v>
      </c>
      <c r="O232">
        <v>134</v>
      </c>
      <c r="P232" s="2">
        <f t="shared" ca="1" si="6"/>
        <v>24.277777777777779</v>
      </c>
      <c r="Q232" s="2">
        <f t="shared" ca="1" si="7"/>
        <v>3253.2222222222222</v>
      </c>
    </row>
    <row r="233" spans="1:17" x14ac:dyDescent="0.2">
      <c r="A233" t="s">
        <v>9936</v>
      </c>
      <c r="B233">
        <v>274274</v>
      </c>
      <c r="C233" s="1">
        <v>35023</v>
      </c>
      <c r="D233" t="s">
        <v>9937</v>
      </c>
      <c r="E233" t="s">
        <v>58</v>
      </c>
      <c r="F233">
        <v>183</v>
      </c>
      <c r="G233" t="s">
        <v>58</v>
      </c>
      <c r="H233" t="s">
        <v>17</v>
      </c>
      <c r="I233" t="s">
        <v>38</v>
      </c>
      <c r="J233">
        <v>39</v>
      </c>
      <c r="K233" t="s">
        <v>9938</v>
      </c>
      <c r="L233">
        <v>29</v>
      </c>
      <c r="M233">
        <v>0</v>
      </c>
      <c r="N233">
        <v>0</v>
      </c>
      <c r="O233">
        <v>0</v>
      </c>
      <c r="P233" s="2">
        <f t="shared" ca="1" si="6"/>
        <v>22.077777777777779</v>
      </c>
      <c r="Q233" s="2">
        <f t="shared" ca="1" si="7"/>
        <v>0</v>
      </c>
    </row>
    <row r="234" spans="1:17" x14ac:dyDescent="0.2">
      <c r="A234" t="s">
        <v>9939</v>
      </c>
      <c r="B234">
        <v>182894</v>
      </c>
      <c r="C234" s="1">
        <v>34967</v>
      </c>
      <c r="D234" t="s">
        <v>9940</v>
      </c>
      <c r="E234" t="s">
        <v>810</v>
      </c>
      <c r="F234">
        <v>186</v>
      </c>
      <c r="G234" t="s">
        <v>810</v>
      </c>
      <c r="H234" t="s">
        <v>157</v>
      </c>
      <c r="I234" t="s">
        <v>63</v>
      </c>
      <c r="J234">
        <v>39</v>
      </c>
      <c r="K234" t="s">
        <v>9941</v>
      </c>
      <c r="L234">
        <v>25</v>
      </c>
      <c r="M234">
        <v>13</v>
      </c>
      <c r="N234">
        <v>0</v>
      </c>
      <c r="O234">
        <v>1060</v>
      </c>
      <c r="P234" s="2">
        <f t="shared" ca="1" si="6"/>
        <v>22.230555555555554</v>
      </c>
      <c r="Q234" s="2">
        <f t="shared" ca="1" si="7"/>
        <v>23564.388888888887</v>
      </c>
    </row>
    <row r="235" spans="1:17" x14ac:dyDescent="0.2">
      <c r="A235" t="s">
        <v>9942</v>
      </c>
      <c r="B235">
        <v>129513</v>
      </c>
      <c r="C235" s="1">
        <v>33062</v>
      </c>
      <c r="D235" t="s">
        <v>9943</v>
      </c>
      <c r="E235" t="s">
        <v>1649</v>
      </c>
      <c r="F235">
        <v>177</v>
      </c>
      <c r="G235" t="s">
        <v>1649</v>
      </c>
      <c r="H235" t="s">
        <v>23</v>
      </c>
      <c r="I235" t="s">
        <v>54</v>
      </c>
      <c r="J235">
        <v>39</v>
      </c>
      <c r="K235" t="s">
        <v>9944</v>
      </c>
      <c r="L235">
        <v>10</v>
      </c>
      <c r="M235">
        <v>14</v>
      </c>
      <c r="N235">
        <v>1</v>
      </c>
      <c r="O235">
        <v>643</v>
      </c>
      <c r="P235" s="2">
        <f t="shared" ca="1" si="6"/>
        <v>27.444444444444443</v>
      </c>
      <c r="Q235" s="2">
        <f t="shared" ca="1" si="7"/>
        <v>17646.777777777777</v>
      </c>
    </row>
    <row r="236" spans="1:17" x14ac:dyDescent="0.2">
      <c r="A236" t="s">
        <v>9945</v>
      </c>
      <c r="B236">
        <v>206542</v>
      </c>
      <c r="C236" s="1">
        <v>34251</v>
      </c>
      <c r="D236" t="s">
        <v>1080</v>
      </c>
      <c r="E236" t="s">
        <v>1050</v>
      </c>
      <c r="F236">
        <v>183</v>
      </c>
      <c r="G236" t="s">
        <v>1050</v>
      </c>
      <c r="H236" t="s">
        <v>153</v>
      </c>
      <c r="I236" t="s">
        <v>54</v>
      </c>
      <c r="J236">
        <v>39</v>
      </c>
      <c r="K236" t="s">
        <v>9946</v>
      </c>
      <c r="L236">
        <v>7</v>
      </c>
      <c r="M236">
        <v>9</v>
      </c>
      <c r="N236">
        <v>2</v>
      </c>
      <c r="O236">
        <v>469</v>
      </c>
      <c r="P236" s="2">
        <f t="shared" ca="1" si="6"/>
        <v>24.191666666666666</v>
      </c>
      <c r="Q236" s="2">
        <f t="shared" ca="1" si="7"/>
        <v>11345.891666666666</v>
      </c>
    </row>
    <row r="237" spans="1:17" x14ac:dyDescent="0.2">
      <c r="A237" t="s">
        <v>9947</v>
      </c>
      <c r="B237">
        <v>60394</v>
      </c>
      <c r="C237" s="1">
        <v>33856</v>
      </c>
      <c r="D237" t="s">
        <v>2224</v>
      </c>
      <c r="E237" t="s">
        <v>58</v>
      </c>
      <c r="F237">
        <v>174</v>
      </c>
      <c r="G237" t="s">
        <v>58</v>
      </c>
      <c r="H237" t="s">
        <v>23</v>
      </c>
      <c r="I237" t="s">
        <v>54</v>
      </c>
      <c r="J237">
        <v>39</v>
      </c>
      <c r="K237" t="s">
        <v>9948</v>
      </c>
      <c r="L237">
        <v>28</v>
      </c>
      <c r="M237">
        <v>0</v>
      </c>
      <c r="N237">
        <v>0</v>
      </c>
      <c r="O237">
        <v>0</v>
      </c>
      <c r="P237" s="2">
        <f t="shared" ca="1" si="6"/>
        <v>25.274999999999999</v>
      </c>
      <c r="Q237" s="2">
        <f t="shared" ca="1" si="7"/>
        <v>0</v>
      </c>
    </row>
    <row r="238" spans="1:17" x14ac:dyDescent="0.2">
      <c r="A238" t="s">
        <v>9949</v>
      </c>
      <c r="B238">
        <v>230541</v>
      </c>
      <c r="C238" s="1">
        <v>33800</v>
      </c>
      <c r="D238" t="s">
        <v>9950</v>
      </c>
      <c r="E238" t="s">
        <v>898</v>
      </c>
      <c r="F238">
        <v>179</v>
      </c>
      <c r="G238" t="s">
        <v>898</v>
      </c>
      <c r="H238" t="s">
        <v>23</v>
      </c>
      <c r="I238" t="s">
        <v>76</v>
      </c>
      <c r="J238">
        <v>39</v>
      </c>
      <c r="K238" t="s">
        <v>9951</v>
      </c>
      <c r="L238">
        <v>9</v>
      </c>
      <c r="M238">
        <v>13</v>
      </c>
      <c r="N238">
        <v>3</v>
      </c>
      <c r="O238">
        <v>989</v>
      </c>
      <c r="P238" s="2">
        <f t="shared" ca="1" si="6"/>
        <v>25.425000000000001</v>
      </c>
      <c r="Q238" s="2">
        <f t="shared" ca="1" si="7"/>
        <v>25145.325000000001</v>
      </c>
    </row>
    <row r="239" spans="1:17" x14ac:dyDescent="0.2">
      <c r="A239" t="s">
        <v>9952</v>
      </c>
      <c r="B239">
        <v>171167</v>
      </c>
      <c r="C239" s="1">
        <v>34161</v>
      </c>
      <c r="D239" t="s">
        <v>9953</v>
      </c>
      <c r="E239" t="s">
        <v>211</v>
      </c>
      <c r="F239">
        <v>173</v>
      </c>
      <c r="G239" t="s">
        <v>211</v>
      </c>
      <c r="H239" t="s">
        <v>23</v>
      </c>
      <c r="I239" t="s">
        <v>81</v>
      </c>
      <c r="J239">
        <v>39</v>
      </c>
      <c r="K239" t="s">
        <v>9954</v>
      </c>
      <c r="L239">
        <v>17</v>
      </c>
      <c r="M239">
        <v>2</v>
      </c>
      <c r="N239">
        <v>0</v>
      </c>
      <c r="O239">
        <v>34</v>
      </c>
      <c r="P239" s="2">
        <f t="shared" ca="1" si="6"/>
        <v>24.43611111111111</v>
      </c>
      <c r="Q239" s="2">
        <f t="shared" ca="1" si="7"/>
        <v>830.82777777777778</v>
      </c>
    </row>
    <row r="240" spans="1:17" x14ac:dyDescent="0.2">
      <c r="A240" t="s">
        <v>9955</v>
      </c>
      <c r="B240">
        <v>75446</v>
      </c>
      <c r="C240" s="1">
        <v>32177</v>
      </c>
      <c r="D240" t="s">
        <v>2516</v>
      </c>
      <c r="E240" t="s">
        <v>27</v>
      </c>
      <c r="F240">
        <v>165</v>
      </c>
      <c r="G240" t="s">
        <v>27</v>
      </c>
      <c r="H240" t="s">
        <v>23</v>
      </c>
      <c r="I240" t="s">
        <v>81</v>
      </c>
      <c r="J240">
        <v>39</v>
      </c>
      <c r="K240" t="s">
        <v>9956</v>
      </c>
      <c r="L240">
        <v>32</v>
      </c>
      <c r="M240">
        <v>14</v>
      </c>
      <c r="N240">
        <v>1</v>
      </c>
      <c r="O240">
        <v>915</v>
      </c>
      <c r="P240" s="2">
        <f t="shared" ca="1" si="6"/>
        <v>29.872222222222224</v>
      </c>
      <c r="Q240" s="2">
        <f t="shared" ca="1" si="7"/>
        <v>27333.083333333336</v>
      </c>
    </row>
    <row r="241" spans="1:17" x14ac:dyDescent="0.2">
      <c r="A241" t="s">
        <v>9957</v>
      </c>
      <c r="B241">
        <v>234375</v>
      </c>
      <c r="C241" s="1">
        <v>34099</v>
      </c>
      <c r="D241" t="s">
        <v>9958</v>
      </c>
      <c r="E241" t="s">
        <v>362</v>
      </c>
      <c r="F241">
        <v>194</v>
      </c>
      <c r="G241" t="s">
        <v>362</v>
      </c>
      <c r="H241" t="s">
        <v>330</v>
      </c>
      <c r="I241" t="s">
        <v>76</v>
      </c>
      <c r="J241">
        <v>39</v>
      </c>
      <c r="K241" t="s">
        <v>9959</v>
      </c>
      <c r="L241">
        <v>11</v>
      </c>
      <c r="M241">
        <v>5</v>
      </c>
      <c r="N241">
        <v>2</v>
      </c>
      <c r="O241">
        <v>222</v>
      </c>
      <c r="P241" s="2">
        <f t="shared" ca="1" si="6"/>
        <v>24.605555555555554</v>
      </c>
      <c r="Q241" s="2">
        <f t="shared" ca="1" si="7"/>
        <v>5462.4333333333334</v>
      </c>
    </row>
    <row r="242" spans="1:17" x14ac:dyDescent="0.2">
      <c r="A242" t="s">
        <v>9960</v>
      </c>
      <c r="B242">
        <v>59238</v>
      </c>
      <c r="C242" s="1">
        <v>32038</v>
      </c>
      <c r="D242" t="s">
        <v>9961</v>
      </c>
      <c r="E242" t="s">
        <v>491</v>
      </c>
      <c r="F242">
        <v>193</v>
      </c>
      <c r="G242" t="s">
        <v>491</v>
      </c>
      <c r="H242" t="s">
        <v>23</v>
      </c>
      <c r="I242" t="s">
        <v>19</v>
      </c>
      <c r="J242">
        <v>167</v>
      </c>
      <c r="K242" t="s">
        <v>9962</v>
      </c>
      <c r="L242">
        <v>35</v>
      </c>
      <c r="M242">
        <v>17</v>
      </c>
      <c r="N242">
        <v>0</v>
      </c>
      <c r="O242">
        <v>1530</v>
      </c>
      <c r="P242" s="2">
        <f t="shared" ca="1" si="6"/>
        <v>30.25</v>
      </c>
      <c r="Q242" s="2">
        <f t="shared" ca="1" si="7"/>
        <v>46282.5</v>
      </c>
    </row>
    <row r="243" spans="1:17" x14ac:dyDescent="0.2">
      <c r="A243" t="s">
        <v>9963</v>
      </c>
      <c r="B243">
        <v>53408</v>
      </c>
      <c r="C243" s="1">
        <v>33010</v>
      </c>
      <c r="D243" t="s">
        <v>9964</v>
      </c>
      <c r="E243" t="s">
        <v>58</v>
      </c>
      <c r="F243">
        <v>196</v>
      </c>
      <c r="G243" t="s">
        <v>58</v>
      </c>
      <c r="H243" t="s">
        <v>23</v>
      </c>
      <c r="I243" t="s">
        <v>19</v>
      </c>
      <c r="J243">
        <v>167</v>
      </c>
      <c r="K243" t="s">
        <v>9965</v>
      </c>
      <c r="L243">
        <v>13</v>
      </c>
      <c r="M243">
        <v>0</v>
      </c>
      <c r="N243">
        <v>0</v>
      </c>
      <c r="O243">
        <v>0</v>
      </c>
      <c r="P243" s="2">
        <f t="shared" ca="1" si="6"/>
        <v>27.586111111111112</v>
      </c>
      <c r="Q243" s="2">
        <f t="shared" ca="1" si="7"/>
        <v>0</v>
      </c>
    </row>
    <row r="244" spans="1:17" x14ac:dyDescent="0.2">
      <c r="A244" t="s">
        <v>9966</v>
      </c>
      <c r="B244">
        <v>85789</v>
      </c>
      <c r="C244" s="1">
        <v>33854</v>
      </c>
      <c r="D244" t="s">
        <v>9967</v>
      </c>
      <c r="E244" t="s">
        <v>1547</v>
      </c>
      <c r="F244">
        <v>184</v>
      </c>
      <c r="G244" t="s">
        <v>1547</v>
      </c>
      <c r="H244" t="s">
        <v>23</v>
      </c>
      <c r="I244" t="s">
        <v>29</v>
      </c>
      <c r="J244">
        <v>167</v>
      </c>
      <c r="K244" t="s">
        <v>9968</v>
      </c>
      <c r="L244">
        <v>36</v>
      </c>
      <c r="M244">
        <v>13</v>
      </c>
      <c r="N244">
        <v>0</v>
      </c>
      <c r="O244">
        <v>1124</v>
      </c>
      <c r="P244" s="2">
        <f t="shared" ca="1" si="6"/>
        <v>25.280555555555555</v>
      </c>
      <c r="Q244" s="2">
        <f t="shared" ca="1" si="7"/>
        <v>28415.344444444443</v>
      </c>
    </row>
    <row r="245" spans="1:17" x14ac:dyDescent="0.2">
      <c r="A245" t="s">
        <v>9969</v>
      </c>
      <c r="B245">
        <v>148967</v>
      </c>
      <c r="C245" s="1">
        <v>34305</v>
      </c>
      <c r="D245" t="s">
        <v>4665</v>
      </c>
      <c r="E245" t="s">
        <v>99</v>
      </c>
      <c r="F245">
        <v>178</v>
      </c>
      <c r="G245" t="s">
        <v>99</v>
      </c>
      <c r="H245" t="s">
        <v>23</v>
      </c>
      <c r="I245" t="s">
        <v>45</v>
      </c>
      <c r="J245">
        <v>167</v>
      </c>
      <c r="K245" t="s">
        <v>9970</v>
      </c>
      <c r="L245">
        <v>3</v>
      </c>
      <c r="M245">
        <v>2</v>
      </c>
      <c r="N245">
        <v>0</v>
      </c>
      <c r="O245">
        <v>31</v>
      </c>
      <c r="P245" s="2">
        <f t="shared" ca="1" si="6"/>
        <v>24.044444444444444</v>
      </c>
      <c r="Q245" s="2">
        <f t="shared" ca="1" si="7"/>
        <v>745.37777777777774</v>
      </c>
    </row>
    <row r="246" spans="1:17" x14ac:dyDescent="0.2">
      <c r="A246" t="s">
        <v>9971</v>
      </c>
      <c r="B246">
        <v>65781</v>
      </c>
      <c r="C246" s="1">
        <v>33164</v>
      </c>
      <c r="D246" t="s">
        <v>152</v>
      </c>
      <c r="E246" t="s">
        <v>153</v>
      </c>
      <c r="F246">
        <v>173</v>
      </c>
      <c r="G246" t="s">
        <v>153</v>
      </c>
      <c r="H246" t="s">
        <v>23</v>
      </c>
      <c r="I246" t="s">
        <v>38</v>
      </c>
      <c r="J246">
        <v>167</v>
      </c>
      <c r="K246" t="s">
        <v>9972</v>
      </c>
      <c r="L246">
        <v>4</v>
      </c>
      <c r="M246">
        <v>14</v>
      </c>
      <c r="N246">
        <v>0</v>
      </c>
      <c r="O246">
        <v>1193</v>
      </c>
      <c r="P246" s="2">
        <f t="shared" ca="1" si="6"/>
        <v>27.166666666666668</v>
      </c>
      <c r="Q246" s="2">
        <f t="shared" ca="1" si="7"/>
        <v>32409.833333333336</v>
      </c>
    </row>
    <row r="247" spans="1:17" x14ac:dyDescent="0.2">
      <c r="A247" t="s">
        <v>9973</v>
      </c>
      <c r="B247">
        <v>196231</v>
      </c>
      <c r="C247" s="1">
        <v>35046</v>
      </c>
      <c r="D247" t="s">
        <v>9595</v>
      </c>
      <c r="E247" t="s">
        <v>58</v>
      </c>
      <c r="F247">
        <v>190</v>
      </c>
      <c r="G247" t="s">
        <v>58</v>
      </c>
      <c r="H247" t="s">
        <v>23</v>
      </c>
      <c r="I247" t="s">
        <v>29</v>
      </c>
      <c r="J247">
        <v>167</v>
      </c>
      <c r="K247" t="s">
        <v>9974</v>
      </c>
      <c r="L247">
        <v>15</v>
      </c>
      <c r="M247">
        <v>0</v>
      </c>
      <c r="N247">
        <v>0</v>
      </c>
      <c r="O247">
        <v>0</v>
      </c>
      <c r="P247" s="2">
        <f t="shared" ca="1" si="6"/>
        <v>22.013888888888889</v>
      </c>
      <c r="Q247" s="2">
        <f t="shared" ca="1" si="7"/>
        <v>0</v>
      </c>
    </row>
    <row r="248" spans="1:17" x14ac:dyDescent="0.2">
      <c r="A248" t="s">
        <v>9975</v>
      </c>
      <c r="B248">
        <v>146163</v>
      </c>
      <c r="C248" s="1">
        <v>34948</v>
      </c>
      <c r="D248" t="s">
        <v>9664</v>
      </c>
      <c r="E248" t="s">
        <v>58</v>
      </c>
      <c r="F248">
        <v>179</v>
      </c>
      <c r="G248" t="s">
        <v>58</v>
      </c>
      <c r="H248" t="s">
        <v>23</v>
      </c>
      <c r="I248" t="s">
        <v>38</v>
      </c>
      <c r="J248">
        <v>167</v>
      </c>
      <c r="K248" t="s">
        <v>9976</v>
      </c>
      <c r="L248">
        <v>32</v>
      </c>
      <c r="M248">
        <v>4</v>
      </c>
      <c r="N248">
        <v>0</v>
      </c>
      <c r="O248">
        <v>337</v>
      </c>
      <c r="P248" s="2">
        <f t="shared" ca="1" si="6"/>
        <v>22.283333333333335</v>
      </c>
      <c r="Q248" s="2">
        <f t="shared" ca="1" si="7"/>
        <v>7509.4833333333336</v>
      </c>
    </row>
    <row r="249" spans="1:17" x14ac:dyDescent="0.2">
      <c r="A249" t="s">
        <v>9977</v>
      </c>
      <c r="B249">
        <v>14977</v>
      </c>
      <c r="C249" s="1">
        <v>31092</v>
      </c>
      <c r="D249" t="s">
        <v>9978</v>
      </c>
      <c r="E249" t="s">
        <v>58</v>
      </c>
      <c r="F249">
        <v>185</v>
      </c>
      <c r="G249" t="s">
        <v>58</v>
      </c>
      <c r="H249" t="s">
        <v>23</v>
      </c>
      <c r="I249" t="s">
        <v>29</v>
      </c>
      <c r="J249">
        <v>167</v>
      </c>
      <c r="K249" t="s">
        <v>9979</v>
      </c>
      <c r="L249">
        <v>16</v>
      </c>
      <c r="M249">
        <v>0</v>
      </c>
      <c r="N249">
        <v>0</v>
      </c>
      <c r="O249">
        <v>0</v>
      </c>
      <c r="P249" s="2">
        <f t="shared" ca="1" si="6"/>
        <v>32.844444444444441</v>
      </c>
      <c r="Q249" s="2">
        <f t="shared" ca="1" si="7"/>
        <v>0</v>
      </c>
    </row>
    <row r="250" spans="1:17" x14ac:dyDescent="0.2">
      <c r="A250" t="s">
        <v>9980</v>
      </c>
      <c r="B250">
        <v>324760</v>
      </c>
      <c r="C250" s="1">
        <v>35820</v>
      </c>
      <c r="D250" t="s">
        <v>9981</v>
      </c>
      <c r="E250" t="s">
        <v>58</v>
      </c>
      <c r="F250">
        <v>180</v>
      </c>
      <c r="G250" t="s">
        <v>58</v>
      </c>
      <c r="H250" t="s">
        <v>23</v>
      </c>
      <c r="I250" t="s">
        <v>45</v>
      </c>
      <c r="J250">
        <v>167</v>
      </c>
      <c r="K250" t="s">
        <v>9982</v>
      </c>
      <c r="L250">
        <v>25</v>
      </c>
      <c r="M250">
        <v>0</v>
      </c>
      <c r="N250">
        <v>0</v>
      </c>
      <c r="O250">
        <v>0</v>
      </c>
      <c r="P250" s="2">
        <f t="shared" ca="1" si="6"/>
        <v>19.897222222222222</v>
      </c>
      <c r="Q250" s="2">
        <f t="shared" ca="1" si="7"/>
        <v>0</v>
      </c>
    </row>
    <row r="251" spans="1:17" x14ac:dyDescent="0.2">
      <c r="A251" t="s">
        <v>9983</v>
      </c>
      <c r="B251">
        <v>124410</v>
      </c>
      <c r="C251" s="1">
        <v>34361</v>
      </c>
      <c r="D251" t="s">
        <v>2163</v>
      </c>
      <c r="E251" t="s">
        <v>58</v>
      </c>
      <c r="F251">
        <v>188</v>
      </c>
      <c r="G251" t="s">
        <v>58</v>
      </c>
      <c r="H251" t="s">
        <v>2256</v>
      </c>
      <c r="I251" t="s">
        <v>63</v>
      </c>
      <c r="J251">
        <v>167</v>
      </c>
      <c r="K251" t="s">
        <v>9984</v>
      </c>
      <c r="L251">
        <v>8</v>
      </c>
      <c r="M251">
        <v>14</v>
      </c>
      <c r="N251">
        <v>0</v>
      </c>
      <c r="O251">
        <v>888</v>
      </c>
      <c r="P251" s="2">
        <f t="shared" ca="1" si="6"/>
        <v>23.891666666666666</v>
      </c>
      <c r="Q251" s="2">
        <f t="shared" ca="1" si="7"/>
        <v>21215.8</v>
      </c>
    </row>
    <row r="252" spans="1:17" x14ac:dyDescent="0.2">
      <c r="A252" t="s">
        <v>9985</v>
      </c>
      <c r="B252">
        <v>82243</v>
      </c>
      <c r="C252" s="1">
        <v>33946</v>
      </c>
      <c r="D252" t="s">
        <v>1098</v>
      </c>
      <c r="E252" t="s">
        <v>58</v>
      </c>
      <c r="F252">
        <v>174</v>
      </c>
      <c r="G252" t="s">
        <v>58</v>
      </c>
      <c r="H252" t="s">
        <v>1547</v>
      </c>
      <c r="I252" t="s">
        <v>71</v>
      </c>
      <c r="J252">
        <v>167</v>
      </c>
      <c r="K252" t="s">
        <v>9986</v>
      </c>
      <c r="L252">
        <v>5</v>
      </c>
      <c r="M252">
        <v>0</v>
      </c>
      <c r="N252">
        <v>0</v>
      </c>
      <c r="O252">
        <v>0</v>
      </c>
      <c r="P252" s="2">
        <f t="shared" ca="1" si="6"/>
        <v>25.027777777777779</v>
      </c>
      <c r="Q252" s="2">
        <f t="shared" ca="1" si="7"/>
        <v>0</v>
      </c>
    </row>
    <row r="253" spans="1:17" x14ac:dyDescent="0.2">
      <c r="A253" t="s">
        <v>9987</v>
      </c>
      <c r="B253">
        <v>63022</v>
      </c>
      <c r="C253" s="1">
        <v>32813</v>
      </c>
      <c r="D253" t="s">
        <v>2213</v>
      </c>
      <c r="E253" t="s">
        <v>2260</v>
      </c>
      <c r="F253">
        <v>180</v>
      </c>
      <c r="G253" t="s">
        <v>1748</v>
      </c>
      <c r="H253" t="s">
        <v>23</v>
      </c>
      <c r="I253" t="s">
        <v>71</v>
      </c>
      <c r="J253">
        <v>167</v>
      </c>
      <c r="K253" t="s">
        <v>9988</v>
      </c>
      <c r="L253">
        <v>14</v>
      </c>
      <c r="M253">
        <v>5</v>
      </c>
      <c r="N253">
        <v>0</v>
      </c>
      <c r="O253">
        <v>152</v>
      </c>
      <c r="P253" s="2">
        <f t="shared" ca="1" si="6"/>
        <v>28.130555555555556</v>
      </c>
      <c r="Q253" s="2">
        <f t="shared" ca="1" si="7"/>
        <v>4275.8444444444449</v>
      </c>
    </row>
    <row r="254" spans="1:17" x14ac:dyDescent="0.2">
      <c r="A254" t="s">
        <v>9989</v>
      </c>
      <c r="B254">
        <v>90024</v>
      </c>
      <c r="C254" s="1">
        <v>32540</v>
      </c>
      <c r="D254" t="s">
        <v>3185</v>
      </c>
      <c r="E254" t="s">
        <v>3186</v>
      </c>
      <c r="F254">
        <v>184</v>
      </c>
      <c r="G254" t="s">
        <v>3186</v>
      </c>
      <c r="H254" t="s">
        <v>23</v>
      </c>
      <c r="I254" t="s">
        <v>76</v>
      </c>
      <c r="J254">
        <v>167</v>
      </c>
      <c r="K254" t="s">
        <v>9990</v>
      </c>
      <c r="L254">
        <v>27</v>
      </c>
      <c r="M254">
        <v>16</v>
      </c>
      <c r="N254">
        <v>11</v>
      </c>
      <c r="O254">
        <v>1345</v>
      </c>
      <c r="P254" s="2">
        <f t="shared" ca="1" si="6"/>
        <v>28.880555555555556</v>
      </c>
      <c r="Q254" s="2">
        <f t="shared" ca="1" si="7"/>
        <v>38844.347222222226</v>
      </c>
    </row>
    <row r="255" spans="1:17" x14ac:dyDescent="0.2">
      <c r="A255" t="s">
        <v>9991</v>
      </c>
      <c r="B255">
        <v>54137</v>
      </c>
      <c r="C255" s="1">
        <v>32338</v>
      </c>
      <c r="D255" t="s">
        <v>546</v>
      </c>
      <c r="E255" t="s">
        <v>337</v>
      </c>
      <c r="F255">
        <v>184</v>
      </c>
      <c r="G255" t="s">
        <v>337</v>
      </c>
      <c r="H255" t="s">
        <v>23</v>
      </c>
      <c r="I255" t="s">
        <v>81</v>
      </c>
      <c r="J255">
        <v>167</v>
      </c>
      <c r="K255" t="s">
        <v>9992</v>
      </c>
      <c r="L255">
        <v>30</v>
      </c>
      <c r="M255">
        <v>17</v>
      </c>
      <c r="N255">
        <v>4</v>
      </c>
      <c r="O255">
        <v>1422</v>
      </c>
      <c r="P255" s="2">
        <f t="shared" ca="1" si="6"/>
        <v>29.427777777777777</v>
      </c>
      <c r="Q255" s="2">
        <f t="shared" ca="1" si="7"/>
        <v>41846.299999999996</v>
      </c>
    </row>
    <row r="256" spans="1:17" x14ac:dyDescent="0.2">
      <c r="A256" t="s">
        <v>9993</v>
      </c>
      <c r="B256">
        <v>32207</v>
      </c>
      <c r="C256" s="1">
        <v>31455</v>
      </c>
      <c r="D256" t="s">
        <v>5366</v>
      </c>
      <c r="E256" t="s">
        <v>58</v>
      </c>
      <c r="F256">
        <v>176</v>
      </c>
      <c r="G256" t="s">
        <v>58</v>
      </c>
      <c r="H256" t="s">
        <v>23</v>
      </c>
      <c r="I256" t="s">
        <v>89</v>
      </c>
      <c r="J256">
        <v>167</v>
      </c>
      <c r="K256" t="s">
        <v>9994</v>
      </c>
      <c r="L256">
        <v>7</v>
      </c>
      <c r="M256">
        <v>15</v>
      </c>
      <c r="N256">
        <v>0</v>
      </c>
      <c r="O256">
        <v>912</v>
      </c>
      <c r="P256" s="2">
        <f t="shared" ca="1" si="6"/>
        <v>31.85</v>
      </c>
      <c r="Q256" s="2">
        <f t="shared" ca="1" si="7"/>
        <v>29047.200000000001</v>
      </c>
    </row>
    <row r="257" spans="1:17" x14ac:dyDescent="0.2">
      <c r="A257" t="s">
        <v>9995</v>
      </c>
      <c r="B257">
        <v>156779</v>
      </c>
      <c r="C257" s="1">
        <v>34566</v>
      </c>
      <c r="D257" t="s">
        <v>9672</v>
      </c>
      <c r="E257" t="s">
        <v>58</v>
      </c>
      <c r="F257">
        <v>175</v>
      </c>
      <c r="G257" t="s">
        <v>58</v>
      </c>
      <c r="H257" t="s">
        <v>23</v>
      </c>
      <c r="I257" t="s">
        <v>81</v>
      </c>
      <c r="J257">
        <v>167</v>
      </c>
      <c r="K257" t="s">
        <v>9996</v>
      </c>
      <c r="L257">
        <v>26</v>
      </c>
      <c r="M257">
        <v>6</v>
      </c>
      <c r="N257">
        <v>0</v>
      </c>
      <c r="O257">
        <v>167</v>
      </c>
      <c r="P257" s="2">
        <f t="shared" ca="1" si="6"/>
        <v>23.327777777777779</v>
      </c>
      <c r="Q257" s="2">
        <f t="shared" ca="1" si="7"/>
        <v>3895.7388888888891</v>
      </c>
    </row>
    <row r="258" spans="1:17" x14ac:dyDescent="0.2">
      <c r="A258" t="s">
        <v>9997</v>
      </c>
      <c r="B258">
        <v>279009</v>
      </c>
      <c r="C258" s="1">
        <v>35758</v>
      </c>
      <c r="D258" t="s">
        <v>106</v>
      </c>
      <c r="E258" t="s">
        <v>23</v>
      </c>
      <c r="F258">
        <v>176</v>
      </c>
      <c r="G258" t="s">
        <v>58</v>
      </c>
      <c r="H258" t="s">
        <v>23</v>
      </c>
      <c r="I258" t="s">
        <v>250</v>
      </c>
      <c r="J258">
        <v>167</v>
      </c>
      <c r="K258" t="s">
        <v>9998</v>
      </c>
      <c r="L258">
        <v>23</v>
      </c>
      <c r="M258">
        <v>1</v>
      </c>
      <c r="N258">
        <v>0</v>
      </c>
      <c r="O258">
        <v>3</v>
      </c>
      <c r="P258" s="2">
        <f t="shared" ca="1" si="6"/>
        <v>20.066666666666666</v>
      </c>
      <c r="Q258" s="2">
        <f t="shared" ca="1" si="7"/>
        <v>60.2</v>
      </c>
    </row>
    <row r="259" spans="1:17" x14ac:dyDescent="0.2">
      <c r="A259" t="s">
        <v>9999</v>
      </c>
      <c r="B259">
        <v>41323</v>
      </c>
      <c r="C259" s="1">
        <v>31846</v>
      </c>
      <c r="D259" t="s">
        <v>10000</v>
      </c>
      <c r="E259" t="s">
        <v>58</v>
      </c>
      <c r="F259">
        <v>195</v>
      </c>
      <c r="G259" t="s">
        <v>58</v>
      </c>
      <c r="H259" t="s">
        <v>23</v>
      </c>
      <c r="I259" t="s">
        <v>19</v>
      </c>
      <c r="J259">
        <v>167</v>
      </c>
      <c r="K259" t="s">
        <v>10001</v>
      </c>
      <c r="L259">
        <v>1</v>
      </c>
      <c r="M259">
        <v>0</v>
      </c>
      <c r="N259">
        <v>0</v>
      </c>
      <c r="O259">
        <v>0</v>
      </c>
      <c r="P259" s="2">
        <f t="shared" ref="P259:P322" ca="1" si="8">YEARFRAC(TODAY(),C259)</f>
        <v>30.772222222222222</v>
      </c>
      <c r="Q259" s="2">
        <f t="shared" ref="Q259:Q322" ca="1" si="9">P259*O259</f>
        <v>0</v>
      </c>
    </row>
    <row r="260" spans="1:17" x14ac:dyDescent="0.2">
      <c r="A260" t="s">
        <v>10002</v>
      </c>
      <c r="B260">
        <v>156676</v>
      </c>
      <c r="C260" s="1">
        <v>33718</v>
      </c>
      <c r="D260" t="s">
        <v>9664</v>
      </c>
      <c r="E260" t="s">
        <v>58</v>
      </c>
      <c r="F260">
        <v>190</v>
      </c>
      <c r="G260" t="s">
        <v>99</v>
      </c>
      <c r="H260" t="s">
        <v>58</v>
      </c>
      <c r="I260" t="s">
        <v>19</v>
      </c>
      <c r="J260">
        <v>167</v>
      </c>
      <c r="K260" t="s">
        <v>10003</v>
      </c>
      <c r="L260">
        <v>24</v>
      </c>
      <c r="M260">
        <v>0</v>
      </c>
      <c r="N260">
        <v>0</v>
      </c>
      <c r="O260">
        <v>0</v>
      </c>
      <c r="P260" s="2">
        <f t="shared" ca="1" si="8"/>
        <v>25.65</v>
      </c>
      <c r="Q260" s="2">
        <f t="shared" ca="1" si="9"/>
        <v>0</v>
      </c>
    </row>
    <row r="261" spans="1:17" x14ac:dyDescent="0.2">
      <c r="A261" t="s">
        <v>10004</v>
      </c>
      <c r="B261">
        <v>111275</v>
      </c>
      <c r="C261" s="1">
        <v>34242</v>
      </c>
      <c r="D261" t="s">
        <v>10005</v>
      </c>
      <c r="E261" t="s">
        <v>58</v>
      </c>
      <c r="F261">
        <v>178</v>
      </c>
      <c r="G261" t="s">
        <v>58</v>
      </c>
      <c r="H261" t="s">
        <v>23</v>
      </c>
      <c r="I261" t="s">
        <v>45</v>
      </c>
      <c r="J261">
        <v>167</v>
      </c>
      <c r="K261" t="s">
        <v>10006</v>
      </c>
      <c r="L261">
        <v>31</v>
      </c>
      <c r="M261">
        <v>17</v>
      </c>
      <c r="N261">
        <v>1</v>
      </c>
      <c r="O261">
        <v>1520</v>
      </c>
      <c r="P261" s="2">
        <f t="shared" ca="1" si="8"/>
        <v>24.216666666666665</v>
      </c>
      <c r="Q261" s="2">
        <f t="shared" ca="1" si="9"/>
        <v>36809.333333333328</v>
      </c>
    </row>
    <row r="262" spans="1:17" x14ac:dyDescent="0.2">
      <c r="A262" t="s">
        <v>10007</v>
      </c>
      <c r="B262">
        <v>106405</v>
      </c>
      <c r="C262" s="1">
        <v>33429</v>
      </c>
      <c r="D262" t="s">
        <v>5063</v>
      </c>
      <c r="E262" t="s">
        <v>221</v>
      </c>
      <c r="F262">
        <v>187</v>
      </c>
      <c r="G262" t="s">
        <v>221</v>
      </c>
      <c r="H262" t="s">
        <v>23</v>
      </c>
      <c r="I262" t="s">
        <v>29</v>
      </c>
      <c r="J262">
        <v>167</v>
      </c>
      <c r="K262" t="s">
        <v>10008</v>
      </c>
      <c r="L262">
        <v>6</v>
      </c>
      <c r="M262">
        <v>17</v>
      </c>
      <c r="N262">
        <v>0</v>
      </c>
      <c r="O262">
        <v>1530</v>
      </c>
      <c r="P262" s="2">
        <f t="shared" ca="1" si="8"/>
        <v>26.43888888888889</v>
      </c>
      <c r="Q262" s="2">
        <f t="shared" ca="1" si="9"/>
        <v>40451.5</v>
      </c>
    </row>
    <row r="263" spans="1:17" x14ac:dyDescent="0.2">
      <c r="A263" t="s">
        <v>10009</v>
      </c>
      <c r="B263">
        <v>263236</v>
      </c>
      <c r="C263" s="1">
        <v>36057</v>
      </c>
      <c r="D263" t="s">
        <v>10010</v>
      </c>
      <c r="E263" t="s">
        <v>1547</v>
      </c>
      <c r="F263">
        <v>190</v>
      </c>
      <c r="G263" t="s">
        <v>1547</v>
      </c>
      <c r="H263" t="s">
        <v>153</v>
      </c>
      <c r="I263" t="s">
        <v>29</v>
      </c>
      <c r="J263">
        <v>167</v>
      </c>
      <c r="K263" t="s">
        <v>10011</v>
      </c>
      <c r="L263">
        <v>38</v>
      </c>
      <c r="M263">
        <v>8</v>
      </c>
      <c r="N263">
        <v>1</v>
      </c>
      <c r="O263">
        <v>585</v>
      </c>
      <c r="P263" s="2">
        <f t="shared" ca="1" si="8"/>
        <v>19.247222222222224</v>
      </c>
      <c r="Q263" s="2">
        <f t="shared" ca="1" si="9"/>
        <v>11259.625</v>
      </c>
    </row>
    <row r="264" spans="1:17" x14ac:dyDescent="0.2">
      <c r="A264" t="s">
        <v>10012</v>
      </c>
      <c r="B264">
        <v>81698</v>
      </c>
      <c r="C264" s="1">
        <v>33278</v>
      </c>
      <c r="D264" t="s">
        <v>2023</v>
      </c>
      <c r="E264" t="s">
        <v>1547</v>
      </c>
      <c r="F264">
        <v>183</v>
      </c>
      <c r="G264" t="s">
        <v>1547</v>
      </c>
      <c r="H264" t="s">
        <v>23</v>
      </c>
      <c r="I264" t="s">
        <v>38</v>
      </c>
      <c r="J264">
        <v>167</v>
      </c>
      <c r="K264" t="s">
        <v>10013</v>
      </c>
      <c r="L264">
        <v>28</v>
      </c>
      <c r="M264">
        <v>0</v>
      </c>
      <c r="N264">
        <v>0</v>
      </c>
      <c r="O264">
        <v>0</v>
      </c>
      <c r="P264" s="2">
        <f t="shared" ca="1" si="8"/>
        <v>26.858333333333334</v>
      </c>
      <c r="Q264" s="2">
        <f t="shared" ca="1" si="9"/>
        <v>0</v>
      </c>
    </row>
    <row r="265" spans="1:17" x14ac:dyDescent="0.2">
      <c r="A265" t="s">
        <v>10014</v>
      </c>
      <c r="B265">
        <v>3851</v>
      </c>
      <c r="C265" s="1">
        <v>30948</v>
      </c>
      <c r="D265" t="s">
        <v>10015</v>
      </c>
      <c r="E265" t="s">
        <v>58</v>
      </c>
      <c r="F265">
        <v>188</v>
      </c>
      <c r="G265" t="s">
        <v>58</v>
      </c>
      <c r="H265" t="s">
        <v>23</v>
      </c>
      <c r="I265" t="s">
        <v>29</v>
      </c>
      <c r="J265">
        <v>167</v>
      </c>
      <c r="K265" t="s">
        <v>10016</v>
      </c>
      <c r="L265">
        <v>18</v>
      </c>
      <c r="M265">
        <v>0</v>
      </c>
      <c r="N265">
        <v>0</v>
      </c>
      <c r="O265">
        <v>0</v>
      </c>
      <c r="P265" s="2">
        <f t="shared" ca="1" si="8"/>
        <v>33.236111111111114</v>
      </c>
      <c r="Q265" s="2">
        <f t="shared" ca="1" si="9"/>
        <v>0</v>
      </c>
    </row>
    <row r="266" spans="1:17" x14ac:dyDescent="0.2">
      <c r="A266" t="s">
        <v>10017</v>
      </c>
      <c r="B266">
        <v>111277</v>
      </c>
      <c r="C266" s="1">
        <v>34215</v>
      </c>
      <c r="D266" t="s">
        <v>4376</v>
      </c>
      <c r="E266" t="s">
        <v>58</v>
      </c>
      <c r="F266">
        <v>186</v>
      </c>
      <c r="G266" t="s">
        <v>58</v>
      </c>
      <c r="H266" t="s">
        <v>23</v>
      </c>
      <c r="I266" t="s">
        <v>29</v>
      </c>
      <c r="J266">
        <v>167</v>
      </c>
      <c r="K266" t="s">
        <v>10018</v>
      </c>
      <c r="L266">
        <v>40</v>
      </c>
      <c r="M266">
        <v>0</v>
      </c>
      <c r="N266">
        <v>0</v>
      </c>
      <c r="O266">
        <v>0</v>
      </c>
      <c r="P266" s="2">
        <f t="shared" ca="1" si="8"/>
        <v>24.291666666666668</v>
      </c>
      <c r="Q266" s="2">
        <f t="shared" ca="1" si="9"/>
        <v>0</v>
      </c>
    </row>
    <row r="267" spans="1:17" x14ac:dyDescent="0.2">
      <c r="A267" t="s">
        <v>10019</v>
      </c>
      <c r="B267">
        <v>91841</v>
      </c>
      <c r="C267" s="1">
        <v>32566</v>
      </c>
      <c r="D267" t="s">
        <v>10020</v>
      </c>
      <c r="E267" t="s">
        <v>3345</v>
      </c>
      <c r="F267">
        <v>182</v>
      </c>
      <c r="G267" t="s">
        <v>3345</v>
      </c>
      <c r="H267" t="s">
        <v>23</v>
      </c>
      <c r="I267" t="s">
        <v>54</v>
      </c>
      <c r="J267">
        <v>167</v>
      </c>
      <c r="K267" t="s">
        <v>10021</v>
      </c>
      <c r="L267">
        <v>19</v>
      </c>
      <c r="M267">
        <v>14</v>
      </c>
      <c r="N267">
        <v>0</v>
      </c>
      <c r="O267">
        <v>877</v>
      </c>
      <c r="P267" s="2">
        <f t="shared" ca="1" si="8"/>
        <v>28.808333333333334</v>
      </c>
      <c r="Q267" s="2">
        <f t="shared" ca="1" si="9"/>
        <v>25264.908333333333</v>
      </c>
    </row>
    <row r="268" spans="1:17" x14ac:dyDescent="0.2">
      <c r="A268" t="s">
        <v>10022</v>
      </c>
      <c r="B268">
        <v>4018</v>
      </c>
      <c r="C268" s="1">
        <v>30820</v>
      </c>
      <c r="D268" t="s">
        <v>2238</v>
      </c>
      <c r="E268" t="s">
        <v>58</v>
      </c>
      <c r="F268">
        <v>176</v>
      </c>
      <c r="G268" t="s">
        <v>58</v>
      </c>
      <c r="H268" t="s">
        <v>23</v>
      </c>
      <c r="I268" t="s">
        <v>63</v>
      </c>
      <c r="J268">
        <v>167</v>
      </c>
      <c r="K268" t="s">
        <v>10023</v>
      </c>
      <c r="L268">
        <v>10</v>
      </c>
      <c r="M268">
        <v>16</v>
      </c>
      <c r="N268">
        <v>0</v>
      </c>
      <c r="O268">
        <v>1436</v>
      </c>
      <c r="P268" s="2">
        <f t="shared" ca="1" si="8"/>
        <v>33.583333333333336</v>
      </c>
      <c r="Q268" s="2">
        <f t="shared" ca="1" si="9"/>
        <v>48225.666666666672</v>
      </c>
    </row>
    <row r="269" spans="1:17" x14ac:dyDescent="0.2">
      <c r="A269" t="s">
        <v>10024</v>
      </c>
      <c r="B269">
        <v>28683</v>
      </c>
      <c r="C269" s="1">
        <v>31803</v>
      </c>
      <c r="D269" t="s">
        <v>8702</v>
      </c>
      <c r="E269" t="s">
        <v>192</v>
      </c>
      <c r="F269">
        <v>185</v>
      </c>
      <c r="G269" t="s">
        <v>304</v>
      </c>
      <c r="H269" t="s">
        <v>23</v>
      </c>
      <c r="I269" t="s">
        <v>63</v>
      </c>
      <c r="J269">
        <v>167</v>
      </c>
      <c r="K269" t="s">
        <v>10025</v>
      </c>
      <c r="L269">
        <v>20</v>
      </c>
      <c r="M269">
        <v>1</v>
      </c>
      <c r="N269">
        <v>0</v>
      </c>
      <c r="O269">
        <v>90</v>
      </c>
      <c r="P269" s="2">
        <f t="shared" ca="1" si="8"/>
        <v>30.894444444444446</v>
      </c>
      <c r="Q269" s="2">
        <f t="shared" ca="1" si="9"/>
        <v>2780.5</v>
      </c>
    </row>
    <row r="270" spans="1:17" x14ac:dyDescent="0.2">
      <c r="A270" t="s">
        <v>10026</v>
      </c>
      <c r="B270">
        <v>120205</v>
      </c>
      <c r="C270" s="1">
        <v>34442</v>
      </c>
      <c r="D270" t="s">
        <v>2321</v>
      </c>
      <c r="E270" t="s">
        <v>1547</v>
      </c>
      <c r="F270">
        <v>193</v>
      </c>
      <c r="G270" t="s">
        <v>1547</v>
      </c>
      <c r="H270" t="s">
        <v>23</v>
      </c>
      <c r="I270" t="s">
        <v>250</v>
      </c>
      <c r="J270">
        <v>167</v>
      </c>
      <c r="K270" t="s">
        <v>10027</v>
      </c>
      <c r="L270">
        <v>11</v>
      </c>
      <c r="M270">
        <v>16</v>
      </c>
      <c r="N270">
        <v>8</v>
      </c>
      <c r="O270">
        <v>1175</v>
      </c>
      <c r="P270" s="2">
        <f t="shared" ca="1" si="8"/>
        <v>23.666666666666668</v>
      </c>
      <c r="Q270" s="2">
        <f t="shared" ca="1" si="9"/>
        <v>27808.333333333336</v>
      </c>
    </row>
    <row r="271" spans="1:17" x14ac:dyDescent="0.2">
      <c r="A271" t="s">
        <v>10028</v>
      </c>
      <c r="B271">
        <v>70285</v>
      </c>
      <c r="C271" s="1">
        <v>33046</v>
      </c>
      <c r="D271" t="s">
        <v>2097</v>
      </c>
      <c r="E271" t="s">
        <v>157</v>
      </c>
      <c r="F271">
        <v>179</v>
      </c>
      <c r="G271" t="s">
        <v>157</v>
      </c>
      <c r="H271" t="s">
        <v>23</v>
      </c>
      <c r="I271" t="s">
        <v>89</v>
      </c>
      <c r="J271">
        <v>167</v>
      </c>
      <c r="K271" t="s">
        <v>10029</v>
      </c>
      <c r="L271">
        <v>17</v>
      </c>
      <c r="M271">
        <v>9</v>
      </c>
      <c r="N271">
        <v>0</v>
      </c>
      <c r="O271">
        <v>365</v>
      </c>
      <c r="P271" s="2">
        <f t="shared" ca="1" si="8"/>
        <v>27.488888888888887</v>
      </c>
      <c r="Q271" s="2">
        <f t="shared" ca="1" si="9"/>
        <v>10033.444444444443</v>
      </c>
    </row>
    <row r="272" spans="1:17" x14ac:dyDescent="0.2">
      <c r="A272" t="s">
        <v>10030</v>
      </c>
      <c r="B272">
        <v>164265</v>
      </c>
      <c r="C272" s="1">
        <v>33386</v>
      </c>
      <c r="D272" t="s">
        <v>10031</v>
      </c>
      <c r="E272" t="s">
        <v>3345</v>
      </c>
      <c r="F272">
        <v>187</v>
      </c>
      <c r="G272" t="s">
        <v>3345</v>
      </c>
      <c r="H272" t="s">
        <v>23</v>
      </c>
      <c r="I272" t="s">
        <v>76</v>
      </c>
      <c r="J272">
        <v>167</v>
      </c>
      <c r="K272" t="s">
        <v>10032</v>
      </c>
      <c r="L272">
        <v>22</v>
      </c>
      <c r="M272">
        <v>3</v>
      </c>
      <c r="N272">
        <v>0</v>
      </c>
      <c r="O272">
        <v>17</v>
      </c>
      <c r="P272" s="2">
        <f t="shared" ca="1" si="8"/>
        <v>26.555555555555557</v>
      </c>
      <c r="Q272" s="2">
        <f t="shared" ca="1" si="9"/>
        <v>451.44444444444446</v>
      </c>
    </row>
    <row r="273" spans="1:17" x14ac:dyDescent="0.2">
      <c r="A273" t="s">
        <v>10033</v>
      </c>
      <c r="B273">
        <v>377387</v>
      </c>
      <c r="C273" s="1">
        <v>35651</v>
      </c>
      <c r="D273" t="s">
        <v>6958</v>
      </c>
      <c r="E273" t="s">
        <v>75</v>
      </c>
      <c r="F273">
        <v>188</v>
      </c>
      <c r="G273" t="s">
        <v>75</v>
      </c>
      <c r="H273" t="s">
        <v>23</v>
      </c>
      <c r="I273" t="s">
        <v>89</v>
      </c>
      <c r="J273">
        <v>167</v>
      </c>
      <c r="K273" t="s">
        <v>10034</v>
      </c>
      <c r="L273">
        <v>21</v>
      </c>
      <c r="M273">
        <v>11</v>
      </c>
      <c r="N273">
        <v>1</v>
      </c>
      <c r="O273">
        <v>129</v>
      </c>
      <c r="P273" s="2">
        <f t="shared" ca="1" si="8"/>
        <v>20.358333333333334</v>
      </c>
      <c r="Q273" s="2">
        <f t="shared" ca="1" si="9"/>
        <v>2626.2249999999999</v>
      </c>
    </row>
    <row r="274" spans="1:17" x14ac:dyDescent="0.2">
      <c r="A274" t="s">
        <v>10035</v>
      </c>
      <c r="B274">
        <v>89659</v>
      </c>
      <c r="C274" s="1">
        <v>34035</v>
      </c>
      <c r="D274" t="s">
        <v>2166</v>
      </c>
      <c r="E274" t="s">
        <v>58</v>
      </c>
      <c r="F274">
        <v>179</v>
      </c>
      <c r="G274" t="s">
        <v>58</v>
      </c>
      <c r="H274" t="s">
        <v>17</v>
      </c>
      <c r="I274" t="s">
        <v>76</v>
      </c>
      <c r="J274">
        <v>167</v>
      </c>
      <c r="K274" t="s">
        <v>10036</v>
      </c>
      <c r="L274">
        <v>9</v>
      </c>
      <c r="M274">
        <v>0</v>
      </c>
      <c r="N274">
        <v>0</v>
      </c>
      <c r="O274">
        <v>0</v>
      </c>
      <c r="P274" s="2">
        <f t="shared" ca="1" si="8"/>
        <v>24.780555555555555</v>
      </c>
      <c r="Q274" s="2">
        <f t="shared" ca="1" si="9"/>
        <v>0</v>
      </c>
    </row>
    <row r="275" spans="1:17" x14ac:dyDescent="0.2">
      <c r="A275" t="s">
        <v>10037</v>
      </c>
      <c r="B275">
        <v>59027</v>
      </c>
      <c r="C275" s="1">
        <v>33191</v>
      </c>
      <c r="D275" t="s">
        <v>10038</v>
      </c>
      <c r="E275" t="s">
        <v>491</v>
      </c>
      <c r="F275">
        <v>187</v>
      </c>
      <c r="G275" t="s">
        <v>491</v>
      </c>
      <c r="H275" t="s">
        <v>23</v>
      </c>
      <c r="I275" t="s">
        <v>19</v>
      </c>
      <c r="J275">
        <v>16</v>
      </c>
      <c r="K275" t="s">
        <v>10039</v>
      </c>
      <c r="L275">
        <v>38</v>
      </c>
      <c r="M275">
        <v>16</v>
      </c>
      <c r="N275">
        <v>0</v>
      </c>
      <c r="O275">
        <v>1440</v>
      </c>
      <c r="P275" s="2">
        <f t="shared" ca="1" si="8"/>
        <v>27.094444444444445</v>
      </c>
      <c r="Q275" s="2">
        <f t="shared" ca="1" si="9"/>
        <v>39016</v>
      </c>
    </row>
    <row r="276" spans="1:17" x14ac:dyDescent="0.2">
      <c r="A276" t="s">
        <v>10040</v>
      </c>
      <c r="B276">
        <v>238722</v>
      </c>
      <c r="C276" s="1">
        <v>35599</v>
      </c>
      <c r="D276" t="s">
        <v>10041</v>
      </c>
      <c r="E276" t="s">
        <v>58</v>
      </c>
      <c r="F276">
        <v>186</v>
      </c>
      <c r="G276" t="s">
        <v>58</v>
      </c>
      <c r="H276" t="s">
        <v>18</v>
      </c>
      <c r="I276" t="s">
        <v>19</v>
      </c>
      <c r="J276">
        <v>16</v>
      </c>
      <c r="K276" t="s">
        <v>10042</v>
      </c>
      <c r="L276">
        <v>35</v>
      </c>
      <c r="M276">
        <v>0</v>
      </c>
      <c r="N276">
        <v>0</v>
      </c>
      <c r="O276">
        <v>0</v>
      </c>
      <c r="P276" s="2">
        <f t="shared" ca="1" si="8"/>
        <v>20.5</v>
      </c>
      <c r="Q276" s="2">
        <f t="shared" ca="1" si="9"/>
        <v>0</v>
      </c>
    </row>
    <row r="277" spans="1:17" x14ac:dyDescent="0.2">
      <c r="A277" t="s">
        <v>10043</v>
      </c>
      <c r="B277">
        <v>170986</v>
      </c>
      <c r="C277" s="1">
        <v>34325</v>
      </c>
      <c r="D277" t="s">
        <v>4030</v>
      </c>
      <c r="E277" t="s">
        <v>157</v>
      </c>
      <c r="F277">
        <v>170</v>
      </c>
      <c r="G277" t="s">
        <v>28</v>
      </c>
      <c r="H277" t="s">
        <v>157</v>
      </c>
      <c r="I277" t="s">
        <v>45</v>
      </c>
      <c r="J277">
        <v>16</v>
      </c>
      <c r="K277" t="s">
        <v>10044</v>
      </c>
      <c r="L277">
        <v>13</v>
      </c>
      <c r="M277">
        <v>7</v>
      </c>
      <c r="N277">
        <v>1</v>
      </c>
      <c r="O277">
        <v>429</v>
      </c>
      <c r="P277" s="2">
        <f t="shared" ca="1" si="8"/>
        <v>23.988888888888887</v>
      </c>
      <c r="Q277" s="2">
        <f t="shared" ca="1" si="9"/>
        <v>10291.233333333332</v>
      </c>
    </row>
    <row r="278" spans="1:17" x14ac:dyDescent="0.2">
      <c r="A278" t="s">
        <v>10045</v>
      </c>
      <c r="B278">
        <v>99922</v>
      </c>
      <c r="C278" s="1">
        <v>33253</v>
      </c>
      <c r="D278" t="s">
        <v>10046</v>
      </c>
      <c r="E278" t="s">
        <v>211</v>
      </c>
      <c r="F278">
        <v>183</v>
      </c>
      <c r="G278" t="s">
        <v>211</v>
      </c>
      <c r="H278" t="s">
        <v>23</v>
      </c>
      <c r="I278" t="s">
        <v>29</v>
      </c>
      <c r="J278">
        <v>16</v>
      </c>
      <c r="K278" t="s">
        <v>10047</v>
      </c>
      <c r="L278">
        <v>5</v>
      </c>
      <c r="M278">
        <v>12</v>
      </c>
      <c r="N278">
        <v>2</v>
      </c>
      <c r="O278">
        <v>806</v>
      </c>
      <c r="P278" s="2">
        <f t="shared" ca="1" si="8"/>
        <v>26.925000000000001</v>
      </c>
      <c r="Q278" s="2">
        <f t="shared" ca="1" si="9"/>
        <v>21701.55</v>
      </c>
    </row>
    <row r="279" spans="1:17" x14ac:dyDescent="0.2">
      <c r="A279" t="s">
        <v>2162</v>
      </c>
      <c r="B279">
        <v>129674</v>
      </c>
      <c r="C279" s="1">
        <v>34554</v>
      </c>
      <c r="D279" t="s">
        <v>2163</v>
      </c>
      <c r="E279" t="s">
        <v>58</v>
      </c>
      <c r="F279">
        <v>182</v>
      </c>
      <c r="G279" t="s">
        <v>58</v>
      </c>
      <c r="H279" t="s">
        <v>17</v>
      </c>
      <c r="I279" t="s">
        <v>45</v>
      </c>
      <c r="J279">
        <v>16</v>
      </c>
      <c r="K279" t="s">
        <v>2164</v>
      </c>
      <c r="L279">
        <v>15</v>
      </c>
      <c r="M279">
        <v>8</v>
      </c>
      <c r="N279">
        <v>0</v>
      </c>
      <c r="O279">
        <v>633</v>
      </c>
      <c r="P279" s="2">
        <f t="shared" ca="1" si="8"/>
        <v>23.361111111111111</v>
      </c>
      <c r="Q279" s="2">
        <f t="shared" ca="1" si="9"/>
        <v>14787.583333333334</v>
      </c>
    </row>
    <row r="280" spans="1:17" x14ac:dyDescent="0.2">
      <c r="A280" t="s">
        <v>10048</v>
      </c>
      <c r="B280">
        <v>25727</v>
      </c>
      <c r="C280" s="1">
        <v>31201</v>
      </c>
      <c r="D280" t="s">
        <v>10049</v>
      </c>
      <c r="E280" t="s">
        <v>18</v>
      </c>
      <c r="F280">
        <v>184</v>
      </c>
      <c r="G280" t="s">
        <v>18</v>
      </c>
      <c r="H280" t="s">
        <v>23</v>
      </c>
      <c r="I280" t="s">
        <v>38</v>
      </c>
      <c r="J280">
        <v>16</v>
      </c>
      <c r="K280" t="s">
        <v>10050</v>
      </c>
      <c r="L280">
        <v>26</v>
      </c>
      <c r="M280">
        <v>7</v>
      </c>
      <c r="N280">
        <v>0</v>
      </c>
      <c r="O280">
        <v>610</v>
      </c>
      <c r="P280" s="2">
        <f t="shared" ca="1" si="8"/>
        <v>32.541666666666664</v>
      </c>
      <c r="Q280" s="2">
        <f t="shared" ca="1" si="9"/>
        <v>19850.416666666664</v>
      </c>
    </row>
    <row r="281" spans="1:17" x14ac:dyDescent="0.2">
      <c r="A281" t="s">
        <v>2168</v>
      </c>
      <c r="B281">
        <v>274461</v>
      </c>
      <c r="C281" s="1">
        <v>35944</v>
      </c>
      <c r="D281" t="s">
        <v>2169</v>
      </c>
      <c r="E281" t="s">
        <v>58</v>
      </c>
      <c r="F281">
        <v>170</v>
      </c>
      <c r="G281" t="s">
        <v>58</v>
      </c>
      <c r="H281" t="s">
        <v>23</v>
      </c>
      <c r="I281" t="s">
        <v>38</v>
      </c>
      <c r="J281">
        <v>533</v>
      </c>
      <c r="K281" t="s">
        <v>2170</v>
      </c>
      <c r="L281">
        <v>-1</v>
      </c>
      <c r="M281">
        <v>1</v>
      </c>
      <c r="N281">
        <v>0</v>
      </c>
      <c r="O281">
        <v>13</v>
      </c>
      <c r="P281" s="2">
        <f t="shared" ca="1" si="8"/>
        <v>19.552777777777777</v>
      </c>
      <c r="Q281" s="2">
        <f t="shared" ca="1" si="9"/>
        <v>254.1861111111111</v>
      </c>
    </row>
    <row r="282" spans="1:17" x14ac:dyDescent="0.2">
      <c r="A282" t="s">
        <v>10051</v>
      </c>
      <c r="B282">
        <v>196792</v>
      </c>
      <c r="C282" s="1">
        <v>34950</v>
      </c>
      <c r="D282" t="s">
        <v>10052</v>
      </c>
      <c r="E282" t="s">
        <v>58</v>
      </c>
      <c r="F282">
        <v>186</v>
      </c>
      <c r="G282" t="s">
        <v>58</v>
      </c>
      <c r="H282" t="s">
        <v>23</v>
      </c>
      <c r="I282" t="s">
        <v>63</v>
      </c>
      <c r="J282">
        <v>16</v>
      </c>
      <c r="K282" t="s">
        <v>10053</v>
      </c>
      <c r="L282">
        <v>33</v>
      </c>
      <c r="M282">
        <v>11</v>
      </c>
      <c r="N282">
        <v>1</v>
      </c>
      <c r="O282">
        <v>821</v>
      </c>
      <c r="P282" s="2">
        <f t="shared" ca="1" si="8"/>
        <v>22.277777777777779</v>
      </c>
      <c r="Q282" s="2">
        <f t="shared" ca="1" si="9"/>
        <v>18290.055555555555</v>
      </c>
    </row>
    <row r="283" spans="1:17" x14ac:dyDescent="0.2">
      <c r="A283" t="s">
        <v>10054</v>
      </c>
      <c r="B283">
        <v>191422</v>
      </c>
      <c r="C283" s="1">
        <v>35065</v>
      </c>
      <c r="D283" t="s">
        <v>10055</v>
      </c>
      <c r="E283" t="s">
        <v>10056</v>
      </c>
      <c r="F283">
        <v>177</v>
      </c>
      <c r="G283" t="s">
        <v>58</v>
      </c>
      <c r="H283" t="s">
        <v>10056</v>
      </c>
      <c r="I283" t="s">
        <v>71</v>
      </c>
      <c r="J283">
        <v>16</v>
      </c>
      <c r="K283" t="s">
        <v>10057</v>
      </c>
      <c r="L283">
        <v>19</v>
      </c>
      <c r="M283">
        <v>11</v>
      </c>
      <c r="N283">
        <v>0</v>
      </c>
      <c r="O283">
        <v>471</v>
      </c>
      <c r="P283" s="2">
        <f t="shared" ca="1" si="8"/>
        <v>21.963888888888889</v>
      </c>
      <c r="Q283" s="2">
        <f t="shared" ca="1" si="9"/>
        <v>10344.991666666667</v>
      </c>
    </row>
    <row r="284" spans="1:17" x14ac:dyDescent="0.2">
      <c r="A284" t="s">
        <v>10058</v>
      </c>
      <c r="B284">
        <v>81785</v>
      </c>
      <c r="C284" s="1">
        <v>32584</v>
      </c>
      <c r="D284" t="s">
        <v>10059</v>
      </c>
      <c r="E284" t="s">
        <v>898</v>
      </c>
      <c r="F284">
        <v>175</v>
      </c>
      <c r="G284" t="s">
        <v>898</v>
      </c>
      <c r="H284" t="s">
        <v>23</v>
      </c>
      <c r="I284" t="s">
        <v>54</v>
      </c>
      <c r="J284">
        <v>16</v>
      </c>
      <c r="K284" t="s">
        <v>10060</v>
      </c>
      <c r="L284">
        <v>23</v>
      </c>
      <c r="M284">
        <v>13</v>
      </c>
      <c r="N284">
        <v>3</v>
      </c>
      <c r="O284">
        <v>727</v>
      </c>
      <c r="P284" s="2">
        <f t="shared" ca="1" si="8"/>
        <v>28.752777777777776</v>
      </c>
      <c r="Q284" s="2">
        <f t="shared" ca="1" si="9"/>
        <v>20903.269444444442</v>
      </c>
    </row>
    <row r="285" spans="1:17" x14ac:dyDescent="0.2">
      <c r="A285" t="s">
        <v>10061</v>
      </c>
      <c r="B285">
        <v>44466</v>
      </c>
      <c r="C285" s="1">
        <v>33157</v>
      </c>
      <c r="D285" t="s">
        <v>10062</v>
      </c>
      <c r="E285" t="s">
        <v>58</v>
      </c>
      <c r="F285">
        <v>179</v>
      </c>
      <c r="G285" t="s">
        <v>58</v>
      </c>
      <c r="H285" t="s">
        <v>23</v>
      </c>
      <c r="I285" t="s">
        <v>71</v>
      </c>
      <c r="J285">
        <v>16</v>
      </c>
      <c r="K285" t="s">
        <v>10063</v>
      </c>
      <c r="L285">
        <v>18</v>
      </c>
      <c r="M285">
        <v>0</v>
      </c>
      <c r="N285">
        <v>0</v>
      </c>
      <c r="O285">
        <v>0</v>
      </c>
      <c r="P285" s="2">
        <f t="shared" ca="1" si="8"/>
        <v>27.18611111111111</v>
      </c>
      <c r="Q285" s="2">
        <f t="shared" ca="1" si="9"/>
        <v>0</v>
      </c>
    </row>
    <row r="286" spans="1:17" x14ac:dyDescent="0.2">
      <c r="A286" t="s">
        <v>10064</v>
      </c>
      <c r="B286">
        <v>315779</v>
      </c>
      <c r="C286" s="1">
        <v>36056</v>
      </c>
      <c r="D286" t="s">
        <v>10065</v>
      </c>
      <c r="E286" t="s">
        <v>17</v>
      </c>
      <c r="F286">
        <v>173</v>
      </c>
      <c r="G286" t="s">
        <v>17</v>
      </c>
      <c r="H286" t="s">
        <v>330</v>
      </c>
      <c r="I286" t="s">
        <v>89</v>
      </c>
      <c r="J286">
        <v>16</v>
      </c>
      <c r="K286" t="s">
        <v>10066</v>
      </c>
      <c r="L286">
        <v>22</v>
      </c>
      <c r="M286">
        <v>16</v>
      </c>
      <c r="N286">
        <v>3</v>
      </c>
      <c r="O286">
        <v>1278</v>
      </c>
      <c r="P286" s="2">
        <f t="shared" ca="1" si="8"/>
        <v>19.25</v>
      </c>
      <c r="Q286" s="2">
        <f t="shared" ca="1" si="9"/>
        <v>24601.5</v>
      </c>
    </row>
    <row r="287" spans="1:17" x14ac:dyDescent="0.2">
      <c r="A287" t="s">
        <v>10067</v>
      </c>
      <c r="B287">
        <v>69015</v>
      </c>
      <c r="C287" s="1">
        <v>32804</v>
      </c>
      <c r="D287" t="s">
        <v>10068</v>
      </c>
      <c r="E287" t="s">
        <v>1280</v>
      </c>
      <c r="F287">
        <v>190</v>
      </c>
      <c r="G287" t="s">
        <v>7787</v>
      </c>
      <c r="H287" t="s">
        <v>23</v>
      </c>
      <c r="I287" t="s">
        <v>89</v>
      </c>
      <c r="J287">
        <v>16</v>
      </c>
      <c r="K287" t="s">
        <v>10069</v>
      </c>
      <c r="L287">
        <v>9</v>
      </c>
      <c r="M287">
        <v>13</v>
      </c>
      <c r="N287">
        <v>3</v>
      </c>
      <c r="O287">
        <v>908</v>
      </c>
      <c r="P287" s="2">
        <f t="shared" ca="1" si="8"/>
        <v>28.152777777777779</v>
      </c>
      <c r="Q287" s="2">
        <f t="shared" ca="1" si="9"/>
        <v>25562.722222222223</v>
      </c>
    </row>
    <row r="288" spans="1:17" x14ac:dyDescent="0.2">
      <c r="A288" t="s">
        <v>10070</v>
      </c>
      <c r="B288">
        <v>58205</v>
      </c>
      <c r="C288" s="1">
        <v>33183</v>
      </c>
      <c r="D288" t="s">
        <v>2224</v>
      </c>
      <c r="E288" t="s">
        <v>58</v>
      </c>
      <c r="F288">
        <v>184</v>
      </c>
      <c r="G288" t="s">
        <v>58</v>
      </c>
      <c r="H288" t="s">
        <v>23</v>
      </c>
      <c r="I288" t="s">
        <v>81</v>
      </c>
      <c r="J288">
        <v>16</v>
      </c>
      <c r="K288" t="s">
        <v>10071</v>
      </c>
      <c r="L288">
        <v>21</v>
      </c>
      <c r="M288">
        <v>4</v>
      </c>
      <c r="N288">
        <v>0</v>
      </c>
      <c r="O288">
        <v>225</v>
      </c>
      <c r="P288" s="2">
        <f t="shared" ca="1" si="8"/>
        <v>27.116666666666667</v>
      </c>
      <c r="Q288" s="2">
        <f t="shared" ca="1" si="9"/>
        <v>6101.25</v>
      </c>
    </row>
    <row r="289" spans="1:17" x14ac:dyDescent="0.2">
      <c r="A289" t="s">
        <v>10072</v>
      </c>
      <c r="B289">
        <v>401173</v>
      </c>
      <c r="C289" s="1">
        <v>36610</v>
      </c>
      <c r="D289" t="s">
        <v>36</v>
      </c>
      <c r="E289" t="s">
        <v>37</v>
      </c>
      <c r="F289">
        <v>180</v>
      </c>
      <c r="G289" t="s">
        <v>37</v>
      </c>
      <c r="H289" t="s">
        <v>85</v>
      </c>
      <c r="I289" t="s">
        <v>81</v>
      </c>
      <c r="J289">
        <v>16</v>
      </c>
      <c r="K289" t="s">
        <v>10073</v>
      </c>
      <c r="L289">
        <v>7</v>
      </c>
      <c r="M289">
        <v>2</v>
      </c>
      <c r="N289">
        <v>0</v>
      </c>
      <c r="O289">
        <v>16</v>
      </c>
      <c r="P289" s="2">
        <f t="shared" ca="1" si="8"/>
        <v>17.730555555555554</v>
      </c>
      <c r="Q289" s="2">
        <f t="shared" ca="1" si="9"/>
        <v>283.68888888888887</v>
      </c>
    </row>
    <row r="290" spans="1:17" x14ac:dyDescent="0.2">
      <c r="A290" t="s">
        <v>10074</v>
      </c>
      <c r="B290">
        <v>26</v>
      </c>
      <c r="C290" s="1">
        <v>29439</v>
      </c>
      <c r="D290" t="s">
        <v>10075</v>
      </c>
      <c r="E290" t="s">
        <v>58</v>
      </c>
      <c r="F290">
        <v>188</v>
      </c>
      <c r="G290" t="s">
        <v>58</v>
      </c>
      <c r="H290" t="s">
        <v>23</v>
      </c>
      <c r="I290" t="s">
        <v>19</v>
      </c>
      <c r="J290">
        <v>16</v>
      </c>
      <c r="K290" t="s">
        <v>10076</v>
      </c>
      <c r="L290">
        <v>1</v>
      </c>
      <c r="M290">
        <v>1</v>
      </c>
      <c r="N290">
        <v>0</v>
      </c>
      <c r="O290">
        <v>90</v>
      </c>
      <c r="P290" s="2">
        <f t="shared" ca="1" si="8"/>
        <v>37.366666666666667</v>
      </c>
      <c r="Q290" s="2">
        <f t="shared" ca="1" si="9"/>
        <v>3363</v>
      </c>
    </row>
    <row r="291" spans="1:17" x14ac:dyDescent="0.2">
      <c r="A291" t="s">
        <v>10077</v>
      </c>
      <c r="B291">
        <v>34322</v>
      </c>
      <c r="C291" s="1">
        <v>32303</v>
      </c>
      <c r="D291" t="s">
        <v>10078</v>
      </c>
      <c r="E291" t="s">
        <v>99</v>
      </c>
      <c r="F291">
        <v>186</v>
      </c>
      <c r="G291" t="s">
        <v>99</v>
      </c>
      <c r="H291" t="s">
        <v>23</v>
      </c>
      <c r="I291" t="s">
        <v>29</v>
      </c>
      <c r="J291">
        <v>16</v>
      </c>
      <c r="K291" t="s">
        <v>10079</v>
      </c>
      <c r="L291">
        <v>25</v>
      </c>
      <c r="M291">
        <v>16</v>
      </c>
      <c r="N291">
        <v>2</v>
      </c>
      <c r="O291">
        <v>1247</v>
      </c>
      <c r="P291" s="2">
        <f t="shared" ca="1" si="8"/>
        <v>29.524999999999999</v>
      </c>
      <c r="Q291" s="2">
        <f t="shared" ca="1" si="9"/>
        <v>36817.674999999996</v>
      </c>
    </row>
    <row r="292" spans="1:17" x14ac:dyDescent="0.2">
      <c r="A292" t="s">
        <v>10080</v>
      </c>
      <c r="B292">
        <v>43512</v>
      </c>
      <c r="C292" s="1">
        <v>32710</v>
      </c>
      <c r="D292" t="s">
        <v>10081</v>
      </c>
      <c r="E292" t="s">
        <v>58</v>
      </c>
      <c r="F292">
        <v>187</v>
      </c>
      <c r="G292" t="s">
        <v>2179</v>
      </c>
      <c r="H292" t="s">
        <v>58</v>
      </c>
      <c r="I292" t="s">
        <v>29</v>
      </c>
      <c r="J292">
        <v>16</v>
      </c>
      <c r="K292" t="s">
        <v>10082</v>
      </c>
      <c r="L292">
        <v>36</v>
      </c>
      <c r="M292">
        <v>11</v>
      </c>
      <c r="N292">
        <v>0</v>
      </c>
      <c r="O292">
        <v>851</v>
      </c>
      <c r="P292" s="2">
        <f t="shared" ca="1" si="8"/>
        <v>28.408333333333335</v>
      </c>
      <c r="Q292" s="2">
        <f t="shared" ca="1" si="9"/>
        <v>24175.491666666669</v>
      </c>
    </row>
    <row r="293" spans="1:17" x14ac:dyDescent="0.2">
      <c r="A293" t="s">
        <v>10083</v>
      </c>
      <c r="B293">
        <v>35208</v>
      </c>
      <c r="C293" s="1">
        <v>32164</v>
      </c>
      <c r="D293" t="s">
        <v>10084</v>
      </c>
      <c r="E293" t="s">
        <v>2064</v>
      </c>
      <c r="F293">
        <v>180</v>
      </c>
      <c r="G293" t="s">
        <v>58</v>
      </c>
      <c r="H293" t="s">
        <v>23</v>
      </c>
      <c r="I293" t="s">
        <v>45</v>
      </c>
      <c r="J293">
        <v>16</v>
      </c>
      <c r="K293" t="s">
        <v>10085</v>
      </c>
      <c r="L293">
        <v>29</v>
      </c>
      <c r="M293">
        <v>9</v>
      </c>
      <c r="N293">
        <v>0</v>
      </c>
      <c r="O293">
        <v>751</v>
      </c>
      <c r="P293" s="2">
        <f t="shared" ca="1" si="8"/>
        <v>29.905555555555555</v>
      </c>
      <c r="Q293" s="2">
        <f t="shared" ca="1" si="9"/>
        <v>22459.072222222221</v>
      </c>
    </row>
    <row r="294" spans="1:17" x14ac:dyDescent="0.2">
      <c r="A294" t="s">
        <v>10086</v>
      </c>
      <c r="B294">
        <v>40995</v>
      </c>
      <c r="C294" s="1">
        <v>32487</v>
      </c>
      <c r="D294" t="s">
        <v>10087</v>
      </c>
      <c r="E294" t="s">
        <v>192</v>
      </c>
      <c r="F294">
        <v>192</v>
      </c>
      <c r="G294" t="s">
        <v>304</v>
      </c>
      <c r="H294" t="s">
        <v>17</v>
      </c>
      <c r="I294" t="s">
        <v>29</v>
      </c>
      <c r="J294">
        <v>16</v>
      </c>
      <c r="K294" t="s">
        <v>10088</v>
      </c>
      <c r="L294">
        <v>4</v>
      </c>
      <c r="M294">
        <v>4</v>
      </c>
      <c r="N294">
        <v>0</v>
      </c>
      <c r="O294">
        <v>270</v>
      </c>
      <c r="P294" s="2">
        <f t="shared" ca="1" si="8"/>
        <v>29.022222222222222</v>
      </c>
      <c r="Q294" s="2">
        <f t="shared" ca="1" si="9"/>
        <v>7836</v>
      </c>
    </row>
    <row r="295" spans="1:17" x14ac:dyDescent="0.2">
      <c r="A295" t="s">
        <v>10089</v>
      </c>
      <c r="B295">
        <v>93922</v>
      </c>
      <c r="C295" s="1">
        <v>33736</v>
      </c>
      <c r="D295" t="s">
        <v>4825</v>
      </c>
      <c r="E295" t="s">
        <v>58</v>
      </c>
      <c r="F295">
        <v>183</v>
      </c>
      <c r="G295" t="s">
        <v>58</v>
      </c>
      <c r="H295" t="s">
        <v>23</v>
      </c>
      <c r="I295" t="s">
        <v>38</v>
      </c>
      <c r="J295">
        <v>16</v>
      </c>
      <c r="K295" t="s">
        <v>10090</v>
      </c>
      <c r="L295">
        <v>37</v>
      </c>
      <c r="M295">
        <v>0</v>
      </c>
      <c r="N295">
        <v>0</v>
      </c>
      <c r="O295">
        <v>0</v>
      </c>
      <c r="P295" s="2">
        <f t="shared" ca="1" si="8"/>
        <v>25.6</v>
      </c>
      <c r="Q295" s="2">
        <f t="shared" ca="1" si="9"/>
        <v>0</v>
      </c>
    </row>
    <row r="296" spans="1:17" x14ac:dyDescent="0.2">
      <c r="A296" t="s">
        <v>10091</v>
      </c>
      <c r="B296">
        <v>344598</v>
      </c>
      <c r="C296" s="1">
        <v>36314</v>
      </c>
      <c r="D296" t="s">
        <v>3162</v>
      </c>
      <c r="E296" t="s">
        <v>157</v>
      </c>
      <c r="F296">
        <v>196</v>
      </c>
      <c r="G296" t="s">
        <v>157</v>
      </c>
      <c r="H296" t="s">
        <v>810</v>
      </c>
      <c r="I296" t="s">
        <v>29</v>
      </c>
      <c r="J296">
        <v>16</v>
      </c>
      <c r="K296" t="s">
        <v>10092</v>
      </c>
      <c r="L296">
        <v>2</v>
      </c>
      <c r="M296">
        <v>11</v>
      </c>
      <c r="N296">
        <v>1</v>
      </c>
      <c r="O296">
        <v>651</v>
      </c>
      <c r="P296" s="2">
        <f t="shared" ca="1" si="8"/>
        <v>18.541666666666668</v>
      </c>
      <c r="Q296" s="2">
        <f t="shared" ca="1" si="9"/>
        <v>12070.625</v>
      </c>
    </row>
    <row r="297" spans="1:17" x14ac:dyDescent="0.2">
      <c r="A297" t="s">
        <v>10093</v>
      </c>
      <c r="B297">
        <v>74842</v>
      </c>
      <c r="C297" s="1">
        <v>33758</v>
      </c>
      <c r="D297" t="s">
        <v>2032</v>
      </c>
      <c r="E297" t="s">
        <v>58</v>
      </c>
      <c r="F297">
        <v>176</v>
      </c>
      <c r="G297" t="s">
        <v>58</v>
      </c>
      <c r="H297" t="s">
        <v>23</v>
      </c>
      <c r="I297" t="s">
        <v>54</v>
      </c>
      <c r="J297">
        <v>16</v>
      </c>
      <c r="K297" t="s">
        <v>10094</v>
      </c>
      <c r="L297">
        <v>10</v>
      </c>
      <c r="M297">
        <v>10</v>
      </c>
      <c r="N297">
        <v>1</v>
      </c>
      <c r="O297">
        <v>753</v>
      </c>
      <c r="P297" s="2">
        <f t="shared" ca="1" si="8"/>
        <v>25.541666666666668</v>
      </c>
      <c r="Q297" s="2">
        <f t="shared" ca="1" si="9"/>
        <v>19232.875</v>
      </c>
    </row>
    <row r="298" spans="1:17" x14ac:dyDescent="0.2">
      <c r="A298" t="s">
        <v>10095</v>
      </c>
      <c r="B298">
        <v>28947</v>
      </c>
      <c r="C298" s="1">
        <v>31939</v>
      </c>
      <c r="D298" t="s">
        <v>10096</v>
      </c>
      <c r="E298" t="s">
        <v>58</v>
      </c>
      <c r="F298">
        <v>172</v>
      </c>
      <c r="G298" t="s">
        <v>58</v>
      </c>
      <c r="H298" t="s">
        <v>211</v>
      </c>
      <c r="I298" t="s">
        <v>71</v>
      </c>
      <c r="J298">
        <v>16</v>
      </c>
      <c r="K298" t="s">
        <v>10097</v>
      </c>
      <c r="L298">
        <v>27</v>
      </c>
      <c r="M298">
        <v>12</v>
      </c>
      <c r="N298">
        <v>0</v>
      </c>
      <c r="O298">
        <v>822</v>
      </c>
      <c r="P298" s="2">
        <f t="shared" ca="1" si="8"/>
        <v>30.519444444444446</v>
      </c>
      <c r="Q298" s="2">
        <f t="shared" ca="1" si="9"/>
        <v>25086.983333333334</v>
      </c>
    </row>
    <row r="299" spans="1:17" x14ac:dyDescent="0.2">
      <c r="A299" t="s">
        <v>10098</v>
      </c>
      <c r="B299">
        <v>31095</v>
      </c>
      <c r="C299" s="1">
        <v>32391</v>
      </c>
      <c r="D299" t="s">
        <v>10099</v>
      </c>
      <c r="E299" t="s">
        <v>58</v>
      </c>
      <c r="F299">
        <v>180</v>
      </c>
      <c r="G299" t="s">
        <v>2179</v>
      </c>
      <c r="H299" t="s">
        <v>58</v>
      </c>
      <c r="I299" t="s">
        <v>63</v>
      </c>
      <c r="J299">
        <v>16</v>
      </c>
      <c r="K299" t="s">
        <v>10100</v>
      </c>
      <c r="L299">
        <v>8</v>
      </c>
      <c r="M299">
        <v>12</v>
      </c>
      <c r="N299">
        <v>2</v>
      </c>
      <c r="O299">
        <v>851</v>
      </c>
      <c r="P299" s="2">
        <f t="shared" ca="1" si="8"/>
        <v>29.286111111111111</v>
      </c>
      <c r="Q299" s="2">
        <f t="shared" ca="1" si="9"/>
        <v>24922.480555555554</v>
      </c>
    </row>
    <row r="300" spans="1:17" x14ac:dyDescent="0.2">
      <c r="A300" t="s">
        <v>10101</v>
      </c>
      <c r="B300">
        <v>58864</v>
      </c>
      <c r="C300" s="1">
        <v>32677</v>
      </c>
      <c r="D300" t="s">
        <v>7920</v>
      </c>
      <c r="E300" t="s">
        <v>157</v>
      </c>
      <c r="F300">
        <v>187</v>
      </c>
      <c r="G300" t="s">
        <v>3434</v>
      </c>
      <c r="H300" t="s">
        <v>157</v>
      </c>
      <c r="I300" t="s">
        <v>76</v>
      </c>
      <c r="J300">
        <v>16</v>
      </c>
      <c r="K300" t="s">
        <v>10102</v>
      </c>
      <c r="L300">
        <v>17</v>
      </c>
      <c r="M300">
        <v>15</v>
      </c>
      <c r="N300">
        <v>13</v>
      </c>
      <c r="O300">
        <v>1327</v>
      </c>
      <c r="P300" s="2">
        <f t="shared" ca="1" si="8"/>
        <v>28.5</v>
      </c>
      <c r="Q300" s="2">
        <f t="shared" ca="1" si="9"/>
        <v>37819.5</v>
      </c>
    </row>
    <row r="301" spans="1:17" x14ac:dyDescent="0.2">
      <c r="A301" t="s">
        <v>10103</v>
      </c>
      <c r="B301">
        <v>35207</v>
      </c>
      <c r="C301" s="1">
        <v>32659</v>
      </c>
      <c r="D301" t="s">
        <v>10104</v>
      </c>
      <c r="E301" t="s">
        <v>58</v>
      </c>
      <c r="F301">
        <v>180</v>
      </c>
      <c r="G301" t="s">
        <v>58</v>
      </c>
      <c r="H301" t="s">
        <v>23</v>
      </c>
      <c r="I301" t="s">
        <v>81</v>
      </c>
      <c r="J301">
        <v>16</v>
      </c>
      <c r="K301" t="s">
        <v>10105</v>
      </c>
      <c r="L301">
        <v>11</v>
      </c>
      <c r="M301">
        <v>0</v>
      </c>
      <c r="N301">
        <v>0</v>
      </c>
      <c r="O301">
        <v>0</v>
      </c>
      <c r="P301" s="2">
        <f t="shared" ca="1" si="8"/>
        <v>28.55</v>
      </c>
      <c r="Q301" s="2">
        <f t="shared" ca="1" si="9"/>
        <v>0</v>
      </c>
    </row>
    <row r="302" spans="1:17" x14ac:dyDescent="0.2">
      <c r="A302" t="s">
        <v>10106</v>
      </c>
      <c r="B302">
        <v>143891</v>
      </c>
      <c r="C302" s="1">
        <v>34394</v>
      </c>
      <c r="D302" t="s">
        <v>2070</v>
      </c>
      <c r="E302" t="s">
        <v>58</v>
      </c>
      <c r="F302">
        <v>183</v>
      </c>
      <c r="G302" t="s">
        <v>58</v>
      </c>
      <c r="H302" t="s">
        <v>23</v>
      </c>
      <c r="I302" t="s">
        <v>81</v>
      </c>
      <c r="J302">
        <v>16</v>
      </c>
      <c r="K302" t="s">
        <v>10107</v>
      </c>
      <c r="L302">
        <v>20</v>
      </c>
      <c r="M302">
        <v>11</v>
      </c>
      <c r="N302">
        <v>6</v>
      </c>
      <c r="O302">
        <v>722</v>
      </c>
      <c r="P302" s="2">
        <f t="shared" ca="1" si="8"/>
        <v>23.797222222222221</v>
      </c>
      <c r="Q302" s="2">
        <f t="shared" ca="1" si="9"/>
        <v>17181.594444444443</v>
      </c>
    </row>
    <row r="303" spans="1:17" x14ac:dyDescent="0.2">
      <c r="A303" t="s">
        <v>10108</v>
      </c>
      <c r="B303">
        <v>349066</v>
      </c>
      <c r="C303" s="1">
        <v>36424</v>
      </c>
      <c r="D303" t="s">
        <v>10109</v>
      </c>
      <c r="E303" t="s">
        <v>1050</v>
      </c>
      <c r="F303">
        <v>190</v>
      </c>
      <c r="G303" t="s">
        <v>1050</v>
      </c>
      <c r="H303" t="s">
        <v>1051</v>
      </c>
      <c r="I303" t="s">
        <v>76</v>
      </c>
      <c r="J303">
        <v>16</v>
      </c>
      <c r="K303" t="s">
        <v>10110</v>
      </c>
      <c r="L303">
        <v>14</v>
      </c>
      <c r="M303">
        <v>2</v>
      </c>
      <c r="N303">
        <v>0</v>
      </c>
      <c r="O303">
        <v>13</v>
      </c>
      <c r="P303" s="2">
        <f t="shared" ca="1" si="8"/>
        <v>18.241666666666667</v>
      </c>
      <c r="Q303" s="2">
        <f t="shared" ca="1" si="9"/>
        <v>237.14166666666668</v>
      </c>
    </row>
    <row r="304" spans="1:17" x14ac:dyDescent="0.2">
      <c r="A304" t="s">
        <v>10111</v>
      </c>
      <c r="B304">
        <v>293281</v>
      </c>
      <c r="C304" s="1">
        <v>36057</v>
      </c>
      <c r="D304" t="s">
        <v>10112</v>
      </c>
      <c r="E304" t="s">
        <v>362</v>
      </c>
      <c r="F304">
        <v>183</v>
      </c>
      <c r="G304" t="s">
        <v>362</v>
      </c>
      <c r="H304" t="s">
        <v>23</v>
      </c>
      <c r="I304" t="s">
        <v>81</v>
      </c>
      <c r="J304">
        <v>16</v>
      </c>
      <c r="K304" t="s">
        <v>10113</v>
      </c>
      <c r="L304">
        <v>34</v>
      </c>
      <c r="M304">
        <v>1</v>
      </c>
      <c r="N304">
        <v>0</v>
      </c>
      <c r="O304">
        <v>7</v>
      </c>
      <c r="P304" s="2">
        <f t="shared" ca="1" si="8"/>
        <v>19.247222222222224</v>
      </c>
      <c r="Q304" s="2">
        <f t="shared" ca="1" si="9"/>
        <v>134.73055555555555</v>
      </c>
    </row>
    <row r="305" spans="1:17" x14ac:dyDescent="0.2">
      <c r="A305" t="s">
        <v>10114</v>
      </c>
      <c r="B305">
        <v>72476</v>
      </c>
      <c r="C305" s="1">
        <v>33667</v>
      </c>
      <c r="D305" t="s">
        <v>2400</v>
      </c>
      <c r="E305" t="s">
        <v>58</v>
      </c>
      <c r="F305">
        <v>190</v>
      </c>
      <c r="G305" t="s">
        <v>58</v>
      </c>
      <c r="H305" t="s">
        <v>23</v>
      </c>
      <c r="I305" t="s">
        <v>19</v>
      </c>
      <c r="J305">
        <v>15</v>
      </c>
      <c r="K305" t="s">
        <v>10115</v>
      </c>
      <c r="L305">
        <v>1</v>
      </c>
      <c r="M305">
        <v>17</v>
      </c>
      <c r="N305">
        <v>0</v>
      </c>
      <c r="O305">
        <v>1530</v>
      </c>
      <c r="P305" s="2">
        <f t="shared" ca="1" si="8"/>
        <v>25.788888888888888</v>
      </c>
      <c r="Q305" s="2">
        <f t="shared" ca="1" si="9"/>
        <v>39457</v>
      </c>
    </row>
    <row r="306" spans="1:17" x14ac:dyDescent="0.2">
      <c r="A306" t="s">
        <v>10116</v>
      </c>
      <c r="B306">
        <v>85543</v>
      </c>
      <c r="C306" s="1">
        <v>34178</v>
      </c>
      <c r="D306" t="s">
        <v>2238</v>
      </c>
      <c r="E306" t="s">
        <v>58</v>
      </c>
      <c r="F306">
        <v>187</v>
      </c>
      <c r="G306" t="s">
        <v>58</v>
      </c>
      <c r="H306" t="s">
        <v>23</v>
      </c>
      <c r="I306" t="s">
        <v>19</v>
      </c>
      <c r="J306">
        <v>15</v>
      </c>
      <c r="K306" t="s">
        <v>10117</v>
      </c>
      <c r="L306">
        <v>36</v>
      </c>
      <c r="M306">
        <v>0</v>
      </c>
      <c r="N306">
        <v>0</v>
      </c>
      <c r="O306">
        <v>0</v>
      </c>
      <c r="P306" s="2">
        <f t="shared" ca="1" si="8"/>
        <v>24.388888888888889</v>
      </c>
      <c r="Q306" s="2">
        <f t="shared" ca="1" si="9"/>
        <v>0</v>
      </c>
    </row>
    <row r="307" spans="1:17" x14ac:dyDescent="0.2">
      <c r="A307" t="s">
        <v>7349</v>
      </c>
      <c r="B307">
        <v>59032</v>
      </c>
      <c r="C307" s="1">
        <v>33303</v>
      </c>
      <c r="D307" t="s">
        <v>2023</v>
      </c>
      <c r="E307" t="s">
        <v>1547</v>
      </c>
      <c r="F307">
        <v>184</v>
      </c>
      <c r="G307" t="s">
        <v>1547</v>
      </c>
      <c r="H307" t="s">
        <v>304</v>
      </c>
      <c r="I307" t="s">
        <v>29</v>
      </c>
      <c r="J307">
        <v>1003</v>
      </c>
      <c r="K307" t="s">
        <v>7350</v>
      </c>
      <c r="L307">
        <v>-1</v>
      </c>
      <c r="M307">
        <v>1</v>
      </c>
      <c r="N307">
        <v>0</v>
      </c>
      <c r="O307">
        <v>44</v>
      </c>
      <c r="P307" s="2">
        <f t="shared" ca="1" si="8"/>
        <v>26.783333333333335</v>
      </c>
      <c r="Q307" s="2">
        <f t="shared" ca="1" si="9"/>
        <v>1178.4666666666667</v>
      </c>
    </row>
    <row r="308" spans="1:17" x14ac:dyDescent="0.2">
      <c r="A308" t="s">
        <v>10118</v>
      </c>
      <c r="B308">
        <v>228433</v>
      </c>
      <c r="C308" s="1">
        <v>34170</v>
      </c>
      <c r="D308" t="s">
        <v>2148</v>
      </c>
      <c r="E308" t="s">
        <v>337</v>
      </c>
      <c r="F308">
        <v>176</v>
      </c>
      <c r="G308" t="s">
        <v>337</v>
      </c>
      <c r="H308" t="s">
        <v>23</v>
      </c>
      <c r="I308" t="s">
        <v>45</v>
      </c>
      <c r="J308">
        <v>15</v>
      </c>
      <c r="K308" t="s">
        <v>10119</v>
      </c>
      <c r="L308">
        <v>18</v>
      </c>
      <c r="M308">
        <v>13</v>
      </c>
      <c r="N308">
        <v>1</v>
      </c>
      <c r="O308">
        <v>1076</v>
      </c>
      <c r="P308" s="2">
        <f t="shared" ca="1" si="8"/>
        <v>24.411111111111111</v>
      </c>
      <c r="Q308" s="2">
        <f t="shared" ca="1" si="9"/>
        <v>26266.355555555558</v>
      </c>
    </row>
    <row r="309" spans="1:17" x14ac:dyDescent="0.2">
      <c r="A309" t="s">
        <v>10120</v>
      </c>
      <c r="B309">
        <v>202591</v>
      </c>
      <c r="C309" s="1">
        <v>35484</v>
      </c>
      <c r="D309" t="s">
        <v>2567</v>
      </c>
      <c r="E309" t="s">
        <v>58</v>
      </c>
      <c r="F309">
        <v>183</v>
      </c>
      <c r="G309" t="s">
        <v>58</v>
      </c>
      <c r="H309" t="s">
        <v>153</v>
      </c>
      <c r="I309" t="s">
        <v>38</v>
      </c>
      <c r="J309">
        <v>15</v>
      </c>
      <c r="K309" t="s">
        <v>10121</v>
      </c>
      <c r="L309">
        <v>39</v>
      </c>
      <c r="M309">
        <v>11</v>
      </c>
      <c r="N309">
        <v>0</v>
      </c>
      <c r="O309">
        <v>691</v>
      </c>
      <c r="P309" s="2">
        <f t="shared" ca="1" si="8"/>
        <v>20.819444444444443</v>
      </c>
      <c r="Q309" s="2">
        <f t="shared" ca="1" si="9"/>
        <v>14386.236111111109</v>
      </c>
    </row>
    <row r="310" spans="1:17" x14ac:dyDescent="0.2">
      <c r="A310" t="s">
        <v>10122</v>
      </c>
      <c r="B310">
        <v>175792</v>
      </c>
      <c r="C310" s="1">
        <v>33650</v>
      </c>
      <c r="D310" t="s">
        <v>10123</v>
      </c>
      <c r="E310" t="s">
        <v>337</v>
      </c>
      <c r="F310">
        <v>182</v>
      </c>
      <c r="G310" t="s">
        <v>337</v>
      </c>
      <c r="H310" t="s">
        <v>23</v>
      </c>
      <c r="I310" t="s">
        <v>29</v>
      </c>
      <c r="J310">
        <v>15</v>
      </c>
      <c r="K310" t="s">
        <v>10124</v>
      </c>
      <c r="L310">
        <v>2</v>
      </c>
      <c r="M310">
        <v>3</v>
      </c>
      <c r="N310">
        <v>0</v>
      </c>
      <c r="O310">
        <v>29</v>
      </c>
      <c r="P310" s="2">
        <f t="shared" ca="1" si="8"/>
        <v>25.838888888888889</v>
      </c>
      <c r="Q310" s="2">
        <f t="shared" ca="1" si="9"/>
        <v>749.32777777777778</v>
      </c>
    </row>
    <row r="311" spans="1:17" x14ac:dyDescent="0.2">
      <c r="A311" t="s">
        <v>10125</v>
      </c>
      <c r="B311">
        <v>30059</v>
      </c>
      <c r="C311" s="1">
        <v>32625</v>
      </c>
      <c r="D311" t="s">
        <v>10126</v>
      </c>
      <c r="E311" t="s">
        <v>58</v>
      </c>
      <c r="F311">
        <v>185</v>
      </c>
      <c r="G311" t="s">
        <v>58</v>
      </c>
      <c r="H311" t="s">
        <v>23</v>
      </c>
      <c r="I311" t="s">
        <v>63</v>
      </c>
      <c r="J311">
        <v>15</v>
      </c>
      <c r="K311" t="s">
        <v>10127</v>
      </c>
      <c r="L311">
        <v>8</v>
      </c>
      <c r="M311">
        <v>12</v>
      </c>
      <c r="N311">
        <v>2</v>
      </c>
      <c r="O311">
        <v>880</v>
      </c>
      <c r="P311" s="2">
        <f t="shared" ca="1" si="8"/>
        <v>28.641666666666666</v>
      </c>
      <c r="Q311" s="2">
        <f t="shared" ca="1" si="9"/>
        <v>25204.666666666664</v>
      </c>
    </row>
    <row r="312" spans="1:17" x14ac:dyDescent="0.2">
      <c r="A312" t="s">
        <v>10128</v>
      </c>
      <c r="B312">
        <v>309400</v>
      </c>
      <c r="C312" s="1">
        <v>36322</v>
      </c>
      <c r="D312" t="s">
        <v>10129</v>
      </c>
      <c r="E312" t="s">
        <v>58</v>
      </c>
      <c r="F312">
        <v>186</v>
      </c>
      <c r="G312" t="s">
        <v>58</v>
      </c>
      <c r="H312" t="s">
        <v>23</v>
      </c>
      <c r="I312" t="s">
        <v>54</v>
      </c>
      <c r="J312">
        <v>15</v>
      </c>
      <c r="K312" t="s">
        <v>10130</v>
      </c>
      <c r="L312">
        <v>29</v>
      </c>
      <c r="M312">
        <v>14</v>
      </c>
      <c r="N312">
        <v>1</v>
      </c>
      <c r="O312">
        <v>972</v>
      </c>
      <c r="P312" s="2">
        <f t="shared" ca="1" si="8"/>
        <v>18.519444444444446</v>
      </c>
      <c r="Q312" s="2">
        <f t="shared" ca="1" si="9"/>
        <v>18000.900000000001</v>
      </c>
    </row>
    <row r="313" spans="1:17" x14ac:dyDescent="0.2">
      <c r="A313" t="s">
        <v>10131</v>
      </c>
      <c r="B313">
        <v>118847</v>
      </c>
      <c r="C313" s="1">
        <v>34365</v>
      </c>
      <c r="D313" t="s">
        <v>10132</v>
      </c>
      <c r="E313" t="s">
        <v>58</v>
      </c>
      <c r="F313">
        <v>183</v>
      </c>
      <c r="G313" t="s">
        <v>58</v>
      </c>
      <c r="H313" t="s">
        <v>23</v>
      </c>
      <c r="I313" t="s">
        <v>71</v>
      </c>
      <c r="J313">
        <v>15</v>
      </c>
      <c r="K313" t="s">
        <v>10133</v>
      </c>
      <c r="L313">
        <v>21</v>
      </c>
      <c r="M313">
        <v>15</v>
      </c>
      <c r="N313">
        <v>1</v>
      </c>
      <c r="O313">
        <v>944</v>
      </c>
      <c r="P313" s="2">
        <f t="shared" ca="1" si="8"/>
        <v>23.883333333333333</v>
      </c>
      <c r="Q313" s="2">
        <f t="shared" ca="1" si="9"/>
        <v>22545.866666666665</v>
      </c>
    </row>
    <row r="314" spans="1:17" x14ac:dyDescent="0.2">
      <c r="A314" t="s">
        <v>10134</v>
      </c>
      <c r="B314">
        <v>182752</v>
      </c>
      <c r="C314" s="1">
        <v>35148</v>
      </c>
      <c r="D314" t="s">
        <v>2436</v>
      </c>
      <c r="E314" t="s">
        <v>58</v>
      </c>
      <c r="F314">
        <v>181</v>
      </c>
      <c r="G314" t="s">
        <v>58</v>
      </c>
      <c r="H314" t="s">
        <v>23</v>
      </c>
      <c r="I314" t="s">
        <v>63</v>
      </c>
      <c r="J314">
        <v>15</v>
      </c>
      <c r="K314" t="s">
        <v>10135</v>
      </c>
      <c r="L314">
        <v>37</v>
      </c>
      <c r="M314">
        <v>0</v>
      </c>
      <c r="N314">
        <v>0</v>
      </c>
      <c r="O314">
        <v>0</v>
      </c>
      <c r="P314" s="2">
        <f t="shared" ca="1" si="8"/>
        <v>21.733333333333334</v>
      </c>
      <c r="Q314" s="2">
        <f t="shared" ca="1" si="9"/>
        <v>0</v>
      </c>
    </row>
    <row r="315" spans="1:17" x14ac:dyDescent="0.2">
      <c r="A315" t="s">
        <v>10136</v>
      </c>
      <c r="B315">
        <v>193782</v>
      </c>
      <c r="C315" s="1">
        <v>33885</v>
      </c>
      <c r="D315" t="s">
        <v>10137</v>
      </c>
      <c r="E315" t="s">
        <v>27</v>
      </c>
      <c r="F315">
        <v>184</v>
      </c>
      <c r="G315" t="s">
        <v>27</v>
      </c>
      <c r="H315" t="s">
        <v>414</v>
      </c>
      <c r="I315" t="s">
        <v>76</v>
      </c>
      <c r="J315">
        <v>15</v>
      </c>
      <c r="K315" t="s">
        <v>10138</v>
      </c>
      <c r="L315">
        <v>13</v>
      </c>
      <c r="M315">
        <v>9</v>
      </c>
      <c r="N315">
        <v>3</v>
      </c>
      <c r="O315">
        <v>633</v>
      </c>
      <c r="P315" s="2">
        <f t="shared" ca="1" si="8"/>
        <v>25.194444444444443</v>
      </c>
      <c r="Q315" s="2">
        <f t="shared" ca="1" si="9"/>
        <v>15948.083333333332</v>
      </c>
    </row>
    <row r="316" spans="1:17" x14ac:dyDescent="0.2">
      <c r="A316" t="s">
        <v>10139</v>
      </c>
      <c r="B316">
        <v>82009</v>
      </c>
      <c r="C316" s="1">
        <v>33815</v>
      </c>
      <c r="D316" t="s">
        <v>10140</v>
      </c>
      <c r="E316" t="s">
        <v>58</v>
      </c>
      <c r="F316">
        <v>179</v>
      </c>
      <c r="G316" t="s">
        <v>58</v>
      </c>
      <c r="H316" t="s">
        <v>23</v>
      </c>
      <c r="I316" t="s">
        <v>76</v>
      </c>
      <c r="J316">
        <v>15</v>
      </c>
      <c r="K316" t="s">
        <v>10141</v>
      </c>
      <c r="L316">
        <v>31</v>
      </c>
      <c r="M316">
        <v>16</v>
      </c>
      <c r="N316">
        <v>9</v>
      </c>
      <c r="O316">
        <v>1355</v>
      </c>
      <c r="P316" s="2">
        <f t="shared" ca="1" si="8"/>
        <v>25.383333333333333</v>
      </c>
      <c r="Q316" s="2">
        <f t="shared" ca="1" si="9"/>
        <v>34394.416666666664</v>
      </c>
    </row>
    <row r="317" spans="1:17" x14ac:dyDescent="0.2">
      <c r="A317" t="s">
        <v>10142</v>
      </c>
      <c r="B317">
        <v>66058</v>
      </c>
      <c r="C317" s="1">
        <v>33313</v>
      </c>
      <c r="D317" t="s">
        <v>10143</v>
      </c>
      <c r="E317" t="s">
        <v>192</v>
      </c>
      <c r="F317">
        <v>183</v>
      </c>
      <c r="G317" t="s">
        <v>491</v>
      </c>
      <c r="H317" t="s">
        <v>1619</v>
      </c>
      <c r="I317" t="s">
        <v>250</v>
      </c>
      <c r="J317">
        <v>15</v>
      </c>
      <c r="K317" t="s">
        <v>10144</v>
      </c>
      <c r="L317">
        <v>14</v>
      </c>
      <c r="M317">
        <v>10</v>
      </c>
      <c r="N317">
        <v>2</v>
      </c>
      <c r="O317">
        <v>674</v>
      </c>
      <c r="P317" s="2">
        <f t="shared" ca="1" si="8"/>
        <v>26.755555555555556</v>
      </c>
      <c r="Q317" s="2">
        <f t="shared" ca="1" si="9"/>
        <v>18033.244444444445</v>
      </c>
    </row>
    <row r="318" spans="1:17" x14ac:dyDescent="0.2">
      <c r="A318" t="s">
        <v>10145</v>
      </c>
      <c r="B318">
        <v>6237</v>
      </c>
      <c r="C318" s="1">
        <v>30706</v>
      </c>
      <c r="D318" t="s">
        <v>2049</v>
      </c>
      <c r="E318" t="s">
        <v>58</v>
      </c>
      <c r="F318">
        <v>191</v>
      </c>
      <c r="G318" t="s">
        <v>58</v>
      </c>
      <c r="H318" t="s">
        <v>23</v>
      </c>
      <c r="I318" t="s">
        <v>76</v>
      </c>
      <c r="J318">
        <v>15</v>
      </c>
      <c r="K318" t="s">
        <v>10146</v>
      </c>
      <c r="L318">
        <v>11</v>
      </c>
      <c r="M318">
        <v>3</v>
      </c>
      <c r="N318">
        <v>0</v>
      </c>
      <c r="O318">
        <v>19</v>
      </c>
      <c r="P318" s="2">
        <f t="shared" ca="1" si="8"/>
        <v>33.897222222222226</v>
      </c>
      <c r="Q318" s="2">
        <f t="shared" ca="1" si="9"/>
        <v>644.04722222222233</v>
      </c>
    </row>
    <row r="319" spans="1:17" x14ac:dyDescent="0.2">
      <c r="A319" t="s">
        <v>10147</v>
      </c>
      <c r="B319">
        <v>16498</v>
      </c>
      <c r="C319" s="1">
        <v>30861</v>
      </c>
      <c r="D319" t="s">
        <v>10148</v>
      </c>
      <c r="E319" t="s">
        <v>1547</v>
      </c>
      <c r="F319">
        <v>187</v>
      </c>
      <c r="G319" t="s">
        <v>1547</v>
      </c>
      <c r="H319" t="s">
        <v>23</v>
      </c>
      <c r="I319" t="s">
        <v>19</v>
      </c>
      <c r="J319">
        <v>15</v>
      </c>
      <c r="K319" t="s">
        <v>10149</v>
      </c>
      <c r="L319">
        <v>28</v>
      </c>
      <c r="M319">
        <v>0</v>
      </c>
      <c r="N319">
        <v>0</v>
      </c>
      <c r="O319">
        <v>0</v>
      </c>
      <c r="P319" s="2">
        <f t="shared" ca="1" si="8"/>
        <v>33.472222222222221</v>
      </c>
      <c r="Q319" s="2">
        <f t="shared" ca="1" si="9"/>
        <v>0</v>
      </c>
    </row>
    <row r="320" spans="1:17" x14ac:dyDescent="0.2">
      <c r="A320" t="s">
        <v>10150</v>
      </c>
      <c r="B320">
        <v>196357</v>
      </c>
      <c r="C320" s="1">
        <v>35106</v>
      </c>
      <c r="D320" t="s">
        <v>2414</v>
      </c>
      <c r="E320" t="s">
        <v>58</v>
      </c>
      <c r="F320">
        <v>194</v>
      </c>
      <c r="G320" t="s">
        <v>58</v>
      </c>
      <c r="H320" t="s">
        <v>810</v>
      </c>
      <c r="I320" t="s">
        <v>29</v>
      </c>
      <c r="J320">
        <v>15</v>
      </c>
      <c r="K320" t="s">
        <v>10151</v>
      </c>
      <c r="L320">
        <v>4</v>
      </c>
      <c r="M320">
        <v>16</v>
      </c>
      <c r="N320">
        <v>0</v>
      </c>
      <c r="O320">
        <v>1394</v>
      </c>
      <c r="P320" s="2">
        <f t="shared" ca="1" si="8"/>
        <v>21.852777777777778</v>
      </c>
      <c r="Q320" s="2">
        <f t="shared" ca="1" si="9"/>
        <v>30462.772222222222</v>
      </c>
    </row>
    <row r="321" spans="1:17" x14ac:dyDescent="0.2">
      <c r="A321" t="s">
        <v>10152</v>
      </c>
      <c r="B321">
        <v>324351</v>
      </c>
      <c r="C321" s="1">
        <v>36016</v>
      </c>
      <c r="D321" t="s">
        <v>10153</v>
      </c>
      <c r="E321" t="s">
        <v>709</v>
      </c>
      <c r="F321">
        <v>186</v>
      </c>
      <c r="G321" t="s">
        <v>99</v>
      </c>
      <c r="H321" t="s">
        <v>23</v>
      </c>
      <c r="I321" t="s">
        <v>29</v>
      </c>
      <c r="J321">
        <v>15</v>
      </c>
      <c r="K321" t="s">
        <v>10154</v>
      </c>
      <c r="L321">
        <v>3</v>
      </c>
      <c r="M321">
        <v>13</v>
      </c>
      <c r="N321">
        <v>0</v>
      </c>
      <c r="O321">
        <v>911</v>
      </c>
      <c r="P321" s="2">
        <f t="shared" ca="1" si="8"/>
        <v>19.358333333333334</v>
      </c>
      <c r="Q321" s="2">
        <f t="shared" ca="1" si="9"/>
        <v>17635.441666666669</v>
      </c>
    </row>
    <row r="322" spans="1:17" x14ac:dyDescent="0.2">
      <c r="A322" t="s">
        <v>10155</v>
      </c>
      <c r="B322">
        <v>29993</v>
      </c>
      <c r="C322" s="1">
        <v>32625</v>
      </c>
      <c r="D322" t="s">
        <v>10126</v>
      </c>
      <c r="E322" t="s">
        <v>58</v>
      </c>
      <c r="F322">
        <v>186</v>
      </c>
      <c r="G322" t="s">
        <v>58</v>
      </c>
      <c r="H322" t="s">
        <v>23</v>
      </c>
      <c r="I322" t="s">
        <v>29</v>
      </c>
      <c r="J322">
        <v>15</v>
      </c>
      <c r="K322" t="s">
        <v>10156</v>
      </c>
      <c r="L322">
        <v>5</v>
      </c>
      <c r="M322">
        <v>15</v>
      </c>
      <c r="N322">
        <v>2</v>
      </c>
      <c r="O322">
        <v>1203</v>
      </c>
      <c r="P322" s="2">
        <f t="shared" ca="1" si="8"/>
        <v>28.641666666666666</v>
      </c>
      <c r="Q322" s="2">
        <f t="shared" ca="1" si="9"/>
        <v>34455.924999999996</v>
      </c>
    </row>
    <row r="323" spans="1:17" x14ac:dyDescent="0.2">
      <c r="A323" t="s">
        <v>10157</v>
      </c>
      <c r="B323">
        <v>206386</v>
      </c>
      <c r="C323" s="1">
        <v>35031</v>
      </c>
      <c r="D323" t="s">
        <v>329</v>
      </c>
      <c r="E323" t="s">
        <v>330</v>
      </c>
      <c r="F323">
        <v>184</v>
      </c>
      <c r="G323" t="s">
        <v>330</v>
      </c>
      <c r="H323" t="s">
        <v>23</v>
      </c>
      <c r="I323" t="s">
        <v>29</v>
      </c>
      <c r="J323">
        <v>15</v>
      </c>
      <c r="K323" t="s">
        <v>10158</v>
      </c>
      <c r="L323">
        <v>16</v>
      </c>
      <c r="M323">
        <v>0</v>
      </c>
      <c r="N323">
        <v>0</v>
      </c>
      <c r="O323">
        <v>0</v>
      </c>
      <c r="P323" s="2">
        <f t="shared" ref="P323:P386" ca="1" si="10">YEARFRAC(TODAY(),C323)</f>
        <v>22.055555555555557</v>
      </c>
      <c r="Q323" s="2">
        <f t="shared" ref="Q323:Q386" ca="1" si="11">P323*O323</f>
        <v>0</v>
      </c>
    </row>
    <row r="324" spans="1:17" x14ac:dyDescent="0.2">
      <c r="A324" t="s">
        <v>9475</v>
      </c>
      <c r="B324">
        <v>53418</v>
      </c>
      <c r="C324" s="1">
        <v>33155</v>
      </c>
      <c r="D324" t="s">
        <v>2092</v>
      </c>
      <c r="E324" t="s">
        <v>58</v>
      </c>
      <c r="F324">
        <v>178</v>
      </c>
      <c r="G324" t="s">
        <v>881</v>
      </c>
      <c r="H324" t="s">
        <v>58</v>
      </c>
      <c r="I324" t="s">
        <v>71</v>
      </c>
      <c r="J324">
        <v>23826</v>
      </c>
      <c r="K324" t="s">
        <v>9476</v>
      </c>
      <c r="L324">
        <v>-1</v>
      </c>
      <c r="M324">
        <v>1</v>
      </c>
      <c r="N324">
        <v>0</v>
      </c>
      <c r="O324">
        <v>29</v>
      </c>
      <c r="P324" s="2">
        <f t="shared" ca="1" si="10"/>
        <v>27.191666666666666</v>
      </c>
      <c r="Q324" s="2">
        <f t="shared" ca="1" si="11"/>
        <v>788.55833333333328</v>
      </c>
    </row>
    <row r="325" spans="1:17" x14ac:dyDescent="0.2">
      <c r="A325" t="s">
        <v>10159</v>
      </c>
      <c r="B325">
        <v>89701</v>
      </c>
      <c r="C325" s="1">
        <v>32615</v>
      </c>
      <c r="D325" t="s">
        <v>10160</v>
      </c>
      <c r="E325" t="s">
        <v>123</v>
      </c>
      <c r="F325">
        <v>171</v>
      </c>
      <c r="G325" t="s">
        <v>123</v>
      </c>
      <c r="H325" t="s">
        <v>23</v>
      </c>
      <c r="I325" t="s">
        <v>71</v>
      </c>
      <c r="J325">
        <v>15</v>
      </c>
      <c r="K325" t="s">
        <v>10161</v>
      </c>
      <c r="L325">
        <v>20</v>
      </c>
      <c r="M325">
        <v>12</v>
      </c>
      <c r="N325">
        <v>1</v>
      </c>
      <c r="O325">
        <v>972</v>
      </c>
      <c r="P325" s="2">
        <f t="shared" ca="1" si="10"/>
        <v>28.669444444444444</v>
      </c>
      <c r="Q325" s="2">
        <f t="shared" ca="1" si="11"/>
        <v>27866.7</v>
      </c>
    </row>
    <row r="326" spans="1:17" x14ac:dyDescent="0.2">
      <c r="A326" t="s">
        <v>10162</v>
      </c>
      <c r="B326">
        <v>34787</v>
      </c>
      <c r="C326" s="1">
        <v>32144</v>
      </c>
      <c r="D326" t="s">
        <v>9505</v>
      </c>
      <c r="E326" t="s">
        <v>1547</v>
      </c>
      <c r="F326">
        <v>183</v>
      </c>
      <c r="G326" t="s">
        <v>1547</v>
      </c>
      <c r="H326" t="s">
        <v>23</v>
      </c>
      <c r="I326" t="s">
        <v>63</v>
      </c>
      <c r="J326">
        <v>15</v>
      </c>
      <c r="K326" t="s">
        <v>10163</v>
      </c>
      <c r="L326">
        <v>15</v>
      </c>
      <c r="M326">
        <v>9</v>
      </c>
      <c r="N326">
        <v>0</v>
      </c>
      <c r="O326">
        <v>517</v>
      </c>
      <c r="P326" s="2">
        <f t="shared" ca="1" si="10"/>
        <v>29.961111111111112</v>
      </c>
      <c r="Q326" s="2">
        <f t="shared" ca="1" si="11"/>
        <v>15489.894444444444</v>
      </c>
    </row>
    <row r="327" spans="1:17" x14ac:dyDescent="0.2">
      <c r="A327" t="s">
        <v>10164</v>
      </c>
      <c r="B327">
        <v>157373</v>
      </c>
      <c r="C327" s="1">
        <v>34356</v>
      </c>
      <c r="D327" t="s">
        <v>10165</v>
      </c>
      <c r="E327" t="s">
        <v>7787</v>
      </c>
      <c r="F327">
        <v>183</v>
      </c>
      <c r="G327" t="s">
        <v>7787</v>
      </c>
      <c r="H327" t="s">
        <v>23</v>
      </c>
      <c r="I327" t="s">
        <v>71</v>
      </c>
      <c r="J327">
        <v>15</v>
      </c>
      <c r="K327" t="s">
        <v>10166</v>
      </c>
      <c r="L327">
        <v>22</v>
      </c>
      <c r="M327">
        <v>0</v>
      </c>
      <c r="N327">
        <v>0</v>
      </c>
      <c r="O327">
        <v>0</v>
      </c>
      <c r="P327" s="2">
        <f t="shared" ca="1" si="10"/>
        <v>23.905555555555555</v>
      </c>
      <c r="Q327" s="2">
        <f t="shared" ca="1" si="11"/>
        <v>0</v>
      </c>
    </row>
    <row r="328" spans="1:17" x14ac:dyDescent="0.2">
      <c r="A328" t="s">
        <v>10167</v>
      </c>
      <c r="B328">
        <v>187492</v>
      </c>
      <c r="C328" s="1">
        <v>35187</v>
      </c>
      <c r="D328" t="s">
        <v>9853</v>
      </c>
      <c r="E328" t="s">
        <v>58</v>
      </c>
      <c r="F328">
        <v>183</v>
      </c>
      <c r="G328" t="s">
        <v>58</v>
      </c>
      <c r="H328" t="s">
        <v>23</v>
      </c>
      <c r="I328" t="s">
        <v>81</v>
      </c>
      <c r="J328">
        <v>15</v>
      </c>
      <c r="K328" t="s">
        <v>10168</v>
      </c>
      <c r="L328">
        <v>10</v>
      </c>
      <c r="M328">
        <v>17</v>
      </c>
      <c r="N328">
        <v>4</v>
      </c>
      <c r="O328">
        <v>1166</v>
      </c>
      <c r="P328" s="2">
        <f t="shared" ca="1" si="10"/>
        <v>21.627777777777776</v>
      </c>
      <c r="Q328" s="2">
        <f t="shared" ca="1" si="11"/>
        <v>25217.988888888889</v>
      </c>
    </row>
    <row r="329" spans="1:17" x14ac:dyDescent="0.2">
      <c r="A329" t="s">
        <v>10169</v>
      </c>
      <c r="B329">
        <v>61087</v>
      </c>
      <c r="C329" s="1">
        <v>32971</v>
      </c>
      <c r="D329" t="s">
        <v>2070</v>
      </c>
      <c r="E329" t="s">
        <v>58</v>
      </c>
      <c r="F329">
        <v>183</v>
      </c>
      <c r="G329" t="s">
        <v>58</v>
      </c>
      <c r="H329" t="s">
        <v>716</v>
      </c>
      <c r="I329" t="s">
        <v>89</v>
      </c>
      <c r="J329">
        <v>15</v>
      </c>
      <c r="K329" t="s">
        <v>10170</v>
      </c>
      <c r="L329">
        <v>38</v>
      </c>
      <c r="M329">
        <v>13</v>
      </c>
      <c r="N329">
        <v>1</v>
      </c>
      <c r="O329">
        <v>675</v>
      </c>
      <c r="P329" s="2">
        <f t="shared" ca="1" si="10"/>
        <v>27.694444444444443</v>
      </c>
      <c r="Q329" s="2">
        <f t="shared" ca="1" si="11"/>
        <v>18693.75</v>
      </c>
    </row>
    <row r="330" spans="1:17" x14ac:dyDescent="0.2">
      <c r="A330" t="s">
        <v>10171</v>
      </c>
      <c r="B330">
        <v>387626</v>
      </c>
      <c r="C330" s="1">
        <v>35651</v>
      </c>
      <c r="D330" t="s">
        <v>132</v>
      </c>
      <c r="E330" t="s">
        <v>133</v>
      </c>
      <c r="F330">
        <v>180</v>
      </c>
      <c r="G330" t="s">
        <v>133</v>
      </c>
      <c r="H330" t="s">
        <v>23</v>
      </c>
      <c r="I330" t="s">
        <v>89</v>
      </c>
      <c r="J330">
        <v>15</v>
      </c>
      <c r="K330" t="s">
        <v>10172</v>
      </c>
      <c r="L330">
        <v>9</v>
      </c>
      <c r="M330">
        <v>14</v>
      </c>
      <c r="N330">
        <v>6</v>
      </c>
      <c r="O330">
        <v>967</v>
      </c>
      <c r="P330" s="2">
        <f t="shared" ca="1" si="10"/>
        <v>20.358333333333334</v>
      </c>
      <c r="Q330" s="2">
        <f t="shared" ca="1" si="11"/>
        <v>19686.508333333335</v>
      </c>
    </row>
    <row r="331" spans="1:17" x14ac:dyDescent="0.2">
      <c r="A331" t="s">
        <v>2074</v>
      </c>
      <c r="B331">
        <v>173491</v>
      </c>
      <c r="C331" s="1">
        <v>34590</v>
      </c>
      <c r="D331" t="s">
        <v>1379</v>
      </c>
      <c r="E331" t="s">
        <v>1380</v>
      </c>
      <c r="F331">
        <v>185</v>
      </c>
      <c r="G331" t="s">
        <v>1380</v>
      </c>
      <c r="H331" t="s">
        <v>23</v>
      </c>
      <c r="I331" t="s">
        <v>76</v>
      </c>
      <c r="J331">
        <v>15</v>
      </c>
      <c r="K331" t="s">
        <v>2075</v>
      </c>
      <c r="L331">
        <v>17</v>
      </c>
      <c r="M331">
        <v>4</v>
      </c>
      <c r="N331">
        <v>1</v>
      </c>
      <c r="O331">
        <v>48</v>
      </c>
      <c r="P331" s="2">
        <f t="shared" ca="1" si="10"/>
        <v>23.263888888888889</v>
      </c>
      <c r="Q331" s="2">
        <f t="shared" ca="1" si="11"/>
        <v>1116.6666666666667</v>
      </c>
    </row>
    <row r="332" spans="1:17" x14ac:dyDescent="0.2">
      <c r="A332" t="s">
        <v>2076</v>
      </c>
      <c r="B332">
        <v>42205</v>
      </c>
      <c r="C332" s="1">
        <v>32494</v>
      </c>
      <c r="D332" t="s">
        <v>2077</v>
      </c>
      <c r="E332" t="s">
        <v>491</v>
      </c>
      <c r="F332">
        <v>183</v>
      </c>
      <c r="G332" t="s">
        <v>491</v>
      </c>
      <c r="H332" t="s">
        <v>23</v>
      </c>
      <c r="I332" t="s">
        <v>19</v>
      </c>
      <c r="J332">
        <v>18</v>
      </c>
      <c r="K332" t="s">
        <v>2078</v>
      </c>
      <c r="L332">
        <v>1</v>
      </c>
      <c r="M332">
        <v>15</v>
      </c>
      <c r="N332">
        <v>0</v>
      </c>
      <c r="O332">
        <v>1350</v>
      </c>
      <c r="P332" s="2">
        <f t="shared" ca="1" si="10"/>
        <v>29.002777777777776</v>
      </c>
      <c r="Q332" s="2">
        <f t="shared" ca="1" si="11"/>
        <v>39153.75</v>
      </c>
    </row>
    <row r="333" spans="1:17" x14ac:dyDescent="0.2">
      <c r="A333" t="s">
        <v>2079</v>
      </c>
      <c r="B333">
        <v>1144</v>
      </c>
      <c r="C333" s="1">
        <v>29799</v>
      </c>
      <c r="D333" t="s">
        <v>2080</v>
      </c>
      <c r="E333" t="s">
        <v>58</v>
      </c>
      <c r="F333">
        <v>194</v>
      </c>
      <c r="G333" t="s">
        <v>58</v>
      </c>
      <c r="H333" t="s">
        <v>23</v>
      </c>
      <c r="I333" t="s">
        <v>19</v>
      </c>
      <c r="J333">
        <v>18</v>
      </c>
      <c r="K333" t="s">
        <v>2081</v>
      </c>
      <c r="L333">
        <v>33</v>
      </c>
      <c r="M333">
        <v>0</v>
      </c>
      <c r="N333">
        <v>0</v>
      </c>
      <c r="O333">
        <v>0</v>
      </c>
      <c r="P333" s="2">
        <f t="shared" ca="1" si="10"/>
        <v>36.380555555555553</v>
      </c>
      <c r="Q333" s="2">
        <f t="shared" ca="1" si="11"/>
        <v>0</v>
      </c>
    </row>
    <row r="334" spans="1:17" x14ac:dyDescent="0.2">
      <c r="A334" t="s">
        <v>2082</v>
      </c>
      <c r="B334">
        <v>124502</v>
      </c>
      <c r="C334" s="1">
        <v>34353</v>
      </c>
      <c r="D334" t="s">
        <v>2083</v>
      </c>
      <c r="E334" t="s">
        <v>58</v>
      </c>
      <c r="F334">
        <v>189</v>
      </c>
      <c r="G334" t="s">
        <v>58</v>
      </c>
      <c r="H334" t="s">
        <v>23</v>
      </c>
      <c r="I334" t="s">
        <v>29</v>
      </c>
      <c r="J334">
        <v>18</v>
      </c>
      <c r="K334" t="s">
        <v>2084</v>
      </c>
      <c r="L334">
        <v>28</v>
      </c>
      <c r="M334">
        <v>17</v>
      </c>
      <c r="N334">
        <v>3</v>
      </c>
      <c r="O334">
        <v>1530</v>
      </c>
      <c r="P334" s="2">
        <f t="shared" ca="1" si="10"/>
        <v>23.913888888888888</v>
      </c>
      <c r="Q334" s="2">
        <f t="shared" ca="1" si="11"/>
        <v>36588.25</v>
      </c>
    </row>
    <row r="335" spans="1:17" x14ac:dyDescent="0.2">
      <c r="A335" t="s">
        <v>2085</v>
      </c>
      <c r="B335">
        <v>192635</v>
      </c>
      <c r="C335" s="1">
        <v>35338</v>
      </c>
      <c r="D335" t="s">
        <v>1982</v>
      </c>
      <c r="E335" t="s">
        <v>491</v>
      </c>
      <c r="F335">
        <v>188</v>
      </c>
      <c r="G335" t="s">
        <v>491</v>
      </c>
      <c r="H335" t="s">
        <v>23</v>
      </c>
      <c r="I335" t="s">
        <v>38</v>
      </c>
      <c r="J335">
        <v>18</v>
      </c>
      <c r="K335" t="s">
        <v>2086</v>
      </c>
      <c r="L335">
        <v>30</v>
      </c>
      <c r="M335">
        <v>16</v>
      </c>
      <c r="N335">
        <v>1</v>
      </c>
      <c r="O335">
        <v>1405</v>
      </c>
      <c r="P335" s="2">
        <f t="shared" ca="1" si="10"/>
        <v>21.216666666666665</v>
      </c>
      <c r="Q335" s="2">
        <f t="shared" ca="1" si="11"/>
        <v>29809.416666666664</v>
      </c>
    </row>
    <row r="336" spans="1:17" x14ac:dyDescent="0.2">
      <c r="A336" t="s">
        <v>2087</v>
      </c>
      <c r="B336">
        <v>314295</v>
      </c>
      <c r="C336" s="1">
        <v>36145</v>
      </c>
      <c r="D336" t="s">
        <v>36</v>
      </c>
      <c r="E336" t="s">
        <v>37</v>
      </c>
      <c r="F336">
        <v>191</v>
      </c>
      <c r="G336" t="s">
        <v>37</v>
      </c>
      <c r="H336" t="s">
        <v>133</v>
      </c>
      <c r="I336" t="s">
        <v>29</v>
      </c>
      <c r="J336">
        <v>18</v>
      </c>
      <c r="K336" t="s">
        <v>2088</v>
      </c>
      <c r="L336">
        <v>3</v>
      </c>
      <c r="M336">
        <v>3</v>
      </c>
      <c r="N336">
        <v>0</v>
      </c>
      <c r="O336">
        <v>180</v>
      </c>
      <c r="P336" s="2">
        <f t="shared" ca="1" si="10"/>
        <v>19.005555555555556</v>
      </c>
      <c r="Q336" s="2">
        <f t="shared" ca="1" si="11"/>
        <v>3421</v>
      </c>
    </row>
    <row r="337" spans="1:17" x14ac:dyDescent="0.2">
      <c r="A337" t="s">
        <v>2089</v>
      </c>
      <c r="B337">
        <v>340480</v>
      </c>
      <c r="C337" s="1">
        <v>35936</v>
      </c>
      <c r="D337" t="s">
        <v>576</v>
      </c>
      <c r="E337" t="s">
        <v>158</v>
      </c>
      <c r="F337">
        <v>184</v>
      </c>
      <c r="G337" t="s">
        <v>157</v>
      </c>
      <c r="H337" t="s">
        <v>158</v>
      </c>
      <c r="I337" t="s">
        <v>29</v>
      </c>
      <c r="J337">
        <v>18</v>
      </c>
      <c r="K337" t="s">
        <v>2090</v>
      </c>
      <c r="L337">
        <v>29</v>
      </c>
      <c r="M337">
        <v>0</v>
      </c>
      <c r="N337">
        <v>0</v>
      </c>
      <c r="O337">
        <v>0</v>
      </c>
      <c r="P337" s="2">
        <f t="shared" ca="1" si="10"/>
        <v>19.574999999999999</v>
      </c>
      <c r="Q337" s="2">
        <f t="shared" ca="1" si="11"/>
        <v>0</v>
      </c>
    </row>
    <row r="338" spans="1:17" x14ac:dyDescent="0.2">
      <c r="A338" t="s">
        <v>2091</v>
      </c>
      <c r="B338">
        <v>82097</v>
      </c>
      <c r="C338" s="1">
        <v>33288</v>
      </c>
      <c r="D338" t="s">
        <v>2092</v>
      </c>
      <c r="E338" t="s">
        <v>58</v>
      </c>
      <c r="F338">
        <v>191</v>
      </c>
      <c r="G338" t="s">
        <v>58</v>
      </c>
      <c r="H338" t="s">
        <v>23</v>
      </c>
      <c r="I338" t="s">
        <v>63</v>
      </c>
      <c r="J338">
        <v>18</v>
      </c>
      <c r="K338" t="s">
        <v>2093</v>
      </c>
      <c r="L338">
        <v>6</v>
      </c>
      <c r="M338">
        <v>13</v>
      </c>
      <c r="N338">
        <v>1</v>
      </c>
      <c r="O338">
        <v>960</v>
      </c>
      <c r="P338" s="2">
        <f t="shared" ca="1" si="10"/>
        <v>26.830555555555556</v>
      </c>
      <c r="Q338" s="2">
        <f t="shared" ca="1" si="11"/>
        <v>25757.333333333332</v>
      </c>
    </row>
    <row r="339" spans="1:17" x14ac:dyDescent="0.2">
      <c r="A339" t="s">
        <v>2094</v>
      </c>
      <c r="B339">
        <v>57845</v>
      </c>
      <c r="C339" s="1">
        <v>33005</v>
      </c>
      <c r="D339" t="s">
        <v>1098</v>
      </c>
      <c r="E339" t="s">
        <v>58</v>
      </c>
      <c r="F339">
        <v>188</v>
      </c>
      <c r="G339" t="s">
        <v>58</v>
      </c>
      <c r="H339" t="s">
        <v>23</v>
      </c>
      <c r="I339" t="s">
        <v>63</v>
      </c>
      <c r="J339">
        <v>18</v>
      </c>
      <c r="K339" t="s">
        <v>2095</v>
      </c>
      <c r="L339">
        <v>5</v>
      </c>
      <c r="M339">
        <v>0</v>
      </c>
      <c r="N339">
        <v>0</v>
      </c>
      <c r="O339">
        <v>0</v>
      </c>
      <c r="P339" s="2">
        <f t="shared" ca="1" si="10"/>
        <v>27.6</v>
      </c>
      <c r="Q339" s="2">
        <f t="shared" ca="1" si="11"/>
        <v>0</v>
      </c>
    </row>
    <row r="340" spans="1:17" x14ac:dyDescent="0.2">
      <c r="A340" t="s">
        <v>2096</v>
      </c>
      <c r="B340">
        <v>344600</v>
      </c>
      <c r="C340" s="1">
        <v>36388</v>
      </c>
      <c r="D340" t="s">
        <v>2097</v>
      </c>
      <c r="E340" t="s">
        <v>157</v>
      </c>
      <c r="F340">
        <v>181</v>
      </c>
      <c r="G340" t="s">
        <v>157</v>
      </c>
      <c r="H340" t="s">
        <v>23</v>
      </c>
      <c r="I340" t="s">
        <v>71</v>
      </c>
      <c r="J340">
        <v>18</v>
      </c>
      <c r="K340" t="s">
        <v>2098</v>
      </c>
      <c r="L340">
        <v>27</v>
      </c>
      <c r="M340">
        <v>10</v>
      </c>
      <c r="N340">
        <v>0</v>
      </c>
      <c r="O340">
        <v>446</v>
      </c>
      <c r="P340" s="2">
        <f t="shared" ca="1" si="10"/>
        <v>18.338888888888889</v>
      </c>
      <c r="Q340" s="2">
        <f t="shared" ca="1" si="11"/>
        <v>8179.1444444444442</v>
      </c>
    </row>
    <row r="341" spans="1:17" x14ac:dyDescent="0.2">
      <c r="A341" t="s">
        <v>2099</v>
      </c>
      <c r="B341">
        <v>48298</v>
      </c>
      <c r="C341" s="1">
        <v>32381</v>
      </c>
      <c r="D341" t="s">
        <v>2100</v>
      </c>
      <c r="E341" t="s">
        <v>58</v>
      </c>
      <c r="F341">
        <v>180</v>
      </c>
      <c r="G341" t="s">
        <v>58</v>
      </c>
      <c r="H341" t="s">
        <v>23</v>
      </c>
      <c r="I341" t="s">
        <v>250</v>
      </c>
      <c r="J341">
        <v>18</v>
      </c>
      <c r="K341" t="s">
        <v>2101</v>
      </c>
      <c r="L341">
        <v>13</v>
      </c>
      <c r="M341">
        <v>17</v>
      </c>
      <c r="N341">
        <v>4</v>
      </c>
      <c r="O341">
        <v>1523</v>
      </c>
      <c r="P341" s="2">
        <f t="shared" ca="1" si="10"/>
        <v>29.31111111111111</v>
      </c>
      <c r="Q341" s="2">
        <f t="shared" ca="1" si="11"/>
        <v>44640.822222222218</v>
      </c>
    </row>
    <row r="342" spans="1:17" x14ac:dyDescent="0.2">
      <c r="A342" t="s">
        <v>2102</v>
      </c>
      <c r="B342">
        <v>185077</v>
      </c>
      <c r="C342" s="1">
        <v>34066</v>
      </c>
      <c r="D342" t="s">
        <v>2103</v>
      </c>
      <c r="E342" t="s">
        <v>58</v>
      </c>
      <c r="F342">
        <v>180</v>
      </c>
      <c r="G342" t="s">
        <v>414</v>
      </c>
      <c r="H342" t="s">
        <v>58</v>
      </c>
      <c r="I342" t="s">
        <v>81</v>
      </c>
      <c r="J342">
        <v>18</v>
      </c>
      <c r="K342" t="s">
        <v>2104</v>
      </c>
      <c r="L342">
        <v>32</v>
      </c>
      <c r="M342">
        <v>9</v>
      </c>
      <c r="N342">
        <v>0</v>
      </c>
      <c r="O342">
        <v>472</v>
      </c>
      <c r="P342" s="2">
        <f t="shared" ca="1" si="10"/>
        <v>24.697222222222223</v>
      </c>
      <c r="Q342" s="2">
        <f t="shared" ca="1" si="11"/>
        <v>11657.088888888889</v>
      </c>
    </row>
    <row r="343" spans="1:17" x14ac:dyDescent="0.2">
      <c r="A343" t="s">
        <v>2105</v>
      </c>
      <c r="B343">
        <v>31041</v>
      </c>
      <c r="C343" s="1">
        <v>32122</v>
      </c>
      <c r="D343" t="s">
        <v>1098</v>
      </c>
      <c r="E343" t="s">
        <v>58</v>
      </c>
      <c r="F343">
        <v>183</v>
      </c>
      <c r="G343" t="s">
        <v>17</v>
      </c>
      <c r="H343" t="s">
        <v>58</v>
      </c>
      <c r="I343" t="s">
        <v>81</v>
      </c>
      <c r="J343">
        <v>18</v>
      </c>
      <c r="K343" t="s">
        <v>2106</v>
      </c>
      <c r="L343">
        <v>19</v>
      </c>
      <c r="M343">
        <v>9</v>
      </c>
      <c r="N343">
        <v>1</v>
      </c>
      <c r="O343">
        <v>456</v>
      </c>
      <c r="P343" s="2">
        <f t="shared" ca="1" si="10"/>
        <v>30.019444444444446</v>
      </c>
      <c r="Q343" s="2">
        <f t="shared" ca="1" si="11"/>
        <v>13688.866666666667</v>
      </c>
    </row>
    <row r="344" spans="1:17" x14ac:dyDescent="0.2">
      <c r="A344" t="s">
        <v>2107</v>
      </c>
      <c r="B344">
        <v>47285</v>
      </c>
      <c r="C344" s="1">
        <v>32254</v>
      </c>
      <c r="D344" t="s">
        <v>2108</v>
      </c>
      <c r="E344" t="s">
        <v>157</v>
      </c>
      <c r="F344">
        <v>172</v>
      </c>
      <c r="G344" t="s">
        <v>573</v>
      </c>
      <c r="H344" t="s">
        <v>157</v>
      </c>
      <c r="I344" t="s">
        <v>89</v>
      </c>
      <c r="J344">
        <v>18</v>
      </c>
      <c r="K344" t="s">
        <v>2109</v>
      </c>
      <c r="L344">
        <v>16</v>
      </c>
      <c r="M344">
        <v>3</v>
      </c>
      <c r="N344">
        <v>0</v>
      </c>
      <c r="O344">
        <v>125</v>
      </c>
      <c r="P344" s="2">
        <f t="shared" ca="1" si="10"/>
        <v>29.658333333333335</v>
      </c>
      <c r="Q344" s="2">
        <f t="shared" ca="1" si="11"/>
        <v>3707.291666666667</v>
      </c>
    </row>
    <row r="345" spans="1:17" x14ac:dyDescent="0.2">
      <c r="A345" t="s">
        <v>2110</v>
      </c>
      <c r="B345">
        <v>140579</v>
      </c>
      <c r="C345" s="1">
        <v>33824</v>
      </c>
      <c r="D345" t="s">
        <v>2111</v>
      </c>
      <c r="E345" t="s">
        <v>491</v>
      </c>
      <c r="F345">
        <v>183</v>
      </c>
      <c r="G345" t="s">
        <v>491</v>
      </c>
      <c r="H345" t="s">
        <v>330</v>
      </c>
      <c r="I345" t="s">
        <v>76</v>
      </c>
      <c r="J345">
        <v>18</v>
      </c>
      <c r="K345" t="s">
        <v>2112</v>
      </c>
      <c r="L345">
        <v>18</v>
      </c>
      <c r="M345">
        <v>4</v>
      </c>
      <c r="N345">
        <v>0</v>
      </c>
      <c r="O345">
        <v>67</v>
      </c>
      <c r="P345" s="2">
        <f t="shared" ca="1" si="10"/>
        <v>25.361111111111111</v>
      </c>
      <c r="Q345" s="2">
        <f t="shared" ca="1" si="11"/>
        <v>1699.1944444444443</v>
      </c>
    </row>
    <row r="346" spans="1:17" x14ac:dyDescent="0.2">
      <c r="A346" t="s">
        <v>2113</v>
      </c>
      <c r="B346">
        <v>401717</v>
      </c>
      <c r="C346" s="1">
        <v>36055</v>
      </c>
      <c r="D346" t="s">
        <v>2114</v>
      </c>
      <c r="E346" t="s">
        <v>53</v>
      </c>
      <c r="F346">
        <v>174</v>
      </c>
      <c r="G346" t="s">
        <v>53</v>
      </c>
      <c r="H346" t="s">
        <v>23</v>
      </c>
      <c r="I346" t="s">
        <v>76</v>
      </c>
      <c r="J346">
        <v>18</v>
      </c>
      <c r="K346" t="s">
        <v>2115</v>
      </c>
      <c r="L346">
        <v>20</v>
      </c>
      <c r="M346">
        <v>1</v>
      </c>
      <c r="N346">
        <v>0</v>
      </c>
      <c r="O346">
        <v>6</v>
      </c>
      <c r="P346" s="2">
        <f t="shared" ca="1" si="10"/>
        <v>19.252777777777776</v>
      </c>
      <c r="Q346" s="2">
        <f t="shared" ca="1" si="11"/>
        <v>115.51666666666665</v>
      </c>
    </row>
    <row r="347" spans="1:17" x14ac:dyDescent="0.2">
      <c r="A347" t="s">
        <v>2116</v>
      </c>
      <c r="B347">
        <v>187383</v>
      </c>
      <c r="C347" s="1">
        <v>34487</v>
      </c>
      <c r="D347" t="s">
        <v>2117</v>
      </c>
      <c r="E347" t="s">
        <v>473</v>
      </c>
      <c r="F347">
        <v>182</v>
      </c>
      <c r="G347" t="s">
        <v>473</v>
      </c>
      <c r="H347" t="s">
        <v>153</v>
      </c>
      <c r="I347" t="s">
        <v>250</v>
      </c>
      <c r="J347">
        <v>18</v>
      </c>
      <c r="K347" t="s">
        <v>2118</v>
      </c>
      <c r="L347">
        <v>39</v>
      </c>
      <c r="M347">
        <v>0</v>
      </c>
      <c r="N347">
        <v>0</v>
      </c>
      <c r="O347">
        <v>0</v>
      </c>
      <c r="P347" s="2">
        <f t="shared" ca="1" si="10"/>
        <v>23.544444444444444</v>
      </c>
      <c r="Q347" s="2">
        <f t="shared" ca="1" si="11"/>
        <v>0</v>
      </c>
    </row>
    <row r="348" spans="1:17" x14ac:dyDescent="0.2">
      <c r="A348" t="s">
        <v>2119</v>
      </c>
      <c r="B348">
        <v>31653</v>
      </c>
      <c r="C348" s="1">
        <v>32224</v>
      </c>
      <c r="D348" t="s">
        <v>2120</v>
      </c>
      <c r="E348" t="s">
        <v>58</v>
      </c>
      <c r="F348">
        <v>180</v>
      </c>
      <c r="G348" t="s">
        <v>58</v>
      </c>
      <c r="H348" t="s">
        <v>23</v>
      </c>
      <c r="I348" t="s">
        <v>19</v>
      </c>
      <c r="J348">
        <v>18</v>
      </c>
      <c r="K348" t="s">
        <v>2121</v>
      </c>
      <c r="L348">
        <v>21</v>
      </c>
      <c r="M348">
        <v>2</v>
      </c>
      <c r="N348">
        <v>0</v>
      </c>
      <c r="O348">
        <v>180</v>
      </c>
      <c r="P348" s="2">
        <f t="shared" ca="1" si="10"/>
        <v>29.738888888888887</v>
      </c>
      <c r="Q348" s="2">
        <f t="shared" ca="1" si="11"/>
        <v>5353</v>
      </c>
    </row>
    <row r="349" spans="1:17" x14ac:dyDescent="0.2">
      <c r="A349" t="s">
        <v>2122</v>
      </c>
      <c r="B349">
        <v>284270</v>
      </c>
      <c r="C349" s="1">
        <v>35724</v>
      </c>
      <c r="D349" t="s">
        <v>2123</v>
      </c>
      <c r="E349" t="s">
        <v>58</v>
      </c>
      <c r="F349">
        <v>193</v>
      </c>
      <c r="G349" t="s">
        <v>58</v>
      </c>
      <c r="H349" t="s">
        <v>23</v>
      </c>
      <c r="I349" t="s">
        <v>19</v>
      </c>
      <c r="J349">
        <v>18</v>
      </c>
      <c r="K349" t="s">
        <v>2124</v>
      </c>
      <c r="L349">
        <v>35</v>
      </c>
      <c r="M349">
        <v>0</v>
      </c>
      <c r="N349">
        <v>0</v>
      </c>
      <c r="O349">
        <v>0</v>
      </c>
      <c r="P349" s="2">
        <f t="shared" ca="1" si="10"/>
        <v>20.158333333333335</v>
      </c>
      <c r="Q349" s="2">
        <f t="shared" ca="1" si="11"/>
        <v>0</v>
      </c>
    </row>
    <row r="350" spans="1:17" x14ac:dyDescent="0.2">
      <c r="A350" t="s">
        <v>2125</v>
      </c>
      <c r="B350">
        <v>99331</v>
      </c>
      <c r="C350" s="1">
        <v>33819</v>
      </c>
      <c r="D350" t="s">
        <v>1970</v>
      </c>
      <c r="E350" t="s">
        <v>362</v>
      </c>
      <c r="F350">
        <v>199</v>
      </c>
      <c r="G350" t="s">
        <v>362</v>
      </c>
      <c r="H350" t="s">
        <v>58</v>
      </c>
      <c r="I350" t="s">
        <v>29</v>
      </c>
      <c r="J350">
        <v>18</v>
      </c>
      <c r="K350" t="s">
        <v>2126</v>
      </c>
      <c r="L350">
        <v>4</v>
      </c>
      <c r="M350">
        <v>17</v>
      </c>
      <c r="N350">
        <v>3</v>
      </c>
      <c r="O350">
        <v>1530</v>
      </c>
      <c r="P350" s="2">
        <f t="shared" ca="1" si="10"/>
        <v>25.375</v>
      </c>
      <c r="Q350" s="2">
        <f t="shared" ca="1" si="11"/>
        <v>38823.75</v>
      </c>
    </row>
    <row r="351" spans="1:17" x14ac:dyDescent="0.2">
      <c r="A351" t="s">
        <v>2127</v>
      </c>
      <c r="B351">
        <v>47587</v>
      </c>
      <c r="C351" s="1">
        <v>32970</v>
      </c>
      <c r="D351" t="s">
        <v>2128</v>
      </c>
      <c r="E351" t="s">
        <v>2064</v>
      </c>
      <c r="F351">
        <v>177</v>
      </c>
      <c r="G351" t="s">
        <v>58</v>
      </c>
      <c r="H351" t="s">
        <v>23</v>
      </c>
      <c r="I351" t="s">
        <v>38</v>
      </c>
      <c r="J351">
        <v>18</v>
      </c>
      <c r="K351" t="s">
        <v>2129</v>
      </c>
      <c r="L351">
        <v>24</v>
      </c>
      <c r="M351">
        <v>5</v>
      </c>
      <c r="N351">
        <v>0</v>
      </c>
      <c r="O351">
        <v>216</v>
      </c>
      <c r="P351" s="2">
        <f t="shared" ca="1" si="10"/>
        <v>27.697222222222223</v>
      </c>
      <c r="Q351" s="2">
        <f t="shared" ca="1" si="11"/>
        <v>5982.6</v>
      </c>
    </row>
    <row r="352" spans="1:17" x14ac:dyDescent="0.2">
      <c r="A352" t="s">
        <v>2130</v>
      </c>
      <c r="B352">
        <v>19305</v>
      </c>
      <c r="C352" s="1">
        <v>31344</v>
      </c>
      <c r="D352" t="s">
        <v>1251</v>
      </c>
      <c r="E352" t="s">
        <v>1050</v>
      </c>
      <c r="F352">
        <v>181</v>
      </c>
      <c r="G352" t="s">
        <v>1050</v>
      </c>
      <c r="H352" t="s">
        <v>23</v>
      </c>
      <c r="I352" t="s">
        <v>45</v>
      </c>
      <c r="J352">
        <v>18</v>
      </c>
      <c r="K352" t="s">
        <v>2131</v>
      </c>
      <c r="L352">
        <v>17</v>
      </c>
      <c r="M352">
        <v>17</v>
      </c>
      <c r="N352">
        <v>1</v>
      </c>
      <c r="O352">
        <v>1524</v>
      </c>
      <c r="P352" s="2">
        <f t="shared" ca="1" si="10"/>
        <v>32.15</v>
      </c>
      <c r="Q352" s="2">
        <f t="shared" ca="1" si="11"/>
        <v>48996.6</v>
      </c>
    </row>
    <row r="353" spans="1:17" x14ac:dyDescent="0.2">
      <c r="A353" t="s">
        <v>2132</v>
      </c>
      <c r="B353">
        <v>276567</v>
      </c>
      <c r="C353" s="1">
        <v>35487</v>
      </c>
      <c r="D353" t="s">
        <v>106</v>
      </c>
      <c r="E353" t="s">
        <v>23</v>
      </c>
      <c r="F353">
        <v>176</v>
      </c>
      <c r="G353" t="s">
        <v>58</v>
      </c>
      <c r="H353" t="s">
        <v>23</v>
      </c>
      <c r="I353" t="s">
        <v>38</v>
      </c>
      <c r="J353">
        <v>1006</v>
      </c>
      <c r="K353" t="s">
        <v>2133</v>
      </c>
      <c r="L353">
        <v>-1</v>
      </c>
      <c r="M353">
        <v>0</v>
      </c>
      <c r="N353">
        <v>0</v>
      </c>
      <c r="O353">
        <v>0</v>
      </c>
      <c r="P353" s="2">
        <f t="shared" ca="1" si="10"/>
        <v>20.81111111111111</v>
      </c>
      <c r="Q353" s="2">
        <f t="shared" ca="1" si="11"/>
        <v>0</v>
      </c>
    </row>
    <row r="354" spans="1:17" x14ac:dyDescent="0.2">
      <c r="A354" t="s">
        <v>2134</v>
      </c>
      <c r="B354">
        <v>334526</v>
      </c>
      <c r="C354" s="1">
        <v>35389</v>
      </c>
      <c r="D354" t="s">
        <v>995</v>
      </c>
      <c r="E354" t="s">
        <v>491</v>
      </c>
      <c r="F354">
        <v>191</v>
      </c>
      <c r="G354" t="s">
        <v>491</v>
      </c>
      <c r="H354" t="s">
        <v>1155</v>
      </c>
      <c r="I354" t="s">
        <v>63</v>
      </c>
      <c r="J354">
        <v>18</v>
      </c>
      <c r="K354" t="s">
        <v>2135</v>
      </c>
      <c r="L354">
        <v>8</v>
      </c>
      <c r="M354">
        <v>16</v>
      </c>
      <c r="N354">
        <v>1</v>
      </c>
      <c r="O354">
        <v>1272</v>
      </c>
      <c r="P354" s="2">
        <f t="shared" ca="1" si="10"/>
        <v>21.077777777777779</v>
      </c>
      <c r="Q354" s="2">
        <f t="shared" ca="1" si="11"/>
        <v>26810.933333333334</v>
      </c>
    </row>
    <row r="355" spans="1:17" x14ac:dyDescent="0.2">
      <c r="A355" t="s">
        <v>2136</v>
      </c>
      <c r="B355">
        <v>243188</v>
      </c>
      <c r="C355" s="1">
        <v>35682</v>
      </c>
      <c r="D355" t="s">
        <v>2137</v>
      </c>
      <c r="E355" t="s">
        <v>1749</v>
      </c>
      <c r="F355">
        <v>181</v>
      </c>
      <c r="G355" t="s">
        <v>1749</v>
      </c>
      <c r="H355" t="s">
        <v>23</v>
      </c>
      <c r="I355" t="s">
        <v>71</v>
      </c>
      <c r="J355">
        <v>18</v>
      </c>
      <c r="K355" t="s">
        <v>2138</v>
      </c>
      <c r="L355">
        <v>22</v>
      </c>
      <c r="M355">
        <v>1</v>
      </c>
      <c r="N355">
        <v>0</v>
      </c>
      <c r="O355">
        <v>27</v>
      </c>
      <c r="P355" s="2">
        <f t="shared" ca="1" si="10"/>
        <v>20.274999999999999</v>
      </c>
      <c r="Q355" s="2">
        <f t="shared" ca="1" si="11"/>
        <v>547.42499999999995</v>
      </c>
    </row>
    <row r="356" spans="1:17" x14ac:dyDescent="0.2">
      <c r="A356" t="s">
        <v>2139</v>
      </c>
      <c r="B356">
        <v>330269</v>
      </c>
      <c r="C356" s="1">
        <v>35978</v>
      </c>
      <c r="D356" t="s">
        <v>106</v>
      </c>
      <c r="E356" t="s">
        <v>23</v>
      </c>
      <c r="F356">
        <v>188</v>
      </c>
      <c r="G356" t="s">
        <v>58</v>
      </c>
      <c r="H356" t="s">
        <v>23</v>
      </c>
      <c r="I356" t="s">
        <v>63</v>
      </c>
      <c r="J356">
        <v>1006</v>
      </c>
      <c r="K356" t="s">
        <v>2140</v>
      </c>
      <c r="L356">
        <v>38</v>
      </c>
      <c r="M356">
        <v>1</v>
      </c>
      <c r="N356">
        <v>0</v>
      </c>
      <c r="O356">
        <v>1</v>
      </c>
      <c r="P356" s="2">
        <f t="shared" ca="1" si="10"/>
        <v>19.461111111111112</v>
      </c>
      <c r="Q356" s="2">
        <f t="shared" ca="1" si="11"/>
        <v>19.461111111111112</v>
      </c>
    </row>
    <row r="357" spans="1:17" x14ac:dyDescent="0.2">
      <c r="A357" t="s">
        <v>2141</v>
      </c>
      <c r="B357">
        <v>102226</v>
      </c>
      <c r="C357" s="1">
        <v>34057</v>
      </c>
      <c r="D357" t="s">
        <v>2142</v>
      </c>
      <c r="E357" t="s">
        <v>165</v>
      </c>
      <c r="F357">
        <v>174</v>
      </c>
      <c r="G357" t="s">
        <v>165</v>
      </c>
      <c r="H357" t="s">
        <v>23</v>
      </c>
      <c r="I357" t="s">
        <v>81</v>
      </c>
      <c r="J357">
        <v>18</v>
      </c>
      <c r="K357" t="s">
        <v>2143</v>
      </c>
      <c r="L357">
        <v>10</v>
      </c>
      <c r="M357">
        <v>17</v>
      </c>
      <c r="N357">
        <v>6</v>
      </c>
      <c r="O357">
        <v>1483</v>
      </c>
      <c r="P357" s="2">
        <f t="shared" ca="1" si="10"/>
        <v>24.719444444444445</v>
      </c>
      <c r="Q357" s="2">
        <f t="shared" ca="1" si="11"/>
        <v>36658.936111111114</v>
      </c>
    </row>
    <row r="358" spans="1:17" x14ac:dyDescent="0.2">
      <c r="A358" t="s">
        <v>2144</v>
      </c>
      <c r="B358">
        <v>32711</v>
      </c>
      <c r="C358" s="1">
        <v>33281</v>
      </c>
      <c r="D358" t="s">
        <v>2145</v>
      </c>
      <c r="E358" t="s">
        <v>58</v>
      </c>
      <c r="F358">
        <v>179</v>
      </c>
      <c r="G358" t="s">
        <v>58</v>
      </c>
      <c r="H358" t="s">
        <v>23</v>
      </c>
      <c r="I358" t="s">
        <v>89</v>
      </c>
      <c r="J358">
        <v>18</v>
      </c>
      <c r="K358" t="s">
        <v>2146</v>
      </c>
      <c r="L358">
        <v>7</v>
      </c>
      <c r="M358">
        <v>12</v>
      </c>
      <c r="N358">
        <v>0</v>
      </c>
      <c r="O358">
        <v>543</v>
      </c>
      <c r="P358" s="2">
        <f t="shared" ca="1" si="10"/>
        <v>26.85</v>
      </c>
      <c r="Q358" s="2">
        <f t="shared" ca="1" si="11"/>
        <v>14579.550000000001</v>
      </c>
    </row>
    <row r="359" spans="1:17" x14ac:dyDescent="0.2">
      <c r="A359" t="s">
        <v>2147</v>
      </c>
      <c r="B359">
        <v>19819</v>
      </c>
      <c r="C359" s="1">
        <v>31134</v>
      </c>
      <c r="D359" t="s">
        <v>2148</v>
      </c>
      <c r="E359" t="s">
        <v>337</v>
      </c>
      <c r="F359">
        <v>174</v>
      </c>
      <c r="G359" t="s">
        <v>337</v>
      </c>
      <c r="H359" t="s">
        <v>23</v>
      </c>
      <c r="I359" t="s">
        <v>250</v>
      </c>
      <c r="J359">
        <v>18</v>
      </c>
      <c r="K359" t="s">
        <v>2149</v>
      </c>
      <c r="L359">
        <v>11</v>
      </c>
      <c r="M359">
        <v>16</v>
      </c>
      <c r="N359">
        <v>6</v>
      </c>
      <c r="O359">
        <v>1283</v>
      </c>
      <c r="P359" s="2">
        <f t="shared" ca="1" si="10"/>
        <v>32.722222222222221</v>
      </c>
      <c r="Q359" s="2">
        <f t="shared" ca="1" si="11"/>
        <v>41982.611111111109</v>
      </c>
    </row>
    <row r="360" spans="1:17" x14ac:dyDescent="0.2">
      <c r="A360" t="s">
        <v>2150</v>
      </c>
      <c r="B360">
        <v>7161</v>
      </c>
      <c r="C360" s="1">
        <v>33799</v>
      </c>
      <c r="D360" t="s">
        <v>2151</v>
      </c>
      <c r="E360" t="s">
        <v>58</v>
      </c>
      <c r="F360">
        <v>176</v>
      </c>
      <c r="G360" t="s">
        <v>58</v>
      </c>
      <c r="H360" t="s">
        <v>23</v>
      </c>
      <c r="I360" t="s">
        <v>89</v>
      </c>
      <c r="J360">
        <v>18</v>
      </c>
      <c r="K360" t="s">
        <v>2152</v>
      </c>
      <c r="L360">
        <v>23</v>
      </c>
      <c r="M360">
        <v>7</v>
      </c>
      <c r="N360">
        <v>0</v>
      </c>
      <c r="O360">
        <v>161</v>
      </c>
      <c r="P360" s="2">
        <f t="shared" ca="1" si="10"/>
        <v>25.427777777777777</v>
      </c>
      <c r="Q360" s="2">
        <f t="shared" ca="1" si="11"/>
        <v>4093.8722222222223</v>
      </c>
    </row>
    <row r="361" spans="1:17" x14ac:dyDescent="0.2">
      <c r="A361" t="s">
        <v>2153</v>
      </c>
      <c r="B361">
        <v>51356</v>
      </c>
      <c r="C361" s="1">
        <v>31946</v>
      </c>
      <c r="D361" t="s">
        <v>26</v>
      </c>
      <c r="E361" t="s">
        <v>27</v>
      </c>
      <c r="F361">
        <v>181</v>
      </c>
      <c r="G361" t="s">
        <v>53</v>
      </c>
      <c r="H361" t="s">
        <v>27</v>
      </c>
      <c r="I361" t="s">
        <v>76</v>
      </c>
      <c r="J361">
        <v>18</v>
      </c>
      <c r="K361" t="s">
        <v>2154</v>
      </c>
      <c r="L361">
        <v>26</v>
      </c>
      <c r="M361">
        <v>7</v>
      </c>
      <c r="N361">
        <v>0</v>
      </c>
      <c r="O361">
        <v>86</v>
      </c>
      <c r="P361" s="2">
        <f t="shared" ca="1" si="10"/>
        <v>30.5</v>
      </c>
      <c r="Q361" s="2">
        <f t="shared" ca="1" si="11"/>
        <v>2623</v>
      </c>
    </row>
    <row r="362" spans="1:17" x14ac:dyDescent="0.2">
      <c r="A362" t="s">
        <v>2155</v>
      </c>
      <c r="B362">
        <v>227974</v>
      </c>
      <c r="C362" s="1">
        <v>35458</v>
      </c>
      <c r="D362" t="s">
        <v>126</v>
      </c>
      <c r="E362" t="s">
        <v>58</v>
      </c>
      <c r="F362">
        <v>180</v>
      </c>
      <c r="G362" t="s">
        <v>58</v>
      </c>
      <c r="H362" t="s">
        <v>1155</v>
      </c>
      <c r="I362" t="s">
        <v>250</v>
      </c>
      <c r="J362">
        <v>18</v>
      </c>
      <c r="K362" t="s">
        <v>2156</v>
      </c>
      <c r="L362">
        <v>31</v>
      </c>
      <c r="M362">
        <v>0</v>
      </c>
      <c r="N362">
        <v>0</v>
      </c>
      <c r="O362">
        <v>0</v>
      </c>
      <c r="P362" s="2">
        <f t="shared" ca="1" si="10"/>
        <v>20.888888888888889</v>
      </c>
      <c r="Q362" s="2">
        <f t="shared" ca="1" si="11"/>
        <v>0</v>
      </c>
    </row>
    <row r="363" spans="1:17" x14ac:dyDescent="0.2">
      <c r="A363" t="s">
        <v>2157</v>
      </c>
      <c r="B363">
        <v>55089</v>
      </c>
      <c r="C363" s="1">
        <v>33026</v>
      </c>
      <c r="D363" t="s">
        <v>2158</v>
      </c>
      <c r="E363" t="s">
        <v>58</v>
      </c>
      <c r="F363">
        <v>187</v>
      </c>
      <c r="G363" t="s">
        <v>58</v>
      </c>
      <c r="H363" t="s">
        <v>23</v>
      </c>
      <c r="I363" t="s">
        <v>19</v>
      </c>
      <c r="J363">
        <v>533</v>
      </c>
      <c r="K363" t="s">
        <v>2159</v>
      </c>
      <c r="L363">
        <v>1</v>
      </c>
      <c r="M363">
        <v>17</v>
      </c>
      <c r="N363">
        <v>0</v>
      </c>
      <c r="O363">
        <v>1530</v>
      </c>
      <c r="P363" s="2">
        <f t="shared" ca="1" si="10"/>
        <v>27.544444444444444</v>
      </c>
      <c r="Q363" s="2">
        <f t="shared" ca="1" si="11"/>
        <v>42143</v>
      </c>
    </row>
    <row r="364" spans="1:17" x14ac:dyDescent="0.2">
      <c r="A364" t="s">
        <v>2160</v>
      </c>
      <c r="B364">
        <v>10329</v>
      </c>
      <c r="C364" s="1">
        <v>30602</v>
      </c>
      <c r="D364" t="s">
        <v>2103</v>
      </c>
      <c r="E364" t="s">
        <v>58</v>
      </c>
      <c r="F364">
        <v>189</v>
      </c>
      <c r="G364" t="s">
        <v>58</v>
      </c>
      <c r="H364" t="s">
        <v>23</v>
      </c>
      <c r="I364" t="s">
        <v>19</v>
      </c>
      <c r="J364">
        <v>533</v>
      </c>
      <c r="K364" t="s">
        <v>2161</v>
      </c>
      <c r="L364">
        <v>33</v>
      </c>
      <c r="M364">
        <v>0</v>
      </c>
      <c r="N364">
        <v>0</v>
      </c>
      <c r="O364">
        <v>0</v>
      </c>
      <c r="P364" s="2">
        <f t="shared" ca="1" si="10"/>
        <v>34.180555555555557</v>
      </c>
      <c r="Q364" s="2">
        <f t="shared" ca="1" si="11"/>
        <v>0</v>
      </c>
    </row>
    <row r="365" spans="1:17" x14ac:dyDescent="0.2">
      <c r="A365" t="s">
        <v>2162</v>
      </c>
      <c r="B365">
        <v>129674</v>
      </c>
      <c r="C365" s="1">
        <v>34554</v>
      </c>
      <c r="D365" t="s">
        <v>2163</v>
      </c>
      <c r="E365" t="s">
        <v>58</v>
      </c>
      <c r="F365">
        <v>182</v>
      </c>
      <c r="G365" t="s">
        <v>58</v>
      </c>
      <c r="H365" t="s">
        <v>17</v>
      </c>
      <c r="I365" t="s">
        <v>45</v>
      </c>
      <c r="J365">
        <v>16</v>
      </c>
      <c r="K365" t="s">
        <v>2164</v>
      </c>
      <c r="L365">
        <v>-1</v>
      </c>
      <c r="M365">
        <v>2</v>
      </c>
      <c r="N365">
        <v>0</v>
      </c>
      <c r="O365">
        <v>180</v>
      </c>
      <c r="P365" s="2">
        <f t="shared" ca="1" si="10"/>
        <v>23.361111111111111</v>
      </c>
      <c r="Q365" s="2">
        <f t="shared" ca="1" si="11"/>
        <v>4205</v>
      </c>
    </row>
    <row r="366" spans="1:17" x14ac:dyDescent="0.2">
      <c r="A366" t="s">
        <v>2165</v>
      </c>
      <c r="B366">
        <v>52348</v>
      </c>
      <c r="C366" s="1">
        <v>32693</v>
      </c>
      <c r="D366" t="s">
        <v>2166</v>
      </c>
      <c r="E366" t="s">
        <v>58</v>
      </c>
      <c r="F366">
        <v>193</v>
      </c>
      <c r="G366" t="s">
        <v>58</v>
      </c>
      <c r="H366" t="s">
        <v>23</v>
      </c>
      <c r="I366" t="s">
        <v>29</v>
      </c>
      <c r="J366">
        <v>533</v>
      </c>
      <c r="K366" t="s">
        <v>2167</v>
      </c>
      <c r="L366">
        <v>21</v>
      </c>
      <c r="M366">
        <v>13</v>
      </c>
      <c r="N366">
        <v>1</v>
      </c>
      <c r="O366">
        <v>1156</v>
      </c>
      <c r="P366" s="2">
        <f t="shared" ca="1" si="10"/>
        <v>28.455555555555556</v>
      </c>
      <c r="Q366" s="2">
        <f t="shared" ca="1" si="11"/>
        <v>32894.62222222222</v>
      </c>
    </row>
    <row r="367" spans="1:17" x14ac:dyDescent="0.2">
      <c r="A367" t="s">
        <v>2168</v>
      </c>
      <c r="B367">
        <v>274461</v>
      </c>
      <c r="C367" s="1">
        <v>35944</v>
      </c>
      <c r="D367" t="s">
        <v>2169</v>
      </c>
      <c r="E367" t="s">
        <v>58</v>
      </c>
      <c r="F367">
        <v>170</v>
      </c>
      <c r="G367" t="s">
        <v>58</v>
      </c>
      <c r="H367" t="s">
        <v>23</v>
      </c>
      <c r="I367" t="s">
        <v>38</v>
      </c>
      <c r="J367">
        <v>533</v>
      </c>
      <c r="K367" t="s">
        <v>2170</v>
      </c>
      <c r="L367">
        <v>31</v>
      </c>
      <c r="M367">
        <v>2</v>
      </c>
      <c r="N367">
        <v>0</v>
      </c>
      <c r="O367">
        <v>61</v>
      </c>
      <c r="P367" s="2">
        <f t="shared" ca="1" si="10"/>
        <v>19.552777777777777</v>
      </c>
      <c r="Q367" s="2">
        <f t="shared" ca="1" si="11"/>
        <v>1192.7194444444444</v>
      </c>
    </row>
    <row r="368" spans="1:17" x14ac:dyDescent="0.2">
      <c r="A368" t="s">
        <v>2171</v>
      </c>
      <c r="B368">
        <v>51676</v>
      </c>
      <c r="C368" s="1">
        <v>32897</v>
      </c>
      <c r="D368" t="s">
        <v>2172</v>
      </c>
      <c r="E368" t="s">
        <v>192</v>
      </c>
      <c r="F368">
        <v>185</v>
      </c>
      <c r="G368" t="s">
        <v>193</v>
      </c>
      <c r="H368" t="s">
        <v>58</v>
      </c>
      <c r="I368" t="s">
        <v>29</v>
      </c>
      <c r="J368">
        <v>533</v>
      </c>
      <c r="K368" t="s">
        <v>2173</v>
      </c>
      <c r="L368">
        <v>4</v>
      </c>
      <c r="M368">
        <v>2</v>
      </c>
      <c r="N368">
        <v>0</v>
      </c>
      <c r="O368">
        <v>180</v>
      </c>
      <c r="P368" s="2">
        <f t="shared" ca="1" si="10"/>
        <v>27.9</v>
      </c>
      <c r="Q368" s="2">
        <f t="shared" ca="1" si="11"/>
        <v>5022</v>
      </c>
    </row>
    <row r="369" spans="1:17" x14ac:dyDescent="0.2">
      <c r="A369" t="s">
        <v>2174</v>
      </c>
      <c r="B369">
        <v>160241</v>
      </c>
      <c r="C369" s="1">
        <v>34808</v>
      </c>
      <c r="D369" t="s">
        <v>2175</v>
      </c>
      <c r="E369" t="s">
        <v>58</v>
      </c>
      <c r="F369">
        <v>192</v>
      </c>
      <c r="G369" t="s">
        <v>58</v>
      </c>
      <c r="H369" t="s">
        <v>107</v>
      </c>
      <c r="I369" t="s">
        <v>29</v>
      </c>
      <c r="J369">
        <v>533</v>
      </c>
      <c r="K369" t="s">
        <v>2176</v>
      </c>
      <c r="L369">
        <v>25</v>
      </c>
      <c r="M369">
        <v>8</v>
      </c>
      <c r="N369">
        <v>0</v>
      </c>
      <c r="O369">
        <v>538</v>
      </c>
      <c r="P369" s="2">
        <f t="shared" ca="1" si="10"/>
        <v>22.663888888888888</v>
      </c>
      <c r="Q369" s="2">
        <f t="shared" ca="1" si="11"/>
        <v>12193.172222222222</v>
      </c>
    </row>
    <row r="370" spans="1:17" x14ac:dyDescent="0.2">
      <c r="A370" t="s">
        <v>2177</v>
      </c>
      <c r="B370">
        <v>125858</v>
      </c>
      <c r="C370" s="1">
        <v>34153</v>
      </c>
      <c r="D370" t="s">
        <v>2178</v>
      </c>
      <c r="E370" t="s">
        <v>58</v>
      </c>
      <c r="F370">
        <v>182</v>
      </c>
      <c r="G370" t="s">
        <v>58</v>
      </c>
      <c r="H370" t="s">
        <v>2179</v>
      </c>
      <c r="I370" t="s">
        <v>54</v>
      </c>
      <c r="J370">
        <v>533</v>
      </c>
      <c r="K370" t="s">
        <v>2180</v>
      </c>
      <c r="L370">
        <v>10</v>
      </c>
      <c r="M370">
        <v>14</v>
      </c>
      <c r="N370">
        <v>2</v>
      </c>
      <c r="O370">
        <v>1040</v>
      </c>
      <c r="P370" s="2">
        <f t="shared" ca="1" si="10"/>
        <v>24.458333333333332</v>
      </c>
      <c r="Q370" s="2">
        <f t="shared" ca="1" si="11"/>
        <v>25436.666666666664</v>
      </c>
    </row>
    <row r="371" spans="1:17" x14ac:dyDescent="0.2">
      <c r="A371" t="s">
        <v>2181</v>
      </c>
      <c r="B371">
        <v>68033</v>
      </c>
      <c r="C371" s="1">
        <v>33467</v>
      </c>
      <c r="D371" t="s">
        <v>2182</v>
      </c>
      <c r="E371" t="s">
        <v>491</v>
      </c>
      <c r="F371">
        <v>182</v>
      </c>
      <c r="G371" t="s">
        <v>491</v>
      </c>
      <c r="H371" t="s">
        <v>23</v>
      </c>
      <c r="I371" t="s">
        <v>239</v>
      </c>
      <c r="J371">
        <v>533</v>
      </c>
      <c r="K371" t="s">
        <v>2183</v>
      </c>
      <c r="L371">
        <v>17</v>
      </c>
      <c r="M371">
        <v>12</v>
      </c>
      <c r="N371">
        <v>0</v>
      </c>
      <c r="O371">
        <v>906</v>
      </c>
      <c r="P371" s="2">
        <f t="shared" ca="1" si="10"/>
        <v>26.336111111111112</v>
      </c>
      <c r="Q371" s="2">
        <f t="shared" ca="1" si="11"/>
        <v>23860.516666666666</v>
      </c>
    </row>
    <row r="372" spans="1:17" x14ac:dyDescent="0.2">
      <c r="A372" t="s">
        <v>2184</v>
      </c>
      <c r="B372">
        <v>195736</v>
      </c>
      <c r="C372" s="1">
        <v>34918</v>
      </c>
      <c r="D372" t="s">
        <v>2185</v>
      </c>
      <c r="E372" t="s">
        <v>1547</v>
      </c>
      <c r="F372">
        <v>187</v>
      </c>
      <c r="G372" t="s">
        <v>1547</v>
      </c>
      <c r="H372" t="s">
        <v>23</v>
      </c>
      <c r="I372" t="s">
        <v>71</v>
      </c>
      <c r="J372">
        <v>533</v>
      </c>
      <c r="K372" t="s">
        <v>2186</v>
      </c>
      <c r="L372">
        <v>11</v>
      </c>
      <c r="M372">
        <v>9</v>
      </c>
      <c r="N372">
        <v>0</v>
      </c>
      <c r="O372">
        <v>548</v>
      </c>
      <c r="P372" s="2">
        <f t="shared" ca="1" si="10"/>
        <v>22.363888888888887</v>
      </c>
      <c r="Q372" s="2">
        <f t="shared" ca="1" si="11"/>
        <v>12255.411111111111</v>
      </c>
    </row>
    <row r="373" spans="1:17" x14ac:dyDescent="0.2">
      <c r="A373" t="s">
        <v>2187</v>
      </c>
      <c r="B373">
        <v>19548</v>
      </c>
      <c r="C373" s="1">
        <v>31488</v>
      </c>
      <c r="D373" t="s">
        <v>2188</v>
      </c>
      <c r="E373" t="s">
        <v>18</v>
      </c>
      <c r="F373">
        <v>183</v>
      </c>
      <c r="G373" t="s">
        <v>18</v>
      </c>
      <c r="H373" t="s">
        <v>58</v>
      </c>
      <c r="I373" t="s">
        <v>63</v>
      </c>
      <c r="J373">
        <v>533</v>
      </c>
      <c r="K373" t="s">
        <v>2189</v>
      </c>
      <c r="L373">
        <v>8</v>
      </c>
      <c r="M373">
        <v>5</v>
      </c>
      <c r="N373">
        <v>0</v>
      </c>
      <c r="O373">
        <v>119</v>
      </c>
      <c r="P373" s="2">
        <f t="shared" ca="1" si="10"/>
        <v>31.752777777777776</v>
      </c>
      <c r="Q373" s="2">
        <f t="shared" ca="1" si="11"/>
        <v>3778.5805555555553</v>
      </c>
    </row>
    <row r="374" spans="1:17" x14ac:dyDescent="0.2">
      <c r="A374" t="s">
        <v>2190</v>
      </c>
      <c r="B374">
        <v>207592</v>
      </c>
      <c r="C374" s="1">
        <v>35537</v>
      </c>
      <c r="D374" t="s">
        <v>2191</v>
      </c>
      <c r="E374" t="s">
        <v>58</v>
      </c>
      <c r="F374">
        <v>175</v>
      </c>
      <c r="G374" t="s">
        <v>58</v>
      </c>
      <c r="H374" t="s">
        <v>23</v>
      </c>
      <c r="I374" t="s">
        <v>239</v>
      </c>
      <c r="J374">
        <v>533</v>
      </c>
      <c r="K374" t="s">
        <v>2192</v>
      </c>
      <c r="L374">
        <v>30</v>
      </c>
      <c r="M374">
        <v>3</v>
      </c>
      <c r="N374">
        <v>0</v>
      </c>
      <c r="O374">
        <v>71</v>
      </c>
      <c r="P374" s="2">
        <f t="shared" ca="1" si="10"/>
        <v>20.669444444444444</v>
      </c>
      <c r="Q374" s="2">
        <f t="shared" ca="1" si="11"/>
        <v>1467.5305555555556</v>
      </c>
    </row>
    <row r="375" spans="1:17" x14ac:dyDescent="0.2">
      <c r="A375" t="s">
        <v>2193</v>
      </c>
      <c r="B375">
        <v>159471</v>
      </c>
      <c r="C375" s="1">
        <v>34894</v>
      </c>
      <c r="D375" t="s">
        <v>2163</v>
      </c>
      <c r="E375" t="s">
        <v>58</v>
      </c>
      <c r="F375">
        <v>173</v>
      </c>
      <c r="G375" t="s">
        <v>58</v>
      </c>
      <c r="H375" t="s">
        <v>810</v>
      </c>
      <c r="I375" t="s">
        <v>81</v>
      </c>
      <c r="J375">
        <v>533</v>
      </c>
      <c r="K375" t="s">
        <v>2194</v>
      </c>
      <c r="L375">
        <v>29</v>
      </c>
      <c r="M375">
        <v>8</v>
      </c>
      <c r="N375">
        <v>2</v>
      </c>
      <c r="O375">
        <v>466</v>
      </c>
      <c r="P375" s="2">
        <f t="shared" ca="1" si="10"/>
        <v>22.427777777777777</v>
      </c>
      <c r="Q375" s="2">
        <f t="shared" ca="1" si="11"/>
        <v>10451.344444444445</v>
      </c>
    </row>
    <row r="376" spans="1:17" x14ac:dyDescent="0.2">
      <c r="A376" t="s">
        <v>2195</v>
      </c>
      <c r="B376">
        <v>39743</v>
      </c>
      <c r="C376" s="1">
        <v>32110</v>
      </c>
      <c r="D376" t="s">
        <v>1098</v>
      </c>
      <c r="E376" t="s">
        <v>58</v>
      </c>
      <c r="F376">
        <v>194</v>
      </c>
      <c r="G376" t="s">
        <v>58</v>
      </c>
      <c r="H376" t="s">
        <v>23</v>
      </c>
      <c r="I376" t="s">
        <v>76</v>
      </c>
      <c r="J376">
        <v>533</v>
      </c>
      <c r="K376" t="s">
        <v>2196</v>
      </c>
      <c r="L376">
        <v>14</v>
      </c>
      <c r="M376">
        <v>11</v>
      </c>
      <c r="N376">
        <v>4</v>
      </c>
      <c r="O376">
        <v>872</v>
      </c>
      <c r="P376" s="2">
        <f t="shared" ca="1" si="10"/>
        <v>30.052777777777777</v>
      </c>
      <c r="Q376" s="2">
        <f t="shared" ca="1" si="11"/>
        <v>26206.022222222222</v>
      </c>
    </row>
    <row r="377" spans="1:17" x14ac:dyDescent="0.2">
      <c r="A377" t="s">
        <v>2197</v>
      </c>
      <c r="B377">
        <v>250010</v>
      </c>
      <c r="C377" s="1">
        <v>34739</v>
      </c>
      <c r="D377" t="s">
        <v>2198</v>
      </c>
      <c r="E377" t="s">
        <v>337</v>
      </c>
      <c r="F377">
        <v>178</v>
      </c>
      <c r="G377" t="s">
        <v>337</v>
      </c>
      <c r="H377" t="s">
        <v>23</v>
      </c>
      <c r="I377" t="s">
        <v>81</v>
      </c>
      <c r="J377">
        <v>533</v>
      </c>
      <c r="K377" t="s">
        <v>2199</v>
      </c>
      <c r="L377">
        <v>-1</v>
      </c>
      <c r="M377">
        <v>0</v>
      </c>
      <c r="N377">
        <v>0</v>
      </c>
      <c r="O377">
        <v>0</v>
      </c>
      <c r="P377" s="2">
        <f t="shared" ca="1" si="10"/>
        <v>22.858333333333334</v>
      </c>
      <c r="Q377" s="2">
        <f t="shared" ca="1" si="11"/>
        <v>0</v>
      </c>
    </row>
    <row r="378" spans="1:17" x14ac:dyDescent="0.2">
      <c r="A378" t="s">
        <v>2200</v>
      </c>
      <c r="B378">
        <v>284047</v>
      </c>
      <c r="C378" s="1">
        <v>35882</v>
      </c>
      <c r="D378" t="s">
        <v>2201</v>
      </c>
      <c r="E378" t="s">
        <v>58</v>
      </c>
      <c r="F378">
        <v>182</v>
      </c>
      <c r="G378" t="s">
        <v>2202</v>
      </c>
      <c r="H378" t="s">
        <v>58</v>
      </c>
      <c r="I378" t="s">
        <v>76</v>
      </c>
      <c r="J378">
        <v>533</v>
      </c>
      <c r="K378" t="s">
        <v>2203</v>
      </c>
      <c r="L378">
        <v>35</v>
      </c>
      <c r="M378">
        <v>0</v>
      </c>
      <c r="N378">
        <v>0</v>
      </c>
      <c r="O378">
        <v>0</v>
      </c>
      <c r="P378" s="2">
        <f t="shared" ca="1" si="10"/>
        <v>19.722222222222221</v>
      </c>
      <c r="Q378" s="2">
        <f t="shared" ca="1" si="11"/>
        <v>0</v>
      </c>
    </row>
    <row r="379" spans="1:17" x14ac:dyDescent="0.2">
      <c r="A379" t="s">
        <v>2204</v>
      </c>
      <c r="B379">
        <v>257814</v>
      </c>
      <c r="C379" s="1">
        <v>35770</v>
      </c>
      <c r="D379" t="s">
        <v>1982</v>
      </c>
      <c r="E379" t="s">
        <v>491</v>
      </c>
      <c r="F379">
        <v>193</v>
      </c>
      <c r="G379" t="s">
        <v>491</v>
      </c>
      <c r="H379" t="s">
        <v>23</v>
      </c>
      <c r="I379" t="s">
        <v>19</v>
      </c>
      <c r="J379">
        <v>533</v>
      </c>
      <c r="K379" t="s">
        <v>2205</v>
      </c>
      <c r="L379">
        <v>36</v>
      </c>
      <c r="M379">
        <v>0</v>
      </c>
      <c r="N379">
        <v>0</v>
      </c>
      <c r="O379">
        <v>0</v>
      </c>
      <c r="P379" s="2">
        <f t="shared" ca="1" si="10"/>
        <v>20.033333333333335</v>
      </c>
      <c r="Q379" s="2">
        <f t="shared" ca="1" si="11"/>
        <v>0</v>
      </c>
    </row>
    <row r="380" spans="1:17" x14ac:dyDescent="0.2">
      <c r="A380" t="s">
        <v>2206</v>
      </c>
      <c r="B380">
        <v>42234</v>
      </c>
      <c r="C380" s="1">
        <v>33045</v>
      </c>
      <c r="D380" t="s">
        <v>2207</v>
      </c>
      <c r="E380" t="s">
        <v>466</v>
      </c>
      <c r="F380">
        <v>188</v>
      </c>
      <c r="G380" t="s">
        <v>466</v>
      </c>
      <c r="H380" t="s">
        <v>23</v>
      </c>
      <c r="I380" t="s">
        <v>29</v>
      </c>
      <c r="J380">
        <v>533</v>
      </c>
      <c r="K380" t="s">
        <v>2208</v>
      </c>
      <c r="L380">
        <v>6</v>
      </c>
      <c r="M380">
        <v>8</v>
      </c>
      <c r="N380">
        <v>0</v>
      </c>
      <c r="O380">
        <v>562</v>
      </c>
      <c r="P380" s="2">
        <f t="shared" ca="1" si="10"/>
        <v>27.491666666666667</v>
      </c>
      <c r="Q380" s="2">
        <f t="shared" ca="1" si="11"/>
        <v>15450.316666666668</v>
      </c>
    </row>
    <row r="381" spans="1:17" x14ac:dyDescent="0.2">
      <c r="A381" t="s">
        <v>2209</v>
      </c>
      <c r="B381">
        <v>84435</v>
      </c>
      <c r="C381" s="1">
        <v>33504</v>
      </c>
      <c r="D381" t="s">
        <v>2210</v>
      </c>
      <c r="E381" t="s">
        <v>58</v>
      </c>
      <c r="F381">
        <v>194</v>
      </c>
      <c r="G381" t="s">
        <v>58</v>
      </c>
      <c r="H381" t="s">
        <v>23</v>
      </c>
      <c r="I381" t="s">
        <v>29</v>
      </c>
      <c r="J381">
        <v>533</v>
      </c>
      <c r="K381" t="s">
        <v>2211</v>
      </c>
      <c r="L381">
        <v>22</v>
      </c>
      <c r="M381">
        <v>15</v>
      </c>
      <c r="N381">
        <v>0</v>
      </c>
      <c r="O381">
        <v>1350</v>
      </c>
      <c r="P381" s="2">
        <f t="shared" ca="1" si="10"/>
        <v>26.236111111111111</v>
      </c>
      <c r="Q381" s="2">
        <f t="shared" ca="1" si="11"/>
        <v>35418.75</v>
      </c>
    </row>
    <row r="382" spans="1:17" x14ac:dyDescent="0.2">
      <c r="A382" t="s">
        <v>2212</v>
      </c>
      <c r="B382">
        <v>143798</v>
      </c>
      <c r="C382" s="1">
        <v>33719</v>
      </c>
      <c r="D382" t="s">
        <v>2213</v>
      </c>
      <c r="E382" t="s">
        <v>1748</v>
      </c>
      <c r="F382">
        <v>182</v>
      </c>
      <c r="G382" t="s">
        <v>1748</v>
      </c>
      <c r="H382" t="s">
        <v>23</v>
      </c>
      <c r="I382" t="s">
        <v>38</v>
      </c>
      <c r="J382">
        <v>533</v>
      </c>
      <c r="K382" t="s">
        <v>2214</v>
      </c>
      <c r="L382">
        <v>3</v>
      </c>
      <c r="M382">
        <v>12</v>
      </c>
      <c r="N382">
        <v>0</v>
      </c>
      <c r="O382">
        <v>908</v>
      </c>
      <c r="P382" s="2">
        <f t="shared" ca="1" si="10"/>
        <v>25.647222222222222</v>
      </c>
      <c r="Q382" s="2">
        <f t="shared" ca="1" si="11"/>
        <v>23287.677777777779</v>
      </c>
    </row>
    <row r="383" spans="1:17" x14ac:dyDescent="0.2">
      <c r="A383" t="s">
        <v>2215</v>
      </c>
      <c r="B383">
        <v>85867</v>
      </c>
      <c r="C383" s="1">
        <v>34060</v>
      </c>
      <c r="D383" t="s">
        <v>2070</v>
      </c>
      <c r="E383" t="s">
        <v>58</v>
      </c>
      <c r="F383">
        <v>180</v>
      </c>
      <c r="G383" t="s">
        <v>58</v>
      </c>
      <c r="H383" t="s">
        <v>23</v>
      </c>
      <c r="I383" t="s">
        <v>45</v>
      </c>
      <c r="J383">
        <v>533</v>
      </c>
      <c r="K383" t="s">
        <v>2216</v>
      </c>
      <c r="L383">
        <v>16</v>
      </c>
      <c r="M383">
        <v>13</v>
      </c>
      <c r="N383">
        <v>0</v>
      </c>
      <c r="O383">
        <v>655</v>
      </c>
      <c r="P383" s="2">
        <f t="shared" ca="1" si="10"/>
        <v>24.713888888888889</v>
      </c>
      <c r="Q383" s="2">
        <f t="shared" ca="1" si="11"/>
        <v>16187.597222222223</v>
      </c>
    </row>
    <row r="384" spans="1:17" x14ac:dyDescent="0.2">
      <c r="A384" t="s">
        <v>2217</v>
      </c>
      <c r="B384">
        <v>411287</v>
      </c>
      <c r="C384" s="1">
        <v>35957</v>
      </c>
      <c r="D384" t="s">
        <v>2218</v>
      </c>
      <c r="E384" t="s">
        <v>221</v>
      </c>
      <c r="F384">
        <v>190</v>
      </c>
      <c r="G384" t="s">
        <v>221</v>
      </c>
      <c r="H384" t="s">
        <v>23</v>
      </c>
      <c r="I384" t="s">
        <v>29</v>
      </c>
      <c r="J384">
        <v>533</v>
      </c>
      <c r="K384" t="s">
        <v>2219</v>
      </c>
      <c r="L384">
        <v>24</v>
      </c>
      <c r="M384">
        <v>0</v>
      </c>
      <c r="N384">
        <v>0</v>
      </c>
      <c r="O384">
        <v>0</v>
      </c>
      <c r="P384" s="2">
        <f t="shared" ca="1" si="10"/>
        <v>19.519444444444446</v>
      </c>
      <c r="Q384" s="2">
        <f t="shared" ca="1" si="11"/>
        <v>0</v>
      </c>
    </row>
    <row r="385" spans="1:17" x14ac:dyDescent="0.2">
      <c r="A385" t="s">
        <v>2220</v>
      </c>
      <c r="B385">
        <v>223974</v>
      </c>
      <c r="C385" s="1">
        <v>35564</v>
      </c>
      <c r="D385" t="s">
        <v>2221</v>
      </c>
      <c r="E385" t="s">
        <v>1547</v>
      </c>
      <c r="F385">
        <v>187</v>
      </c>
      <c r="G385" t="s">
        <v>1547</v>
      </c>
      <c r="H385" t="s">
        <v>23</v>
      </c>
      <c r="I385" t="s">
        <v>29</v>
      </c>
      <c r="J385">
        <v>533</v>
      </c>
      <c r="K385" t="s">
        <v>2222</v>
      </c>
      <c r="L385">
        <v>38</v>
      </c>
      <c r="M385">
        <v>9</v>
      </c>
      <c r="N385">
        <v>0</v>
      </c>
      <c r="O385">
        <v>757</v>
      </c>
      <c r="P385" s="2">
        <f t="shared" ca="1" si="10"/>
        <v>20.594444444444445</v>
      </c>
      <c r="Q385" s="2">
        <f t="shared" ca="1" si="11"/>
        <v>15589.994444444445</v>
      </c>
    </row>
    <row r="386" spans="1:17" x14ac:dyDescent="0.2">
      <c r="A386" t="s">
        <v>2223</v>
      </c>
      <c r="B386">
        <v>232454</v>
      </c>
      <c r="C386" s="1">
        <v>35365</v>
      </c>
      <c r="D386" t="s">
        <v>2224</v>
      </c>
      <c r="E386" t="s">
        <v>58</v>
      </c>
      <c r="F386">
        <v>180</v>
      </c>
      <c r="G386" t="s">
        <v>58</v>
      </c>
      <c r="H386" t="s">
        <v>2225</v>
      </c>
      <c r="I386" t="s">
        <v>54</v>
      </c>
      <c r="J386">
        <v>533</v>
      </c>
      <c r="K386" t="s">
        <v>2226</v>
      </c>
      <c r="L386">
        <v>18</v>
      </c>
      <c r="M386">
        <v>14</v>
      </c>
      <c r="N386">
        <v>2</v>
      </c>
      <c r="O386">
        <v>953</v>
      </c>
      <c r="P386" s="2">
        <f t="shared" ca="1" si="10"/>
        <v>21.141666666666666</v>
      </c>
      <c r="Q386" s="2">
        <f t="shared" ca="1" si="11"/>
        <v>20148.008333333331</v>
      </c>
    </row>
    <row r="387" spans="1:17" x14ac:dyDescent="0.2">
      <c r="A387" t="s">
        <v>2227</v>
      </c>
      <c r="B387">
        <v>82863</v>
      </c>
      <c r="C387" s="1">
        <v>33246</v>
      </c>
      <c r="D387" t="s">
        <v>2151</v>
      </c>
      <c r="E387" t="s">
        <v>58</v>
      </c>
      <c r="F387">
        <v>178</v>
      </c>
      <c r="G387" t="s">
        <v>58</v>
      </c>
      <c r="H387" t="s">
        <v>23</v>
      </c>
      <c r="I387" t="s">
        <v>71</v>
      </c>
      <c r="J387">
        <v>533</v>
      </c>
      <c r="K387" t="s">
        <v>2228</v>
      </c>
      <c r="L387">
        <v>7</v>
      </c>
      <c r="M387">
        <v>9</v>
      </c>
      <c r="N387">
        <v>1</v>
      </c>
      <c r="O387">
        <v>555</v>
      </c>
      <c r="P387" s="2">
        <f t="shared" ref="P387:P450" ca="1" si="12">YEARFRAC(TODAY(),C387)</f>
        <v>26.944444444444443</v>
      </c>
      <c r="Q387" s="2">
        <f t="shared" ref="Q387:Q450" ca="1" si="13">P387*O387</f>
        <v>14954.166666666666</v>
      </c>
    </row>
    <row r="388" spans="1:17" x14ac:dyDescent="0.2">
      <c r="A388" t="s">
        <v>2229</v>
      </c>
      <c r="B388">
        <v>251309</v>
      </c>
      <c r="C388" s="1">
        <v>35956</v>
      </c>
      <c r="D388" t="s">
        <v>2230</v>
      </c>
      <c r="E388" t="s">
        <v>58</v>
      </c>
      <c r="F388">
        <v>172</v>
      </c>
      <c r="G388" t="s">
        <v>58</v>
      </c>
      <c r="H388" t="s">
        <v>23</v>
      </c>
      <c r="I388" t="s">
        <v>63</v>
      </c>
      <c r="J388">
        <v>533</v>
      </c>
      <c r="K388" t="s">
        <v>2231</v>
      </c>
      <c r="L388">
        <v>32</v>
      </c>
      <c r="M388">
        <v>13</v>
      </c>
      <c r="N388">
        <v>2</v>
      </c>
      <c r="O388">
        <v>947</v>
      </c>
      <c r="P388" s="2">
        <f t="shared" ca="1" si="12"/>
        <v>19.522222222222222</v>
      </c>
      <c r="Q388" s="2">
        <f t="shared" ca="1" si="13"/>
        <v>18487.544444444444</v>
      </c>
    </row>
    <row r="389" spans="1:17" x14ac:dyDescent="0.2">
      <c r="A389" t="s">
        <v>2232</v>
      </c>
      <c r="B389">
        <v>122676</v>
      </c>
      <c r="C389" s="1">
        <v>33639</v>
      </c>
      <c r="D389" t="s">
        <v>2233</v>
      </c>
      <c r="E389" t="s">
        <v>1547</v>
      </c>
      <c r="F389">
        <v>189</v>
      </c>
      <c r="G389" t="s">
        <v>1547</v>
      </c>
      <c r="H389" t="s">
        <v>330</v>
      </c>
      <c r="I389" t="s">
        <v>54</v>
      </c>
      <c r="J389">
        <v>533</v>
      </c>
      <c r="K389" t="s">
        <v>2234</v>
      </c>
      <c r="L389">
        <v>20</v>
      </c>
      <c r="M389">
        <v>0</v>
      </c>
      <c r="N389">
        <v>0</v>
      </c>
      <c r="O389">
        <v>0</v>
      </c>
      <c r="P389" s="2">
        <f t="shared" ca="1" si="12"/>
        <v>25.869444444444444</v>
      </c>
      <c r="Q389" s="2">
        <f t="shared" ca="1" si="13"/>
        <v>0</v>
      </c>
    </row>
    <row r="390" spans="1:17" x14ac:dyDescent="0.2">
      <c r="A390" t="s">
        <v>2235</v>
      </c>
      <c r="B390">
        <v>46580</v>
      </c>
      <c r="C390" s="1">
        <v>33408</v>
      </c>
      <c r="D390" t="s">
        <v>329</v>
      </c>
      <c r="E390" t="s">
        <v>192</v>
      </c>
      <c r="F390">
        <v>177</v>
      </c>
      <c r="G390" t="s">
        <v>330</v>
      </c>
      <c r="H390" t="s">
        <v>23</v>
      </c>
      <c r="I390" t="s">
        <v>76</v>
      </c>
      <c r="J390">
        <v>533</v>
      </c>
      <c r="K390" t="s">
        <v>2236</v>
      </c>
      <c r="L390">
        <v>27</v>
      </c>
      <c r="M390">
        <v>17</v>
      </c>
      <c r="N390">
        <v>2</v>
      </c>
      <c r="O390">
        <v>988</v>
      </c>
      <c r="P390" s="2">
        <f t="shared" ca="1" si="12"/>
        <v>26.497222222222224</v>
      </c>
      <c r="Q390" s="2">
        <f t="shared" ca="1" si="13"/>
        <v>26179.255555555555</v>
      </c>
    </row>
    <row r="391" spans="1:17" x14ac:dyDescent="0.2">
      <c r="A391" t="s">
        <v>2237</v>
      </c>
      <c r="B391">
        <v>112935</v>
      </c>
      <c r="C391" s="1">
        <v>33474</v>
      </c>
      <c r="D391" t="s">
        <v>2238</v>
      </c>
      <c r="E391" t="s">
        <v>58</v>
      </c>
      <c r="F391">
        <v>185</v>
      </c>
      <c r="G391" t="s">
        <v>58</v>
      </c>
      <c r="H391" t="s">
        <v>23</v>
      </c>
      <c r="I391" t="s">
        <v>76</v>
      </c>
      <c r="J391">
        <v>533</v>
      </c>
      <c r="K391" t="s">
        <v>2239</v>
      </c>
      <c r="L391">
        <v>19</v>
      </c>
      <c r="M391">
        <v>16</v>
      </c>
      <c r="N391">
        <v>9</v>
      </c>
      <c r="O391">
        <v>1264</v>
      </c>
      <c r="P391" s="2">
        <f t="shared" ca="1" si="12"/>
        <v>26.316666666666666</v>
      </c>
      <c r="Q391" s="2">
        <f t="shared" ca="1" si="13"/>
        <v>33264.266666666663</v>
      </c>
    </row>
    <row r="392" spans="1:17" x14ac:dyDescent="0.2">
      <c r="A392" t="s">
        <v>2240</v>
      </c>
      <c r="B392">
        <v>39106</v>
      </c>
      <c r="C392" s="1">
        <v>32120</v>
      </c>
      <c r="D392" t="s">
        <v>2241</v>
      </c>
      <c r="E392" t="s">
        <v>303</v>
      </c>
      <c r="F392">
        <v>193</v>
      </c>
      <c r="G392" t="s">
        <v>303</v>
      </c>
      <c r="H392" t="s">
        <v>23</v>
      </c>
      <c r="I392" t="s">
        <v>76</v>
      </c>
      <c r="J392">
        <v>533</v>
      </c>
      <c r="K392" t="s">
        <v>2242</v>
      </c>
      <c r="L392">
        <v>28</v>
      </c>
      <c r="M392">
        <v>5</v>
      </c>
      <c r="N392">
        <v>0</v>
      </c>
      <c r="O392">
        <v>177</v>
      </c>
      <c r="P392" s="2">
        <f t="shared" ca="1" si="12"/>
        <v>30.024999999999999</v>
      </c>
      <c r="Q392" s="2">
        <f t="shared" ca="1" si="13"/>
        <v>5314.4250000000002</v>
      </c>
    </row>
    <row r="393" spans="1:17" x14ac:dyDescent="0.2">
      <c r="A393" t="s">
        <v>2243</v>
      </c>
      <c r="B393">
        <v>284010</v>
      </c>
      <c r="C393" s="1">
        <v>36034</v>
      </c>
      <c r="D393" t="s">
        <v>2103</v>
      </c>
      <c r="E393" t="s">
        <v>58</v>
      </c>
      <c r="F393">
        <v>176</v>
      </c>
      <c r="G393" t="s">
        <v>58</v>
      </c>
      <c r="H393" t="s">
        <v>23</v>
      </c>
      <c r="I393" t="s">
        <v>81</v>
      </c>
      <c r="J393">
        <v>533</v>
      </c>
      <c r="K393" t="s">
        <v>2244</v>
      </c>
      <c r="L393">
        <v>37</v>
      </c>
      <c r="M393">
        <v>1</v>
      </c>
      <c r="N393">
        <v>1</v>
      </c>
      <c r="O393">
        <v>42</v>
      </c>
      <c r="P393" s="2">
        <f t="shared" ca="1" si="12"/>
        <v>19.308333333333334</v>
      </c>
      <c r="Q393" s="2">
        <f t="shared" ca="1" si="13"/>
        <v>810.95</v>
      </c>
    </row>
    <row r="394" spans="1:17" x14ac:dyDescent="0.2">
      <c r="A394" t="s">
        <v>2245</v>
      </c>
      <c r="B394">
        <v>24112</v>
      </c>
      <c r="C394" s="1">
        <v>30954</v>
      </c>
      <c r="D394" t="s">
        <v>2246</v>
      </c>
      <c r="E394" t="s">
        <v>466</v>
      </c>
      <c r="F394">
        <v>190</v>
      </c>
      <c r="G394" t="s">
        <v>466</v>
      </c>
      <c r="H394" t="s">
        <v>23</v>
      </c>
      <c r="I394" t="s">
        <v>19</v>
      </c>
      <c r="J394">
        <v>44</v>
      </c>
      <c r="K394" t="s">
        <v>2247</v>
      </c>
      <c r="L394">
        <v>22</v>
      </c>
      <c r="M394">
        <v>17</v>
      </c>
      <c r="N394">
        <v>0</v>
      </c>
      <c r="O394">
        <v>1530</v>
      </c>
      <c r="P394" s="2">
        <f t="shared" ca="1" si="12"/>
        <v>33.219444444444441</v>
      </c>
      <c r="Q394" s="2">
        <f t="shared" ca="1" si="13"/>
        <v>50825.749999999993</v>
      </c>
    </row>
    <row r="395" spans="1:17" x14ac:dyDescent="0.2">
      <c r="A395" t="s">
        <v>2248</v>
      </c>
      <c r="B395">
        <v>334992</v>
      </c>
      <c r="C395" s="1">
        <v>35528</v>
      </c>
      <c r="D395" t="s">
        <v>2249</v>
      </c>
      <c r="E395" t="s">
        <v>17</v>
      </c>
      <c r="F395">
        <v>192</v>
      </c>
      <c r="G395" t="s">
        <v>17</v>
      </c>
      <c r="H395" t="s">
        <v>58</v>
      </c>
      <c r="I395" t="s">
        <v>19</v>
      </c>
      <c r="J395">
        <v>44</v>
      </c>
      <c r="K395" t="s">
        <v>2250</v>
      </c>
      <c r="L395">
        <v>33</v>
      </c>
      <c r="M395">
        <v>0</v>
      </c>
      <c r="N395">
        <v>0</v>
      </c>
      <c r="O395">
        <v>0</v>
      </c>
      <c r="P395" s="2">
        <f t="shared" ca="1" si="12"/>
        <v>20.694444444444443</v>
      </c>
      <c r="Q395" s="2">
        <f t="shared" ca="1" si="13"/>
        <v>0</v>
      </c>
    </row>
    <row r="396" spans="1:17" x14ac:dyDescent="0.2">
      <c r="A396" t="s">
        <v>2251</v>
      </c>
      <c r="B396">
        <v>162434</v>
      </c>
      <c r="C396" s="1">
        <v>34803</v>
      </c>
      <c r="D396" t="s">
        <v>2252</v>
      </c>
      <c r="E396" t="s">
        <v>58</v>
      </c>
      <c r="F396">
        <v>190</v>
      </c>
      <c r="G396" t="s">
        <v>58</v>
      </c>
      <c r="H396" t="s">
        <v>23</v>
      </c>
      <c r="I396" t="s">
        <v>29</v>
      </c>
      <c r="J396">
        <v>44</v>
      </c>
      <c r="K396" t="s">
        <v>2253</v>
      </c>
      <c r="L396">
        <v>5</v>
      </c>
      <c r="M396">
        <v>12</v>
      </c>
      <c r="N396">
        <v>1</v>
      </c>
      <c r="O396">
        <v>950</v>
      </c>
      <c r="P396" s="2">
        <f t="shared" ca="1" si="12"/>
        <v>22.677777777777777</v>
      </c>
      <c r="Q396" s="2">
        <f t="shared" ca="1" si="13"/>
        <v>21543.888888888887</v>
      </c>
    </row>
    <row r="397" spans="1:17" x14ac:dyDescent="0.2">
      <c r="A397" t="s">
        <v>2254</v>
      </c>
      <c r="B397">
        <v>182579</v>
      </c>
      <c r="C397" s="1">
        <v>34670</v>
      </c>
      <c r="D397" t="s">
        <v>2255</v>
      </c>
      <c r="E397" t="s">
        <v>221</v>
      </c>
      <c r="F397">
        <v>186</v>
      </c>
      <c r="G397" t="s">
        <v>221</v>
      </c>
      <c r="H397" t="s">
        <v>2256</v>
      </c>
      <c r="I397" t="s">
        <v>29</v>
      </c>
      <c r="J397">
        <v>44</v>
      </c>
      <c r="K397" t="s">
        <v>2257</v>
      </c>
      <c r="L397">
        <v>4</v>
      </c>
      <c r="M397">
        <v>16</v>
      </c>
      <c r="N397">
        <v>2</v>
      </c>
      <c r="O397">
        <v>1405</v>
      </c>
      <c r="P397" s="2">
        <f t="shared" ca="1" si="12"/>
        <v>23.044444444444444</v>
      </c>
      <c r="Q397" s="2">
        <f t="shared" ca="1" si="13"/>
        <v>32377.444444444445</v>
      </c>
    </row>
    <row r="398" spans="1:17" x14ac:dyDescent="0.2">
      <c r="A398" t="s">
        <v>2258</v>
      </c>
      <c r="B398">
        <v>51100</v>
      </c>
      <c r="C398" s="1">
        <v>31715</v>
      </c>
      <c r="D398" t="s">
        <v>2259</v>
      </c>
      <c r="E398" t="s">
        <v>2260</v>
      </c>
      <c r="F398">
        <v>176</v>
      </c>
      <c r="G398" t="s">
        <v>1749</v>
      </c>
      <c r="H398" t="s">
        <v>23</v>
      </c>
      <c r="I398" t="s">
        <v>38</v>
      </c>
      <c r="J398">
        <v>44</v>
      </c>
      <c r="K398" t="s">
        <v>2261</v>
      </c>
      <c r="L398">
        <v>2</v>
      </c>
      <c r="M398">
        <v>6</v>
      </c>
      <c r="N398">
        <v>0</v>
      </c>
      <c r="O398">
        <v>460</v>
      </c>
      <c r="P398" s="2">
        <f t="shared" ca="1" si="12"/>
        <v>31.133333333333333</v>
      </c>
      <c r="Q398" s="2">
        <f t="shared" ca="1" si="13"/>
        <v>14321.333333333334</v>
      </c>
    </row>
    <row r="399" spans="1:17" x14ac:dyDescent="0.2">
      <c r="A399" t="s">
        <v>2262</v>
      </c>
      <c r="B399">
        <v>227110</v>
      </c>
      <c r="C399" s="1">
        <v>35649</v>
      </c>
      <c r="D399" t="s">
        <v>2263</v>
      </c>
      <c r="E399" t="s">
        <v>58</v>
      </c>
      <c r="F399">
        <v>189</v>
      </c>
      <c r="G399" t="s">
        <v>58</v>
      </c>
      <c r="H399" t="s">
        <v>107</v>
      </c>
      <c r="I399" t="s">
        <v>29</v>
      </c>
      <c r="J399">
        <v>44</v>
      </c>
      <c r="K399" t="s">
        <v>2264</v>
      </c>
      <c r="L399">
        <v>25</v>
      </c>
      <c r="M399">
        <v>5</v>
      </c>
      <c r="N399">
        <v>1</v>
      </c>
      <c r="O399">
        <v>88</v>
      </c>
      <c r="P399" s="2">
        <f t="shared" ca="1" si="12"/>
        <v>20.363888888888887</v>
      </c>
      <c r="Q399" s="2">
        <f t="shared" ca="1" si="13"/>
        <v>1792.0222222222221</v>
      </c>
    </row>
    <row r="400" spans="1:17" x14ac:dyDescent="0.2">
      <c r="A400" t="s">
        <v>2265</v>
      </c>
      <c r="B400">
        <v>179643</v>
      </c>
      <c r="C400" s="1">
        <v>33093</v>
      </c>
      <c r="D400" t="s">
        <v>2266</v>
      </c>
      <c r="E400" t="s">
        <v>2260</v>
      </c>
      <c r="F400">
        <v>171</v>
      </c>
      <c r="G400" t="s">
        <v>1748</v>
      </c>
      <c r="H400" t="s">
        <v>23</v>
      </c>
      <c r="I400" t="s">
        <v>71</v>
      </c>
      <c r="J400">
        <v>44</v>
      </c>
      <c r="K400" t="s">
        <v>2267</v>
      </c>
      <c r="L400">
        <v>6</v>
      </c>
      <c r="M400">
        <v>7</v>
      </c>
      <c r="N400">
        <v>0</v>
      </c>
      <c r="O400">
        <v>539</v>
      </c>
      <c r="P400" s="2">
        <f t="shared" ca="1" si="12"/>
        <v>27.361111111111111</v>
      </c>
      <c r="Q400" s="2">
        <f t="shared" ca="1" si="13"/>
        <v>14747.638888888889</v>
      </c>
    </row>
    <row r="401" spans="1:17" x14ac:dyDescent="0.2">
      <c r="A401" t="s">
        <v>2268</v>
      </c>
      <c r="B401">
        <v>232418</v>
      </c>
      <c r="C401" s="1">
        <v>34673</v>
      </c>
      <c r="D401" t="s">
        <v>2269</v>
      </c>
      <c r="E401" t="s">
        <v>1749</v>
      </c>
      <c r="F401">
        <v>183</v>
      </c>
      <c r="G401" t="s">
        <v>1749</v>
      </c>
      <c r="H401" t="s">
        <v>23</v>
      </c>
      <c r="I401" t="s">
        <v>54</v>
      </c>
      <c r="J401">
        <v>44</v>
      </c>
      <c r="K401" t="s">
        <v>2270</v>
      </c>
      <c r="L401">
        <v>10</v>
      </c>
      <c r="M401">
        <v>6</v>
      </c>
      <c r="N401">
        <v>1</v>
      </c>
      <c r="O401">
        <v>395</v>
      </c>
      <c r="P401" s="2">
        <f t="shared" ca="1" si="12"/>
        <v>23.036111111111111</v>
      </c>
      <c r="Q401" s="2">
        <f t="shared" ca="1" si="13"/>
        <v>9099.2638888888887</v>
      </c>
    </row>
    <row r="402" spans="1:17" x14ac:dyDescent="0.2">
      <c r="A402" t="s">
        <v>2271</v>
      </c>
      <c r="B402">
        <v>42203</v>
      </c>
      <c r="C402" s="1">
        <v>32265</v>
      </c>
      <c r="D402" t="s">
        <v>2272</v>
      </c>
      <c r="E402" t="s">
        <v>491</v>
      </c>
      <c r="F402">
        <v>180</v>
      </c>
      <c r="G402" t="s">
        <v>491</v>
      </c>
      <c r="H402" t="s">
        <v>23</v>
      </c>
      <c r="I402" t="s">
        <v>63</v>
      </c>
      <c r="J402">
        <v>44</v>
      </c>
      <c r="K402" t="s">
        <v>2273</v>
      </c>
      <c r="L402">
        <v>28</v>
      </c>
      <c r="M402">
        <v>9</v>
      </c>
      <c r="N402">
        <v>0</v>
      </c>
      <c r="O402">
        <v>500</v>
      </c>
      <c r="P402" s="2">
        <f t="shared" ca="1" si="12"/>
        <v>29.627777777777776</v>
      </c>
      <c r="Q402" s="2">
        <f t="shared" ca="1" si="13"/>
        <v>14813.888888888889</v>
      </c>
    </row>
    <row r="403" spans="1:17" x14ac:dyDescent="0.2">
      <c r="A403" t="s">
        <v>2274</v>
      </c>
      <c r="B403">
        <v>317735</v>
      </c>
      <c r="C403" s="1">
        <v>36300</v>
      </c>
      <c r="D403" t="s">
        <v>2070</v>
      </c>
      <c r="E403" t="s">
        <v>58</v>
      </c>
      <c r="F403">
        <v>181</v>
      </c>
      <c r="G403" t="s">
        <v>58</v>
      </c>
      <c r="H403" t="s">
        <v>23</v>
      </c>
      <c r="I403" t="s">
        <v>54</v>
      </c>
      <c r="J403">
        <v>44</v>
      </c>
      <c r="K403" t="s">
        <v>2275</v>
      </c>
      <c r="L403">
        <v>30</v>
      </c>
      <c r="M403">
        <v>0</v>
      </c>
      <c r="N403">
        <v>0</v>
      </c>
      <c r="O403">
        <v>0</v>
      </c>
      <c r="P403" s="2">
        <f t="shared" ca="1" si="12"/>
        <v>18.577777777777779</v>
      </c>
      <c r="Q403" s="2">
        <f t="shared" ca="1" si="13"/>
        <v>0</v>
      </c>
    </row>
    <row r="404" spans="1:17" x14ac:dyDescent="0.2">
      <c r="A404" t="s">
        <v>2276</v>
      </c>
      <c r="B404">
        <v>7971</v>
      </c>
      <c r="C404" s="1">
        <v>31264</v>
      </c>
      <c r="D404" t="s">
        <v>2277</v>
      </c>
      <c r="E404" t="s">
        <v>810</v>
      </c>
      <c r="F404">
        <v>184</v>
      </c>
      <c r="G404" t="s">
        <v>810</v>
      </c>
      <c r="H404" t="s">
        <v>23</v>
      </c>
      <c r="I404" t="s">
        <v>81</v>
      </c>
      <c r="J404">
        <v>44</v>
      </c>
      <c r="K404" t="s">
        <v>2278</v>
      </c>
      <c r="L404">
        <v>8</v>
      </c>
      <c r="M404">
        <v>14</v>
      </c>
      <c r="N404">
        <v>7</v>
      </c>
      <c r="O404">
        <v>971</v>
      </c>
      <c r="P404" s="2">
        <f t="shared" ca="1" si="12"/>
        <v>32.369444444444447</v>
      </c>
      <c r="Q404" s="2">
        <f t="shared" ca="1" si="13"/>
        <v>31430.730555555558</v>
      </c>
    </row>
    <row r="405" spans="1:17" x14ac:dyDescent="0.2">
      <c r="A405" t="s">
        <v>2279</v>
      </c>
      <c r="B405">
        <v>21175</v>
      </c>
      <c r="C405" s="1">
        <v>30900</v>
      </c>
      <c r="D405" t="s">
        <v>2280</v>
      </c>
      <c r="E405" t="s">
        <v>192</v>
      </c>
      <c r="F405">
        <v>188</v>
      </c>
      <c r="G405" t="s">
        <v>193</v>
      </c>
      <c r="H405" t="s">
        <v>17</v>
      </c>
      <c r="I405" t="s">
        <v>76</v>
      </c>
      <c r="J405">
        <v>44</v>
      </c>
      <c r="K405" t="s">
        <v>2281</v>
      </c>
      <c r="L405">
        <v>19</v>
      </c>
      <c r="M405">
        <v>14</v>
      </c>
      <c r="N405">
        <v>4</v>
      </c>
      <c r="O405">
        <v>940</v>
      </c>
      <c r="P405" s="2">
        <f t="shared" ca="1" si="12"/>
        <v>33.366666666666667</v>
      </c>
      <c r="Q405" s="2">
        <f t="shared" ca="1" si="13"/>
        <v>31364.666666666668</v>
      </c>
    </row>
    <row r="406" spans="1:17" x14ac:dyDescent="0.2">
      <c r="A406" t="s">
        <v>2282</v>
      </c>
      <c r="B406">
        <v>45662</v>
      </c>
      <c r="C406" s="1">
        <v>32957</v>
      </c>
      <c r="D406" t="s">
        <v>2283</v>
      </c>
      <c r="E406" t="s">
        <v>58</v>
      </c>
      <c r="F406">
        <v>183</v>
      </c>
      <c r="G406" t="s">
        <v>58</v>
      </c>
      <c r="H406" t="s">
        <v>23</v>
      </c>
      <c r="I406" t="s">
        <v>89</v>
      </c>
      <c r="J406">
        <v>44</v>
      </c>
      <c r="K406" t="s">
        <v>2284</v>
      </c>
      <c r="L406">
        <v>7</v>
      </c>
      <c r="M406">
        <v>12</v>
      </c>
      <c r="N406">
        <v>1</v>
      </c>
      <c r="O406">
        <v>523</v>
      </c>
      <c r="P406" s="2">
        <f t="shared" ca="1" si="12"/>
        <v>27.730555555555554</v>
      </c>
      <c r="Q406" s="2">
        <f t="shared" ca="1" si="13"/>
        <v>14503.080555555554</v>
      </c>
    </row>
    <row r="407" spans="1:17" x14ac:dyDescent="0.2">
      <c r="A407" t="s">
        <v>2285</v>
      </c>
      <c r="B407">
        <v>58124</v>
      </c>
      <c r="C407" s="1">
        <v>32552</v>
      </c>
      <c r="D407" t="s">
        <v>2286</v>
      </c>
      <c r="E407" t="s">
        <v>58</v>
      </c>
      <c r="F407">
        <v>186</v>
      </c>
      <c r="G407" t="s">
        <v>58</v>
      </c>
      <c r="H407" t="s">
        <v>23</v>
      </c>
      <c r="I407" t="s">
        <v>76</v>
      </c>
      <c r="J407">
        <v>44</v>
      </c>
      <c r="K407" t="s">
        <v>2287</v>
      </c>
      <c r="L407">
        <v>16</v>
      </c>
      <c r="M407">
        <v>0</v>
      </c>
      <c r="N407">
        <v>0</v>
      </c>
      <c r="O407">
        <v>0</v>
      </c>
      <c r="P407" s="2">
        <f t="shared" ca="1" si="12"/>
        <v>28.847222222222221</v>
      </c>
      <c r="Q407" s="2">
        <f t="shared" ca="1" si="13"/>
        <v>0</v>
      </c>
    </row>
    <row r="408" spans="1:17" x14ac:dyDescent="0.2">
      <c r="A408" t="s">
        <v>2288</v>
      </c>
      <c r="B408">
        <v>300508</v>
      </c>
      <c r="C408" s="1">
        <v>36274</v>
      </c>
      <c r="D408" t="s">
        <v>2070</v>
      </c>
      <c r="E408" t="s">
        <v>58</v>
      </c>
      <c r="F408">
        <v>178</v>
      </c>
      <c r="G408" t="s">
        <v>58</v>
      </c>
      <c r="H408" t="s">
        <v>303</v>
      </c>
      <c r="I408" t="s">
        <v>89</v>
      </c>
      <c r="J408">
        <v>44</v>
      </c>
      <c r="K408" t="s">
        <v>2289</v>
      </c>
      <c r="L408">
        <v>32</v>
      </c>
      <c r="M408">
        <v>0</v>
      </c>
      <c r="N408">
        <v>0</v>
      </c>
      <c r="O408">
        <v>0</v>
      </c>
      <c r="P408" s="2">
        <f t="shared" ca="1" si="12"/>
        <v>18.649999999999999</v>
      </c>
      <c r="Q408" s="2">
        <f t="shared" ca="1" si="13"/>
        <v>0</v>
      </c>
    </row>
    <row r="409" spans="1:17" x14ac:dyDescent="0.2">
      <c r="A409" t="s">
        <v>2290</v>
      </c>
      <c r="B409">
        <v>39732</v>
      </c>
      <c r="C409" s="1">
        <v>32346</v>
      </c>
      <c r="D409" t="s">
        <v>2291</v>
      </c>
      <c r="E409" t="s">
        <v>58</v>
      </c>
      <c r="F409">
        <v>187</v>
      </c>
      <c r="G409" t="s">
        <v>58</v>
      </c>
      <c r="H409" t="s">
        <v>23</v>
      </c>
      <c r="I409" t="s">
        <v>19</v>
      </c>
      <c r="J409">
        <v>44</v>
      </c>
      <c r="K409" t="s">
        <v>2292</v>
      </c>
      <c r="L409">
        <v>1</v>
      </c>
      <c r="M409">
        <v>0</v>
      </c>
      <c r="N409">
        <v>0</v>
      </c>
      <c r="O409">
        <v>0</v>
      </c>
      <c r="P409" s="2">
        <f t="shared" ca="1" si="12"/>
        <v>29.405555555555555</v>
      </c>
      <c r="Q409" s="2">
        <f t="shared" ca="1" si="13"/>
        <v>0</v>
      </c>
    </row>
    <row r="410" spans="1:17" x14ac:dyDescent="0.2">
      <c r="A410" t="s">
        <v>2293</v>
      </c>
      <c r="B410">
        <v>119211</v>
      </c>
      <c r="C410" s="1">
        <v>34445</v>
      </c>
      <c r="D410" t="s">
        <v>2294</v>
      </c>
      <c r="E410" t="s">
        <v>58</v>
      </c>
      <c r="F410">
        <v>177</v>
      </c>
      <c r="G410" t="s">
        <v>58</v>
      </c>
      <c r="H410" t="s">
        <v>23</v>
      </c>
      <c r="I410" t="s">
        <v>38</v>
      </c>
      <c r="J410">
        <v>44</v>
      </c>
      <c r="K410" t="s">
        <v>2295</v>
      </c>
      <c r="L410">
        <v>23</v>
      </c>
      <c r="M410">
        <v>16</v>
      </c>
      <c r="N410">
        <v>1</v>
      </c>
      <c r="O410">
        <v>1362</v>
      </c>
      <c r="P410" s="2">
        <f t="shared" ca="1" si="12"/>
        <v>23.658333333333335</v>
      </c>
      <c r="Q410" s="2">
        <f t="shared" ca="1" si="13"/>
        <v>32222.65</v>
      </c>
    </row>
    <row r="411" spans="1:17" x14ac:dyDescent="0.2">
      <c r="A411" t="s">
        <v>2296</v>
      </c>
      <c r="B411">
        <v>89592</v>
      </c>
      <c r="C411" s="1">
        <v>33629</v>
      </c>
      <c r="D411" t="s">
        <v>2297</v>
      </c>
      <c r="E411" t="s">
        <v>58</v>
      </c>
      <c r="F411">
        <v>181</v>
      </c>
      <c r="G411" t="s">
        <v>58</v>
      </c>
      <c r="H411" t="s">
        <v>23</v>
      </c>
      <c r="I411" t="s">
        <v>45</v>
      </c>
      <c r="J411">
        <v>44</v>
      </c>
      <c r="K411" t="s">
        <v>2298</v>
      </c>
      <c r="L411">
        <v>21</v>
      </c>
      <c r="M411">
        <v>17</v>
      </c>
      <c r="N411">
        <v>0</v>
      </c>
      <c r="O411">
        <v>1530</v>
      </c>
      <c r="P411" s="2">
        <f t="shared" ca="1" si="12"/>
        <v>25.894444444444446</v>
      </c>
      <c r="Q411" s="2">
        <f t="shared" ca="1" si="13"/>
        <v>39618.5</v>
      </c>
    </row>
    <row r="412" spans="1:17" x14ac:dyDescent="0.2">
      <c r="A412" t="s">
        <v>2299</v>
      </c>
      <c r="B412">
        <v>39094</v>
      </c>
      <c r="C412" s="1">
        <v>32157</v>
      </c>
      <c r="D412" t="s">
        <v>2100</v>
      </c>
      <c r="E412" t="s">
        <v>58</v>
      </c>
      <c r="F412">
        <v>191</v>
      </c>
      <c r="G412" t="s">
        <v>58</v>
      </c>
      <c r="H412" t="s">
        <v>23</v>
      </c>
      <c r="I412" t="s">
        <v>29</v>
      </c>
      <c r="J412">
        <v>44</v>
      </c>
      <c r="K412" t="s">
        <v>2300</v>
      </c>
      <c r="L412">
        <v>15</v>
      </c>
      <c r="M412">
        <v>12</v>
      </c>
      <c r="N412">
        <v>0</v>
      </c>
      <c r="O412">
        <v>954</v>
      </c>
      <c r="P412" s="2">
        <f t="shared" ca="1" si="12"/>
        <v>29.925000000000001</v>
      </c>
      <c r="Q412" s="2">
        <f t="shared" ca="1" si="13"/>
        <v>28548.45</v>
      </c>
    </row>
    <row r="413" spans="1:17" x14ac:dyDescent="0.2">
      <c r="A413" t="s">
        <v>2301</v>
      </c>
      <c r="B413">
        <v>282660</v>
      </c>
      <c r="C413" s="1">
        <v>35507</v>
      </c>
      <c r="D413" t="s">
        <v>2070</v>
      </c>
      <c r="E413" t="s">
        <v>58</v>
      </c>
      <c r="F413">
        <v>179</v>
      </c>
      <c r="G413" t="s">
        <v>58</v>
      </c>
      <c r="H413" t="s">
        <v>23</v>
      </c>
      <c r="I413" t="s">
        <v>45</v>
      </c>
      <c r="J413">
        <v>44</v>
      </c>
      <c r="K413" t="s">
        <v>2302</v>
      </c>
      <c r="L413">
        <v>17</v>
      </c>
      <c r="M413">
        <v>4</v>
      </c>
      <c r="N413">
        <v>0</v>
      </c>
      <c r="O413">
        <v>239</v>
      </c>
      <c r="P413" s="2">
        <f t="shared" ca="1" si="12"/>
        <v>20.75</v>
      </c>
      <c r="Q413" s="2">
        <f t="shared" ca="1" si="13"/>
        <v>4959.25</v>
      </c>
    </row>
    <row r="414" spans="1:17" x14ac:dyDescent="0.2">
      <c r="A414" t="s">
        <v>2303</v>
      </c>
      <c r="B414">
        <v>296345</v>
      </c>
      <c r="C414" s="1">
        <v>36237</v>
      </c>
      <c r="D414" t="s">
        <v>2070</v>
      </c>
      <c r="E414" t="s">
        <v>58</v>
      </c>
      <c r="F414">
        <v>185</v>
      </c>
      <c r="G414" t="s">
        <v>58</v>
      </c>
      <c r="H414" t="s">
        <v>23</v>
      </c>
      <c r="I414" t="s">
        <v>29</v>
      </c>
      <c r="J414">
        <v>44</v>
      </c>
      <c r="K414" t="s">
        <v>2304</v>
      </c>
      <c r="L414">
        <v>29</v>
      </c>
      <c r="M414">
        <v>0</v>
      </c>
      <c r="N414">
        <v>0</v>
      </c>
      <c r="O414">
        <v>0</v>
      </c>
      <c r="P414" s="2">
        <f t="shared" ca="1" si="12"/>
        <v>18.75</v>
      </c>
      <c r="Q414" s="2">
        <f t="shared" ca="1" si="13"/>
        <v>0</v>
      </c>
    </row>
    <row r="415" spans="1:17" x14ac:dyDescent="0.2">
      <c r="A415" t="s">
        <v>2305</v>
      </c>
      <c r="B415">
        <v>18918</v>
      </c>
      <c r="C415" s="1">
        <v>31944</v>
      </c>
      <c r="D415" t="s">
        <v>2306</v>
      </c>
      <c r="E415" t="s">
        <v>466</v>
      </c>
      <c r="F415">
        <v>175</v>
      </c>
      <c r="G415" t="s">
        <v>466</v>
      </c>
      <c r="H415" t="s">
        <v>23</v>
      </c>
      <c r="I415" t="s">
        <v>71</v>
      </c>
      <c r="J415">
        <v>44</v>
      </c>
      <c r="K415" t="s">
        <v>2307</v>
      </c>
      <c r="L415">
        <v>3</v>
      </c>
      <c r="M415">
        <v>16</v>
      </c>
      <c r="N415">
        <v>0</v>
      </c>
      <c r="O415">
        <v>1364</v>
      </c>
      <c r="P415" s="2">
        <f t="shared" ca="1" si="12"/>
        <v>30.505555555555556</v>
      </c>
      <c r="Q415" s="2">
        <f t="shared" ca="1" si="13"/>
        <v>41609.577777777777</v>
      </c>
    </row>
    <row r="416" spans="1:17" x14ac:dyDescent="0.2">
      <c r="A416" t="s">
        <v>2308</v>
      </c>
      <c r="B416">
        <v>45178</v>
      </c>
      <c r="C416" s="1">
        <v>32610</v>
      </c>
      <c r="D416" t="s">
        <v>2309</v>
      </c>
      <c r="E416" t="s">
        <v>491</v>
      </c>
      <c r="F416">
        <v>179</v>
      </c>
      <c r="G416" t="s">
        <v>491</v>
      </c>
      <c r="H416" t="s">
        <v>23</v>
      </c>
      <c r="I416" t="s">
        <v>54</v>
      </c>
      <c r="J416">
        <v>44</v>
      </c>
      <c r="K416" t="s">
        <v>2310</v>
      </c>
      <c r="L416">
        <v>14</v>
      </c>
      <c r="M416">
        <v>3</v>
      </c>
      <c r="N416">
        <v>0</v>
      </c>
      <c r="O416">
        <v>49</v>
      </c>
      <c r="P416" s="2">
        <f t="shared" ca="1" si="12"/>
        <v>28.683333333333334</v>
      </c>
      <c r="Q416" s="2">
        <f t="shared" ca="1" si="13"/>
        <v>1405.4833333333333</v>
      </c>
    </row>
    <row r="417" spans="1:17" x14ac:dyDescent="0.2">
      <c r="A417" t="s">
        <v>2311</v>
      </c>
      <c r="B417">
        <v>296397</v>
      </c>
      <c r="C417" s="1">
        <v>36168</v>
      </c>
      <c r="D417" t="s">
        <v>2312</v>
      </c>
      <c r="E417" t="s">
        <v>58</v>
      </c>
      <c r="F417">
        <v>183</v>
      </c>
      <c r="G417" t="s">
        <v>58</v>
      </c>
      <c r="H417" t="s">
        <v>23</v>
      </c>
      <c r="I417" t="s">
        <v>63</v>
      </c>
      <c r="J417">
        <v>44</v>
      </c>
      <c r="K417" t="s">
        <v>2313</v>
      </c>
      <c r="L417">
        <v>26</v>
      </c>
      <c r="M417">
        <v>8</v>
      </c>
      <c r="N417">
        <v>0</v>
      </c>
      <c r="O417">
        <v>494</v>
      </c>
      <c r="P417" s="2">
        <f t="shared" ca="1" si="12"/>
        <v>18.944444444444443</v>
      </c>
      <c r="Q417" s="2">
        <f t="shared" ca="1" si="13"/>
        <v>9358.5555555555547</v>
      </c>
    </row>
    <row r="418" spans="1:17" x14ac:dyDescent="0.2">
      <c r="A418" t="s">
        <v>2314</v>
      </c>
      <c r="B418">
        <v>178459</v>
      </c>
      <c r="C418" s="1">
        <v>34719</v>
      </c>
      <c r="D418" t="s">
        <v>2060</v>
      </c>
      <c r="E418" t="s">
        <v>58</v>
      </c>
      <c r="F418">
        <v>192</v>
      </c>
      <c r="G418" t="s">
        <v>58</v>
      </c>
      <c r="H418" t="s">
        <v>2315</v>
      </c>
      <c r="I418" t="s">
        <v>76</v>
      </c>
      <c r="J418">
        <v>44</v>
      </c>
      <c r="K418" t="s">
        <v>2316</v>
      </c>
      <c r="L418">
        <v>27</v>
      </c>
      <c r="M418">
        <v>10</v>
      </c>
      <c r="N418">
        <v>4</v>
      </c>
      <c r="O418">
        <v>647</v>
      </c>
      <c r="P418" s="2">
        <f t="shared" ca="1" si="12"/>
        <v>22.911111111111111</v>
      </c>
      <c r="Q418" s="2">
        <f t="shared" ca="1" si="13"/>
        <v>14823.488888888889</v>
      </c>
    </row>
    <row r="419" spans="1:17" x14ac:dyDescent="0.2">
      <c r="A419" t="s">
        <v>2317</v>
      </c>
      <c r="B419">
        <v>126214</v>
      </c>
      <c r="C419" s="1">
        <v>33273</v>
      </c>
      <c r="D419" t="s">
        <v>2318</v>
      </c>
      <c r="E419" t="s">
        <v>473</v>
      </c>
      <c r="F419">
        <v>181</v>
      </c>
      <c r="G419" t="s">
        <v>473</v>
      </c>
      <c r="H419" t="s">
        <v>23</v>
      </c>
      <c r="I419" t="s">
        <v>89</v>
      </c>
      <c r="J419">
        <v>44</v>
      </c>
      <c r="K419" t="s">
        <v>2319</v>
      </c>
      <c r="L419">
        <v>11</v>
      </c>
      <c r="M419">
        <v>13</v>
      </c>
      <c r="N419">
        <v>4</v>
      </c>
      <c r="O419">
        <v>1022</v>
      </c>
      <c r="P419" s="2">
        <f t="shared" ca="1" si="12"/>
        <v>26.872222222222224</v>
      </c>
      <c r="Q419" s="2">
        <f t="shared" ca="1" si="13"/>
        <v>27463.411111111112</v>
      </c>
    </row>
    <row r="420" spans="1:17" x14ac:dyDescent="0.2">
      <c r="A420" t="s">
        <v>2320</v>
      </c>
      <c r="B420">
        <v>186368</v>
      </c>
      <c r="C420" s="1">
        <v>35148</v>
      </c>
      <c r="D420" t="s">
        <v>2321</v>
      </c>
      <c r="E420" t="s">
        <v>1547</v>
      </c>
      <c r="F420">
        <v>178</v>
      </c>
      <c r="G420" t="s">
        <v>1547</v>
      </c>
      <c r="H420" t="s">
        <v>23</v>
      </c>
      <c r="I420" t="s">
        <v>89</v>
      </c>
      <c r="J420">
        <v>44</v>
      </c>
      <c r="K420" t="s">
        <v>2322</v>
      </c>
      <c r="L420">
        <v>20</v>
      </c>
      <c r="M420">
        <v>11</v>
      </c>
      <c r="N420">
        <v>0</v>
      </c>
      <c r="O420">
        <v>525</v>
      </c>
      <c r="P420" s="2">
        <f t="shared" ca="1" si="12"/>
        <v>21.733333333333334</v>
      </c>
      <c r="Q420" s="2">
        <f t="shared" ca="1" si="13"/>
        <v>11410</v>
      </c>
    </row>
    <row r="421" spans="1:17" x14ac:dyDescent="0.2">
      <c r="A421" t="s">
        <v>2323</v>
      </c>
      <c r="B421">
        <v>79377</v>
      </c>
      <c r="C421" s="1">
        <v>33367</v>
      </c>
      <c r="D421" t="s">
        <v>2324</v>
      </c>
      <c r="E421" t="s">
        <v>898</v>
      </c>
      <c r="F421">
        <v>177</v>
      </c>
      <c r="G421" t="s">
        <v>898</v>
      </c>
      <c r="H421" t="s">
        <v>23</v>
      </c>
      <c r="I421" t="s">
        <v>89</v>
      </c>
      <c r="J421">
        <v>44</v>
      </c>
      <c r="K421" t="s">
        <v>2325</v>
      </c>
      <c r="L421">
        <v>24</v>
      </c>
      <c r="M421">
        <v>7</v>
      </c>
      <c r="N421">
        <v>0</v>
      </c>
      <c r="O421">
        <v>207</v>
      </c>
      <c r="P421" s="2">
        <f t="shared" ca="1" si="12"/>
        <v>26.608333333333334</v>
      </c>
      <c r="Q421" s="2">
        <f t="shared" ca="1" si="13"/>
        <v>5507.9250000000002</v>
      </c>
    </row>
    <row r="422" spans="1:17" x14ac:dyDescent="0.2">
      <c r="A422" t="s">
        <v>2326</v>
      </c>
      <c r="B422">
        <v>170530</v>
      </c>
      <c r="C422" s="1">
        <v>35269</v>
      </c>
      <c r="D422" t="s">
        <v>2327</v>
      </c>
      <c r="E422" t="s">
        <v>58</v>
      </c>
      <c r="F422">
        <v>173</v>
      </c>
      <c r="G422" t="s">
        <v>58</v>
      </c>
      <c r="H422" t="s">
        <v>2179</v>
      </c>
      <c r="I422" t="s">
        <v>81</v>
      </c>
      <c r="J422">
        <v>44</v>
      </c>
      <c r="K422" t="s">
        <v>2328</v>
      </c>
      <c r="L422">
        <v>18</v>
      </c>
      <c r="M422">
        <v>0</v>
      </c>
      <c r="N422">
        <v>0</v>
      </c>
      <c r="O422">
        <v>0</v>
      </c>
      <c r="P422" s="2">
        <f t="shared" ca="1" si="12"/>
        <v>21.402777777777779</v>
      </c>
      <c r="Q422" s="2">
        <f t="shared" ca="1" si="13"/>
        <v>0</v>
      </c>
    </row>
    <row r="423" spans="1:17" x14ac:dyDescent="0.2">
      <c r="A423" t="s">
        <v>2329</v>
      </c>
      <c r="B423">
        <v>93763</v>
      </c>
      <c r="C423" s="1">
        <v>33757</v>
      </c>
      <c r="D423" t="s">
        <v>2166</v>
      </c>
      <c r="E423" t="s">
        <v>58</v>
      </c>
      <c r="F423">
        <v>189</v>
      </c>
      <c r="G423" t="s">
        <v>58</v>
      </c>
      <c r="H423" t="s">
        <v>23</v>
      </c>
      <c r="I423" t="s">
        <v>19</v>
      </c>
      <c r="J423">
        <v>60</v>
      </c>
      <c r="K423" t="s">
        <v>2330</v>
      </c>
      <c r="L423">
        <v>1</v>
      </c>
      <c r="M423">
        <v>17</v>
      </c>
      <c r="N423">
        <v>0</v>
      </c>
      <c r="O423">
        <v>1530</v>
      </c>
      <c r="P423" s="2">
        <f t="shared" ca="1" si="12"/>
        <v>25.544444444444444</v>
      </c>
      <c r="Q423" s="2">
        <f t="shared" ca="1" si="13"/>
        <v>39083</v>
      </c>
    </row>
    <row r="424" spans="1:17" x14ac:dyDescent="0.2">
      <c r="A424" t="s">
        <v>2331</v>
      </c>
      <c r="B424">
        <v>2154</v>
      </c>
      <c r="C424" s="1">
        <v>30588</v>
      </c>
      <c r="D424" t="s">
        <v>242</v>
      </c>
      <c r="E424" t="s">
        <v>58</v>
      </c>
      <c r="F424">
        <v>184</v>
      </c>
      <c r="G424" t="s">
        <v>58</v>
      </c>
      <c r="H424" t="s">
        <v>23</v>
      </c>
      <c r="I424" t="s">
        <v>19</v>
      </c>
      <c r="J424">
        <v>60</v>
      </c>
      <c r="K424" t="s">
        <v>2332</v>
      </c>
      <c r="L424">
        <v>21</v>
      </c>
      <c r="M424">
        <v>0</v>
      </c>
      <c r="N424">
        <v>0</v>
      </c>
      <c r="O424">
        <v>0</v>
      </c>
      <c r="P424" s="2">
        <f t="shared" ca="1" si="12"/>
        <v>34.219444444444441</v>
      </c>
      <c r="Q424" s="2">
        <f t="shared" ca="1" si="13"/>
        <v>0</v>
      </c>
    </row>
    <row r="425" spans="1:17" x14ac:dyDescent="0.2">
      <c r="A425" t="s">
        <v>2333</v>
      </c>
      <c r="B425">
        <v>160938</v>
      </c>
      <c r="C425" s="1">
        <v>34727</v>
      </c>
      <c r="D425" t="s">
        <v>2334</v>
      </c>
      <c r="E425" t="s">
        <v>58</v>
      </c>
      <c r="F425">
        <v>186</v>
      </c>
      <c r="G425" t="s">
        <v>58</v>
      </c>
      <c r="H425" t="s">
        <v>23</v>
      </c>
      <c r="I425" t="s">
        <v>29</v>
      </c>
      <c r="J425">
        <v>60</v>
      </c>
      <c r="K425" t="s">
        <v>2335</v>
      </c>
      <c r="L425">
        <v>20</v>
      </c>
      <c r="M425">
        <v>4</v>
      </c>
      <c r="N425">
        <v>0</v>
      </c>
      <c r="O425">
        <v>360</v>
      </c>
      <c r="P425" s="2">
        <f t="shared" ca="1" si="12"/>
        <v>22.888888888888889</v>
      </c>
      <c r="Q425" s="2">
        <f t="shared" ca="1" si="13"/>
        <v>8240</v>
      </c>
    </row>
    <row r="426" spans="1:17" x14ac:dyDescent="0.2">
      <c r="A426" t="s">
        <v>2336</v>
      </c>
      <c r="B426">
        <v>225657</v>
      </c>
      <c r="C426" s="1">
        <v>35257</v>
      </c>
      <c r="D426" t="s">
        <v>2337</v>
      </c>
      <c r="E426" t="s">
        <v>1547</v>
      </c>
      <c r="F426">
        <v>189</v>
      </c>
      <c r="G426" t="s">
        <v>1547</v>
      </c>
      <c r="H426" t="s">
        <v>23</v>
      </c>
      <c r="I426" t="s">
        <v>29</v>
      </c>
      <c r="J426">
        <v>60</v>
      </c>
      <c r="K426" t="s">
        <v>2338</v>
      </c>
      <c r="L426">
        <v>3</v>
      </c>
      <c r="M426">
        <v>10</v>
      </c>
      <c r="N426">
        <v>0</v>
      </c>
      <c r="O426">
        <v>822</v>
      </c>
      <c r="P426" s="2">
        <f t="shared" ca="1" si="12"/>
        <v>21.43611111111111</v>
      </c>
      <c r="Q426" s="2">
        <f t="shared" ca="1" si="13"/>
        <v>17620.483333333334</v>
      </c>
    </row>
    <row r="427" spans="1:17" x14ac:dyDescent="0.2">
      <c r="A427" t="s">
        <v>2339</v>
      </c>
      <c r="B427">
        <v>328784</v>
      </c>
      <c r="C427" s="1">
        <v>35263</v>
      </c>
      <c r="D427" t="s">
        <v>2340</v>
      </c>
      <c r="E427" t="s">
        <v>58</v>
      </c>
      <c r="F427">
        <v>190</v>
      </c>
      <c r="G427" t="s">
        <v>58</v>
      </c>
      <c r="H427" t="s">
        <v>23</v>
      </c>
      <c r="I427" t="s">
        <v>29</v>
      </c>
      <c r="J427">
        <v>60</v>
      </c>
      <c r="K427" t="s">
        <v>2341</v>
      </c>
      <c r="L427">
        <v>25</v>
      </c>
      <c r="M427">
        <v>9</v>
      </c>
      <c r="N427">
        <v>0</v>
      </c>
      <c r="O427">
        <v>725</v>
      </c>
      <c r="P427" s="2">
        <f t="shared" ca="1" si="12"/>
        <v>21.419444444444444</v>
      </c>
      <c r="Q427" s="2">
        <f t="shared" ca="1" si="13"/>
        <v>15529.097222222223</v>
      </c>
    </row>
    <row r="428" spans="1:17" x14ac:dyDescent="0.2">
      <c r="A428" t="s">
        <v>2342</v>
      </c>
      <c r="B428">
        <v>74295</v>
      </c>
      <c r="C428" s="1">
        <v>33265</v>
      </c>
      <c r="D428" t="s">
        <v>2343</v>
      </c>
      <c r="E428" t="s">
        <v>192</v>
      </c>
      <c r="F428">
        <v>175</v>
      </c>
      <c r="G428" t="s">
        <v>304</v>
      </c>
      <c r="H428" t="s">
        <v>23</v>
      </c>
      <c r="I428" t="s">
        <v>38</v>
      </c>
      <c r="J428">
        <v>60</v>
      </c>
      <c r="K428" t="s">
        <v>2344</v>
      </c>
      <c r="L428">
        <v>2</v>
      </c>
      <c r="M428">
        <v>0</v>
      </c>
      <c r="N428">
        <v>0</v>
      </c>
      <c r="O428">
        <v>0</v>
      </c>
      <c r="P428" s="2">
        <f t="shared" ca="1" si="12"/>
        <v>26.891666666666666</v>
      </c>
      <c r="Q428" s="2">
        <f t="shared" ca="1" si="13"/>
        <v>0</v>
      </c>
    </row>
    <row r="429" spans="1:17" x14ac:dyDescent="0.2">
      <c r="A429" t="s">
        <v>2345</v>
      </c>
      <c r="B429">
        <v>31570</v>
      </c>
      <c r="C429" s="1">
        <v>31469</v>
      </c>
      <c r="D429" t="s">
        <v>1098</v>
      </c>
      <c r="E429" t="s">
        <v>58</v>
      </c>
      <c r="F429">
        <v>190</v>
      </c>
      <c r="G429" t="s">
        <v>58</v>
      </c>
      <c r="H429" t="s">
        <v>23</v>
      </c>
      <c r="I429" t="s">
        <v>29</v>
      </c>
      <c r="J429">
        <v>60</v>
      </c>
      <c r="K429" t="s">
        <v>2346</v>
      </c>
      <c r="L429">
        <v>24</v>
      </c>
      <c r="M429">
        <v>0</v>
      </c>
      <c r="N429">
        <v>0</v>
      </c>
      <c r="O429">
        <v>0</v>
      </c>
      <c r="P429" s="2">
        <f t="shared" ca="1" si="12"/>
        <v>31.81111111111111</v>
      </c>
      <c r="Q429" s="2">
        <f t="shared" ca="1" si="13"/>
        <v>0</v>
      </c>
    </row>
    <row r="430" spans="1:17" x14ac:dyDescent="0.2">
      <c r="A430" t="s">
        <v>2347</v>
      </c>
      <c r="B430">
        <v>55099</v>
      </c>
      <c r="C430" s="1">
        <v>32941</v>
      </c>
      <c r="D430" t="s">
        <v>2348</v>
      </c>
      <c r="E430" t="s">
        <v>58</v>
      </c>
      <c r="F430">
        <v>181</v>
      </c>
      <c r="G430" t="s">
        <v>58</v>
      </c>
      <c r="H430" t="s">
        <v>23</v>
      </c>
      <c r="I430" t="s">
        <v>63</v>
      </c>
      <c r="J430">
        <v>60</v>
      </c>
      <c r="K430" t="s">
        <v>2349</v>
      </c>
      <c r="L430">
        <v>27</v>
      </c>
      <c r="M430">
        <v>16</v>
      </c>
      <c r="N430">
        <v>0</v>
      </c>
      <c r="O430">
        <v>1431</v>
      </c>
      <c r="P430" s="2">
        <f t="shared" ca="1" si="12"/>
        <v>27.774999999999999</v>
      </c>
      <c r="Q430" s="2">
        <f t="shared" ca="1" si="13"/>
        <v>39746.025000000001</v>
      </c>
    </row>
    <row r="431" spans="1:17" x14ac:dyDescent="0.2">
      <c r="A431" t="s">
        <v>2350</v>
      </c>
      <c r="B431">
        <v>30942</v>
      </c>
      <c r="C431" s="1">
        <v>31699</v>
      </c>
      <c r="D431" t="s">
        <v>2351</v>
      </c>
      <c r="E431" t="s">
        <v>58</v>
      </c>
      <c r="F431">
        <v>182</v>
      </c>
      <c r="G431" t="s">
        <v>58</v>
      </c>
      <c r="H431" t="s">
        <v>23</v>
      </c>
      <c r="I431" t="s">
        <v>71</v>
      </c>
      <c r="J431">
        <v>60</v>
      </c>
      <c r="K431" t="s">
        <v>2352</v>
      </c>
      <c r="L431">
        <v>8</v>
      </c>
      <c r="M431">
        <v>11</v>
      </c>
      <c r="N431">
        <v>0</v>
      </c>
      <c r="O431">
        <v>834</v>
      </c>
      <c r="P431" s="2">
        <f t="shared" ca="1" si="12"/>
        <v>31.177777777777777</v>
      </c>
      <c r="Q431" s="2">
        <f t="shared" ca="1" si="13"/>
        <v>26002.266666666666</v>
      </c>
    </row>
    <row r="432" spans="1:17" x14ac:dyDescent="0.2">
      <c r="A432" t="s">
        <v>2353</v>
      </c>
      <c r="B432">
        <v>107574</v>
      </c>
      <c r="C432" s="1">
        <v>34581</v>
      </c>
      <c r="D432" t="s">
        <v>2238</v>
      </c>
      <c r="E432" t="s">
        <v>58</v>
      </c>
      <c r="F432">
        <v>186</v>
      </c>
      <c r="G432" t="s">
        <v>58</v>
      </c>
      <c r="H432" t="s">
        <v>23</v>
      </c>
      <c r="I432" t="s">
        <v>63</v>
      </c>
      <c r="J432">
        <v>60</v>
      </c>
      <c r="K432" t="s">
        <v>2354</v>
      </c>
      <c r="L432">
        <v>28</v>
      </c>
      <c r="M432">
        <v>0</v>
      </c>
      <c r="N432">
        <v>0</v>
      </c>
      <c r="O432">
        <v>0</v>
      </c>
      <c r="P432" s="2">
        <f t="shared" ca="1" si="12"/>
        <v>23.288888888888888</v>
      </c>
      <c r="Q432" s="2">
        <f t="shared" ca="1" si="13"/>
        <v>0</v>
      </c>
    </row>
    <row r="433" spans="1:17" x14ac:dyDescent="0.2">
      <c r="A433" t="s">
        <v>2355</v>
      </c>
      <c r="B433">
        <v>190269</v>
      </c>
      <c r="C433" s="1">
        <v>34176</v>
      </c>
      <c r="D433" t="s">
        <v>2356</v>
      </c>
      <c r="E433" t="s">
        <v>17</v>
      </c>
      <c r="F433">
        <v>180</v>
      </c>
      <c r="G433" t="s">
        <v>17</v>
      </c>
      <c r="H433" t="s">
        <v>18</v>
      </c>
      <c r="I433" t="s">
        <v>63</v>
      </c>
      <c r="J433">
        <v>60</v>
      </c>
      <c r="K433" t="s">
        <v>2357</v>
      </c>
      <c r="L433">
        <v>33</v>
      </c>
      <c r="M433">
        <v>5</v>
      </c>
      <c r="N433">
        <v>0</v>
      </c>
      <c r="O433">
        <v>186</v>
      </c>
      <c r="P433" s="2">
        <f t="shared" ca="1" si="12"/>
        <v>24.394444444444446</v>
      </c>
      <c r="Q433" s="2">
        <f t="shared" ca="1" si="13"/>
        <v>4537.3666666666668</v>
      </c>
    </row>
    <row r="434" spans="1:17" x14ac:dyDescent="0.2">
      <c r="A434" t="s">
        <v>2358</v>
      </c>
      <c r="B434">
        <v>42936</v>
      </c>
      <c r="C434" s="1">
        <v>32483</v>
      </c>
      <c r="D434" t="s">
        <v>2359</v>
      </c>
      <c r="E434" t="s">
        <v>2064</v>
      </c>
      <c r="F434">
        <v>188</v>
      </c>
      <c r="G434" t="s">
        <v>58</v>
      </c>
      <c r="H434" t="s">
        <v>23</v>
      </c>
      <c r="I434" t="s">
        <v>76</v>
      </c>
      <c r="J434">
        <v>60</v>
      </c>
      <c r="K434" t="s">
        <v>2360</v>
      </c>
      <c r="L434">
        <v>18</v>
      </c>
      <c r="M434">
        <v>15</v>
      </c>
      <c r="N434">
        <v>8</v>
      </c>
      <c r="O434">
        <v>770</v>
      </c>
      <c r="P434" s="2">
        <f t="shared" ca="1" si="12"/>
        <v>29.033333333333335</v>
      </c>
      <c r="Q434" s="2">
        <f t="shared" ca="1" si="13"/>
        <v>22355.666666666668</v>
      </c>
    </row>
    <row r="435" spans="1:17" x14ac:dyDescent="0.2">
      <c r="A435" t="s">
        <v>2361</v>
      </c>
      <c r="B435">
        <v>82461</v>
      </c>
      <c r="C435" s="1">
        <v>32763</v>
      </c>
      <c r="D435" t="s">
        <v>2362</v>
      </c>
      <c r="E435" t="s">
        <v>157</v>
      </c>
      <c r="F435">
        <v>178</v>
      </c>
      <c r="G435" t="s">
        <v>157</v>
      </c>
      <c r="H435" t="s">
        <v>23</v>
      </c>
      <c r="I435" t="s">
        <v>89</v>
      </c>
      <c r="J435">
        <v>60</v>
      </c>
      <c r="K435" t="s">
        <v>2363</v>
      </c>
      <c r="L435">
        <v>16</v>
      </c>
      <c r="M435">
        <v>8</v>
      </c>
      <c r="N435">
        <v>0</v>
      </c>
      <c r="O435">
        <v>448</v>
      </c>
      <c r="P435" s="2">
        <f t="shared" ca="1" si="12"/>
        <v>28.266666666666666</v>
      </c>
      <c r="Q435" s="2">
        <f t="shared" ca="1" si="13"/>
        <v>12663.466666666667</v>
      </c>
    </row>
    <row r="436" spans="1:17" x14ac:dyDescent="0.2">
      <c r="A436" t="s">
        <v>2364</v>
      </c>
      <c r="B436">
        <v>152733</v>
      </c>
      <c r="C436" s="1">
        <v>34440</v>
      </c>
      <c r="D436" t="s">
        <v>2365</v>
      </c>
      <c r="E436" t="s">
        <v>58</v>
      </c>
      <c r="F436">
        <v>179</v>
      </c>
      <c r="G436" t="s">
        <v>58</v>
      </c>
      <c r="H436" t="s">
        <v>2179</v>
      </c>
      <c r="I436" t="s">
        <v>89</v>
      </c>
      <c r="J436">
        <v>60</v>
      </c>
      <c r="K436" t="s">
        <v>2366</v>
      </c>
      <c r="L436">
        <v>11</v>
      </c>
      <c r="M436">
        <v>1</v>
      </c>
      <c r="N436">
        <v>0</v>
      </c>
      <c r="O436">
        <v>37</v>
      </c>
      <c r="P436" s="2">
        <f t="shared" ca="1" si="12"/>
        <v>23.672222222222221</v>
      </c>
      <c r="Q436" s="2">
        <f t="shared" ca="1" si="13"/>
        <v>875.87222222222215</v>
      </c>
    </row>
    <row r="437" spans="1:17" x14ac:dyDescent="0.2">
      <c r="A437" t="s">
        <v>2367</v>
      </c>
      <c r="B437">
        <v>193033</v>
      </c>
      <c r="C437" s="1">
        <v>34942</v>
      </c>
      <c r="D437" t="s">
        <v>2368</v>
      </c>
      <c r="E437" t="s">
        <v>58</v>
      </c>
      <c r="F437">
        <v>193</v>
      </c>
      <c r="G437" t="s">
        <v>58</v>
      </c>
      <c r="H437" t="s">
        <v>23</v>
      </c>
      <c r="I437" t="s">
        <v>76</v>
      </c>
      <c r="J437">
        <v>60</v>
      </c>
      <c r="K437" t="s">
        <v>2369</v>
      </c>
      <c r="L437">
        <v>34</v>
      </c>
      <c r="M437">
        <v>7</v>
      </c>
      <c r="N437">
        <v>0</v>
      </c>
      <c r="O437">
        <v>412</v>
      </c>
      <c r="P437" s="2">
        <f t="shared" ca="1" si="12"/>
        <v>22.3</v>
      </c>
      <c r="Q437" s="2">
        <f t="shared" ca="1" si="13"/>
        <v>9187.6</v>
      </c>
    </row>
    <row r="438" spans="1:17" x14ac:dyDescent="0.2">
      <c r="A438" t="s">
        <v>2370</v>
      </c>
      <c r="B438">
        <v>218011</v>
      </c>
      <c r="C438" s="1">
        <v>34628</v>
      </c>
      <c r="D438" t="s">
        <v>2371</v>
      </c>
      <c r="E438" t="s">
        <v>58</v>
      </c>
      <c r="F438">
        <v>185</v>
      </c>
      <c r="G438" t="s">
        <v>58</v>
      </c>
      <c r="H438" t="s">
        <v>23</v>
      </c>
      <c r="I438" t="s">
        <v>81</v>
      </c>
      <c r="J438">
        <v>60</v>
      </c>
      <c r="K438" t="s">
        <v>2372</v>
      </c>
      <c r="L438">
        <v>38</v>
      </c>
      <c r="M438">
        <v>13</v>
      </c>
      <c r="N438">
        <v>1</v>
      </c>
      <c r="O438">
        <v>247</v>
      </c>
      <c r="P438" s="2">
        <f t="shared" ca="1" si="12"/>
        <v>23.158333333333335</v>
      </c>
      <c r="Q438" s="2">
        <f t="shared" ca="1" si="13"/>
        <v>5720.1083333333336</v>
      </c>
    </row>
    <row r="439" spans="1:17" x14ac:dyDescent="0.2">
      <c r="A439" t="s">
        <v>2373</v>
      </c>
      <c r="B439">
        <v>78339</v>
      </c>
      <c r="C439" s="1">
        <v>32076</v>
      </c>
      <c r="D439" t="s">
        <v>2374</v>
      </c>
      <c r="E439" t="s">
        <v>18</v>
      </c>
      <c r="F439">
        <v>189</v>
      </c>
      <c r="G439" t="s">
        <v>18</v>
      </c>
      <c r="H439" t="s">
        <v>23</v>
      </c>
      <c r="I439" t="s">
        <v>19</v>
      </c>
      <c r="J439">
        <v>60</v>
      </c>
      <c r="K439" t="s">
        <v>2375</v>
      </c>
      <c r="L439">
        <v>44</v>
      </c>
      <c r="M439">
        <v>0</v>
      </c>
      <c r="N439">
        <v>0</v>
      </c>
      <c r="O439">
        <v>0</v>
      </c>
      <c r="P439" s="2">
        <f t="shared" ca="1" si="12"/>
        <v>30.144444444444446</v>
      </c>
      <c r="Q439" s="2">
        <f t="shared" ca="1" si="13"/>
        <v>0</v>
      </c>
    </row>
    <row r="440" spans="1:17" x14ac:dyDescent="0.2">
      <c r="A440" t="s">
        <v>2376</v>
      </c>
      <c r="B440">
        <v>320141</v>
      </c>
      <c r="C440" s="1">
        <v>35208</v>
      </c>
      <c r="D440" t="s">
        <v>2377</v>
      </c>
      <c r="E440" t="s">
        <v>2179</v>
      </c>
      <c r="F440">
        <v>187</v>
      </c>
      <c r="G440" t="s">
        <v>2179</v>
      </c>
      <c r="H440" t="s">
        <v>23</v>
      </c>
      <c r="I440" t="s">
        <v>29</v>
      </c>
      <c r="J440">
        <v>60</v>
      </c>
      <c r="K440" t="s">
        <v>2378</v>
      </c>
      <c r="L440">
        <v>4</v>
      </c>
      <c r="M440">
        <v>11</v>
      </c>
      <c r="N440">
        <v>1</v>
      </c>
      <c r="O440">
        <v>912</v>
      </c>
      <c r="P440" s="2">
        <f t="shared" ca="1" si="12"/>
        <v>21.569444444444443</v>
      </c>
      <c r="Q440" s="2">
        <f t="shared" ca="1" si="13"/>
        <v>19671.333333333332</v>
      </c>
    </row>
    <row r="441" spans="1:17" x14ac:dyDescent="0.2">
      <c r="A441" t="s">
        <v>2379</v>
      </c>
      <c r="B441">
        <v>93707</v>
      </c>
      <c r="C441" s="1">
        <v>34028</v>
      </c>
      <c r="D441" t="s">
        <v>2380</v>
      </c>
      <c r="E441" t="s">
        <v>58</v>
      </c>
      <c r="F441">
        <v>185</v>
      </c>
      <c r="G441" t="s">
        <v>58</v>
      </c>
      <c r="H441" t="s">
        <v>23</v>
      </c>
      <c r="I441" t="s">
        <v>45</v>
      </c>
      <c r="J441">
        <v>60</v>
      </c>
      <c r="K441" t="s">
        <v>2381</v>
      </c>
      <c r="L441">
        <v>30</v>
      </c>
      <c r="M441">
        <v>17</v>
      </c>
      <c r="N441">
        <v>1</v>
      </c>
      <c r="O441">
        <v>1530</v>
      </c>
      <c r="P441" s="2">
        <f t="shared" ca="1" si="12"/>
        <v>24.8</v>
      </c>
      <c r="Q441" s="2">
        <f t="shared" ca="1" si="13"/>
        <v>37944</v>
      </c>
    </row>
    <row r="442" spans="1:17" x14ac:dyDescent="0.2">
      <c r="A442" t="s">
        <v>2382</v>
      </c>
      <c r="B442">
        <v>195246</v>
      </c>
      <c r="C442" s="1">
        <v>35144</v>
      </c>
      <c r="D442" t="s">
        <v>2383</v>
      </c>
      <c r="E442" t="s">
        <v>58</v>
      </c>
      <c r="F442">
        <v>183</v>
      </c>
      <c r="G442" t="s">
        <v>58</v>
      </c>
      <c r="H442" t="s">
        <v>23</v>
      </c>
      <c r="I442" t="s">
        <v>38</v>
      </c>
      <c r="J442">
        <v>60</v>
      </c>
      <c r="K442" t="s">
        <v>2384</v>
      </c>
      <c r="L442">
        <v>15</v>
      </c>
      <c r="M442">
        <v>15</v>
      </c>
      <c r="N442">
        <v>1</v>
      </c>
      <c r="O442">
        <v>1261</v>
      </c>
      <c r="P442" s="2">
        <f t="shared" ca="1" si="12"/>
        <v>21.744444444444444</v>
      </c>
      <c r="Q442" s="2">
        <f t="shared" ca="1" si="13"/>
        <v>27419.744444444445</v>
      </c>
    </row>
    <row r="443" spans="1:17" x14ac:dyDescent="0.2">
      <c r="A443" t="s">
        <v>2385</v>
      </c>
      <c r="B443">
        <v>45683</v>
      </c>
      <c r="C443" s="1">
        <v>33281</v>
      </c>
      <c r="D443" t="s">
        <v>2201</v>
      </c>
      <c r="E443" t="s">
        <v>58</v>
      </c>
      <c r="F443">
        <v>184</v>
      </c>
      <c r="G443" t="s">
        <v>58</v>
      </c>
      <c r="H443" t="s">
        <v>23</v>
      </c>
      <c r="I443" t="s">
        <v>29</v>
      </c>
      <c r="J443">
        <v>60</v>
      </c>
      <c r="K443" t="s">
        <v>2386</v>
      </c>
      <c r="L443">
        <v>5</v>
      </c>
      <c r="M443">
        <v>0</v>
      </c>
      <c r="N443">
        <v>0</v>
      </c>
      <c r="O443">
        <v>0</v>
      </c>
      <c r="P443" s="2">
        <f t="shared" ca="1" si="12"/>
        <v>26.85</v>
      </c>
      <c r="Q443" s="2">
        <f t="shared" ca="1" si="13"/>
        <v>0</v>
      </c>
    </row>
    <row r="444" spans="1:17" x14ac:dyDescent="0.2">
      <c r="A444" t="s">
        <v>2387</v>
      </c>
      <c r="B444">
        <v>93604</v>
      </c>
      <c r="C444" s="1">
        <v>33846</v>
      </c>
      <c r="D444" t="s">
        <v>2388</v>
      </c>
      <c r="E444" t="s">
        <v>58</v>
      </c>
      <c r="F444">
        <v>183</v>
      </c>
      <c r="G444" t="s">
        <v>58</v>
      </c>
      <c r="H444" t="s">
        <v>23</v>
      </c>
      <c r="I444" t="s">
        <v>38</v>
      </c>
      <c r="J444">
        <v>60</v>
      </c>
      <c r="K444" t="s">
        <v>2389</v>
      </c>
      <c r="L444">
        <v>17</v>
      </c>
      <c r="M444">
        <v>3</v>
      </c>
      <c r="N444">
        <v>0</v>
      </c>
      <c r="O444">
        <v>270</v>
      </c>
      <c r="P444" s="2">
        <f t="shared" ca="1" si="12"/>
        <v>25.3</v>
      </c>
      <c r="Q444" s="2">
        <f t="shared" ca="1" si="13"/>
        <v>6831</v>
      </c>
    </row>
    <row r="445" spans="1:17" x14ac:dyDescent="0.2">
      <c r="A445" t="s">
        <v>2390</v>
      </c>
      <c r="B445">
        <v>246579</v>
      </c>
      <c r="C445" s="1">
        <v>35422</v>
      </c>
      <c r="D445" t="s">
        <v>2391</v>
      </c>
      <c r="E445" t="s">
        <v>18</v>
      </c>
      <c r="F445">
        <v>179</v>
      </c>
      <c r="G445" t="s">
        <v>18</v>
      </c>
      <c r="H445" t="s">
        <v>23</v>
      </c>
      <c r="I445" t="s">
        <v>54</v>
      </c>
      <c r="J445">
        <v>60</v>
      </c>
      <c r="K445" t="s">
        <v>2392</v>
      </c>
      <c r="L445">
        <v>32</v>
      </c>
      <c r="M445">
        <v>5</v>
      </c>
      <c r="N445">
        <v>1</v>
      </c>
      <c r="O445">
        <v>178</v>
      </c>
      <c r="P445" s="2">
        <f t="shared" ca="1" si="12"/>
        <v>20.986111111111111</v>
      </c>
      <c r="Q445" s="2">
        <f t="shared" ca="1" si="13"/>
        <v>3735.5277777777778</v>
      </c>
    </row>
    <row r="446" spans="1:17" x14ac:dyDescent="0.2">
      <c r="A446" t="s">
        <v>2393</v>
      </c>
      <c r="B446">
        <v>66005</v>
      </c>
      <c r="C446" s="1">
        <v>32959</v>
      </c>
      <c r="D446" t="s">
        <v>2394</v>
      </c>
      <c r="E446" t="s">
        <v>491</v>
      </c>
      <c r="F446">
        <v>172</v>
      </c>
      <c r="G446" t="s">
        <v>693</v>
      </c>
      <c r="H446" t="s">
        <v>491</v>
      </c>
      <c r="I446" t="s">
        <v>63</v>
      </c>
      <c r="J446">
        <v>60</v>
      </c>
      <c r="K446" t="s">
        <v>2395</v>
      </c>
      <c r="L446">
        <v>6</v>
      </c>
      <c r="M446">
        <v>3</v>
      </c>
      <c r="N446">
        <v>0</v>
      </c>
      <c r="O446">
        <v>147</v>
      </c>
      <c r="P446" s="2">
        <f t="shared" ca="1" si="12"/>
        <v>27.725000000000001</v>
      </c>
      <c r="Q446" s="2">
        <f t="shared" ca="1" si="13"/>
        <v>4075.5750000000003</v>
      </c>
    </row>
    <row r="447" spans="1:17" x14ac:dyDescent="0.2">
      <c r="A447" t="s">
        <v>2396</v>
      </c>
      <c r="B447">
        <v>280387</v>
      </c>
      <c r="C447" s="1">
        <v>34980</v>
      </c>
      <c r="D447" t="s">
        <v>2397</v>
      </c>
      <c r="E447" t="s">
        <v>491</v>
      </c>
      <c r="F447">
        <v>184</v>
      </c>
      <c r="G447" t="s">
        <v>491</v>
      </c>
      <c r="H447" t="s">
        <v>23</v>
      </c>
      <c r="I447" t="s">
        <v>71</v>
      </c>
      <c r="J447">
        <v>60</v>
      </c>
      <c r="K447" t="s">
        <v>2398</v>
      </c>
      <c r="L447">
        <v>22</v>
      </c>
      <c r="M447">
        <v>2</v>
      </c>
      <c r="N447">
        <v>0</v>
      </c>
      <c r="O447">
        <v>43</v>
      </c>
      <c r="P447" s="2">
        <f t="shared" ca="1" si="12"/>
        <v>22.194444444444443</v>
      </c>
      <c r="Q447" s="2">
        <f t="shared" ca="1" si="13"/>
        <v>954.36111111111109</v>
      </c>
    </row>
    <row r="448" spans="1:17" x14ac:dyDescent="0.2">
      <c r="A448" t="s">
        <v>2399</v>
      </c>
      <c r="B448">
        <v>29865</v>
      </c>
      <c r="C448" s="1">
        <v>31152</v>
      </c>
      <c r="D448" t="s">
        <v>2400</v>
      </c>
      <c r="E448" t="s">
        <v>58</v>
      </c>
      <c r="F448">
        <v>189</v>
      </c>
      <c r="G448" t="s">
        <v>58</v>
      </c>
      <c r="H448" t="s">
        <v>23</v>
      </c>
      <c r="I448" t="s">
        <v>63</v>
      </c>
      <c r="J448">
        <v>60</v>
      </c>
      <c r="K448" t="s">
        <v>2401</v>
      </c>
      <c r="L448">
        <v>23</v>
      </c>
      <c r="M448">
        <v>13</v>
      </c>
      <c r="N448">
        <v>0</v>
      </c>
      <c r="O448">
        <v>1088</v>
      </c>
      <c r="P448" s="2">
        <f t="shared" ca="1" si="12"/>
        <v>32.674999999999997</v>
      </c>
      <c r="Q448" s="2">
        <f t="shared" ca="1" si="13"/>
        <v>35550.399999999994</v>
      </c>
    </row>
    <row r="449" spans="1:17" x14ac:dyDescent="0.2">
      <c r="A449" t="s">
        <v>2402</v>
      </c>
      <c r="B449">
        <v>152963</v>
      </c>
      <c r="C449" s="1">
        <v>33170</v>
      </c>
      <c r="D449" t="s">
        <v>2403</v>
      </c>
      <c r="E449" t="s">
        <v>58</v>
      </c>
      <c r="F449">
        <v>186</v>
      </c>
      <c r="G449" t="s">
        <v>58</v>
      </c>
      <c r="H449" t="s">
        <v>23</v>
      </c>
      <c r="I449" t="s">
        <v>76</v>
      </c>
      <c r="J449">
        <v>60</v>
      </c>
      <c r="K449" t="s">
        <v>2404</v>
      </c>
      <c r="L449">
        <v>7</v>
      </c>
      <c r="M449">
        <v>10</v>
      </c>
      <c r="N449">
        <v>2</v>
      </c>
      <c r="O449">
        <v>701</v>
      </c>
      <c r="P449" s="2">
        <f t="shared" ca="1" si="12"/>
        <v>27.15</v>
      </c>
      <c r="Q449" s="2">
        <f t="shared" ca="1" si="13"/>
        <v>19032.149999999998</v>
      </c>
    </row>
    <row r="450" spans="1:17" x14ac:dyDescent="0.2">
      <c r="A450" t="s">
        <v>2405</v>
      </c>
      <c r="B450">
        <v>177779</v>
      </c>
      <c r="C450" s="1">
        <v>34426</v>
      </c>
      <c r="D450" t="s">
        <v>2406</v>
      </c>
      <c r="E450" t="s">
        <v>58</v>
      </c>
      <c r="F450">
        <v>186</v>
      </c>
      <c r="G450" t="s">
        <v>58</v>
      </c>
      <c r="H450" t="s">
        <v>23</v>
      </c>
      <c r="I450" t="s">
        <v>250</v>
      </c>
      <c r="J450">
        <v>60</v>
      </c>
      <c r="K450" t="s">
        <v>2407</v>
      </c>
      <c r="L450">
        <v>19</v>
      </c>
      <c r="M450">
        <v>17</v>
      </c>
      <c r="N450">
        <v>2</v>
      </c>
      <c r="O450">
        <v>1452</v>
      </c>
      <c r="P450" s="2">
        <f t="shared" ca="1" si="12"/>
        <v>23.711111111111112</v>
      </c>
      <c r="Q450" s="2">
        <f t="shared" ca="1" si="13"/>
        <v>34428.533333333333</v>
      </c>
    </row>
    <row r="451" spans="1:17" x14ac:dyDescent="0.2">
      <c r="A451" t="s">
        <v>2408</v>
      </c>
      <c r="B451">
        <v>67869</v>
      </c>
      <c r="C451" s="1">
        <v>33343</v>
      </c>
      <c r="D451" t="s">
        <v>2201</v>
      </c>
      <c r="E451" t="s">
        <v>58</v>
      </c>
      <c r="F451">
        <v>176</v>
      </c>
      <c r="G451" t="s">
        <v>58</v>
      </c>
      <c r="H451" t="s">
        <v>414</v>
      </c>
      <c r="I451" t="s">
        <v>81</v>
      </c>
      <c r="J451">
        <v>60</v>
      </c>
      <c r="K451" t="s">
        <v>2409</v>
      </c>
      <c r="L451">
        <v>13</v>
      </c>
      <c r="M451">
        <v>17</v>
      </c>
      <c r="N451">
        <v>0</v>
      </c>
      <c r="O451">
        <v>1000</v>
      </c>
      <c r="P451" s="2">
        <f t="shared" ref="P451:P514" ca="1" si="14">YEARFRAC(TODAY(),C451)</f>
        <v>26.675000000000001</v>
      </c>
      <c r="Q451" s="2">
        <f t="shared" ref="Q451:Q514" ca="1" si="15">P451*O451</f>
        <v>26675</v>
      </c>
    </row>
    <row r="452" spans="1:17" x14ac:dyDescent="0.2">
      <c r="A452" t="s">
        <v>2410</v>
      </c>
      <c r="B452">
        <v>279457</v>
      </c>
      <c r="C452" s="1">
        <v>35380</v>
      </c>
      <c r="D452" t="s">
        <v>2411</v>
      </c>
      <c r="E452" t="s">
        <v>37</v>
      </c>
      <c r="F452">
        <v>172</v>
      </c>
      <c r="G452" t="s">
        <v>37</v>
      </c>
      <c r="H452" t="s">
        <v>23</v>
      </c>
      <c r="I452" t="s">
        <v>81</v>
      </c>
      <c r="J452">
        <v>60</v>
      </c>
      <c r="K452" t="s">
        <v>2412</v>
      </c>
      <c r="L452">
        <v>14</v>
      </c>
      <c r="M452">
        <v>6</v>
      </c>
      <c r="N452">
        <v>0</v>
      </c>
      <c r="O452">
        <v>241</v>
      </c>
      <c r="P452" s="2">
        <f t="shared" ca="1" si="14"/>
        <v>21.102777777777778</v>
      </c>
      <c r="Q452" s="2">
        <f t="shared" ca="1" si="15"/>
        <v>5085.7694444444442</v>
      </c>
    </row>
    <row r="453" spans="1:17" x14ac:dyDescent="0.2">
      <c r="A453" t="s">
        <v>2413</v>
      </c>
      <c r="B453">
        <v>10885</v>
      </c>
      <c r="C453" s="1">
        <v>31054</v>
      </c>
      <c r="D453" t="s">
        <v>2414</v>
      </c>
      <c r="E453" t="s">
        <v>58</v>
      </c>
      <c r="F453">
        <v>184</v>
      </c>
      <c r="G453" t="s">
        <v>1749</v>
      </c>
      <c r="H453" t="s">
        <v>2039</v>
      </c>
      <c r="I453" t="s">
        <v>76</v>
      </c>
      <c r="J453">
        <v>60</v>
      </c>
      <c r="K453" t="s">
        <v>2415</v>
      </c>
      <c r="L453">
        <v>31</v>
      </c>
      <c r="M453">
        <v>1</v>
      </c>
      <c r="N453">
        <v>0</v>
      </c>
      <c r="O453">
        <v>53</v>
      </c>
      <c r="P453" s="2">
        <f t="shared" ca="1" si="14"/>
        <v>32.947222222222223</v>
      </c>
      <c r="Q453" s="2">
        <f t="shared" ca="1" si="15"/>
        <v>1746.2027777777778</v>
      </c>
    </row>
    <row r="454" spans="1:17" x14ac:dyDescent="0.2">
      <c r="A454" t="s">
        <v>2416</v>
      </c>
      <c r="B454">
        <v>228975</v>
      </c>
      <c r="C454" s="1">
        <v>34562</v>
      </c>
      <c r="D454" t="s">
        <v>2417</v>
      </c>
      <c r="E454" t="s">
        <v>58</v>
      </c>
      <c r="F454">
        <v>195</v>
      </c>
      <c r="G454" t="s">
        <v>58</v>
      </c>
      <c r="H454" t="s">
        <v>23</v>
      </c>
      <c r="I454" t="s">
        <v>19</v>
      </c>
      <c r="J454">
        <v>41</v>
      </c>
      <c r="K454" t="s">
        <v>2418</v>
      </c>
      <c r="L454">
        <v>13</v>
      </c>
      <c r="M454">
        <v>0</v>
      </c>
      <c r="N454">
        <v>0</v>
      </c>
      <c r="O454">
        <v>0</v>
      </c>
      <c r="P454" s="2">
        <f t="shared" ca="1" si="14"/>
        <v>23.338888888888889</v>
      </c>
      <c r="Q454" s="2">
        <f t="shared" ca="1" si="15"/>
        <v>0</v>
      </c>
    </row>
    <row r="455" spans="1:17" x14ac:dyDescent="0.2">
      <c r="A455" t="s">
        <v>2419</v>
      </c>
      <c r="B455">
        <v>44607</v>
      </c>
      <c r="C455" s="1">
        <v>32617</v>
      </c>
      <c r="D455" t="s">
        <v>2128</v>
      </c>
      <c r="E455" t="s">
        <v>2064</v>
      </c>
      <c r="F455">
        <v>185</v>
      </c>
      <c r="G455" t="s">
        <v>58</v>
      </c>
      <c r="H455" t="s">
        <v>23</v>
      </c>
      <c r="I455" t="s">
        <v>19</v>
      </c>
      <c r="J455">
        <v>41</v>
      </c>
      <c r="K455" t="s">
        <v>2420</v>
      </c>
      <c r="L455">
        <v>36</v>
      </c>
      <c r="M455">
        <v>0</v>
      </c>
      <c r="N455">
        <v>0</v>
      </c>
      <c r="O455">
        <v>0</v>
      </c>
      <c r="P455" s="2">
        <f t="shared" ca="1" si="14"/>
        <v>28.663888888888888</v>
      </c>
      <c r="Q455" s="2">
        <f t="shared" ca="1" si="15"/>
        <v>0</v>
      </c>
    </row>
    <row r="456" spans="1:17" x14ac:dyDescent="0.2">
      <c r="A456" t="s">
        <v>2421</v>
      </c>
      <c r="B456">
        <v>58489</v>
      </c>
      <c r="C456" s="1">
        <v>33657</v>
      </c>
      <c r="D456" t="s">
        <v>2422</v>
      </c>
      <c r="E456" t="s">
        <v>99</v>
      </c>
      <c r="F456">
        <v>185</v>
      </c>
      <c r="G456" t="s">
        <v>99</v>
      </c>
      <c r="H456" t="s">
        <v>23</v>
      </c>
      <c r="I456" t="s">
        <v>29</v>
      </c>
      <c r="J456">
        <v>41</v>
      </c>
      <c r="K456" t="s">
        <v>2423</v>
      </c>
      <c r="L456">
        <v>9</v>
      </c>
      <c r="M456">
        <v>16</v>
      </c>
      <c r="N456">
        <v>1</v>
      </c>
      <c r="O456">
        <v>1440</v>
      </c>
      <c r="P456" s="2">
        <f t="shared" ca="1" si="14"/>
        <v>25.819444444444443</v>
      </c>
      <c r="Q456" s="2">
        <f t="shared" ca="1" si="15"/>
        <v>37180</v>
      </c>
    </row>
    <row r="457" spans="1:17" x14ac:dyDescent="0.2">
      <c r="A457" t="s">
        <v>2424</v>
      </c>
      <c r="B457">
        <v>103310</v>
      </c>
      <c r="C457" s="1">
        <v>33311</v>
      </c>
      <c r="D457" t="s">
        <v>618</v>
      </c>
      <c r="E457" t="s">
        <v>17</v>
      </c>
      <c r="F457">
        <v>176</v>
      </c>
      <c r="G457" t="s">
        <v>898</v>
      </c>
      <c r="H457" t="s">
        <v>23</v>
      </c>
      <c r="I457" t="s">
        <v>38</v>
      </c>
      <c r="J457">
        <v>41</v>
      </c>
      <c r="K457" t="s">
        <v>2425</v>
      </c>
      <c r="L457">
        <v>24</v>
      </c>
      <c r="M457">
        <v>13</v>
      </c>
      <c r="N457">
        <v>0</v>
      </c>
      <c r="O457">
        <v>950</v>
      </c>
      <c r="P457" s="2">
        <f t="shared" ca="1" si="14"/>
        <v>26.761111111111113</v>
      </c>
      <c r="Q457" s="2">
        <f t="shared" ca="1" si="15"/>
        <v>25423.055555555558</v>
      </c>
    </row>
    <row r="458" spans="1:17" x14ac:dyDescent="0.2">
      <c r="A458" t="s">
        <v>2426</v>
      </c>
      <c r="B458">
        <v>38267</v>
      </c>
      <c r="C458" s="1">
        <v>31572</v>
      </c>
      <c r="D458" t="s">
        <v>2427</v>
      </c>
      <c r="E458" t="s">
        <v>58</v>
      </c>
      <c r="F458">
        <v>189</v>
      </c>
      <c r="G458" t="s">
        <v>693</v>
      </c>
      <c r="H458" t="s">
        <v>58</v>
      </c>
      <c r="I458" t="s">
        <v>29</v>
      </c>
      <c r="J458">
        <v>41</v>
      </c>
      <c r="K458" t="s">
        <v>2428</v>
      </c>
      <c r="L458">
        <v>5</v>
      </c>
      <c r="M458">
        <v>13</v>
      </c>
      <c r="N458">
        <v>0</v>
      </c>
      <c r="O458">
        <v>1132</v>
      </c>
      <c r="P458" s="2">
        <f t="shared" ca="1" si="14"/>
        <v>31.524999999999999</v>
      </c>
      <c r="Q458" s="2">
        <f t="shared" ca="1" si="15"/>
        <v>35686.299999999996</v>
      </c>
    </row>
    <row r="459" spans="1:17" x14ac:dyDescent="0.2">
      <c r="A459" t="s">
        <v>2429</v>
      </c>
      <c r="B459">
        <v>94210</v>
      </c>
      <c r="C459" s="1">
        <v>33705</v>
      </c>
      <c r="D459" t="s">
        <v>2430</v>
      </c>
      <c r="E459" t="s">
        <v>58</v>
      </c>
      <c r="F459">
        <v>191</v>
      </c>
      <c r="G459" t="s">
        <v>58</v>
      </c>
      <c r="H459" t="s">
        <v>23</v>
      </c>
      <c r="I459" t="s">
        <v>29</v>
      </c>
      <c r="J459">
        <v>41</v>
      </c>
      <c r="K459" t="s">
        <v>2431</v>
      </c>
      <c r="L459">
        <v>22</v>
      </c>
      <c r="M459">
        <v>0</v>
      </c>
      <c r="N459">
        <v>0</v>
      </c>
      <c r="O459">
        <v>0</v>
      </c>
      <c r="P459" s="2">
        <f t="shared" ca="1" si="14"/>
        <v>25.68611111111111</v>
      </c>
      <c r="Q459" s="2">
        <f t="shared" ca="1" si="15"/>
        <v>0</v>
      </c>
    </row>
    <row r="460" spans="1:17" x14ac:dyDescent="0.2">
      <c r="A460" t="s">
        <v>2432</v>
      </c>
      <c r="B460">
        <v>323954</v>
      </c>
      <c r="C460" s="1">
        <v>34793</v>
      </c>
      <c r="D460" t="s">
        <v>2433</v>
      </c>
      <c r="E460" t="s">
        <v>337</v>
      </c>
      <c r="F460">
        <v>188</v>
      </c>
      <c r="G460" t="s">
        <v>337</v>
      </c>
      <c r="H460" t="s">
        <v>23</v>
      </c>
      <c r="I460" t="s">
        <v>63</v>
      </c>
      <c r="J460">
        <v>41</v>
      </c>
      <c r="K460" t="s">
        <v>2434</v>
      </c>
      <c r="L460">
        <v>12</v>
      </c>
      <c r="M460">
        <v>11</v>
      </c>
      <c r="N460">
        <v>1</v>
      </c>
      <c r="O460">
        <v>711</v>
      </c>
      <c r="P460" s="2">
        <f t="shared" ca="1" si="14"/>
        <v>22.705555555555556</v>
      </c>
      <c r="Q460" s="2">
        <f t="shared" ca="1" si="15"/>
        <v>16143.65</v>
      </c>
    </row>
    <row r="461" spans="1:17" x14ac:dyDescent="0.2">
      <c r="A461" t="s">
        <v>2435</v>
      </c>
      <c r="B461">
        <v>247661</v>
      </c>
      <c r="C461" s="1">
        <v>34589</v>
      </c>
      <c r="D461" t="s">
        <v>2436</v>
      </c>
      <c r="E461" t="s">
        <v>58</v>
      </c>
      <c r="F461">
        <v>189</v>
      </c>
      <c r="G461" t="s">
        <v>58</v>
      </c>
      <c r="H461" t="s">
        <v>153</v>
      </c>
      <c r="I461" t="s">
        <v>63</v>
      </c>
      <c r="J461">
        <v>41</v>
      </c>
      <c r="K461" t="s">
        <v>2437</v>
      </c>
      <c r="L461">
        <v>28</v>
      </c>
      <c r="M461">
        <v>15</v>
      </c>
      <c r="N461">
        <v>1</v>
      </c>
      <c r="O461">
        <v>1237</v>
      </c>
      <c r="P461" s="2">
        <f t="shared" ca="1" si="14"/>
        <v>23.266666666666666</v>
      </c>
      <c r="Q461" s="2">
        <f t="shared" ca="1" si="15"/>
        <v>28780.866666666665</v>
      </c>
    </row>
    <row r="462" spans="1:17" x14ac:dyDescent="0.2">
      <c r="A462" t="s">
        <v>2438</v>
      </c>
      <c r="B462">
        <v>4687</v>
      </c>
      <c r="C462" s="1">
        <v>31659</v>
      </c>
      <c r="D462" t="s">
        <v>2439</v>
      </c>
      <c r="E462" t="s">
        <v>58</v>
      </c>
      <c r="F462">
        <v>183</v>
      </c>
      <c r="G462" t="s">
        <v>58</v>
      </c>
      <c r="H462" t="s">
        <v>37</v>
      </c>
      <c r="I462" t="s">
        <v>54</v>
      </c>
      <c r="J462">
        <v>41</v>
      </c>
      <c r="K462" t="s">
        <v>2440</v>
      </c>
      <c r="L462">
        <v>14</v>
      </c>
      <c r="M462">
        <v>13</v>
      </c>
      <c r="N462">
        <v>1</v>
      </c>
      <c r="O462">
        <v>949</v>
      </c>
      <c r="P462" s="2">
        <f t="shared" ca="1" si="14"/>
        <v>31.288888888888888</v>
      </c>
      <c r="Q462" s="2">
        <f t="shared" ca="1" si="15"/>
        <v>29693.155555555553</v>
      </c>
    </row>
    <row r="463" spans="1:17" x14ac:dyDescent="0.2">
      <c r="A463" t="s">
        <v>2441</v>
      </c>
      <c r="B463">
        <v>9354</v>
      </c>
      <c r="C463" s="1">
        <v>30963</v>
      </c>
      <c r="D463" t="s">
        <v>2442</v>
      </c>
      <c r="E463" t="s">
        <v>192</v>
      </c>
      <c r="F463">
        <v>182</v>
      </c>
      <c r="G463" t="s">
        <v>193</v>
      </c>
      <c r="H463" t="s">
        <v>58</v>
      </c>
      <c r="I463" t="s">
        <v>71</v>
      </c>
      <c r="J463">
        <v>41</v>
      </c>
      <c r="K463" t="s">
        <v>2443</v>
      </c>
      <c r="L463">
        <v>23</v>
      </c>
      <c r="M463">
        <v>4</v>
      </c>
      <c r="N463">
        <v>1</v>
      </c>
      <c r="O463">
        <v>156</v>
      </c>
      <c r="P463" s="2">
        <f t="shared" ca="1" si="14"/>
        <v>33.194444444444443</v>
      </c>
      <c r="Q463" s="2">
        <f t="shared" ca="1" si="15"/>
        <v>5178.333333333333</v>
      </c>
    </row>
    <row r="464" spans="1:17" x14ac:dyDescent="0.2">
      <c r="A464" t="s">
        <v>2444</v>
      </c>
      <c r="B464">
        <v>72519</v>
      </c>
      <c r="C464" s="1">
        <v>33923</v>
      </c>
      <c r="D464" t="s">
        <v>1897</v>
      </c>
      <c r="E464" t="s">
        <v>17</v>
      </c>
      <c r="F464">
        <v>180</v>
      </c>
      <c r="G464" t="s">
        <v>17</v>
      </c>
      <c r="H464" t="s">
        <v>23</v>
      </c>
      <c r="I464" t="s">
        <v>76</v>
      </c>
      <c r="J464">
        <v>41</v>
      </c>
      <c r="K464" t="s">
        <v>2445</v>
      </c>
      <c r="L464">
        <v>7</v>
      </c>
      <c r="M464">
        <v>12</v>
      </c>
      <c r="N464">
        <v>1</v>
      </c>
      <c r="O464">
        <v>945</v>
      </c>
      <c r="P464" s="2">
        <f t="shared" ca="1" si="14"/>
        <v>25.091666666666665</v>
      </c>
      <c r="Q464" s="2">
        <f t="shared" ca="1" si="15"/>
        <v>23711.625</v>
      </c>
    </row>
    <row r="465" spans="1:17" x14ac:dyDescent="0.2">
      <c r="A465" t="s">
        <v>2446</v>
      </c>
      <c r="B465">
        <v>39426</v>
      </c>
      <c r="C465" s="1">
        <v>32045</v>
      </c>
      <c r="D465" t="s">
        <v>2447</v>
      </c>
      <c r="E465" t="s">
        <v>58</v>
      </c>
      <c r="F465">
        <v>173</v>
      </c>
      <c r="G465" t="s">
        <v>58</v>
      </c>
      <c r="H465" t="s">
        <v>23</v>
      </c>
      <c r="I465" t="s">
        <v>89</v>
      </c>
      <c r="J465">
        <v>41</v>
      </c>
      <c r="K465" t="s">
        <v>2448</v>
      </c>
      <c r="L465">
        <v>27</v>
      </c>
      <c r="M465">
        <v>1</v>
      </c>
      <c r="N465">
        <v>1</v>
      </c>
      <c r="O465">
        <v>15</v>
      </c>
      <c r="P465" s="2">
        <f t="shared" ca="1" si="14"/>
        <v>30.230555555555554</v>
      </c>
      <c r="Q465" s="2">
        <f t="shared" ca="1" si="15"/>
        <v>453.45833333333331</v>
      </c>
    </row>
    <row r="466" spans="1:17" x14ac:dyDescent="0.2">
      <c r="A466" t="s">
        <v>2449</v>
      </c>
      <c r="B466">
        <v>52530</v>
      </c>
      <c r="C466" s="1">
        <v>32455</v>
      </c>
      <c r="D466" t="s">
        <v>2450</v>
      </c>
      <c r="E466" t="s">
        <v>58</v>
      </c>
      <c r="F466">
        <v>186</v>
      </c>
      <c r="G466" t="s">
        <v>58</v>
      </c>
      <c r="H466" t="s">
        <v>23</v>
      </c>
      <c r="I466" t="s">
        <v>76</v>
      </c>
      <c r="J466">
        <v>41</v>
      </c>
      <c r="K466" t="s">
        <v>2451</v>
      </c>
      <c r="L466">
        <v>19</v>
      </c>
      <c r="M466">
        <v>7</v>
      </c>
      <c r="N466">
        <v>0</v>
      </c>
      <c r="O466">
        <v>148</v>
      </c>
      <c r="P466" s="2">
        <f t="shared" ca="1" si="14"/>
        <v>29.111111111111111</v>
      </c>
      <c r="Q466" s="2">
        <f t="shared" ca="1" si="15"/>
        <v>4308.4444444444443</v>
      </c>
    </row>
    <row r="467" spans="1:17" x14ac:dyDescent="0.2">
      <c r="A467" t="s">
        <v>2452</v>
      </c>
      <c r="B467">
        <v>343337</v>
      </c>
      <c r="C467" s="1">
        <v>36531</v>
      </c>
      <c r="D467" t="s">
        <v>2453</v>
      </c>
      <c r="E467" t="s">
        <v>58</v>
      </c>
      <c r="F467">
        <v>184</v>
      </c>
      <c r="G467" t="s">
        <v>58</v>
      </c>
      <c r="H467" t="s">
        <v>23</v>
      </c>
      <c r="I467" t="s">
        <v>76</v>
      </c>
      <c r="J467">
        <v>41</v>
      </c>
      <c r="K467" t="s">
        <v>2454</v>
      </c>
      <c r="L467">
        <v>40</v>
      </c>
      <c r="M467">
        <v>9</v>
      </c>
      <c r="N467">
        <v>2</v>
      </c>
      <c r="O467">
        <v>578</v>
      </c>
      <c r="P467" s="2">
        <f t="shared" ca="1" si="14"/>
        <v>17.95</v>
      </c>
      <c r="Q467" s="2">
        <f t="shared" ca="1" si="15"/>
        <v>10375.1</v>
      </c>
    </row>
    <row r="468" spans="1:17" x14ac:dyDescent="0.2">
      <c r="A468" t="s">
        <v>2455</v>
      </c>
      <c r="B468">
        <v>381248</v>
      </c>
      <c r="C468" s="1">
        <v>35607</v>
      </c>
      <c r="D468" t="s">
        <v>2456</v>
      </c>
      <c r="E468" t="s">
        <v>898</v>
      </c>
      <c r="F468">
        <v>163</v>
      </c>
      <c r="G468" t="s">
        <v>898</v>
      </c>
      <c r="H468" t="s">
        <v>23</v>
      </c>
      <c r="I468" t="s">
        <v>81</v>
      </c>
      <c r="J468">
        <v>41</v>
      </c>
      <c r="K468" t="s">
        <v>2457</v>
      </c>
      <c r="L468">
        <v>43</v>
      </c>
      <c r="M468">
        <v>9</v>
      </c>
      <c r="N468">
        <v>0</v>
      </c>
      <c r="O468">
        <v>350</v>
      </c>
      <c r="P468" s="2">
        <f t="shared" ca="1" si="14"/>
        <v>20.477777777777778</v>
      </c>
      <c r="Q468" s="2">
        <f t="shared" ca="1" si="15"/>
        <v>7167.2222222222226</v>
      </c>
    </row>
    <row r="469" spans="1:17" x14ac:dyDescent="0.2">
      <c r="A469" t="s">
        <v>2458</v>
      </c>
      <c r="B469">
        <v>82361</v>
      </c>
      <c r="C469" s="1">
        <v>33694</v>
      </c>
      <c r="D469" t="s">
        <v>2459</v>
      </c>
      <c r="E469" t="s">
        <v>58</v>
      </c>
      <c r="F469">
        <v>189</v>
      </c>
      <c r="G469" t="s">
        <v>58</v>
      </c>
      <c r="H469" t="s">
        <v>23</v>
      </c>
      <c r="I469" t="s">
        <v>19</v>
      </c>
      <c r="J469">
        <v>41</v>
      </c>
      <c r="K469" t="s">
        <v>2460</v>
      </c>
      <c r="L469">
        <v>1</v>
      </c>
      <c r="M469">
        <v>17</v>
      </c>
      <c r="N469">
        <v>0</v>
      </c>
      <c r="O469">
        <v>1530</v>
      </c>
      <c r="P469" s="2">
        <f t="shared" ca="1" si="14"/>
        <v>25.716666666666665</v>
      </c>
      <c r="Q469" s="2">
        <f t="shared" ca="1" si="15"/>
        <v>39346.5</v>
      </c>
    </row>
    <row r="470" spans="1:17" x14ac:dyDescent="0.2">
      <c r="A470" t="s">
        <v>2461</v>
      </c>
      <c r="B470">
        <v>167189</v>
      </c>
      <c r="C470" s="1">
        <v>34053</v>
      </c>
      <c r="D470" t="s">
        <v>1982</v>
      </c>
      <c r="E470" t="s">
        <v>491</v>
      </c>
      <c r="F470">
        <v>190</v>
      </c>
      <c r="G470" t="s">
        <v>491</v>
      </c>
      <c r="H470" t="s">
        <v>23</v>
      </c>
      <c r="I470" t="s">
        <v>19</v>
      </c>
      <c r="J470">
        <v>41</v>
      </c>
      <c r="K470" t="s">
        <v>2462</v>
      </c>
      <c r="L470">
        <v>30</v>
      </c>
      <c r="M470">
        <v>0</v>
      </c>
      <c r="N470">
        <v>0</v>
      </c>
      <c r="O470">
        <v>0</v>
      </c>
      <c r="P470" s="2">
        <f t="shared" ca="1" si="14"/>
        <v>24.730555555555554</v>
      </c>
      <c r="Q470" s="2">
        <f t="shared" ca="1" si="15"/>
        <v>0</v>
      </c>
    </row>
    <row r="471" spans="1:17" x14ac:dyDescent="0.2">
      <c r="A471" t="s">
        <v>2463</v>
      </c>
      <c r="B471">
        <v>220793</v>
      </c>
      <c r="C471" s="1">
        <v>34415</v>
      </c>
      <c r="D471" t="s">
        <v>2464</v>
      </c>
      <c r="E471" t="s">
        <v>337</v>
      </c>
      <c r="F471">
        <v>175</v>
      </c>
      <c r="G471" t="s">
        <v>337</v>
      </c>
      <c r="H471" t="s">
        <v>23</v>
      </c>
      <c r="I471" t="s">
        <v>45</v>
      </c>
      <c r="J471">
        <v>41</v>
      </c>
      <c r="K471" t="s">
        <v>2465</v>
      </c>
      <c r="L471">
        <v>6</v>
      </c>
      <c r="M471">
        <v>11</v>
      </c>
      <c r="N471">
        <v>0</v>
      </c>
      <c r="O471">
        <v>938</v>
      </c>
      <c r="P471" s="2">
        <f t="shared" ca="1" si="14"/>
        <v>23.738888888888887</v>
      </c>
      <c r="Q471" s="2">
        <f t="shared" ca="1" si="15"/>
        <v>22267.077777777777</v>
      </c>
    </row>
    <row r="472" spans="1:17" x14ac:dyDescent="0.2">
      <c r="A472" t="s">
        <v>2466</v>
      </c>
      <c r="B472">
        <v>354340</v>
      </c>
      <c r="C472" s="1">
        <v>36149</v>
      </c>
      <c r="D472" t="s">
        <v>2467</v>
      </c>
      <c r="E472" t="s">
        <v>221</v>
      </c>
      <c r="F472">
        <v>185</v>
      </c>
      <c r="G472" t="s">
        <v>221</v>
      </c>
      <c r="H472" t="s">
        <v>23</v>
      </c>
      <c r="I472" t="s">
        <v>29</v>
      </c>
      <c r="J472">
        <v>41</v>
      </c>
      <c r="K472" t="s">
        <v>2468</v>
      </c>
      <c r="L472">
        <v>4</v>
      </c>
      <c r="M472">
        <v>7</v>
      </c>
      <c r="N472">
        <v>0</v>
      </c>
      <c r="O472">
        <v>512</v>
      </c>
      <c r="P472" s="2">
        <f t="shared" ca="1" si="14"/>
        <v>18.994444444444444</v>
      </c>
      <c r="Q472" s="2">
        <f t="shared" ca="1" si="15"/>
        <v>9725.1555555555551</v>
      </c>
    </row>
    <row r="473" spans="1:17" x14ac:dyDescent="0.2">
      <c r="A473" t="s">
        <v>2469</v>
      </c>
      <c r="B473">
        <v>42044</v>
      </c>
      <c r="C473" s="1">
        <v>32801</v>
      </c>
      <c r="D473" t="s">
        <v>2470</v>
      </c>
      <c r="E473" t="s">
        <v>58</v>
      </c>
      <c r="F473">
        <v>188</v>
      </c>
      <c r="G473" t="s">
        <v>58</v>
      </c>
      <c r="H473" t="s">
        <v>23</v>
      </c>
      <c r="I473" t="s">
        <v>38</v>
      </c>
      <c r="J473">
        <v>41</v>
      </c>
      <c r="K473" t="s">
        <v>2471</v>
      </c>
      <c r="L473">
        <v>2</v>
      </c>
      <c r="M473">
        <v>16</v>
      </c>
      <c r="N473">
        <v>0</v>
      </c>
      <c r="O473">
        <v>1440</v>
      </c>
      <c r="P473" s="2">
        <f t="shared" ca="1" si="14"/>
        <v>28.161111111111111</v>
      </c>
      <c r="Q473" s="2">
        <f t="shared" ca="1" si="15"/>
        <v>40552</v>
      </c>
    </row>
    <row r="474" spans="1:17" x14ac:dyDescent="0.2">
      <c r="A474" t="s">
        <v>2472</v>
      </c>
      <c r="B474">
        <v>270159</v>
      </c>
      <c r="C474" s="1">
        <v>35932</v>
      </c>
      <c r="D474" t="s">
        <v>2473</v>
      </c>
      <c r="E474" t="s">
        <v>58</v>
      </c>
      <c r="F474">
        <v>180</v>
      </c>
      <c r="G474" t="s">
        <v>58</v>
      </c>
      <c r="H474" t="s">
        <v>23</v>
      </c>
      <c r="I474" t="s">
        <v>38</v>
      </c>
      <c r="J474">
        <v>41</v>
      </c>
      <c r="K474" t="s">
        <v>2474</v>
      </c>
      <c r="L474">
        <v>38</v>
      </c>
      <c r="M474">
        <v>0</v>
      </c>
      <c r="N474">
        <v>0</v>
      </c>
      <c r="O474">
        <v>0</v>
      </c>
      <c r="P474" s="2">
        <f t="shared" ca="1" si="14"/>
        <v>19.586111111111112</v>
      </c>
      <c r="Q474" s="2">
        <f t="shared" ca="1" si="15"/>
        <v>0</v>
      </c>
    </row>
    <row r="475" spans="1:17" x14ac:dyDescent="0.2">
      <c r="A475" t="s">
        <v>2475</v>
      </c>
      <c r="B475">
        <v>55508</v>
      </c>
      <c r="C475" s="1">
        <v>33134</v>
      </c>
      <c r="D475" t="s">
        <v>2476</v>
      </c>
      <c r="E475" t="s">
        <v>58</v>
      </c>
      <c r="F475">
        <v>176</v>
      </c>
      <c r="G475" t="s">
        <v>58</v>
      </c>
      <c r="H475" t="s">
        <v>37</v>
      </c>
      <c r="I475" t="s">
        <v>54</v>
      </c>
      <c r="J475">
        <v>41</v>
      </c>
      <c r="K475" t="s">
        <v>2477</v>
      </c>
      <c r="L475">
        <v>8</v>
      </c>
      <c r="M475">
        <v>7</v>
      </c>
      <c r="N475">
        <v>1</v>
      </c>
      <c r="O475">
        <v>425</v>
      </c>
      <c r="P475" s="2">
        <f t="shared" ca="1" si="14"/>
        <v>27.25</v>
      </c>
      <c r="Q475" s="2">
        <f t="shared" ca="1" si="15"/>
        <v>11581.25</v>
      </c>
    </row>
    <row r="476" spans="1:17" x14ac:dyDescent="0.2">
      <c r="A476" t="s">
        <v>2478</v>
      </c>
      <c r="B476">
        <v>49275</v>
      </c>
      <c r="C476" s="1">
        <v>32717</v>
      </c>
      <c r="D476" t="s">
        <v>2479</v>
      </c>
      <c r="E476" t="s">
        <v>1050</v>
      </c>
      <c r="F476">
        <v>186</v>
      </c>
      <c r="G476" t="s">
        <v>1050</v>
      </c>
      <c r="H476" t="s">
        <v>23</v>
      </c>
      <c r="I476" t="s">
        <v>71</v>
      </c>
      <c r="J476">
        <v>41</v>
      </c>
      <c r="K476" t="s">
        <v>2480</v>
      </c>
      <c r="L476">
        <v>20</v>
      </c>
      <c r="M476">
        <v>11</v>
      </c>
      <c r="N476">
        <v>0</v>
      </c>
      <c r="O476">
        <v>787</v>
      </c>
      <c r="P476" s="2">
        <f t="shared" ca="1" si="14"/>
        <v>28.388888888888889</v>
      </c>
      <c r="Q476" s="2">
        <f t="shared" ca="1" si="15"/>
        <v>22342.055555555555</v>
      </c>
    </row>
    <row r="477" spans="1:17" x14ac:dyDescent="0.2">
      <c r="A477" t="s">
        <v>2481</v>
      </c>
      <c r="B477">
        <v>265254</v>
      </c>
      <c r="C477" s="1">
        <v>36101</v>
      </c>
      <c r="D477" t="s">
        <v>1982</v>
      </c>
      <c r="E477" t="s">
        <v>491</v>
      </c>
      <c r="F477">
        <v>180</v>
      </c>
      <c r="G477" t="s">
        <v>491</v>
      </c>
      <c r="H477" t="s">
        <v>304</v>
      </c>
      <c r="I477" t="s">
        <v>63</v>
      </c>
      <c r="J477">
        <v>41</v>
      </c>
      <c r="K477" t="s">
        <v>2482</v>
      </c>
      <c r="L477">
        <v>16</v>
      </c>
      <c r="M477">
        <v>4</v>
      </c>
      <c r="N477">
        <v>0</v>
      </c>
      <c r="O477">
        <v>102</v>
      </c>
      <c r="P477" s="2">
        <f t="shared" ca="1" si="14"/>
        <v>19.127777777777776</v>
      </c>
      <c r="Q477" s="2">
        <f t="shared" ca="1" si="15"/>
        <v>1951.0333333333333</v>
      </c>
    </row>
    <row r="478" spans="1:17" x14ac:dyDescent="0.2">
      <c r="A478" t="s">
        <v>2483</v>
      </c>
      <c r="B478">
        <v>161011</v>
      </c>
      <c r="C478" s="1">
        <v>33909</v>
      </c>
      <c r="D478" t="s">
        <v>2484</v>
      </c>
      <c r="E478" t="s">
        <v>2485</v>
      </c>
      <c r="F478">
        <v>184</v>
      </c>
      <c r="G478" t="s">
        <v>304</v>
      </c>
      <c r="H478" t="s">
        <v>23</v>
      </c>
      <c r="I478" t="s">
        <v>81</v>
      </c>
      <c r="J478">
        <v>41</v>
      </c>
      <c r="K478" t="s">
        <v>2486</v>
      </c>
      <c r="L478">
        <v>17</v>
      </c>
      <c r="M478">
        <v>13</v>
      </c>
      <c r="N478">
        <v>2</v>
      </c>
      <c r="O478">
        <v>951</v>
      </c>
      <c r="P478" s="2">
        <f t="shared" ca="1" si="14"/>
        <v>25.130555555555556</v>
      </c>
      <c r="Q478" s="2">
        <f t="shared" ca="1" si="15"/>
        <v>23899.158333333333</v>
      </c>
    </row>
    <row r="479" spans="1:17" x14ac:dyDescent="0.2">
      <c r="A479" t="s">
        <v>2487</v>
      </c>
      <c r="B479">
        <v>42783</v>
      </c>
      <c r="C479" s="1">
        <v>33098</v>
      </c>
      <c r="D479" t="s">
        <v>2488</v>
      </c>
      <c r="E479" t="s">
        <v>58</v>
      </c>
      <c r="F479">
        <v>185</v>
      </c>
      <c r="G479" t="s">
        <v>58</v>
      </c>
      <c r="H479" t="s">
        <v>23</v>
      </c>
      <c r="I479" t="s">
        <v>89</v>
      </c>
      <c r="J479">
        <v>41</v>
      </c>
      <c r="K479" t="s">
        <v>2489</v>
      </c>
      <c r="L479">
        <v>11</v>
      </c>
      <c r="M479">
        <v>15</v>
      </c>
      <c r="N479">
        <v>2</v>
      </c>
      <c r="O479">
        <v>970</v>
      </c>
      <c r="P479" s="2">
        <f t="shared" ca="1" si="14"/>
        <v>27.347222222222221</v>
      </c>
      <c r="Q479" s="2">
        <f t="shared" ca="1" si="15"/>
        <v>26526.805555555555</v>
      </c>
    </row>
    <row r="480" spans="1:17" x14ac:dyDescent="0.2">
      <c r="A480" t="s">
        <v>2490</v>
      </c>
      <c r="B480">
        <v>196095</v>
      </c>
      <c r="C480" s="1">
        <v>35204</v>
      </c>
      <c r="D480" t="s">
        <v>2491</v>
      </c>
      <c r="E480" t="s">
        <v>58</v>
      </c>
      <c r="F480">
        <v>181</v>
      </c>
      <c r="G480" t="s">
        <v>58</v>
      </c>
      <c r="H480" t="s">
        <v>23</v>
      </c>
      <c r="I480" t="s">
        <v>76</v>
      </c>
      <c r="J480">
        <v>41</v>
      </c>
      <c r="K480" t="s">
        <v>2492</v>
      </c>
      <c r="L480">
        <v>15</v>
      </c>
      <c r="M480">
        <v>11</v>
      </c>
      <c r="N480">
        <v>0</v>
      </c>
      <c r="O480">
        <v>359</v>
      </c>
      <c r="P480" s="2">
        <f t="shared" ca="1" si="14"/>
        <v>21.580555555555556</v>
      </c>
      <c r="Q480" s="2">
        <f t="shared" ca="1" si="15"/>
        <v>7747.4194444444447</v>
      </c>
    </row>
    <row r="481" spans="1:17" x14ac:dyDescent="0.2">
      <c r="A481" t="s">
        <v>2493</v>
      </c>
      <c r="B481">
        <v>415194</v>
      </c>
      <c r="C481" s="1">
        <v>35952</v>
      </c>
      <c r="D481" t="s">
        <v>2494</v>
      </c>
      <c r="E481" t="s">
        <v>407</v>
      </c>
      <c r="F481">
        <v>184</v>
      </c>
      <c r="G481" t="s">
        <v>407</v>
      </c>
      <c r="H481" t="s">
        <v>23</v>
      </c>
      <c r="I481" t="s">
        <v>89</v>
      </c>
      <c r="J481">
        <v>41</v>
      </c>
      <c r="K481" t="s">
        <v>2495</v>
      </c>
      <c r="L481">
        <v>18</v>
      </c>
      <c r="M481">
        <v>2</v>
      </c>
      <c r="N481">
        <v>0</v>
      </c>
      <c r="O481">
        <v>104</v>
      </c>
      <c r="P481" s="2">
        <f t="shared" ca="1" si="14"/>
        <v>19.533333333333335</v>
      </c>
      <c r="Q481" s="2">
        <f t="shared" ca="1" si="15"/>
        <v>2031.4666666666669</v>
      </c>
    </row>
    <row r="482" spans="1:17" x14ac:dyDescent="0.2">
      <c r="A482" t="s">
        <v>2496</v>
      </c>
      <c r="B482">
        <v>284737</v>
      </c>
      <c r="C482" s="1">
        <v>35686</v>
      </c>
      <c r="D482" t="s">
        <v>242</v>
      </c>
      <c r="E482" t="s">
        <v>58</v>
      </c>
      <c r="F482">
        <v>184</v>
      </c>
      <c r="G482" t="s">
        <v>58</v>
      </c>
      <c r="H482" t="s">
        <v>23</v>
      </c>
      <c r="I482" t="s">
        <v>76</v>
      </c>
      <c r="J482">
        <v>389</v>
      </c>
      <c r="K482" t="s">
        <v>2497</v>
      </c>
      <c r="L482">
        <v>26</v>
      </c>
      <c r="M482">
        <v>1</v>
      </c>
      <c r="N482">
        <v>0</v>
      </c>
      <c r="O482">
        <v>17</v>
      </c>
      <c r="P482" s="2">
        <f t="shared" ca="1" si="14"/>
        <v>20.263888888888889</v>
      </c>
      <c r="Q482" s="2">
        <f t="shared" ca="1" si="15"/>
        <v>344.48611111111114</v>
      </c>
    </row>
    <row r="483" spans="1:17" x14ac:dyDescent="0.2">
      <c r="A483" t="s">
        <v>2498</v>
      </c>
      <c r="B483">
        <v>288067</v>
      </c>
      <c r="C483" s="1">
        <v>35917</v>
      </c>
      <c r="D483" t="s">
        <v>2414</v>
      </c>
      <c r="E483" t="s">
        <v>58</v>
      </c>
      <c r="F483">
        <v>168</v>
      </c>
      <c r="G483" t="s">
        <v>58</v>
      </c>
      <c r="H483" t="s">
        <v>23</v>
      </c>
      <c r="I483" t="s">
        <v>81</v>
      </c>
      <c r="J483">
        <v>41</v>
      </c>
      <c r="K483" t="s">
        <v>2499</v>
      </c>
      <c r="L483">
        <v>25</v>
      </c>
      <c r="M483">
        <v>0</v>
      </c>
      <c r="N483">
        <v>0</v>
      </c>
      <c r="O483">
        <v>0</v>
      </c>
      <c r="P483" s="2">
        <f t="shared" ca="1" si="14"/>
        <v>19.627777777777776</v>
      </c>
      <c r="Q483" s="2">
        <f t="shared" ca="1" si="15"/>
        <v>0</v>
      </c>
    </row>
    <row r="484" spans="1:17" x14ac:dyDescent="0.2">
      <c r="A484" t="s">
        <v>2500</v>
      </c>
      <c r="B484">
        <v>21327</v>
      </c>
      <c r="C484" s="1">
        <v>32551</v>
      </c>
      <c r="D484" t="s">
        <v>2238</v>
      </c>
      <c r="E484" t="s">
        <v>58</v>
      </c>
      <c r="F484">
        <v>188</v>
      </c>
      <c r="G484" t="s">
        <v>58</v>
      </c>
      <c r="H484" t="s">
        <v>23</v>
      </c>
      <c r="I484" t="s">
        <v>19</v>
      </c>
      <c r="J484">
        <v>79</v>
      </c>
      <c r="K484" t="s">
        <v>2501</v>
      </c>
      <c r="L484">
        <v>16</v>
      </c>
      <c r="M484">
        <v>17</v>
      </c>
      <c r="N484">
        <v>0</v>
      </c>
      <c r="O484">
        <v>1530</v>
      </c>
      <c r="P484" s="2">
        <f t="shared" ca="1" si="14"/>
        <v>28.85</v>
      </c>
      <c r="Q484" s="2">
        <f t="shared" ca="1" si="15"/>
        <v>44140.5</v>
      </c>
    </row>
    <row r="485" spans="1:17" x14ac:dyDescent="0.2">
      <c r="A485" t="s">
        <v>2502</v>
      </c>
      <c r="B485">
        <v>76158</v>
      </c>
      <c r="C485" s="1">
        <v>33341</v>
      </c>
      <c r="D485" t="s">
        <v>2503</v>
      </c>
      <c r="E485" t="s">
        <v>58</v>
      </c>
      <c r="F485">
        <v>195</v>
      </c>
      <c r="G485" t="s">
        <v>58</v>
      </c>
      <c r="H485" t="s">
        <v>23</v>
      </c>
      <c r="I485" t="s">
        <v>19</v>
      </c>
      <c r="J485">
        <v>79</v>
      </c>
      <c r="K485" t="s">
        <v>2504</v>
      </c>
      <c r="L485">
        <v>26</v>
      </c>
      <c r="M485">
        <v>0</v>
      </c>
      <c r="N485">
        <v>0</v>
      </c>
      <c r="O485">
        <v>0</v>
      </c>
      <c r="P485" s="2">
        <f t="shared" ca="1" si="14"/>
        <v>26.680555555555557</v>
      </c>
      <c r="Q485" s="2">
        <f t="shared" ca="1" si="15"/>
        <v>0</v>
      </c>
    </row>
    <row r="486" spans="1:17" x14ac:dyDescent="0.2">
      <c r="A486" t="s">
        <v>2505</v>
      </c>
      <c r="B486">
        <v>353366</v>
      </c>
      <c r="C486" s="1">
        <v>35152</v>
      </c>
      <c r="D486" t="s">
        <v>2506</v>
      </c>
      <c r="E486" t="s">
        <v>157</v>
      </c>
      <c r="F486">
        <v>186</v>
      </c>
      <c r="G486" t="s">
        <v>157</v>
      </c>
      <c r="H486" t="s">
        <v>23</v>
      </c>
      <c r="I486" t="s">
        <v>29</v>
      </c>
      <c r="J486">
        <v>79</v>
      </c>
      <c r="K486" t="s">
        <v>2507</v>
      </c>
      <c r="L486">
        <v>21</v>
      </c>
      <c r="M486">
        <v>17</v>
      </c>
      <c r="N486">
        <v>1</v>
      </c>
      <c r="O486">
        <v>1530</v>
      </c>
      <c r="P486" s="2">
        <f t="shared" ca="1" si="14"/>
        <v>21.722222222222221</v>
      </c>
      <c r="Q486" s="2">
        <f t="shared" ca="1" si="15"/>
        <v>33235</v>
      </c>
    </row>
    <row r="487" spans="1:17" x14ac:dyDescent="0.2">
      <c r="A487" t="s">
        <v>2508</v>
      </c>
      <c r="B487">
        <v>45599</v>
      </c>
      <c r="C487" s="1">
        <v>32515</v>
      </c>
      <c r="D487" t="s">
        <v>26</v>
      </c>
      <c r="E487" t="s">
        <v>27</v>
      </c>
      <c r="F487">
        <v>181</v>
      </c>
      <c r="G487" t="s">
        <v>27</v>
      </c>
      <c r="H487" t="s">
        <v>211</v>
      </c>
      <c r="I487" t="s">
        <v>45</v>
      </c>
      <c r="J487">
        <v>79</v>
      </c>
      <c r="K487" t="s">
        <v>2509</v>
      </c>
      <c r="L487">
        <v>2</v>
      </c>
      <c r="M487">
        <v>8</v>
      </c>
      <c r="N487">
        <v>0</v>
      </c>
      <c r="O487">
        <v>691</v>
      </c>
      <c r="P487" s="2">
        <f t="shared" ca="1" si="14"/>
        <v>28.947222222222223</v>
      </c>
      <c r="Q487" s="2">
        <f t="shared" ca="1" si="15"/>
        <v>20002.530555555557</v>
      </c>
    </row>
    <row r="488" spans="1:17" x14ac:dyDescent="0.2">
      <c r="A488" t="s">
        <v>2510</v>
      </c>
      <c r="B488">
        <v>54659</v>
      </c>
      <c r="C488" s="1">
        <v>32580</v>
      </c>
      <c r="D488" t="s">
        <v>2032</v>
      </c>
      <c r="E488" t="s">
        <v>58</v>
      </c>
      <c r="F488">
        <v>190</v>
      </c>
      <c r="G488" t="s">
        <v>58</v>
      </c>
      <c r="H488" t="s">
        <v>23</v>
      </c>
      <c r="I488" t="s">
        <v>29</v>
      </c>
      <c r="J488">
        <v>79</v>
      </c>
      <c r="K488" t="s">
        <v>2511</v>
      </c>
      <c r="L488">
        <v>28</v>
      </c>
      <c r="M488">
        <v>12</v>
      </c>
      <c r="N488">
        <v>1</v>
      </c>
      <c r="O488">
        <v>1012</v>
      </c>
      <c r="P488" s="2">
        <f t="shared" ca="1" si="14"/>
        <v>28.763888888888889</v>
      </c>
      <c r="Q488" s="2">
        <f t="shared" ca="1" si="15"/>
        <v>29109.055555555555</v>
      </c>
    </row>
    <row r="489" spans="1:17" x14ac:dyDescent="0.2">
      <c r="A489" t="s">
        <v>2512</v>
      </c>
      <c r="B489">
        <v>19354</v>
      </c>
      <c r="C489" s="1">
        <v>31791</v>
      </c>
      <c r="D489" t="s">
        <v>2513</v>
      </c>
      <c r="E489" t="s">
        <v>58</v>
      </c>
      <c r="F489">
        <v>184</v>
      </c>
      <c r="G489" t="s">
        <v>58</v>
      </c>
      <c r="H489" t="s">
        <v>107</v>
      </c>
      <c r="I489" t="s">
        <v>45</v>
      </c>
      <c r="J489">
        <v>79</v>
      </c>
      <c r="K489" t="s">
        <v>2514</v>
      </c>
      <c r="L489">
        <v>3</v>
      </c>
      <c r="M489">
        <v>14</v>
      </c>
      <c r="N489">
        <v>0</v>
      </c>
      <c r="O489">
        <v>857</v>
      </c>
      <c r="P489" s="2">
        <f t="shared" ca="1" si="14"/>
        <v>30.927777777777777</v>
      </c>
      <c r="Q489" s="2">
        <f t="shared" ca="1" si="15"/>
        <v>26505.105555555554</v>
      </c>
    </row>
    <row r="490" spans="1:17" x14ac:dyDescent="0.2">
      <c r="A490" t="s">
        <v>2515</v>
      </c>
      <c r="B490">
        <v>423436</v>
      </c>
      <c r="C490" s="1">
        <v>35486</v>
      </c>
      <c r="D490" t="s">
        <v>2516</v>
      </c>
      <c r="E490" t="s">
        <v>27</v>
      </c>
      <c r="F490">
        <v>168</v>
      </c>
      <c r="G490" t="s">
        <v>27</v>
      </c>
      <c r="H490" t="s">
        <v>23</v>
      </c>
      <c r="I490" t="s">
        <v>63</v>
      </c>
      <c r="J490">
        <v>79</v>
      </c>
      <c r="K490" t="s">
        <v>2517</v>
      </c>
      <c r="L490">
        <v>6</v>
      </c>
      <c r="M490">
        <v>14</v>
      </c>
      <c r="N490">
        <v>0</v>
      </c>
      <c r="O490">
        <v>1169</v>
      </c>
      <c r="P490" s="2">
        <f t="shared" ca="1" si="14"/>
        <v>20.81388888888889</v>
      </c>
      <c r="Q490" s="2">
        <f t="shared" ca="1" si="15"/>
        <v>24331.436111111114</v>
      </c>
    </row>
    <row r="491" spans="1:17" x14ac:dyDescent="0.2">
      <c r="A491" t="s">
        <v>2518</v>
      </c>
      <c r="B491">
        <v>289592</v>
      </c>
      <c r="C491" s="1">
        <v>35872</v>
      </c>
      <c r="D491" t="s">
        <v>2519</v>
      </c>
      <c r="E491" t="s">
        <v>165</v>
      </c>
      <c r="F491">
        <v>180</v>
      </c>
      <c r="G491" t="s">
        <v>165</v>
      </c>
      <c r="H491" t="s">
        <v>1155</v>
      </c>
      <c r="I491" t="s">
        <v>71</v>
      </c>
      <c r="J491">
        <v>79</v>
      </c>
      <c r="K491" t="s">
        <v>2520</v>
      </c>
      <c r="L491">
        <v>23</v>
      </c>
      <c r="M491">
        <v>10</v>
      </c>
      <c r="N491">
        <v>0</v>
      </c>
      <c r="O491">
        <v>579</v>
      </c>
      <c r="P491" s="2">
        <f t="shared" ca="1" si="14"/>
        <v>19.75</v>
      </c>
      <c r="Q491" s="2">
        <f t="shared" ca="1" si="15"/>
        <v>11435.25</v>
      </c>
    </row>
    <row r="492" spans="1:17" x14ac:dyDescent="0.2">
      <c r="A492" t="s">
        <v>2521</v>
      </c>
      <c r="B492">
        <v>262597</v>
      </c>
      <c r="C492" s="1">
        <v>34881</v>
      </c>
      <c r="D492" t="s">
        <v>639</v>
      </c>
      <c r="E492" t="s">
        <v>153</v>
      </c>
      <c r="F492">
        <v>172</v>
      </c>
      <c r="G492" t="s">
        <v>153</v>
      </c>
      <c r="H492" t="s">
        <v>23</v>
      </c>
      <c r="I492" t="s">
        <v>63</v>
      </c>
      <c r="J492">
        <v>79</v>
      </c>
      <c r="K492" t="s">
        <v>2522</v>
      </c>
      <c r="L492">
        <v>22</v>
      </c>
      <c r="M492">
        <v>1</v>
      </c>
      <c r="N492">
        <v>0</v>
      </c>
      <c r="O492">
        <v>9</v>
      </c>
      <c r="P492" s="2">
        <f t="shared" ca="1" si="14"/>
        <v>22.463888888888889</v>
      </c>
      <c r="Q492" s="2">
        <f t="shared" ca="1" si="15"/>
        <v>202.17500000000001</v>
      </c>
    </row>
    <row r="493" spans="1:17" x14ac:dyDescent="0.2">
      <c r="A493" t="s">
        <v>2523</v>
      </c>
      <c r="B493">
        <v>249952</v>
      </c>
      <c r="C493" s="1">
        <v>35841</v>
      </c>
      <c r="D493" t="s">
        <v>2513</v>
      </c>
      <c r="E493" t="s">
        <v>58</v>
      </c>
      <c r="F493">
        <v>180</v>
      </c>
      <c r="G493" t="s">
        <v>2179</v>
      </c>
      <c r="H493" t="s">
        <v>58</v>
      </c>
      <c r="I493" t="s">
        <v>54</v>
      </c>
      <c r="J493">
        <v>79</v>
      </c>
      <c r="K493" t="s">
        <v>2524</v>
      </c>
      <c r="L493">
        <v>31</v>
      </c>
      <c r="M493">
        <v>9</v>
      </c>
      <c r="N493">
        <v>0</v>
      </c>
      <c r="O493">
        <v>671</v>
      </c>
      <c r="P493" s="2">
        <f t="shared" ca="1" si="14"/>
        <v>19.841666666666665</v>
      </c>
      <c r="Q493" s="2">
        <f t="shared" ca="1" si="15"/>
        <v>13313.758333333331</v>
      </c>
    </row>
    <row r="494" spans="1:17" x14ac:dyDescent="0.2">
      <c r="A494" t="s">
        <v>2525</v>
      </c>
      <c r="B494">
        <v>259135</v>
      </c>
      <c r="C494" s="1">
        <v>35147</v>
      </c>
      <c r="D494" t="s">
        <v>2163</v>
      </c>
      <c r="E494" t="s">
        <v>58</v>
      </c>
      <c r="F494">
        <v>170</v>
      </c>
      <c r="G494" t="s">
        <v>58</v>
      </c>
      <c r="H494" t="s">
        <v>27</v>
      </c>
      <c r="I494" t="s">
        <v>54</v>
      </c>
      <c r="J494">
        <v>102</v>
      </c>
      <c r="K494" t="s">
        <v>2526</v>
      </c>
      <c r="L494">
        <v>39</v>
      </c>
      <c r="M494">
        <v>0</v>
      </c>
      <c r="N494">
        <v>0</v>
      </c>
      <c r="O494">
        <v>0</v>
      </c>
      <c r="P494" s="2">
        <f t="shared" ca="1" si="14"/>
        <v>21.736111111111111</v>
      </c>
      <c r="Q494" s="2">
        <f t="shared" ca="1" si="15"/>
        <v>0</v>
      </c>
    </row>
    <row r="495" spans="1:17" x14ac:dyDescent="0.2">
      <c r="A495" t="s">
        <v>2527</v>
      </c>
      <c r="B495">
        <v>182711</v>
      </c>
      <c r="C495" s="1">
        <v>34404</v>
      </c>
      <c r="D495" t="s">
        <v>320</v>
      </c>
      <c r="E495" t="s">
        <v>28</v>
      </c>
      <c r="F495">
        <v>173</v>
      </c>
      <c r="G495" t="s">
        <v>28</v>
      </c>
      <c r="H495" t="s">
        <v>1918</v>
      </c>
      <c r="I495" t="s">
        <v>89</v>
      </c>
      <c r="J495">
        <v>79</v>
      </c>
      <c r="K495" t="s">
        <v>2528</v>
      </c>
      <c r="L495">
        <v>15</v>
      </c>
      <c r="M495">
        <v>0</v>
      </c>
      <c r="N495">
        <v>0</v>
      </c>
      <c r="O495">
        <v>0</v>
      </c>
      <c r="P495" s="2">
        <f t="shared" ca="1" si="14"/>
        <v>23.769444444444446</v>
      </c>
      <c r="Q495" s="2">
        <f t="shared" ca="1" si="15"/>
        <v>0</v>
      </c>
    </row>
    <row r="496" spans="1:17" x14ac:dyDescent="0.2">
      <c r="A496" t="s">
        <v>2529</v>
      </c>
      <c r="B496">
        <v>293169</v>
      </c>
      <c r="C496" s="1">
        <v>35969</v>
      </c>
      <c r="D496" t="s">
        <v>329</v>
      </c>
      <c r="E496" t="s">
        <v>330</v>
      </c>
      <c r="F496">
        <v>180</v>
      </c>
      <c r="G496" t="s">
        <v>330</v>
      </c>
      <c r="H496" t="s">
        <v>23</v>
      </c>
      <c r="I496" t="s">
        <v>81</v>
      </c>
      <c r="J496">
        <v>79</v>
      </c>
      <c r="K496" t="s">
        <v>2530</v>
      </c>
      <c r="L496">
        <v>7</v>
      </c>
      <c r="M496">
        <v>14</v>
      </c>
      <c r="N496">
        <v>1</v>
      </c>
      <c r="O496">
        <v>725</v>
      </c>
      <c r="P496" s="2">
        <f t="shared" ca="1" si="14"/>
        <v>19.486111111111111</v>
      </c>
      <c r="Q496" s="2">
        <f t="shared" ca="1" si="15"/>
        <v>14127.430555555555</v>
      </c>
    </row>
    <row r="497" spans="1:17" x14ac:dyDescent="0.2">
      <c r="A497" t="s">
        <v>2531</v>
      </c>
      <c r="B497">
        <v>245744</v>
      </c>
      <c r="C497" s="1">
        <v>34648</v>
      </c>
      <c r="D497" t="s">
        <v>2532</v>
      </c>
      <c r="E497" t="s">
        <v>898</v>
      </c>
      <c r="F497">
        <v>173</v>
      </c>
      <c r="G497" t="s">
        <v>898</v>
      </c>
      <c r="H497" t="s">
        <v>23</v>
      </c>
      <c r="I497" t="s">
        <v>76</v>
      </c>
      <c r="J497">
        <v>79</v>
      </c>
      <c r="K497" t="s">
        <v>2533</v>
      </c>
      <c r="L497">
        <v>11</v>
      </c>
      <c r="M497">
        <v>15</v>
      </c>
      <c r="N497">
        <v>1</v>
      </c>
      <c r="O497">
        <v>718</v>
      </c>
      <c r="P497" s="2">
        <f t="shared" ca="1" si="14"/>
        <v>23.105555555555554</v>
      </c>
      <c r="Q497" s="2">
        <f t="shared" ca="1" si="15"/>
        <v>16589.788888888888</v>
      </c>
    </row>
    <row r="498" spans="1:17" x14ac:dyDescent="0.2">
      <c r="A498" t="s">
        <v>2534</v>
      </c>
      <c r="B498">
        <v>49347</v>
      </c>
      <c r="C498" s="1">
        <v>32377</v>
      </c>
      <c r="D498" t="s">
        <v>2535</v>
      </c>
      <c r="E498" t="s">
        <v>473</v>
      </c>
      <c r="F498">
        <v>193</v>
      </c>
      <c r="G498" t="s">
        <v>473</v>
      </c>
      <c r="H498" t="s">
        <v>23</v>
      </c>
      <c r="I498" t="s">
        <v>19</v>
      </c>
      <c r="J498">
        <v>3368</v>
      </c>
      <c r="K498" t="s">
        <v>2536</v>
      </c>
      <c r="L498">
        <v>-1</v>
      </c>
      <c r="M498">
        <v>0</v>
      </c>
      <c r="N498">
        <v>0</v>
      </c>
      <c r="O498">
        <v>0</v>
      </c>
      <c r="P498" s="2">
        <f t="shared" ca="1" si="14"/>
        <v>29.322222222222223</v>
      </c>
      <c r="Q498" s="2">
        <f t="shared" ca="1" si="15"/>
        <v>0</v>
      </c>
    </row>
    <row r="499" spans="1:17" x14ac:dyDescent="0.2">
      <c r="A499" t="s">
        <v>2537</v>
      </c>
      <c r="B499">
        <v>40034</v>
      </c>
      <c r="C499" s="1">
        <v>32408</v>
      </c>
      <c r="D499" t="s">
        <v>2163</v>
      </c>
      <c r="E499" t="s">
        <v>58</v>
      </c>
      <c r="F499">
        <v>193</v>
      </c>
      <c r="G499" t="s">
        <v>58</v>
      </c>
      <c r="H499" t="s">
        <v>23</v>
      </c>
      <c r="I499" t="s">
        <v>19</v>
      </c>
      <c r="J499">
        <v>79</v>
      </c>
      <c r="K499" t="s">
        <v>2538</v>
      </c>
      <c r="L499">
        <v>13</v>
      </c>
      <c r="M499">
        <v>0</v>
      </c>
      <c r="N499">
        <v>0</v>
      </c>
      <c r="O499">
        <v>0</v>
      </c>
      <c r="P499" s="2">
        <f t="shared" ca="1" si="14"/>
        <v>29.238888888888887</v>
      </c>
      <c r="Q499" s="2">
        <f t="shared" ca="1" si="15"/>
        <v>0</v>
      </c>
    </row>
    <row r="500" spans="1:17" x14ac:dyDescent="0.2">
      <c r="A500" t="s">
        <v>2539</v>
      </c>
      <c r="B500">
        <v>187491</v>
      </c>
      <c r="C500" s="1">
        <v>35128</v>
      </c>
      <c r="D500" t="s">
        <v>2540</v>
      </c>
      <c r="E500" t="s">
        <v>58</v>
      </c>
      <c r="F500">
        <v>190</v>
      </c>
      <c r="G500" t="s">
        <v>58</v>
      </c>
      <c r="H500" t="s">
        <v>23</v>
      </c>
      <c r="I500" t="s">
        <v>29</v>
      </c>
      <c r="J500">
        <v>79</v>
      </c>
      <c r="K500" t="s">
        <v>2541</v>
      </c>
      <c r="L500">
        <v>5</v>
      </c>
      <c r="M500">
        <v>16</v>
      </c>
      <c r="N500">
        <v>0</v>
      </c>
      <c r="O500">
        <v>1440</v>
      </c>
      <c r="P500" s="2">
        <f t="shared" ca="1" si="14"/>
        <v>21.788888888888888</v>
      </c>
      <c r="Q500" s="2">
        <f t="shared" ca="1" si="15"/>
        <v>31376</v>
      </c>
    </row>
    <row r="501" spans="1:17" x14ac:dyDescent="0.2">
      <c r="A501" t="s">
        <v>2542</v>
      </c>
      <c r="B501">
        <v>31182</v>
      </c>
      <c r="C501" s="1">
        <v>31849</v>
      </c>
      <c r="D501" t="s">
        <v>2543</v>
      </c>
      <c r="E501" t="s">
        <v>1280</v>
      </c>
      <c r="F501">
        <v>180</v>
      </c>
      <c r="G501" t="s">
        <v>58</v>
      </c>
      <c r="H501" t="s">
        <v>357</v>
      </c>
      <c r="I501" t="s">
        <v>38</v>
      </c>
      <c r="J501">
        <v>79</v>
      </c>
      <c r="K501" t="s">
        <v>2544</v>
      </c>
      <c r="L501">
        <v>32</v>
      </c>
      <c r="M501">
        <v>14</v>
      </c>
      <c r="N501">
        <v>0</v>
      </c>
      <c r="O501">
        <v>1166</v>
      </c>
      <c r="P501" s="2">
        <f t="shared" ca="1" si="14"/>
        <v>30.763888888888889</v>
      </c>
      <c r="Q501" s="2">
        <f t="shared" ca="1" si="15"/>
        <v>35870.694444444445</v>
      </c>
    </row>
    <row r="502" spans="1:17" x14ac:dyDescent="0.2">
      <c r="A502" t="s">
        <v>2545</v>
      </c>
      <c r="B502">
        <v>129358</v>
      </c>
      <c r="C502" s="1">
        <v>33618</v>
      </c>
      <c r="D502" t="s">
        <v>2546</v>
      </c>
      <c r="E502" t="s">
        <v>18</v>
      </c>
      <c r="F502">
        <v>192</v>
      </c>
      <c r="G502" t="s">
        <v>18</v>
      </c>
      <c r="H502" t="s">
        <v>23</v>
      </c>
      <c r="I502" t="s">
        <v>29</v>
      </c>
      <c r="J502">
        <v>79</v>
      </c>
      <c r="K502" t="s">
        <v>2547</v>
      </c>
      <c r="L502">
        <v>35</v>
      </c>
      <c r="M502">
        <v>10</v>
      </c>
      <c r="N502">
        <v>0</v>
      </c>
      <c r="O502">
        <v>759</v>
      </c>
      <c r="P502" s="2">
        <f t="shared" ca="1" si="14"/>
        <v>25.925000000000001</v>
      </c>
      <c r="Q502" s="2">
        <f t="shared" ca="1" si="15"/>
        <v>19677.075000000001</v>
      </c>
    </row>
    <row r="503" spans="1:17" x14ac:dyDescent="0.2">
      <c r="A503" t="s">
        <v>2548</v>
      </c>
      <c r="B503">
        <v>283863</v>
      </c>
      <c r="C503" s="1">
        <v>34774</v>
      </c>
      <c r="D503" t="s">
        <v>2549</v>
      </c>
      <c r="E503" t="s">
        <v>337</v>
      </c>
      <c r="F503">
        <v>181</v>
      </c>
      <c r="G503" t="s">
        <v>337</v>
      </c>
      <c r="H503" t="s">
        <v>23</v>
      </c>
      <c r="I503" t="s">
        <v>45</v>
      </c>
      <c r="J503">
        <v>79</v>
      </c>
      <c r="K503" t="s">
        <v>2550</v>
      </c>
      <c r="L503">
        <v>29</v>
      </c>
      <c r="M503">
        <v>5</v>
      </c>
      <c r="N503">
        <v>0</v>
      </c>
      <c r="O503">
        <v>106</v>
      </c>
      <c r="P503" s="2">
        <f t="shared" ca="1" si="14"/>
        <v>22.755555555555556</v>
      </c>
      <c r="Q503" s="2">
        <f t="shared" ca="1" si="15"/>
        <v>2412.088888888889</v>
      </c>
    </row>
    <row r="504" spans="1:17" x14ac:dyDescent="0.2">
      <c r="A504" t="s">
        <v>2551</v>
      </c>
      <c r="B504">
        <v>19112</v>
      </c>
      <c r="C504" s="1">
        <v>31273</v>
      </c>
      <c r="D504" t="s">
        <v>2552</v>
      </c>
      <c r="E504" t="s">
        <v>58</v>
      </c>
      <c r="F504">
        <v>189</v>
      </c>
      <c r="G504" t="s">
        <v>58</v>
      </c>
      <c r="H504" t="s">
        <v>23</v>
      </c>
      <c r="I504" t="s">
        <v>71</v>
      </c>
      <c r="J504">
        <v>79</v>
      </c>
      <c r="K504" t="s">
        <v>2553</v>
      </c>
      <c r="L504">
        <v>20</v>
      </c>
      <c r="M504">
        <v>10</v>
      </c>
      <c r="N504">
        <v>0</v>
      </c>
      <c r="O504">
        <v>878</v>
      </c>
      <c r="P504" s="2">
        <f t="shared" ca="1" si="14"/>
        <v>32.344444444444441</v>
      </c>
      <c r="Q504" s="2">
        <f t="shared" ca="1" si="15"/>
        <v>28398.42222222222</v>
      </c>
    </row>
    <row r="505" spans="1:17" x14ac:dyDescent="0.2">
      <c r="A505" t="s">
        <v>2554</v>
      </c>
      <c r="B505">
        <v>192637</v>
      </c>
      <c r="C505" s="1">
        <v>35397</v>
      </c>
      <c r="D505" t="s">
        <v>2555</v>
      </c>
      <c r="E505" t="s">
        <v>491</v>
      </c>
      <c r="F505">
        <v>188</v>
      </c>
      <c r="G505" t="s">
        <v>491</v>
      </c>
      <c r="H505" t="s">
        <v>330</v>
      </c>
      <c r="I505" t="s">
        <v>71</v>
      </c>
      <c r="J505">
        <v>79</v>
      </c>
      <c r="K505" t="s">
        <v>2556</v>
      </c>
      <c r="L505">
        <v>8</v>
      </c>
      <c r="M505">
        <v>1</v>
      </c>
      <c r="N505">
        <v>0</v>
      </c>
      <c r="O505">
        <v>5</v>
      </c>
      <c r="P505" s="2">
        <f t="shared" ca="1" si="14"/>
        <v>21.055555555555557</v>
      </c>
      <c r="Q505" s="2">
        <f t="shared" ca="1" si="15"/>
        <v>105.27777777777779</v>
      </c>
    </row>
    <row r="506" spans="1:17" x14ac:dyDescent="0.2">
      <c r="A506" t="s">
        <v>2557</v>
      </c>
      <c r="B506">
        <v>86848</v>
      </c>
      <c r="C506" s="1">
        <v>33771</v>
      </c>
      <c r="D506" t="s">
        <v>2513</v>
      </c>
      <c r="E506" t="s">
        <v>58</v>
      </c>
      <c r="F506">
        <v>177</v>
      </c>
      <c r="G506" t="s">
        <v>58</v>
      </c>
      <c r="H506" t="s">
        <v>23</v>
      </c>
      <c r="I506" t="s">
        <v>63</v>
      </c>
      <c r="J506">
        <v>79</v>
      </c>
      <c r="K506" t="s">
        <v>2558</v>
      </c>
      <c r="L506">
        <v>25</v>
      </c>
      <c r="M506">
        <v>2</v>
      </c>
      <c r="N506">
        <v>0</v>
      </c>
      <c r="O506">
        <v>74</v>
      </c>
      <c r="P506" s="2">
        <f t="shared" ca="1" si="14"/>
        <v>25.505555555555556</v>
      </c>
      <c r="Q506" s="2">
        <f t="shared" ca="1" si="15"/>
        <v>1887.4111111111113</v>
      </c>
    </row>
    <row r="507" spans="1:17" x14ac:dyDescent="0.2">
      <c r="A507" t="s">
        <v>2559</v>
      </c>
      <c r="B507">
        <v>251295</v>
      </c>
      <c r="C507" s="1">
        <v>35937</v>
      </c>
      <c r="D507" t="s">
        <v>2560</v>
      </c>
      <c r="E507" t="s">
        <v>58</v>
      </c>
      <c r="F507">
        <v>181</v>
      </c>
      <c r="G507" t="s">
        <v>58</v>
      </c>
      <c r="H507" t="s">
        <v>193</v>
      </c>
      <c r="I507" t="s">
        <v>63</v>
      </c>
      <c r="J507">
        <v>79</v>
      </c>
      <c r="K507" t="s">
        <v>2561</v>
      </c>
      <c r="L507">
        <v>24</v>
      </c>
      <c r="M507">
        <v>4</v>
      </c>
      <c r="N507">
        <v>0</v>
      </c>
      <c r="O507">
        <v>190</v>
      </c>
      <c r="P507" s="2">
        <f t="shared" ca="1" si="14"/>
        <v>19.572222222222223</v>
      </c>
      <c r="Q507" s="2">
        <f t="shared" ca="1" si="15"/>
        <v>3718.7222222222222</v>
      </c>
    </row>
    <row r="508" spans="1:17" x14ac:dyDescent="0.2">
      <c r="A508" t="s">
        <v>2562</v>
      </c>
      <c r="B508">
        <v>247459</v>
      </c>
      <c r="C508" s="1">
        <v>34790</v>
      </c>
      <c r="D508" t="s">
        <v>2563</v>
      </c>
      <c r="E508" t="s">
        <v>2564</v>
      </c>
      <c r="F508">
        <v>172</v>
      </c>
      <c r="G508" t="s">
        <v>1155</v>
      </c>
      <c r="H508" t="s">
        <v>23</v>
      </c>
      <c r="I508" t="s">
        <v>89</v>
      </c>
      <c r="J508">
        <v>79</v>
      </c>
      <c r="K508" t="s">
        <v>2565</v>
      </c>
      <c r="L508">
        <v>19</v>
      </c>
      <c r="M508">
        <v>14</v>
      </c>
      <c r="N508">
        <v>4</v>
      </c>
      <c r="O508">
        <v>788</v>
      </c>
      <c r="P508" s="2">
        <f t="shared" ca="1" si="14"/>
        <v>22.713888888888889</v>
      </c>
      <c r="Q508" s="2">
        <f t="shared" ca="1" si="15"/>
        <v>17898.544444444444</v>
      </c>
    </row>
    <row r="509" spans="1:17" x14ac:dyDescent="0.2">
      <c r="A509" t="s">
        <v>2566</v>
      </c>
      <c r="B509">
        <v>36284</v>
      </c>
      <c r="C509" s="1">
        <v>32204</v>
      </c>
      <c r="D509" t="s">
        <v>2567</v>
      </c>
      <c r="E509" t="s">
        <v>58</v>
      </c>
      <c r="F509">
        <v>192</v>
      </c>
      <c r="G509" t="s">
        <v>58</v>
      </c>
      <c r="H509" t="s">
        <v>23</v>
      </c>
      <c r="I509" t="s">
        <v>76</v>
      </c>
      <c r="J509">
        <v>79</v>
      </c>
      <c r="K509" t="s">
        <v>2568</v>
      </c>
      <c r="L509">
        <v>9</v>
      </c>
      <c r="M509">
        <v>15</v>
      </c>
      <c r="N509">
        <v>2</v>
      </c>
      <c r="O509">
        <v>952</v>
      </c>
      <c r="P509" s="2">
        <f t="shared" ca="1" si="14"/>
        <v>29.794444444444444</v>
      </c>
      <c r="Q509" s="2">
        <f t="shared" ca="1" si="15"/>
        <v>28364.31111111111</v>
      </c>
    </row>
    <row r="510" spans="1:17" x14ac:dyDescent="0.2">
      <c r="A510" t="s">
        <v>2569</v>
      </c>
      <c r="B510">
        <v>243606</v>
      </c>
      <c r="C510" s="1">
        <v>35306</v>
      </c>
      <c r="D510" t="s">
        <v>2570</v>
      </c>
      <c r="E510" t="s">
        <v>37</v>
      </c>
      <c r="F510">
        <v>178</v>
      </c>
      <c r="G510" t="s">
        <v>99</v>
      </c>
      <c r="H510" t="s">
        <v>37</v>
      </c>
      <c r="I510" t="s">
        <v>76</v>
      </c>
      <c r="J510">
        <v>79</v>
      </c>
      <c r="K510" t="s">
        <v>2571</v>
      </c>
      <c r="L510">
        <v>14</v>
      </c>
      <c r="M510">
        <v>10</v>
      </c>
      <c r="N510">
        <v>1</v>
      </c>
      <c r="O510">
        <v>592</v>
      </c>
      <c r="P510" s="2">
        <f t="shared" ca="1" si="14"/>
        <v>21.302777777777777</v>
      </c>
      <c r="Q510" s="2">
        <f t="shared" ca="1" si="15"/>
        <v>12611.244444444445</v>
      </c>
    </row>
    <row r="511" spans="1:17" x14ac:dyDescent="0.2">
      <c r="A511" t="s">
        <v>2572</v>
      </c>
      <c r="B511">
        <v>79501</v>
      </c>
      <c r="C511" s="1">
        <v>33341</v>
      </c>
      <c r="D511" t="s">
        <v>2573</v>
      </c>
      <c r="E511" t="s">
        <v>58</v>
      </c>
      <c r="F511">
        <v>191</v>
      </c>
      <c r="G511" t="s">
        <v>58</v>
      </c>
      <c r="H511" t="s">
        <v>23</v>
      </c>
      <c r="I511" t="s">
        <v>76</v>
      </c>
      <c r="J511">
        <v>79</v>
      </c>
      <c r="K511" t="s">
        <v>2574</v>
      </c>
      <c r="L511">
        <v>33</v>
      </c>
      <c r="M511">
        <v>6</v>
      </c>
      <c r="N511">
        <v>2</v>
      </c>
      <c r="O511">
        <v>306</v>
      </c>
      <c r="P511" s="2">
        <f t="shared" ca="1" si="14"/>
        <v>26.680555555555557</v>
      </c>
      <c r="Q511" s="2">
        <f t="shared" ca="1" si="15"/>
        <v>8164.2500000000009</v>
      </c>
    </row>
    <row r="512" spans="1:17" x14ac:dyDescent="0.2">
      <c r="A512" t="s">
        <v>2575</v>
      </c>
      <c r="B512">
        <v>61989</v>
      </c>
      <c r="C512" s="1">
        <v>32103</v>
      </c>
      <c r="D512" t="s">
        <v>2576</v>
      </c>
      <c r="E512" t="s">
        <v>58</v>
      </c>
      <c r="F512">
        <v>198</v>
      </c>
      <c r="G512" t="s">
        <v>58</v>
      </c>
      <c r="H512" t="s">
        <v>23</v>
      </c>
      <c r="I512" t="s">
        <v>19</v>
      </c>
      <c r="J512">
        <v>42</v>
      </c>
      <c r="K512" t="s">
        <v>2577</v>
      </c>
      <c r="L512">
        <v>23</v>
      </c>
      <c r="M512">
        <v>1</v>
      </c>
      <c r="N512">
        <v>0</v>
      </c>
      <c r="O512">
        <v>90</v>
      </c>
      <c r="P512" s="2">
        <f t="shared" ca="1" si="14"/>
        <v>30.072222222222223</v>
      </c>
      <c r="Q512" s="2">
        <f t="shared" ca="1" si="15"/>
        <v>2706.5</v>
      </c>
    </row>
    <row r="513" spans="1:17" x14ac:dyDescent="0.2">
      <c r="A513" t="s">
        <v>2578</v>
      </c>
      <c r="B513">
        <v>77563</v>
      </c>
      <c r="C513" s="1">
        <v>33915</v>
      </c>
      <c r="D513" t="s">
        <v>2579</v>
      </c>
      <c r="E513" t="s">
        <v>1547</v>
      </c>
      <c r="F513">
        <v>198</v>
      </c>
      <c r="G513" t="s">
        <v>1547</v>
      </c>
      <c r="H513" t="s">
        <v>23</v>
      </c>
      <c r="I513" t="s">
        <v>19</v>
      </c>
      <c r="J513">
        <v>42</v>
      </c>
      <c r="K513" t="s">
        <v>2580</v>
      </c>
      <c r="L513">
        <v>30</v>
      </c>
      <c r="M513">
        <v>0</v>
      </c>
      <c r="N513">
        <v>0</v>
      </c>
      <c r="O513">
        <v>0</v>
      </c>
      <c r="P513" s="2">
        <f t="shared" ca="1" si="14"/>
        <v>25.113888888888887</v>
      </c>
      <c r="Q513" s="2">
        <f t="shared" ca="1" si="15"/>
        <v>0</v>
      </c>
    </row>
    <row r="514" spans="1:17" x14ac:dyDescent="0.2">
      <c r="A514" t="s">
        <v>2581</v>
      </c>
      <c r="B514">
        <v>193004</v>
      </c>
      <c r="C514" s="1">
        <v>35266</v>
      </c>
      <c r="D514" t="s">
        <v>2582</v>
      </c>
      <c r="E514" t="s">
        <v>2583</v>
      </c>
      <c r="F514">
        <v>189</v>
      </c>
      <c r="G514" t="s">
        <v>58</v>
      </c>
      <c r="H514" t="s">
        <v>357</v>
      </c>
      <c r="I514" t="s">
        <v>29</v>
      </c>
      <c r="J514">
        <v>42</v>
      </c>
      <c r="K514" t="s">
        <v>2584</v>
      </c>
      <c r="L514">
        <v>31</v>
      </c>
      <c r="M514">
        <v>16</v>
      </c>
      <c r="N514">
        <v>0</v>
      </c>
      <c r="O514">
        <v>1440</v>
      </c>
      <c r="P514" s="2">
        <f t="shared" ca="1" si="14"/>
        <v>21.411111111111111</v>
      </c>
      <c r="Q514" s="2">
        <f t="shared" ca="1" si="15"/>
        <v>30832</v>
      </c>
    </row>
    <row r="515" spans="1:17" x14ac:dyDescent="0.2">
      <c r="A515" t="s">
        <v>2585</v>
      </c>
      <c r="B515">
        <v>53669</v>
      </c>
      <c r="C515" s="1">
        <v>33029</v>
      </c>
      <c r="D515" t="s">
        <v>2586</v>
      </c>
      <c r="E515" t="s">
        <v>58</v>
      </c>
      <c r="F515">
        <v>178</v>
      </c>
      <c r="G515" t="s">
        <v>58</v>
      </c>
      <c r="H515" t="s">
        <v>18</v>
      </c>
      <c r="I515" t="s">
        <v>45</v>
      </c>
      <c r="J515">
        <v>42</v>
      </c>
      <c r="K515" t="s">
        <v>2587</v>
      </c>
      <c r="L515">
        <v>22</v>
      </c>
      <c r="M515">
        <v>16</v>
      </c>
      <c r="N515">
        <v>0</v>
      </c>
      <c r="O515">
        <v>1440</v>
      </c>
      <c r="P515" s="2">
        <f t="shared" ref="P515:P541" ca="1" si="16">YEARFRAC(TODAY(),C515)</f>
        <v>27.536111111111111</v>
      </c>
      <c r="Q515" s="2">
        <f t="shared" ref="Q515:Q541" ca="1" si="17">P515*O515</f>
        <v>39652</v>
      </c>
    </row>
    <row r="516" spans="1:17" x14ac:dyDescent="0.2">
      <c r="A516" t="s">
        <v>2588</v>
      </c>
      <c r="B516">
        <v>55114</v>
      </c>
      <c r="C516" s="1">
        <v>33022</v>
      </c>
      <c r="D516" t="s">
        <v>2589</v>
      </c>
      <c r="E516" t="s">
        <v>58</v>
      </c>
      <c r="F516">
        <v>175</v>
      </c>
      <c r="G516" t="s">
        <v>58</v>
      </c>
      <c r="H516" t="s">
        <v>23</v>
      </c>
      <c r="I516" t="s">
        <v>38</v>
      </c>
      <c r="J516">
        <v>42</v>
      </c>
      <c r="K516" t="s">
        <v>2590</v>
      </c>
      <c r="L516">
        <v>25</v>
      </c>
      <c r="M516">
        <v>8</v>
      </c>
      <c r="N516">
        <v>0</v>
      </c>
      <c r="O516">
        <v>567</v>
      </c>
      <c r="P516" s="2">
        <f t="shared" ca="1" si="16"/>
        <v>27.552777777777777</v>
      </c>
      <c r="Q516" s="2">
        <f t="shared" ca="1" si="17"/>
        <v>15622.424999999999</v>
      </c>
    </row>
    <row r="517" spans="1:17" x14ac:dyDescent="0.2">
      <c r="A517" t="s">
        <v>2591</v>
      </c>
      <c r="B517">
        <v>68815</v>
      </c>
      <c r="C517" s="1">
        <v>31912</v>
      </c>
      <c r="D517" t="s">
        <v>2592</v>
      </c>
      <c r="E517" t="s">
        <v>337</v>
      </c>
      <c r="F517">
        <v>193</v>
      </c>
      <c r="G517" t="s">
        <v>337</v>
      </c>
      <c r="H517" t="s">
        <v>414</v>
      </c>
      <c r="I517" t="s">
        <v>29</v>
      </c>
      <c r="J517">
        <v>42</v>
      </c>
      <c r="K517" t="s">
        <v>2593</v>
      </c>
      <c r="L517">
        <v>5</v>
      </c>
      <c r="M517">
        <v>4</v>
      </c>
      <c r="N517">
        <v>0</v>
      </c>
      <c r="O517">
        <v>284</v>
      </c>
      <c r="P517" s="2">
        <f t="shared" ca="1" si="16"/>
        <v>30.591666666666665</v>
      </c>
      <c r="Q517" s="2">
        <f t="shared" ca="1" si="17"/>
        <v>8688.0333333333328</v>
      </c>
    </row>
    <row r="518" spans="1:17" x14ac:dyDescent="0.2">
      <c r="A518" t="s">
        <v>2594</v>
      </c>
      <c r="B518">
        <v>53602</v>
      </c>
      <c r="C518" s="1">
        <v>32764</v>
      </c>
      <c r="D518" t="s">
        <v>2595</v>
      </c>
      <c r="E518" t="s">
        <v>58</v>
      </c>
      <c r="F518">
        <v>180</v>
      </c>
      <c r="G518" t="s">
        <v>58</v>
      </c>
      <c r="H518" t="s">
        <v>23</v>
      </c>
      <c r="I518" t="s">
        <v>71</v>
      </c>
      <c r="J518">
        <v>42</v>
      </c>
      <c r="K518" t="s">
        <v>2596</v>
      </c>
      <c r="L518">
        <v>6</v>
      </c>
      <c r="M518">
        <v>17</v>
      </c>
      <c r="N518">
        <v>0</v>
      </c>
      <c r="O518">
        <v>1282</v>
      </c>
      <c r="P518" s="2">
        <f t="shared" ca="1" si="16"/>
        <v>28.263888888888889</v>
      </c>
      <c r="Q518" s="2">
        <f t="shared" ca="1" si="17"/>
        <v>36234.305555555555</v>
      </c>
    </row>
    <row r="519" spans="1:17" x14ac:dyDescent="0.2">
      <c r="A519" t="s">
        <v>2597</v>
      </c>
      <c r="B519">
        <v>60028</v>
      </c>
      <c r="C519" s="1">
        <v>32857</v>
      </c>
      <c r="D519" t="s">
        <v>2598</v>
      </c>
      <c r="E519" t="s">
        <v>1280</v>
      </c>
      <c r="F519">
        <v>180</v>
      </c>
      <c r="G519" t="s">
        <v>58</v>
      </c>
      <c r="H519" t="s">
        <v>357</v>
      </c>
      <c r="I519" t="s">
        <v>239</v>
      </c>
      <c r="J519">
        <v>42</v>
      </c>
      <c r="K519" t="s">
        <v>2599</v>
      </c>
      <c r="L519">
        <v>7</v>
      </c>
      <c r="M519">
        <v>0</v>
      </c>
      <c r="N519">
        <v>0</v>
      </c>
      <c r="O519">
        <v>0</v>
      </c>
      <c r="P519" s="2">
        <f t="shared" ca="1" si="16"/>
        <v>28.008333333333333</v>
      </c>
      <c r="Q519" s="2">
        <f t="shared" ca="1" si="17"/>
        <v>0</v>
      </c>
    </row>
    <row r="520" spans="1:17" x14ac:dyDescent="0.2">
      <c r="A520" t="s">
        <v>2600</v>
      </c>
      <c r="B520">
        <v>226450</v>
      </c>
      <c r="C520" s="1">
        <v>35261</v>
      </c>
      <c r="D520" t="s">
        <v>2601</v>
      </c>
      <c r="E520" t="s">
        <v>466</v>
      </c>
      <c r="F520">
        <v>180</v>
      </c>
      <c r="G520" t="s">
        <v>466</v>
      </c>
      <c r="H520" t="s">
        <v>23</v>
      </c>
      <c r="I520" t="s">
        <v>71</v>
      </c>
      <c r="J520">
        <v>42</v>
      </c>
      <c r="K520" t="s">
        <v>2602</v>
      </c>
      <c r="L520">
        <v>18</v>
      </c>
      <c r="M520">
        <v>4</v>
      </c>
      <c r="N520">
        <v>0</v>
      </c>
      <c r="O520">
        <v>243</v>
      </c>
      <c r="P520" s="2">
        <f t="shared" ca="1" si="16"/>
        <v>21.425000000000001</v>
      </c>
      <c r="Q520" s="2">
        <f t="shared" ca="1" si="17"/>
        <v>5206.2750000000005</v>
      </c>
    </row>
    <row r="521" spans="1:17" x14ac:dyDescent="0.2">
      <c r="A521" t="s">
        <v>2603</v>
      </c>
      <c r="B521">
        <v>193006</v>
      </c>
      <c r="C521" s="1">
        <v>34921</v>
      </c>
      <c r="D521" t="s">
        <v>2604</v>
      </c>
      <c r="E521" t="s">
        <v>58</v>
      </c>
      <c r="F521">
        <v>179</v>
      </c>
      <c r="G521" t="s">
        <v>58</v>
      </c>
      <c r="H521" t="s">
        <v>23</v>
      </c>
      <c r="I521" t="s">
        <v>54</v>
      </c>
      <c r="J521">
        <v>42</v>
      </c>
      <c r="K521" t="s">
        <v>2605</v>
      </c>
      <c r="L521">
        <v>28</v>
      </c>
      <c r="M521">
        <v>0</v>
      </c>
      <c r="N521">
        <v>0</v>
      </c>
      <c r="O521">
        <v>0</v>
      </c>
      <c r="P521" s="2">
        <f t="shared" ca="1" si="16"/>
        <v>22.355555555555554</v>
      </c>
      <c r="Q521" s="2">
        <f t="shared" ca="1" si="17"/>
        <v>0</v>
      </c>
    </row>
    <row r="522" spans="1:17" x14ac:dyDescent="0.2">
      <c r="A522" t="s">
        <v>2606</v>
      </c>
      <c r="B522">
        <v>58345</v>
      </c>
      <c r="C522" s="1">
        <v>32573</v>
      </c>
      <c r="D522" t="s">
        <v>2607</v>
      </c>
      <c r="E522" t="s">
        <v>337</v>
      </c>
      <c r="F522">
        <v>192</v>
      </c>
      <c r="G522" t="s">
        <v>337</v>
      </c>
      <c r="H522" t="s">
        <v>23</v>
      </c>
      <c r="I522" t="s">
        <v>76</v>
      </c>
      <c r="J522">
        <v>42</v>
      </c>
      <c r="K522" t="s">
        <v>2608</v>
      </c>
      <c r="L522">
        <v>9</v>
      </c>
      <c r="M522">
        <v>7</v>
      </c>
      <c r="N522">
        <v>3</v>
      </c>
      <c r="O522">
        <v>430</v>
      </c>
      <c r="P522" s="2">
        <f t="shared" ca="1" si="16"/>
        <v>28.783333333333335</v>
      </c>
      <c r="Q522" s="2">
        <f t="shared" ca="1" si="17"/>
        <v>12376.833333333334</v>
      </c>
    </row>
    <row r="523" spans="1:17" x14ac:dyDescent="0.2">
      <c r="A523" t="s">
        <v>2609</v>
      </c>
      <c r="B523">
        <v>31159</v>
      </c>
      <c r="C523" s="1">
        <v>31938</v>
      </c>
      <c r="D523" t="s">
        <v>2414</v>
      </c>
      <c r="E523" t="s">
        <v>58</v>
      </c>
      <c r="F523">
        <v>185</v>
      </c>
      <c r="G523" t="s">
        <v>1547</v>
      </c>
      <c r="H523" t="s">
        <v>58</v>
      </c>
      <c r="I523" t="s">
        <v>76</v>
      </c>
      <c r="J523">
        <v>42</v>
      </c>
      <c r="K523" t="s">
        <v>2610</v>
      </c>
      <c r="L523">
        <v>14</v>
      </c>
      <c r="M523">
        <v>16</v>
      </c>
      <c r="N523">
        <v>6</v>
      </c>
      <c r="O523">
        <v>1069</v>
      </c>
      <c r="P523" s="2">
        <f t="shared" ca="1" si="16"/>
        <v>30.522222222222222</v>
      </c>
      <c r="Q523" s="2">
        <f t="shared" ca="1" si="17"/>
        <v>32628.255555555555</v>
      </c>
    </row>
    <row r="524" spans="1:17" x14ac:dyDescent="0.2">
      <c r="A524" t="s">
        <v>2611</v>
      </c>
      <c r="B524">
        <v>75489</v>
      </c>
      <c r="C524" s="1">
        <v>34009</v>
      </c>
      <c r="D524" t="s">
        <v>2612</v>
      </c>
      <c r="E524" t="s">
        <v>58</v>
      </c>
      <c r="F524">
        <v>188</v>
      </c>
      <c r="G524" t="s">
        <v>58</v>
      </c>
      <c r="H524" t="s">
        <v>23</v>
      </c>
      <c r="I524" t="s">
        <v>76</v>
      </c>
      <c r="J524">
        <v>42</v>
      </c>
      <c r="K524" t="s">
        <v>2613</v>
      </c>
      <c r="L524">
        <v>24</v>
      </c>
      <c r="M524">
        <v>17</v>
      </c>
      <c r="N524">
        <v>5</v>
      </c>
      <c r="O524">
        <v>937</v>
      </c>
      <c r="P524" s="2">
        <f t="shared" ca="1" si="16"/>
        <v>24.858333333333334</v>
      </c>
      <c r="Q524" s="2">
        <f t="shared" ca="1" si="17"/>
        <v>23292.258333333335</v>
      </c>
    </row>
    <row r="525" spans="1:17" x14ac:dyDescent="0.2">
      <c r="A525" t="s">
        <v>2614</v>
      </c>
      <c r="B525">
        <v>283001</v>
      </c>
      <c r="C525" s="1">
        <v>35298</v>
      </c>
      <c r="D525" t="s">
        <v>2615</v>
      </c>
      <c r="E525" t="s">
        <v>58</v>
      </c>
      <c r="F525">
        <v>183</v>
      </c>
      <c r="G525" t="s">
        <v>107</v>
      </c>
      <c r="H525" t="s">
        <v>58</v>
      </c>
      <c r="I525" t="s">
        <v>89</v>
      </c>
      <c r="J525">
        <v>42</v>
      </c>
      <c r="K525" t="s">
        <v>2616</v>
      </c>
      <c r="L525">
        <v>37</v>
      </c>
      <c r="M525">
        <v>2</v>
      </c>
      <c r="N525">
        <v>0</v>
      </c>
      <c r="O525">
        <v>51</v>
      </c>
      <c r="P525" s="2">
        <f t="shared" ca="1" si="16"/>
        <v>21.324999999999999</v>
      </c>
      <c r="Q525" s="2">
        <f t="shared" ca="1" si="17"/>
        <v>1087.575</v>
      </c>
    </row>
    <row r="526" spans="1:17" x14ac:dyDescent="0.2">
      <c r="A526" t="s">
        <v>2617</v>
      </c>
      <c r="B526">
        <v>66783</v>
      </c>
      <c r="C526" s="1">
        <v>32741</v>
      </c>
      <c r="D526" t="s">
        <v>2618</v>
      </c>
      <c r="E526" t="s">
        <v>2619</v>
      </c>
      <c r="F526">
        <v>191</v>
      </c>
      <c r="G526" t="s">
        <v>2620</v>
      </c>
      <c r="H526" t="s">
        <v>221</v>
      </c>
      <c r="I526" t="s">
        <v>76</v>
      </c>
      <c r="J526">
        <v>42</v>
      </c>
      <c r="K526" t="s">
        <v>2621</v>
      </c>
      <c r="L526">
        <v>35</v>
      </c>
      <c r="M526">
        <v>5</v>
      </c>
      <c r="N526">
        <v>1</v>
      </c>
      <c r="O526">
        <v>171</v>
      </c>
      <c r="P526" s="2">
        <f t="shared" ca="1" si="16"/>
        <v>28.324999999999999</v>
      </c>
      <c r="Q526" s="2">
        <f t="shared" ca="1" si="17"/>
        <v>4843.5749999999998</v>
      </c>
    </row>
    <row r="527" spans="1:17" x14ac:dyDescent="0.2">
      <c r="A527" t="s">
        <v>2622</v>
      </c>
      <c r="B527">
        <v>21726</v>
      </c>
      <c r="C527" s="1">
        <v>31354</v>
      </c>
      <c r="D527" t="s">
        <v>2623</v>
      </c>
      <c r="E527" t="s">
        <v>58</v>
      </c>
      <c r="F527">
        <v>196</v>
      </c>
      <c r="G527" t="s">
        <v>58</v>
      </c>
      <c r="H527" t="s">
        <v>23</v>
      </c>
      <c r="I527" t="s">
        <v>19</v>
      </c>
      <c r="J527">
        <v>42</v>
      </c>
      <c r="K527" t="s">
        <v>2624</v>
      </c>
      <c r="L527">
        <v>1</v>
      </c>
      <c r="M527">
        <v>16</v>
      </c>
      <c r="N527">
        <v>0</v>
      </c>
      <c r="O527">
        <v>1440</v>
      </c>
      <c r="P527" s="2">
        <f t="shared" ca="1" si="16"/>
        <v>32.125</v>
      </c>
      <c r="Q527" s="2">
        <f t="shared" ca="1" si="17"/>
        <v>46260</v>
      </c>
    </row>
    <row r="528" spans="1:17" x14ac:dyDescent="0.2">
      <c r="A528" t="s">
        <v>2625</v>
      </c>
      <c r="B528">
        <v>126534</v>
      </c>
      <c r="C528" s="1">
        <v>33110</v>
      </c>
      <c r="D528" t="s">
        <v>2626</v>
      </c>
      <c r="E528" t="s">
        <v>157</v>
      </c>
      <c r="F528">
        <v>196</v>
      </c>
      <c r="G528" t="s">
        <v>158</v>
      </c>
      <c r="H528" t="s">
        <v>157</v>
      </c>
      <c r="I528" t="s">
        <v>29</v>
      </c>
      <c r="J528">
        <v>42</v>
      </c>
      <c r="K528" t="s">
        <v>2627</v>
      </c>
      <c r="L528">
        <v>20</v>
      </c>
      <c r="M528">
        <v>16</v>
      </c>
      <c r="N528">
        <v>1</v>
      </c>
      <c r="O528">
        <v>1440</v>
      </c>
      <c r="P528" s="2">
        <f t="shared" ca="1" si="16"/>
        <v>27.31388888888889</v>
      </c>
      <c r="Q528" s="2">
        <f t="shared" ca="1" si="17"/>
        <v>39332</v>
      </c>
    </row>
    <row r="529" spans="1:18" x14ac:dyDescent="0.2">
      <c r="A529" t="s">
        <v>2628</v>
      </c>
      <c r="B529">
        <v>77809</v>
      </c>
      <c r="C529" s="1">
        <v>33684</v>
      </c>
      <c r="D529" t="s">
        <v>2629</v>
      </c>
      <c r="E529" t="s">
        <v>58</v>
      </c>
      <c r="F529">
        <v>177</v>
      </c>
      <c r="G529" t="s">
        <v>58</v>
      </c>
      <c r="H529" t="s">
        <v>23</v>
      </c>
      <c r="I529" t="s">
        <v>38</v>
      </c>
      <c r="J529">
        <v>42</v>
      </c>
      <c r="K529" t="s">
        <v>2630</v>
      </c>
      <c r="L529">
        <v>4</v>
      </c>
      <c r="M529">
        <v>16</v>
      </c>
      <c r="N529">
        <v>1</v>
      </c>
      <c r="O529">
        <v>1437</v>
      </c>
      <c r="P529" s="2">
        <f t="shared" ca="1" si="16"/>
        <v>25.741666666666667</v>
      </c>
      <c r="Q529" s="2">
        <f t="shared" ca="1" si="17"/>
        <v>36990.775000000001</v>
      </c>
    </row>
    <row r="530" spans="1:18" x14ac:dyDescent="0.2">
      <c r="A530" t="s">
        <v>2631</v>
      </c>
      <c r="B530">
        <v>75852</v>
      </c>
      <c r="C530" s="1">
        <v>33207</v>
      </c>
      <c r="D530" t="s">
        <v>1080</v>
      </c>
      <c r="E530" t="s">
        <v>1050</v>
      </c>
      <c r="F530">
        <v>180</v>
      </c>
      <c r="G530" t="s">
        <v>123</v>
      </c>
      <c r="H530" t="s">
        <v>1050</v>
      </c>
      <c r="I530" t="s">
        <v>45</v>
      </c>
      <c r="J530">
        <v>42</v>
      </c>
      <c r="K530" t="s">
        <v>2632</v>
      </c>
      <c r="L530">
        <v>3</v>
      </c>
      <c r="M530">
        <v>2</v>
      </c>
      <c r="N530">
        <v>0</v>
      </c>
      <c r="O530">
        <v>100</v>
      </c>
      <c r="P530" s="2">
        <f t="shared" ca="1" si="16"/>
        <v>27.05</v>
      </c>
      <c r="Q530" s="2">
        <f t="shared" ca="1" si="17"/>
        <v>2705</v>
      </c>
    </row>
    <row r="531" spans="1:18" x14ac:dyDescent="0.2">
      <c r="A531" t="s">
        <v>2633</v>
      </c>
      <c r="B531">
        <v>85822</v>
      </c>
      <c r="C531" s="1">
        <v>33298</v>
      </c>
      <c r="D531" t="s">
        <v>2166</v>
      </c>
      <c r="E531" t="s">
        <v>58</v>
      </c>
      <c r="F531">
        <v>193</v>
      </c>
      <c r="G531" t="s">
        <v>58</v>
      </c>
      <c r="H531" t="s">
        <v>23</v>
      </c>
      <c r="I531" t="s">
        <v>29</v>
      </c>
      <c r="J531">
        <v>42</v>
      </c>
      <c r="K531" t="s">
        <v>2634</v>
      </c>
      <c r="L531">
        <v>19</v>
      </c>
      <c r="M531">
        <v>6</v>
      </c>
      <c r="N531">
        <v>0</v>
      </c>
      <c r="O531">
        <v>321</v>
      </c>
      <c r="P531" s="2">
        <f t="shared" ca="1" si="16"/>
        <v>26.797222222222221</v>
      </c>
      <c r="Q531" s="2">
        <f t="shared" ca="1" si="17"/>
        <v>8601.9083333333328</v>
      </c>
    </row>
    <row r="532" spans="1:18" x14ac:dyDescent="0.2">
      <c r="A532" t="s">
        <v>2635</v>
      </c>
      <c r="B532">
        <v>236981</v>
      </c>
      <c r="C532" s="1">
        <v>35266</v>
      </c>
      <c r="D532" t="s">
        <v>2636</v>
      </c>
      <c r="E532" t="s">
        <v>58</v>
      </c>
      <c r="F532">
        <v>190</v>
      </c>
      <c r="G532" t="s">
        <v>58</v>
      </c>
      <c r="H532" t="s">
        <v>23</v>
      </c>
      <c r="I532" t="s">
        <v>29</v>
      </c>
      <c r="J532">
        <v>42</v>
      </c>
      <c r="K532" t="s">
        <v>2637</v>
      </c>
      <c r="L532">
        <v>15</v>
      </c>
      <c r="M532">
        <v>0</v>
      </c>
      <c r="N532">
        <v>0</v>
      </c>
      <c r="O532">
        <v>0</v>
      </c>
      <c r="P532" s="2">
        <f t="shared" ca="1" si="16"/>
        <v>21.411111111111111</v>
      </c>
      <c r="Q532" s="2">
        <f t="shared" ca="1" si="17"/>
        <v>0</v>
      </c>
    </row>
    <row r="533" spans="1:18" x14ac:dyDescent="0.2">
      <c r="A533" t="s">
        <v>2638</v>
      </c>
      <c r="B533">
        <v>41507</v>
      </c>
      <c r="C533" s="1">
        <v>32482</v>
      </c>
      <c r="D533" t="s">
        <v>2070</v>
      </c>
      <c r="E533" t="s">
        <v>58</v>
      </c>
      <c r="F533">
        <v>171</v>
      </c>
      <c r="G533" t="s">
        <v>58</v>
      </c>
      <c r="H533" t="s">
        <v>23</v>
      </c>
      <c r="I533" t="s">
        <v>63</v>
      </c>
      <c r="J533">
        <v>42</v>
      </c>
      <c r="K533" t="s">
        <v>2639</v>
      </c>
      <c r="L533">
        <v>8</v>
      </c>
      <c r="M533">
        <v>6</v>
      </c>
      <c r="N533">
        <v>0</v>
      </c>
      <c r="O533">
        <v>162</v>
      </c>
      <c r="P533" s="2">
        <f t="shared" ca="1" si="16"/>
        <v>29.036111111111111</v>
      </c>
      <c r="Q533" s="2">
        <f t="shared" ca="1" si="17"/>
        <v>4703.8500000000004</v>
      </c>
    </row>
    <row r="534" spans="1:18" x14ac:dyDescent="0.2">
      <c r="A534" t="s">
        <v>2640</v>
      </c>
      <c r="B534">
        <v>14533</v>
      </c>
      <c r="C534" s="1">
        <v>31845</v>
      </c>
      <c r="D534" t="s">
        <v>2641</v>
      </c>
      <c r="E534" t="s">
        <v>491</v>
      </c>
      <c r="F534">
        <v>178</v>
      </c>
      <c r="G534" t="s">
        <v>491</v>
      </c>
      <c r="H534" t="s">
        <v>23</v>
      </c>
      <c r="I534" t="s">
        <v>63</v>
      </c>
      <c r="J534">
        <v>42</v>
      </c>
      <c r="K534" t="s">
        <v>2642</v>
      </c>
      <c r="L534">
        <v>27</v>
      </c>
      <c r="M534">
        <v>14</v>
      </c>
      <c r="N534">
        <v>0</v>
      </c>
      <c r="O534">
        <v>1203</v>
      </c>
      <c r="P534" s="2">
        <f t="shared" ca="1" si="16"/>
        <v>30.774999999999999</v>
      </c>
      <c r="Q534" s="2">
        <f t="shared" ca="1" si="17"/>
        <v>37022.324999999997</v>
      </c>
    </row>
    <row r="535" spans="1:18" x14ac:dyDescent="0.2">
      <c r="A535" t="s">
        <v>2643</v>
      </c>
      <c r="B535">
        <v>126285</v>
      </c>
      <c r="C535" s="1">
        <v>34230</v>
      </c>
      <c r="D535" t="s">
        <v>2644</v>
      </c>
      <c r="E535" t="s">
        <v>58</v>
      </c>
      <c r="F535">
        <v>179</v>
      </c>
      <c r="G535" t="s">
        <v>58</v>
      </c>
      <c r="H535" t="s">
        <v>23</v>
      </c>
      <c r="I535" t="s">
        <v>54</v>
      </c>
      <c r="J535">
        <v>42</v>
      </c>
      <c r="K535" t="s">
        <v>2645</v>
      </c>
      <c r="L535">
        <v>10</v>
      </c>
      <c r="M535">
        <v>6</v>
      </c>
      <c r="N535">
        <v>0</v>
      </c>
      <c r="O535">
        <v>115</v>
      </c>
      <c r="P535" s="2">
        <f t="shared" ca="1" si="16"/>
        <v>24.25</v>
      </c>
      <c r="Q535" s="2">
        <f t="shared" ca="1" si="17"/>
        <v>2788.75</v>
      </c>
    </row>
    <row r="536" spans="1:18" x14ac:dyDescent="0.2">
      <c r="A536" t="s">
        <v>2646</v>
      </c>
      <c r="B536">
        <v>264957</v>
      </c>
      <c r="C536" s="1">
        <v>36009</v>
      </c>
      <c r="D536" t="s">
        <v>106</v>
      </c>
      <c r="E536" t="s">
        <v>23</v>
      </c>
      <c r="F536">
        <v>172</v>
      </c>
      <c r="G536" t="s">
        <v>58</v>
      </c>
      <c r="H536" t="s">
        <v>23</v>
      </c>
      <c r="I536" t="s">
        <v>54</v>
      </c>
      <c r="J536">
        <v>42</v>
      </c>
      <c r="K536" t="s">
        <v>2647</v>
      </c>
      <c r="L536">
        <v>38</v>
      </c>
      <c r="M536">
        <v>0</v>
      </c>
      <c r="N536">
        <v>0</v>
      </c>
      <c r="O536">
        <v>0</v>
      </c>
      <c r="P536" s="2">
        <f t="shared" ca="1" si="16"/>
        <v>19.377777777777776</v>
      </c>
      <c r="Q536" s="2">
        <f t="shared" ca="1" si="17"/>
        <v>0</v>
      </c>
    </row>
    <row r="537" spans="1:18" x14ac:dyDescent="0.2">
      <c r="A537" t="s">
        <v>2648</v>
      </c>
      <c r="B537">
        <v>237164</v>
      </c>
      <c r="C537" s="1">
        <v>34447</v>
      </c>
      <c r="D537" t="s">
        <v>2649</v>
      </c>
      <c r="E537" t="s">
        <v>2039</v>
      </c>
      <c r="F537">
        <v>183</v>
      </c>
      <c r="G537" t="s">
        <v>2039</v>
      </c>
      <c r="H537" t="s">
        <v>58</v>
      </c>
      <c r="I537" t="s">
        <v>89</v>
      </c>
      <c r="J537">
        <v>42</v>
      </c>
      <c r="K537" t="s">
        <v>2650</v>
      </c>
      <c r="L537">
        <v>13</v>
      </c>
      <c r="M537">
        <v>14</v>
      </c>
      <c r="N537">
        <v>5</v>
      </c>
      <c r="O537">
        <v>991</v>
      </c>
      <c r="P537" s="2">
        <f t="shared" ca="1" si="16"/>
        <v>23.652777777777779</v>
      </c>
      <c r="Q537" s="2">
        <f t="shared" ca="1" si="17"/>
        <v>23439.902777777777</v>
      </c>
    </row>
    <row r="538" spans="1:18" x14ac:dyDescent="0.2">
      <c r="A538" t="s">
        <v>2651</v>
      </c>
      <c r="B538">
        <v>89591</v>
      </c>
      <c r="C538" s="1">
        <v>33860</v>
      </c>
      <c r="D538" t="s">
        <v>2652</v>
      </c>
      <c r="E538" t="s">
        <v>58</v>
      </c>
      <c r="F538">
        <v>179</v>
      </c>
      <c r="G538" t="s">
        <v>58</v>
      </c>
      <c r="H538" t="s">
        <v>23</v>
      </c>
      <c r="I538" t="s">
        <v>81</v>
      </c>
      <c r="J538">
        <v>42</v>
      </c>
      <c r="K538" t="s">
        <v>2653</v>
      </c>
      <c r="L538">
        <v>11</v>
      </c>
      <c r="M538">
        <v>16</v>
      </c>
      <c r="N538">
        <v>2</v>
      </c>
      <c r="O538">
        <v>1052</v>
      </c>
      <c r="P538" s="2">
        <f t="shared" ca="1" si="16"/>
        <v>25.263888888888889</v>
      </c>
      <c r="Q538" s="2">
        <f t="shared" ca="1" si="17"/>
        <v>26577.611111111113</v>
      </c>
    </row>
    <row r="539" spans="1:18" x14ac:dyDescent="0.2">
      <c r="A539" t="s">
        <v>2654</v>
      </c>
      <c r="B539">
        <v>119557</v>
      </c>
      <c r="C539" s="1">
        <v>34398</v>
      </c>
      <c r="D539" t="s">
        <v>2163</v>
      </c>
      <c r="E539" t="s">
        <v>58</v>
      </c>
      <c r="F539">
        <v>189</v>
      </c>
      <c r="G539" t="s">
        <v>2179</v>
      </c>
      <c r="H539" t="s">
        <v>58</v>
      </c>
      <c r="I539" t="s">
        <v>81</v>
      </c>
      <c r="J539">
        <v>42</v>
      </c>
      <c r="K539" t="s">
        <v>2655</v>
      </c>
      <c r="L539">
        <v>26</v>
      </c>
      <c r="M539">
        <v>12</v>
      </c>
      <c r="N539">
        <v>0</v>
      </c>
      <c r="O539">
        <v>559</v>
      </c>
      <c r="P539" s="2">
        <f t="shared" ca="1" si="16"/>
        <v>23.786111111111111</v>
      </c>
      <c r="Q539" s="2">
        <f t="shared" ca="1" si="17"/>
        <v>13296.436111111112</v>
      </c>
    </row>
    <row r="540" spans="1:18" x14ac:dyDescent="0.2">
      <c r="A540" t="s">
        <v>2656</v>
      </c>
      <c r="B540">
        <v>94939</v>
      </c>
      <c r="C540" s="1">
        <v>33982</v>
      </c>
      <c r="D540" t="s">
        <v>1970</v>
      </c>
      <c r="E540" t="s">
        <v>362</v>
      </c>
      <c r="F540">
        <v>170</v>
      </c>
      <c r="G540" t="s">
        <v>362</v>
      </c>
      <c r="H540" t="s">
        <v>23</v>
      </c>
      <c r="I540" t="s">
        <v>89</v>
      </c>
      <c r="J540">
        <v>42</v>
      </c>
      <c r="K540" t="s">
        <v>2657</v>
      </c>
      <c r="L540">
        <v>17</v>
      </c>
      <c r="M540">
        <v>0</v>
      </c>
      <c r="N540">
        <v>0</v>
      </c>
      <c r="O540">
        <v>0</v>
      </c>
      <c r="P540" s="2">
        <f t="shared" ca="1" si="16"/>
        <v>24.930555555555557</v>
      </c>
      <c r="Q540" s="2">
        <f t="shared" ca="1" si="17"/>
        <v>0</v>
      </c>
    </row>
    <row r="541" spans="1:18" x14ac:dyDescent="0.2">
      <c r="A541" t="s">
        <v>2658</v>
      </c>
      <c r="B541">
        <v>337026</v>
      </c>
      <c r="C541" s="1">
        <v>35814</v>
      </c>
      <c r="D541" t="s">
        <v>2070</v>
      </c>
      <c r="E541" t="s">
        <v>58</v>
      </c>
      <c r="F541">
        <v>174</v>
      </c>
      <c r="G541" t="s">
        <v>58</v>
      </c>
      <c r="H541" t="s">
        <v>23</v>
      </c>
      <c r="I541" t="s">
        <v>89</v>
      </c>
      <c r="J541">
        <v>42</v>
      </c>
      <c r="K541" t="s">
        <v>2659</v>
      </c>
      <c r="L541">
        <v>16</v>
      </c>
      <c r="M541">
        <v>0</v>
      </c>
      <c r="N541">
        <v>0</v>
      </c>
      <c r="O541">
        <v>0</v>
      </c>
      <c r="P541" s="2">
        <f t="shared" ca="1" si="16"/>
        <v>19.913888888888888</v>
      </c>
      <c r="Q541" s="2">
        <f t="shared" ca="1" si="17"/>
        <v>0</v>
      </c>
    </row>
    <row r="542" spans="1:18" x14ac:dyDescent="0.2">
      <c r="O542">
        <f>SUM(O2:O541)</f>
        <v>301976</v>
      </c>
      <c r="Q542" s="2">
        <f ca="1">SUM(Q2:Q541)</f>
        <v>7887467.9194444465</v>
      </c>
      <c r="R542">
        <f ca="1">Q542/O542</f>
        <v>26.119519165246398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8"/>
  <sheetViews>
    <sheetView workbookViewId="0">
      <selection activeCell="E486" sqref="E486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2009</v>
      </c>
      <c r="Q1" t="s">
        <v>2010</v>
      </c>
    </row>
    <row r="2" spans="1:17" x14ac:dyDescent="0.2">
      <c r="A2" t="s">
        <v>5493</v>
      </c>
      <c r="B2">
        <v>44058</v>
      </c>
      <c r="C2" s="1">
        <v>32981</v>
      </c>
      <c r="D2" t="s">
        <v>5494</v>
      </c>
      <c r="E2" t="s">
        <v>18</v>
      </c>
      <c r="F2">
        <v>196</v>
      </c>
      <c r="G2" t="s">
        <v>18</v>
      </c>
      <c r="H2" t="s">
        <v>23</v>
      </c>
      <c r="I2" t="s">
        <v>19</v>
      </c>
      <c r="J2">
        <v>506</v>
      </c>
      <c r="K2" t="s">
        <v>5495</v>
      </c>
      <c r="L2">
        <v>23</v>
      </c>
      <c r="M2">
        <v>7</v>
      </c>
      <c r="N2">
        <v>0</v>
      </c>
      <c r="O2">
        <v>630</v>
      </c>
      <c r="P2" s="2">
        <f ca="1">YEARFRAC(TODAY(),C2)</f>
        <v>27.666666666666668</v>
      </c>
      <c r="Q2" s="2">
        <f ca="1">P2*O2</f>
        <v>17430</v>
      </c>
    </row>
    <row r="3" spans="1:17" x14ac:dyDescent="0.2">
      <c r="A3" t="s">
        <v>5496</v>
      </c>
      <c r="B3">
        <v>75411</v>
      </c>
      <c r="C3" s="1">
        <v>32948</v>
      </c>
      <c r="D3" t="s">
        <v>5497</v>
      </c>
      <c r="E3" t="s">
        <v>414</v>
      </c>
      <c r="F3">
        <v>194</v>
      </c>
      <c r="G3" t="s">
        <v>414</v>
      </c>
      <c r="H3" t="s">
        <v>23</v>
      </c>
      <c r="I3" t="s">
        <v>19</v>
      </c>
      <c r="J3">
        <v>506</v>
      </c>
      <c r="K3" t="s">
        <v>5498</v>
      </c>
      <c r="L3">
        <v>16</v>
      </c>
      <c r="M3">
        <v>0</v>
      </c>
      <c r="N3">
        <v>0</v>
      </c>
      <c r="O3">
        <v>0</v>
      </c>
      <c r="P3" s="2">
        <f ca="1">YEARFRAC(TODAY(),C3)</f>
        <v>27.755555555555556</v>
      </c>
      <c r="Q3" s="2">
        <f ca="1">P3*O3</f>
        <v>0</v>
      </c>
    </row>
    <row r="4" spans="1:17" x14ac:dyDescent="0.2">
      <c r="A4" t="s">
        <v>5499</v>
      </c>
      <c r="B4">
        <v>79960</v>
      </c>
      <c r="C4" s="1">
        <v>33264</v>
      </c>
      <c r="D4" t="s">
        <v>5500</v>
      </c>
      <c r="E4" t="s">
        <v>337</v>
      </c>
      <c r="F4">
        <v>181</v>
      </c>
      <c r="G4" t="s">
        <v>337</v>
      </c>
      <c r="H4" t="s">
        <v>23</v>
      </c>
      <c r="I4" t="s">
        <v>45</v>
      </c>
      <c r="J4">
        <v>506</v>
      </c>
      <c r="K4" t="s">
        <v>5501</v>
      </c>
      <c r="L4">
        <v>12</v>
      </c>
      <c r="M4">
        <v>10</v>
      </c>
      <c r="N4">
        <v>1</v>
      </c>
      <c r="O4">
        <v>830</v>
      </c>
      <c r="P4" s="2">
        <f ca="1">YEARFRAC(TODAY(),C4)</f>
        <v>26.894444444444446</v>
      </c>
      <c r="Q4" s="2">
        <f ca="1">P4*O4</f>
        <v>22322.388888888891</v>
      </c>
    </row>
    <row r="5" spans="1:17" x14ac:dyDescent="0.2">
      <c r="A5" t="s">
        <v>5502</v>
      </c>
      <c r="B5">
        <v>162959</v>
      </c>
      <c r="C5" s="1">
        <v>34544</v>
      </c>
      <c r="D5" t="s">
        <v>5503</v>
      </c>
      <c r="E5" t="s">
        <v>414</v>
      </c>
      <c r="F5">
        <v>190</v>
      </c>
      <c r="G5" t="s">
        <v>414</v>
      </c>
      <c r="H5" t="s">
        <v>23</v>
      </c>
      <c r="I5" t="s">
        <v>29</v>
      </c>
      <c r="J5">
        <v>506</v>
      </c>
      <c r="K5" t="s">
        <v>5504</v>
      </c>
      <c r="L5">
        <v>24</v>
      </c>
      <c r="M5">
        <v>10</v>
      </c>
      <c r="N5">
        <v>1</v>
      </c>
      <c r="O5">
        <v>900</v>
      </c>
      <c r="P5" s="2">
        <f ca="1">YEARFRAC(TODAY(),C5)</f>
        <v>23.386111111111113</v>
      </c>
      <c r="Q5" s="2">
        <f ca="1">P5*O5</f>
        <v>21047.5</v>
      </c>
    </row>
    <row r="6" spans="1:17" x14ac:dyDescent="0.2">
      <c r="A6" t="s">
        <v>5505</v>
      </c>
      <c r="B6">
        <v>29260</v>
      </c>
      <c r="C6" s="1">
        <v>30908</v>
      </c>
      <c r="D6" t="s">
        <v>5506</v>
      </c>
      <c r="E6" t="s">
        <v>414</v>
      </c>
      <c r="F6">
        <v>187</v>
      </c>
      <c r="G6" t="s">
        <v>414</v>
      </c>
      <c r="H6" t="s">
        <v>23</v>
      </c>
      <c r="I6" t="s">
        <v>29</v>
      </c>
      <c r="J6">
        <v>506</v>
      </c>
      <c r="K6" t="s">
        <v>5507</v>
      </c>
      <c r="L6">
        <v>3</v>
      </c>
      <c r="M6">
        <v>12</v>
      </c>
      <c r="N6">
        <v>0</v>
      </c>
      <c r="O6">
        <v>1080</v>
      </c>
      <c r="P6" s="2">
        <f ca="1">YEARFRAC(TODAY(),C6)</f>
        <v>33.344444444444441</v>
      </c>
      <c r="Q6" s="2">
        <f ca="1">P6*O6</f>
        <v>36012</v>
      </c>
    </row>
    <row r="7" spans="1:17" x14ac:dyDescent="0.2">
      <c r="A7" t="s">
        <v>5508</v>
      </c>
      <c r="B7">
        <v>2865</v>
      </c>
      <c r="C7" s="1">
        <v>30697</v>
      </c>
      <c r="D7" t="s">
        <v>5509</v>
      </c>
      <c r="E7" t="s">
        <v>491</v>
      </c>
      <c r="F7">
        <v>182</v>
      </c>
      <c r="G7" t="s">
        <v>491</v>
      </c>
      <c r="H7" t="s">
        <v>23</v>
      </c>
      <c r="I7" t="s">
        <v>38</v>
      </c>
      <c r="J7">
        <v>506</v>
      </c>
      <c r="K7" t="s">
        <v>5510</v>
      </c>
      <c r="L7">
        <v>26</v>
      </c>
      <c r="M7">
        <v>13</v>
      </c>
      <c r="N7">
        <v>0</v>
      </c>
      <c r="O7">
        <v>946</v>
      </c>
      <c r="P7" s="2">
        <f ca="1">YEARFRAC(TODAY(),C7)</f>
        <v>33.922222222222224</v>
      </c>
      <c r="Q7" s="2">
        <f ca="1">P7*O7</f>
        <v>32090.422222222223</v>
      </c>
    </row>
    <row r="8" spans="1:17" x14ac:dyDescent="0.2">
      <c r="A8" t="s">
        <v>5511</v>
      </c>
      <c r="B8">
        <v>44162</v>
      </c>
      <c r="C8" s="1">
        <v>32965</v>
      </c>
      <c r="D8" t="s">
        <v>5119</v>
      </c>
      <c r="E8" t="s">
        <v>192</v>
      </c>
      <c r="F8">
        <v>180</v>
      </c>
      <c r="G8" t="s">
        <v>193</v>
      </c>
      <c r="H8" t="s">
        <v>1358</v>
      </c>
      <c r="I8" t="s">
        <v>71</v>
      </c>
      <c r="J8">
        <v>506</v>
      </c>
      <c r="K8" t="s">
        <v>5512</v>
      </c>
      <c r="L8">
        <v>5</v>
      </c>
      <c r="M8">
        <v>14</v>
      </c>
      <c r="N8">
        <v>3</v>
      </c>
      <c r="O8">
        <v>1030</v>
      </c>
      <c r="P8" s="2">
        <f ca="1">YEARFRAC(TODAY(),C8)</f>
        <v>27.711111111111112</v>
      </c>
      <c r="Q8" s="2">
        <f ca="1">P8*O8</f>
        <v>28542.444444444445</v>
      </c>
    </row>
    <row r="9" spans="1:17" x14ac:dyDescent="0.2">
      <c r="A9" t="s">
        <v>5513</v>
      </c>
      <c r="B9">
        <v>29401</v>
      </c>
      <c r="C9" s="1">
        <v>31871</v>
      </c>
      <c r="D9" t="s">
        <v>2163</v>
      </c>
      <c r="E9" t="s">
        <v>58</v>
      </c>
      <c r="F9">
        <v>189</v>
      </c>
      <c r="G9" t="s">
        <v>58</v>
      </c>
      <c r="H9" t="s">
        <v>2256</v>
      </c>
      <c r="I9" t="s">
        <v>71</v>
      </c>
      <c r="J9">
        <v>506</v>
      </c>
      <c r="K9" t="s">
        <v>5514</v>
      </c>
      <c r="L9">
        <v>6</v>
      </c>
      <c r="M9">
        <v>10</v>
      </c>
      <c r="N9">
        <v>3</v>
      </c>
      <c r="O9">
        <v>721</v>
      </c>
      <c r="P9" s="2">
        <f ca="1">YEARFRAC(TODAY(),C9)</f>
        <v>30.705555555555556</v>
      </c>
      <c r="Q9" s="2">
        <f ca="1">P9*O9</f>
        <v>22138.705555555556</v>
      </c>
    </row>
    <row r="10" spans="1:17" x14ac:dyDescent="0.2">
      <c r="A10" t="s">
        <v>5515</v>
      </c>
      <c r="B10">
        <v>63531</v>
      </c>
      <c r="C10" s="1">
        <v>32486</v>
      </c>
      <c r="D10" t="s">
        <v>152</v>
      </c>
      <c r="E10" t="s">
        <v>153</v>
      </c>
      <c r="F10">
        <v>173</v>
      </c>
      <c r="G10" t="s">
        <v>153</v>
      </c>
      <c r="H10" t="s">
        <v>23</v>
      </c>
      <c r="I10" t="s">
        <v>71</v>
      </c>
      <c r="J10">
        <v>506</v>
      </c>
      <c r="K10" t="s">
        <v>5516</v>
      </c>
      <c r="L10">
        <v>22</v>
      </c>
      <c r="M10">
        <v>8</v>
      </c>
      <c r="N10">
        <v>0</v>
      </c>
      <c r="O10">
        <v>700</v>
      </c>
      <c r="P10" s="2">
        <f ca="1">YEARFRAC(TODAY(),C10)</f>
        <v>29.024999999999999</v>
      </c>
      <c r="Q10" s="2">
        <f ca="1">P10*O10</f>
        <v>20317.5</v>
      </c>
    </row>
    <row r="11" spans="1:17" x14ac:dyDescent="0.2">
      <c r="A11" t="s">
        <v>5517</v>
      </c>
      <c r="B11">
        <v>354362</v>
      </c>
      <c r="C11" s="1">
        <v>35606</v>
      </c>
      <c r="D11" t="s">
        <v>5518</v>
      </c>
      <c r="E11" t="s">
        <v>268</v>
      </c>
      <c r="F11">
        <v>187</v>
      </c>
      <c r="G11" t="s">
        <v>268</v>
      </c>
      <c r="H11" t="s">
        <v>23</v>
      </c>
      <c r="I11" t="s">
        <v>71</v>
      </c>
      <c r="J11">
        <v>506</v>
      </c>
      <c r="K11" t="s">
        <v>5519</v>
      </c>
      <c r="L11">
        <v>30</v>
      </c>
      <c r="M11">
        <v>9</v>
      </c>
      <c r="N11">
        <v>0</v>
      </c>
      <c r="O11">
        <v>371</v>
      </c>
      <c r="P11" s="2">
        <f ca="1">YEARFRAC(TODAY(),C11)</f>
        <v>20.480555555555554</v>
      </c>
      <c r="Q11" s="2">
        <f ca="1">P11*O11</f>
        <v>7598.2861111111106</v>
      </c>
    </row>
    <row r="12" spans="1:17" x14ac:dyDescent="0.2">
      <c r="A12" t="s">
        <v>5520</v>
      </c>
      <c r="B12">
        <v>39153</v>
      </c>
      <c r="C12" s="1">
        <v>32121</v>
      </c>
      <c r="D12" t="s">
        <v>3916</v>
      </c>
      <c r="E12" t="s">
        <v>157</v>
      </c>
      <c r="F12">
        <v>184</v>
      </c>
      <c r="G12" t="s">
        <v>27</v>
      </c>
      <c r="H12" t="s">
        <v>157</v>
      </c>
      <c r="I12" t="s">
        <v>76</v>
      </c>
      <c r="J12">
        <v>506</v>
      </c>
      <c r="K12" t="s">
        <v>5521</v>
      </c>
      <c r="L12">
        <v>9</v>
      </c>
      <c r="M12">
        <v>16</v>
      </c>
      <c r="N12">
        <v>9</v>
      </c>
      <c r="O12">
        <v>1328</v>
      </c>
      <c r="P12" s="2">
        <f ca="1">YEARFRAC(TODAY(),C12)</f>
        <v>30.022222222222222</v>
      </c>
      <c r="Q12" s="2">
        <f ca="1">P12*O12</f>
        <v>39869.511111111111</v>
      </c>
    </row>
    <row r="13" spans="1:17" x14ac:dyDescent="0.2">
      <c r="A13" t="s">
        <v>5522</v>
      </c>
      <c r="B13">
        <v>75615</v>
      </c>
      <c r="C13" s="1">
        <v>33130</v>
      </c>
      <c r="D13" t="s">
        <v>5523</v>
      </c>
      <c r="E13" t="s">
        <v>337</v>
      </c>
      <c r="F13">
        <v>172</v>
      </c>
      <c r="G13" t="s">
        <v>337</v>
      </c>
      <c r="H13" t="s">
        <v>23</v>
      </c>
      <c r="I13" t="s">
        <v>81</v>
      </c>
      <c r="J13">
        <v>506</v>
      </c>
      <c r="K13" t="s">
        <v>5524</v>
      </c>
      <c r="L13">
        <v>11</v>
      </c>
      <c r="M13">
        <v>13</v>
      </c>
      <c r="N13">
        <v>1</v>
      </c>
      <c r="O13">
        <v>685</v>
      </c>
      <c r="P13" s="2">
        <f ca="1">YEARFRAC(TODAY(),C13)</f>
        <v>27.261111111111113</v>
      </c>
      <c r="Q13" s="2">
        <f ca="1">P13*O13</f>
        <v>18673.861111111113</v>
      </c>
    </row>
    <row r="14" spans="1:17" x14ac:dyDescent="0.2">
      <c r="A14" t="s">
        <v>5525</v>
      </c>
      <c r="B14">
        <v>91970</v>
      </c>
      <c r="C14" s="1">
        <v>32289</v>
      </c>
      <c r="D14" t="s">
        <v>5526</v>
      </c>
      <c r="E14" t="s">
        <v>403</v>
      </c>
      <c r="F14">
        <v>179</v>
      </c>
      <c r="G14" t="s">
        <v>403</v>
      </c>
      <c r="H14" t="s">
        <v>23</v>
      </c>
      <c r="I14" t="s">
        <v>89</v>
      </c>
      <c r="J14">
        <v>506</v>
      </c>
      <c r="K14" t="s">
        <v>5527</v>
      </c>
      <c r="L14">
        <v>7</v>
      </c>
      <c r="M14">
        <v>13</v>
      </c>
      <c r="N14">
        <v>3</v>
      </c>
      <c r="O14">
        <v>876</v>
      </c>
      <c r="P14" s="2">
        <f ca="1">YEARFRAC(TODAY(),C14)</f>
        <v>29.56111111111111</v>
      </c>
      <c r="Q14" s="2">
        <f ca="1">P14*O14</f>
        <v>25895.533333333333</v>
      </c>
    </row>
    <row r="15" spans="1:17" x14ac:dyDescent="0.2">
      <c r="A15" t="s">
        <v>5528</v>
      </c>
      <c r="B15">
        <v>205940</v>
      </c>
      <c r="C15" s="1">
        <v>34825</v>
      </c>
      <c r="D15" t="s">
        <v>329</v>
      </c>
      <c r="E15" t="s">
        <v>330</v>
      </c>
      <c r="F15">
        <v>186</v>
      </c>
      <c r="G15" t="s">
        <v>330</v>
      </c>
      <c r="H15" t="s">
        <v>23</v>
      </c>
      <c r="I15" t="s">
        <v>81</v>
      </c>
      <c r="J15">
        <v>506</v>
      </c>
      <c r="K15" t="s">
        <v>5529</v>
      </c>
      <c r="L15">
        <v>20</v>
      </c>
      <c r="M15">
        <v>0</v>
      </c>
      <c r="N15">
        <v>0</v>
      </c>
      <c r="O15">
        <v>0</v>
      </c>
      <c r="P15" s="2">
        <f ca="1">YEARFRAC(TODAY(),C15)</f>
        <v>22.616666666666667</v>
      </c>
      <c r="Q15" s="2">
        <f ca="1">P15*O15</f>
        <v>0</v>
      </c>
    </row>
    <row r="16" spans="1:17" x14ac:dyDescent="0.2">
      <c r="A16" t="s">
        <v>5530</v>
      </c>
      <c r="B16">
        <v>5023</v>
      </c>
      <c r="C16" s="1">
        <v>28518</v>
      </c>
      <c r="D16" t="s">
        <v>5531</v>
      </c>
      <c r="E16" t="s">
        <v>414</v>
      </c>
      <c r="F16">
        <v>192</v>
      </c>
      <c r="G16" t="s">
        <v>414</v>
      </c>
      <c r="H16" t="s">
        <v>23</v>
      </c>
      <c r="I16" t="s">
        <v>19</v>
      </c>
      <c r="J16">
        <v>506</v>
      </c>
      <c r="K16" t="s">
        <v>5532</v>
      </c>
      <c r="L16">
        <v>1</v>
      </c>
      <c r="M16">
        <v>10</v>
      </c>
      <c r="N16">
        <v>0</v>
      </c>
      <c r="O16">
        <v>900</v>
      </c>
      <c r="P16" s="2">
        <f ca="1">YEARFRAC(TODAY(),C16)</f>
        <v>39.888888888888886</v>
      </c>
      <c r="Q16" s="2">
        <f ca="1">P16*O16</f>
        <v>35900</v>
      </c>
    </row>
    <row r="17" spans="1:17" x14ac:dyDescent="0.2">
      <c r="A17" t="s">
        <v>5533</v>
      </c>
      <c r="B17">
        <v>386567</v>
      </c>
      <c r="C17" s="1">
        <v>36247</v>
      </c>
      <c r="D17" t="s">
        <v>5534</v>
      </c>
      <c r="E17" t="s">
        <v>414</v>
      </c>
      <c r="F17">
        <v>195</v>
      </c>
      <c r="G17" t="s">
        <v>414</v>
      </c>
      <c r="H17" t="s">
        <v>23</v>
      </c>
      <c r="I17" t="s">
        <v>19</v>
      </c>
      <c r="J17">
        <v>11008</v>
      </c>
      <c r="K17" t="s">
        <v>5535</v>
      </c>
      <c r="L17">
        <v>-1</v>
      </c>
      <c r="M17">
        <v>0</v>
      </c>
      <c r="N17">
        <v>0</v>
      </c>
      <c r="O17">
        <v>0</v>
      </c>
      <c r="P17" s="2">
        <f ca="1">YEARFRAC(TODAY(),C17)</f>
        <v>18.722222222222221</v>
      </c>
      <c r="Q17" s="2">
        <f ca="1">P17*O17</f>
        <v>0</v>
      </c>
    </row>
    <row r="18" spans="1:17" x14ac:dyDescent="0.2">
      <c r="A18" t="s">
        <v>5536</v>
      </c>
      <c r="B18">
        <v>39020</v>
      </c>
      <c r="C18" s="1">
        <v>32202</v>
      </c>
      <c r="D18" t="s">
        <v>5537</v>
      </c>
      <c r="E18" t="s">
        <v>58</v>
      </c>
      <c r="F18">
        <v>187</v>
      </c>
      <c r="G18" t="s">
        <v>58</v>
      </c>
      <c r="H18" t="s">
        <v>23</v>
      </c>
      <c r="I18" t="s">
        <v>29</v>
      </c>
      <c r="J18">
        <v>506</v>
      </c>
      <c r="K18" t="s">
        <v>5538</v>
      </c>
      <c r="L18">
        <v>21</v>
      </c>
      <c r="M18">
        <v>1</v>
      </c>
      <c r="N18">
        <v>0</v>
      </c>
      <c r="O18">
        <v>68</v>
      </c>
      <c r="P18" s="2">
        <f ca="1">YEARFRAC(TODAY(),C18)</f>
        <v>29.8</v>
      </c>
      <c r="Q18" s="2">
        <f ca="1">P18*O18</f>
        <v>2026.4</v>
      </c>
    </row>
    <row r="19" spans="1:17" x14ac:dyDescent="0.2">
      <c r="A19" t="s">
        <v>5539</v>
      </c>
      <c r="B19">
        <v>45124</v>
      </c>
      <c r="C19" s="1">
        <v>31884</v>
      </c>
      <c r="D19" t="s">
        <v>5540</v>
      </c>
      <c r="E19" t="s">
        <v>157</v>
      </c>
      <c r="F19">
        <v>190</v>
      </c>
      <c r="G19" t="s">
        <v>716</v>
      </c>
      <c r="H19" t="s">
        <v>157</v>
      </c>
      <c r="I19" t="s">
        <v>29</v>
      </c>
      <c r="J19">
        <v>506</v>
      </c>
      <c r="K19" t="s">
        <v>5541</v>
      </c>
      <c r="L19">
        <v>4</v>
      </c>
      <c r="M19">
        <v>7</v>
      </c>
      <c r="N19">
        <v>1</v>
      </c>
      <c r="O19">
        <v>630</v>
      </c>
      <c r="P19" s="2">
        <f ca="1">YEARFRAC(TODAY(),C19)</f>
        <v>30.669444444444444</v>
      </c>
      <c r="Q19" s="2">
        <f ca="1">P19*O19</f>
        <v>19321.75</v>
      </c>
    </row>
    <row r="20" spans="1:17" x14ac:dyDescent="0.2">
      <c r="A20" t="s">
        <v>5542</v>
      </c>
      <c r="B20">
        <v>88682</v>
      </c>
      <c r="C20" s="1">
        <v>33897</v>
      </c>
      <c r="D20" t="s">
        <v>5543</v>
      </c>
      <c r="E20" t="s">
        <v>414</v>
      </c>
      <c r="F20">
        <v>183</v>
      </c>
      <c r="G20" t="s">
        <v>414</v>
      </c>
      <c r="H20" t="s">
        <v>23</v>
      </c>
      <c r="I20" t="s">
        <v>38</v>
      </c>
      <c r="J20">
        <v>506</v>
      </c>
      <c r="K20" t="s">
        <v>5544</v>
      </c>
      <c r="L20">
        <v>2</v>
      </c>
      <c r="M20">
        <v>5</v>
      </c>
      <c r="N20">
        <v>1</v>
      </c>
      <c r="O20">
        <v>387</v>
      </c>
      <c r="P20" s="2">
        <f ca="1">YEARFRAC(TODAY(),C20)</f>
        <v>25.161111111111111</v>
      </c>
      <c r="Q20" s="2">
        <f ca="1">P20*O20</f>
        <v>9737.35</v>
      </c>
    </row>
    <row r="21" spans="1:17" x14ac:dyDescent="0.2">
      <c r="A21" t="s">
        <v>5545</v>
      </c>
      <c r="B21">
        <v>7109</v>
      </c>
      <c r="C21" s="1">
        <v>29714</v>
      </c>
      <c r="D21" t="s">
        <v>5546</v>
      </c>
      <c r="E21" t="s">
        <v>414</v>
      </c>
      <c r="F21">
        <v>187</v>
      </c>
      <c r="G21" t="s">
        <v>414</v>
      </c>
      <c r="H21" t="s">
        <v>23</v>
      </c>
      <c r="I21" t="s">
        <v>29</v>
      </c>
      <c r="J21">
        <v>506</v>
      </c>
      <c r="K21" t="s">
        <v>5547</v>
      </c>
      <c r="L21">
        <v>15</v>
      </c>
      <c r="M21">
        <v>11</v>
      </c>
      <c r="N21">
        <v>0</v>
      </c>
      <c r="O21">
        <v>551</v>
      </c>
      <c r="P21" s="2">
        <f ca="1">YEARFRAC(TODAY(),C21)</f>
        <v>36.611111111111114</v>
      </c>
      <c r="Q21" s="2">
        <f ca="1">P21*O21</f>
        <v>20172.722222222223</v>
      </c>
    </row>
    <row r="22" spans="1:17" x14ac:dyDescent="0.2">
      <c r="A22" t="s">
        <v>2678</v>
      </c>
      <c r="B22">
        <v>33923</v>
      </c>
      <c r="C22" s="1">
        <v>31876</v>
      </c>
      <c r="D22" t="s">
        <v>2679</v>
      </c>
      <c r="E22" t="s">
        <v>157</v>
      </c>
      <c r="F22">
        <v>180</v>
      </c>
      <c r="G22" t="s">
        <v>157</v>
      </c>
      <c r="H22" t="s">
        <v>2680</v>
      </c>
      <c r="I22" t="s">
        <v>71</v>
      </c>
      <c r="J22">
        <v>506</v>
      </c>
      <c r="K22" t="s">
        <v>2681</v>
      </c>
      <c r="L22">
        <v>14</v>
      </c>
      <c r="M22">
        <v>15</v>
      </c>
      <c r="N22">
        <v>1</v>
      </c>
      <c r="O22">
        <v>1042</v>
      </c>
      <c r="P22" s="2">
        <f ca="1">YEARFRAC(TODAY(),C22)</f>
        <v>30.691666666666666</v>
      </c>
      <c r="Q22" s="2">
        <f ca="1">P22*O22</f>
        <v>31980.716666666667</v>
      </c>
    </row>
    <row r="23" spans="1:17" x14ac:dyDescent="0.2">
      <c r="A23" t="s">
        <v>5548</v>
      </c>
      <c r="B23">
        <v>44716</v>
      </c>
      <c r="C23" s="1">
        <v>31431</v>
      </c>
      <c r="D23" t="s">
        <v>1137</v>
      </c>
      <c r="E23" t="s">
        <v>414</v>
      </c>
      <c r="F23">
        <v>180</v>
      </c>
      <c r="G23" t="s">
        <v>414</v>
      </c>
      <c r="H23" t="s">
        <v>23</v>
      </c>
      <c r="I23" t="s">
        <v>71</v>
      </c>
      <c r="J23">
        <v>506</v>
      </c>
      <c r="K23" t="s">
        <v>5549</v>
      </c>
      <c r="L23">
        <v>8</v>
      </c>
      <c r="M23">
        <v>6</v>
      </c>
      <c r="N23">
        <v>0</v>
      </c>
      <c r="O23">
        <v>269</v>
      </c>
      <c r="P23" s="2">
        <f ca="1">YEARFRAC(TODAY(),C23)</f>
        <v>31.913888888888888</v>
      </c>
      <c r="Q23" s="2">
        <f ca="1">P23*O23</f>
        <v>8584.8361111111117</v>
      </c>
    </row>
    <row r="24" spans="1:17" x14ac:dyDescent="0.2">
      <c r="A24" t="s">
        <v>5550</v>
      </c>
      <c r="B24">
        <v>167859</v>
      </c>
      <c r="C24" s="1">
        <v>34037</v>
      </c>
      <c r="D24" t="s">
        <v>5551</v>
      </c>
      <c r="E24" t="s">
        <v>414</v>
      </c>
      <c r="F24">
        <v>181</v>
      </c>
      <c r="G24" t="s">
        <v>414</v>
      </c>
      <c r="H24" t="s">
        <v>23</v>
      </c>
      <c r="I24" t="s">
        <v>71</v>
      </c>
      <c r="J24">
        <v>506</v>
      </c>
      <c r="K24" t="s">
        <v>5552</v>
      </c>
      <c r="L24">
        <v>27</v>
      </c>
      <c r="M24">
        <v>4</v>
      </c>
      <c r="N24">
        <v>0</v>
      </c>
      <c r="O24">
        <v>196</v>
      </c>
      <c r="P24" s="2">
        <f ca="1">YEARFRAC(TODAY(),C24)</f>
        <v>24.774999999999999</v>
      </c>
      <c r="Q24" s="2">
        <f ca="1">P24*O24</f>
        <v>4855.8999999999996</v>
      </c>
    </row>
    <row r="25" spans="1:17" x14ac:dyDescent="0.2">
      <c r="A25" t="s">
        <v>5553</v>
      </c>
      <c r="B25">
        <v>386574</v>
      </c>
      <c r="C25" s="1">
        <v>36628</v>
      </c>
      <c r="D25" t="s">
        <v>5554</v>
      </c>
      <c r="E25" t="s">
        <v>414</v>
      </c>
      <c r="F25">
        <v>180</v>
      </c>
      <c r="G25" t="s">
        <v>414</v>
      </c>
      <c r="H25" t="s">
        <v>23</v>
      </c>
      <c r="I25" t="s">
        <v>71</v>
      </c>
      <c r="J25">
        <v>11008</v>
      </c>
      <c r="K25" t="s">
        <v>5555</v>
      </c>
      <c r="L25">
        <v>-1</v>
      </c>
      <c r="M25">
        <v>0</v>
      </c>
      <c r="N25">
        <v>0</v>
      </c>
      <c r="O25">
        <v>0</v>
      </c>
      <c r="P25" s="2">
        <f ca="1">YEARFRAC(TODAY(),C25)</f>
        <v>17.683333333333334</v>
      </c>
      <c r="Q25" s="2">
        <f ca="1">P25*O25</f>
        <v>0</v>
      </c>
    </row>
    <row r="26" spans="1:17" x14ac:dyDescent="0.2">
      <c r="A26" t="s">
        <v>5556</v>
      </c>
      <c r="B26">
        <v>206050</v>
      </c>
      <c r="C26" s="1">
        <v>34288</v>
      </c>
      <c r="D26" t="s">
        <v>5557</v>
      </c>
      <c r="E26" t="s">
        <v>27</v>
      </c>
      <c r="F26">
        <v>177</v>
      </c>
      <c r="G26" t="s">
        <v>27</v>
      </c>
      <c r="H26" t="s">
        <v>414</v>
      </c>
      <c r="I26" t="s">
        <v>250</v>
      </c>
      <c r="J26">
        <v>506</v>
      </c>
      <c r="K26" t="s">
        <v>5558</v>
      </c>
      <c r="L26">
        <v>10</v>
      </c>
      <c r="M26">
        <v>17</v>
      </c>
      <c r="N26">
        <v>12</v>
      </c>
      <c r="O26">
        <v>1153</v>
      </c>
      <c r="P26" s="2">
        <f ca="1">YEARFRAC(TODAY(),C26)</f>
        <v>24.091666666666665</v>
      </c>
      <c r="Q26" s="2">
        <f ca="1">P26*O26</f>
        <v>27777.691666666666</v>
      </c>
    </row>
    <row r="27" spans="1:17" x14ac:dyDescent="0.2">
      <c r="A27" t="s">
        <v>5559</v>
      </c>
      <c r="B27">
        <v>197300</v>
      </c>
      <c r="C27" s="1">
        <v>34381</v>
      </c>
      <c r="D27" t="s">
        <v>5531</v>
      </c>
      <c r="E27" t="s">
        <v>414</v>
      </c>
      <c r="F27">
        <v>183</v>
      </c>
      <c r="G27" t="s">
        <v>414</v>
      </c>
      <c r="H27" t="s">
        <v>23</v>
      </c>
      <c r="I27" t="s">
        <v>89</v>
      </c>
      <c r="J27">
        <v>506</v>
      </c>
      <c r="K27" t="s">
        <v>5560</v>
      </c>
      <c r="L27">
        <v>33</v>
      </c>
      <c r="M27">
        <v>11</v>
      </c>
      <c r="N27">
        <v>2</v>
      </c>
      <c r="O27">
        <v>307</v>
      </c>
      <c r="P27" s="2">
        <f ca="1">YEARFRAC(TODAY(),C27)</f>
        <v>23.838888888888889</v>
      </c>
      <c r="Q27" s="2">
        <f ca="1">P27*O27</f>
        <v>7318.5388888888892</v>
      </c>
    </row>
    <row r="28" spans="1:17" x14ac:dyDescent="0.2">
      <c r="A28" t="s">
        <v>5561</v>
      </c>
      <c r="B28">
        <v>34572</v>
      </c>
      <c r="C28" s="1">
        <v>31553</v>
      </c>
      <c r="D28" t="s">
        <v>5562</v>
      </c>
      <c r="E28" t="s">
        <v>192</v>
      </c>
      <c r="F28">
        <v>190</v>
      </c>
      <c r="G28" t="s">
        <v>330</v>
      </c>
      <c r="H28" t="s">
        <v>23</v>
      </c>
      <c r="I28" t="s">
        <v>76</v>
      </c>
      <c r="J28">
        <v>506</v>
      </c>
      <c r="K28" t="s">
        <v>5563</v>
      </c>
      <c r="L28">
        <v>17</v>
      </c>
      <c r="M28">
        <v>15</v>
      </c>
      <c r="N28">
        <v>4</v>
      </c>
      <c r="O28">
        <v>1167</v>
      </c>
      <c r="P28" s="2">
        <f ca="1">YEARFRAC(TODAY(),C28)</f>
        <v>31.574999999999999</v>
      </c>
      <c r="Q28" s="2">
        <f ca="1">P28*O28</f>
        <v>36848.025000000001</v>
      </c>
    </row>
    <row r="29" spans="1:17" x14ac:dyDescent="0.2">
      <c r="A29" t="s">
        <v>5564</v>
      </c>
      <c r="B29">
        <v>364135</v>
      </c>
      <c r="C29" s="1">
        <v>36584</v>
      </c>
      <c r="D29" t="s">
        <v>5565</v>
      </c>
      <c r="E29" t="s">
        <v>414</v>
      </c>
      <c r="F29">
        <v>183</v>
      </c>
      <c r="G29" t="s">
        <v>414</v>
      </c>
      <c r="H29" t="s">
        <v>810</v>
      </c>
      <c r="I29" t="s">
        <v>76</v>
      </c>
      <c r="J29">
        <v>276</v>
      </c>
      <c r="K29" t="s">
        <v>5566</v>
      </c>
      <c r="L29">
        <v>-1</v>
      </c>
      <c r="M29">
        <v>0</v>
      </c>
      <c r="N29">
        <v>0</v>
      </c>
      <c r="O29">
        <v>0</v>
      </c>
      <c r="P29" s="2">
        <f ca="1">YEARFRAC(TODAY(),C29)</f>
        <v>17.805555555555557</v>
      </c>
      <c r="Q29" s="2">
        <f ca="1">P29*O29</f>
        <v>0</v>
      </c>
    </row>
    <row r="30" spans="1:17" x14ac:dyDescent="0.2">
      <c r="A30" t="s">
        <v>5567</v>
      </c>
      <c r="B30">
        <v>315858</v>
      </c>
      <c r="C30" s="1">
        <v>36216</v>
      </c>
      <c r="D30" t="s">
        <v>5568</v>
      </c>
      <c r="E30" t="s">
        <v>414</v>
      </c>
      <c r="F30">
        <v>196</v>
      </c>
      <c r="G30" t="s">
        <v>414</v>
      </c>
      <c r="H30" t="s">
        <v>23</v>
      </c>
      <c r="I30" t="s">
        <v>19</v>
      </c>
      <c r="J30">
        <v>5</v>
      </c>
      <c r="K30" t="s">
        <v>5569</v>
      </c>
      <c r="L30">
        <v>99</v>
      </c>
      <c r="M30">
        <v>17</v>
      </c>
      <c r="N30">
        <v>0</v>
      </c>
      <c r="O30">
        <v>1530</v>
      </c>
      <c r="P30" s="2">
        <f ca="1">YEARFRAC(TODAY(),C30)</f>
        <v>18.81388888888889</v>
      </c>
      <c r="Q30" s="2">
        <f ca="1">P30*O30</f>
        <v>28785.25</v>
      </c>
    </row>
    <row r="31" spans="1:17" x14ac:dyDescent="0.2">
      <c r="A31" t="s">
        <v>5570</v>
      </c>
      <c r="B31">
        <v>88685</v>
      </c>
      <c r="C31" s="1">
        <v>33061</v>
      </c>
      <c r="D31" t="s">
        <v>5568</v>
      </c>
      <c r="E31" t="s">
        <v>414</v>
      </c>
      <c r="F31">
        <v>192</v>
      </c>
      <c r="G31" t="s">
        <v>414</v>
      </c>
      <c r="H31" t="s">
        <v>23</v>
      </c>
      <c r="I31" t="s">
        <v>19</v>
      </c>
      <c r="J31">
        <v>5</v>
      </c>
      <c r="K31" t="s">
        <v>5571</v>
      </c>
      <c r="L31">
        <v>90</v>
      </c>
      <c r="M31">
        <v>0</v>
      </c>
      <c r="N31">
        <v>0</v>
      </c>
      <c r="O31">
        <v>0</v>
      </c>
      <c r="P31" s="2">
        <f ca="1">YEARFRAC(TODAY(),C31)</f>
        <v>27.447222222222223</v>
      </c>
      <c r="Q31" s="2">
        <f ca="1">P31*O31</f>
        <v>0</v>
      </c>
    </row>
    <row r="32" spans="1:17" x14ac:dyDescent="0.2">
      <c r="A32" t="s">
        <v>5572</v>
      </c>
      <c r="B32">
        <v>392530</v>
      </c>
      <c r="C32" s="1">
        <v>36246</v>
      </c>
      <c r="D32" t="s">
        <v>5543</v>
      </c>
      <c r="E32" t="s">
        <v>414</v>
      </c>
      <c r="F32" t="s">
        <v>106</v>
      </c>
      <c r="G32" t="s">
        <v>414</v>
      </c>
      <c r="H32" t="s">
        <v>23</v>
      </c>
      <c r="I32" t="s">
        <v>19</v>
      </c>
      <c r="J32">
        <v>10958</v>
      </c>
      <c r="K32" t="s">
        <v>5573</v>
      </c>
      <c r="L32">
        <v>-1</v>
      </c>
      <c r="M32">
        <v>0</v>
      </c>
      <c r="N32">
        <v>0</v>
      </c>
      <c r="O32">
        <v>0</v>
      </c>
      <c r="P32" s="2">
        <f ca="1">YEARFRAC(TODAY(),C32)</f>
        <v>18.725000000000001</v>
      </c>
      <c r="Q32" s="2">
        <f ca="1">P32*O32</f>
        <v>0</v>
      </c>
    </row>
    <row r="33" spans="1:17" x14ac:dyDescent="0.2">
      <c r="A33" t="s">
        <v>5574</v>
      </c>
      <c r="B33">
        <v>197747</v>
      </c>
      <c r="C33" s="1">
        <v>34711</v>
      </c>
      <c r="D33" t="s">
        <v>5575</v>
      </c>
      <c r="E33" t="s">
        <v>414</v>
      </c>
      <c r="F33">
        <v>188</v>
      </c>
      <c r="G33" t="s">
        <v>414</v>
      </c>
      <c r="H33" t="s">
        <v>23</v>
      </c>
      <c r="I33" t="s">
        <v>29</v>
      </c>
      <c r="J33">
        <v>5</v>
      </c>
      <c r="K33" t="s">
        <v>5576</v>
      </c>
      <c r="L33">
        <v>13</v>
      </c>
      <c r="M33">
        <v>13</v>
      </c>
      <c r="N33">
        <v>2</v>
      </c>
      <c r="O33">
        <v>1117</v>
      </c>
      <c r="P33" s="2">
        <f ca="1">YEARFRAC(TODAY(),C33)</f>
        <v>22.933333333333334</v>
      </c>
      <c r="Q33" s="2">
        <f ca="1">P33*O33</f>
        <v>25616.533333333333</v>
      </c>
    </row>
    <row r="34" spans="1:17" x14ac:dyDescent="0.2">
      <c r="A34" t="s">
        <v>5577</v>
      </c>
      <c r="B34">
        <v>86784</v>
      </c>
      <c r="C34" s="1">
        <v>33841</v>
      </c>
      <c r="D34" t="s">
        <v>1982</v>
      </c>
      <c r="E34" t="s">
        <v>491</v>
      </c>
      <c r="F34">
        <v>180</v>
      </c>
      <c r="G34" t="s">
        <v>491</v>
      </c>
      <c r="H34" t="s">
        <v>123</v>
      </c>
      <c r="I34" t="s">
        <v>45</v>
      </c>
      <c r="J34">
        <v>5</v>
      </c>
      <c r="K34" t="s">
        <v>5578</v>
      </c>
      <c r="L34">
        <v>68</v>
      </c>
      <c r="M34">
        <v>15</v>
      </c>
      <c r="N34">
        <v>1</v>
      </c>
      <c r="O34">
        <v>1305</v>
      </c>
      <c r="P34" s="2">
        <f ca="1">YEARFRAC(TODAY(),C34)</f>
        <v>25.31388888888889</v>
      </c>
      <c r="Q34" s="2">
        <f ca="1">P34*O34</f>
        <v>33034.625</v>
      </c>
    </row>
    <row r="35" spans="1:17" x14ac:dyDescent="0.2">
      <c r="A35" t="s">
        <v>5579</v>
      </c>
      <c r="B35">
        <v>16631</v>
      </c>
      <c r="C35" s="1">
        <v>31728</v>
      </c>
      <c r="D35" t="s">
        <v>5580</v>
      </c>
      <c r="E35" t="s">
        <v>414</v>
      </c>
      <c r="F35">
        <v>180</v>
      </c>
      <c r="G35" t="s">
        <v>414</v>
      </c>
      <c r="H35" t="s">
        <v>23</v>
      </c>
      <c r="I35" t="s">
        <v>38</v>
      </c>
      <c r="J35">
        <v>5</v>
      </c>
      <c r="K35" t="s">
        <v>5581</v>
      </c>
      <c r="L35">
        <v>20</v>
      </c>
      <c r="M35">
        <v>8</v>
      </c>
      <c r="N35">
        <v>0</v>
      </c>
      <c r="O35">
        <v>433</v>
      </c>
      <c r="P35" s="2">
        <f ca="1">YEARFRAC(TODAY(),C35)</f>
        <v>31.1</v>
      </c>
      <c r="Q35" s="2">
        <f ca="1">P35*O35</f>
        <v>13466.300000000001</v>
      </c>
    </row>
    <row r="36" spans="1:17" x14ac:dyDescent="0.2">
      <c r="A36" t="s">
        <v>5582</v>
      </c>
      <c r="B36">
        <v>215390</v>
      </c>
      <c r="C36" s="1">
        <v>34095</v>
      </c>
      <c r="D36" t="s">
        <v>5583</v>
      </c>
      <c r="E36" t="s">
        <v>53</v>
      </c>
      <c r="F36">
        <v>185</v>
      </c>
      <c r="G36" t="s">
        <v>53</v>
      </c>
      <c r="H36" t="s">
        <v>23</v>
      </c>
      <c r="I36" t="s">
        <v>29</v>
      </c>
      <c r="J36">
        <v>5</v>
      </c>
      <c r="K36" t="s">
        <v>5584</v>
      </c>
      <c r="L36">
        <v>15</v>
      </c>
      <c r="M36">
        <v>0</v>
      </c>
      <c r="N36">
        <v>0</v>
      </c>
      <c r="O36">
        <v>0</v>
      </c>
      <c r="P36" s="2">
        <f ca="1">YEARFRAC(TODAY(),C36)</f>
        <v>24.616666666666667</v>
      </c>
      <c r="Q36" s="2">
        <f ca="1">P36*O36</f>
        <v>0</v>
      </c>
    </row>
    <row r="37" spans="1:17" x14ac:dyDescent="0.2">
      <c r="A37" t="s">
        <v>5585</v>
      </c>
      <c r="B37">
        <v>30767</v>
      </c>
      <c r="C37" s="1">
        <v>31458</v>
      </c>
      <c r="D37" t="s">
        <v>5586</v>
      </c>
      <c r="E37" t="s">
        <v>27</v>
      </c>
      <c r="F37">
        <v>190</v>
      </c>
      <c r="G37" t="s">
        <v>414</v>
      </c>
      <c r="H37" t="s">
        <v>27</v>
      </c>
      <c r="I37" t="s">
        <v>29</v>
      </c>
      <c r="J37">
        <v>5</v>
      </c>
      <c r="K37" t="s">
        <v>5587</v>
      </c>
      <c r="L37">
        <v>29</v>
      </c>
      <c r="M37">
        <v>0</v>
      </c>
      <c r="N37">
        <v>0</v>
      </c>
      <c r="O37">
        <v>0</v>
      </c>
      <c r="P37" s="2">
        <f ca="1">YEARFRAC(TODAY(),C37)</f>
        <v>31.841666666666665</v>
      </c>
      <c r="Q37" s="2">
        <f ca="1">P37*O37</f>
        <v>0</v>
      </c>
    </row>
    <row r="38" spans="1:17" x14ac:dyDescent="0.2">
      <c r="A38" t="s">
        <v>5588</v>
      </c>
      <c r="B38">
        <v>262972</v>
      </c>
      <c r="C38" s="1">
        <v>34480</v>
      </c>
      <c r="D38" t="s">
        <v>5589</v>
      </c>
      <c r="E38" t="s">
        <v>403</v>
      </c>
      <c r="F38">
        <v>190</v>
      </c>
      <c r="G38" t="s">
        <v>403</v>
      </c>
      <c r="H38" t="s">
        <v>23</v>
      </c>
      <c r="I38" t="s">
        <v>29</v>
      </c>
      <c r="J38">
        <v>5</v>
      </c>
      <c r="K38" t="s">
        <v>5590</v>
      </c>
      <c r="L38">
        <v>-1</v>
      </c>
      <c r="M38">
        <v>0</v>
      </c>
      <c r="N38">
        <v>0</v>
      </c>
      <c r="O38">
        <v>0</v>
      </c>
      <c r="P38" s="2">
        <f ca="1">YEARFRAC(TODAY(),C38)</f>
        <v>23.56111111111111</v>
      </c>
      <c r="Q38" s="2">
        <f ca="1">P38*O38</f>
        <v>0</v>
      </c>
    </row>
    <row r="39" spans="1:17" x14ac:dyDescent="0.2">
      <c r="A39" t="s">
        <v>5591</v>
      </c>
      <c r="B39">
        <v>323167</v>
      </c>
      <c r="C39" s="1">
        <v>36454</v>
      </c>
      <c r="D39" t="s">
        <v>5592</v>
      </c>
      <c r="E39" t="s">
        <v>414</v>
      </c>
      <c r="F39">
        <v>185</v>
      </c>
      <c r="G39" t="s">
        <v>414</v>
      </c>
      <c r="H39" t="s">
        <v>23</v>
      </c>
      <c r="I39" t="s">
        <v>29</v>
      </c>
      <c r="J39">
        <v>5</v>
      </c>
      <c r="K39" t="s">
        <v>5593</v>
      </c>
      <c r="L39">
        <v>46</v>
      </c>
      <c r="M39">
        <v>0</v>
      </c>
      <c r="N39">
        <v>0</v>
      </c>
      <c r="O39">
        <v>0</v>
      </c>
      <c r="P39" s="2">
        <f ca="1">YEARFRAC(TODAY(),C39)</f>
        <v>18.158333333333335</v>
      </c>
      <c r="Q39" s="2">
        <f ca="1">P39*O39</f>
        <v>0</v>
      </c>
    </row>
    <row r="40" spans="1:17" x14ac:dyDescent="0.2">
      <c r="A40" t="s">
        <v>5594</v>
      </c>
      <c r="B40">
        <v>126414</v>
      </c>
      <c r="C40" s="1">
        <v>34373</v>
      </c>
      <c r="D40" t="s">
        <v>2201</v>
      </c>
      <c r="E40" t="s">
        <v>58</v>
      </c>
      <c r="F40">
        <v>178</v>
      </c>
      <c r="G40" t="s">
        <v>2179</v>
      </c>
      <c r="H40" t="s">
        <v>58</v>
      </c>
      <c r="I40" t="s">
        <v>54</v>
      </c>
      <c r="J40">
        <v>5</v>
      </c>
      <c r="K40" t="s">
        <v>5595</v>
      </c>
      <c r="L40">
        <v>10</v>
      </c>
      <c r="M40">
        <v>12</v>
      </c>
      <c r="N40">
        <v>1</v>
      </c>
      <c r="O40">
        <v>649</v>
      </c>
      <c r="P40" s="2">
        <f ca="1">YEARFRAC(TODAY(),C40)</f>
        <v>23.861111111111111</v>
      </c>
      <c r="Q40" s="2">
        <f ca="1">P40*O40</f>
        <v>15485.861111111111</v>
      </c>
    </row>
    <row r="41" spans="1:17" x14ac:dyDescent="0.2">
      <c r="A41" t="s">
        <v>5596</v>
      </c>
      <c r="B41">
        <v>294808</v>
      </c>
      <c r="C41" s="1">
        <v>35418</v>
      </c>
      <c r="D41" t="s">
        <v>5597</v>
      </c>
      <c r="E41" t="s">
        <v>810</v>
      </c>
      <c r="F41">
        <v>183</v>
      </c>
      <c r="G41" t="s">
        <v>810</v>
      </c>
      <c r="H41" t="s">
        <v>23</v>
      </c>
      <c r="I41" t="s">
        <v>71</v>
      </c>
      <c r="J41">
        <v>5</v>
      </c>
      <c r="K41" t="s">
        <v>5598</v>
      </c>
      <c r="L41">
        <v>79</v>
      </c>
      <c r="M41">
        <v>17</v>
      </c>
      <c r="N41">
        <v>2</v>
      </c>
      <c r="O41">
        <v>1485</v>
      </c>
      <c r="P41" s="2">
        <f ca="1">YEARFRAC(TODAY(),C41)</f>
        <v>20.997222222222224</v>
      </c>
      <c r="Q41" s="2">
        <f ca="1">P41*O41</f>
        <v>31180.875000000004</v>
      </c>
    </row>
    <row r="42" spans="1:17" x14ac:dyDescent="0.2">
      <c r="A42" t="s">
        <v>5599</v>
      </c>
      <c r="B42">
        <v>240958</v>
      </c>
      <c r="C42" s="1">
        <v>35201</v>
      </c>
      <c r="D42" t="s">
        <v>5600</v>
      </c>
      <c r="E42" t="s">
        <v>27</v>
      </c>
      <c r="F42">
        <v>169</v>
      </c>
      <c r="G42" t="s">
        <v>414</v>
      </c>
      <c r="H42" t="s">
        <v>27</v>
      </c>
      <c r="I42" t="s">
        <v>71</v>
      </c>
      <c r="J42">
        <v>5</v>
      </c>
      <c r="K42" t="s">
        <v>5601</v>
      </c>
      <c r="L42">
        <v>4</v>
      </c>
      <c r="M42">
        <v>1</v>
      </c>
      <c r="N42">
        <v>0</v>
      </c>
      <c r="O42">
        <v>12</v>
      </c>
      <c r="P42" s="2">
        <f ca="1">YEARFRAC(TODAY(),C42)</f>
        <v>21.588888888888889</v>
      </c>
      <c r="Q42" s="2">
        <f ca="1">P42*O42</f>
        <v>259.06666666666666</v>
      </c>
    </row>
    <row r="43" spans="1:17" x14ac:dyDescent="0.2">
      <c r="A43" t="s">
        <v>5602</v>
      </c>
      <c r="B43">
        <v>253267</v>
      </c>
      <c r="C43" s="1">
        <v>35961</v>
      </c>
      <c r="D43" t="s">
        <v>5603</v>
      </c>
      <c r="E43" t="s">
        <v>414</v>
      </c>
      <c r="F43">
        <v>175</v>
      </c>
      <c r="G43" t="s">
        <v>716</v>
      </c>
      <c r="H43" t="s">
        <v>414</v>
      </c>
      <c r="I43" t="s">
        <v>54</v>
      </c>
      <c r="J43">
        <v>5</v>
      </c>
      <c r="K43" t="s">
        <v>5604</v>
      </c>
      <c r="L43">
        <v>-1</v>
      </c>
      <c r="M43">
        <v>0</v>
      </c>
      <c r="N43">
        <v>0</v>
      </c>
      <c r="O43">
        <v>0</v>
      </c>
      <c r="P43" s="2">
        <f ca="1">YEARFRAC(TODAY(),C43)</f>
        <v>19.508333333333333</v>
      </c>
      <c r="Q43" s="2">
        <f ca="1">P43*O43</f>
        <v>0</v>
      </c>
    </row>
    <row r="44" spans="1:17" x14ac:dyDescent="0.2">
      <c r="A44" t="s">
        <v>5605</v>
      </c>
      <c r="B44">
        <v>198008</v>
      </c>
      <c r="C44" s="1">
        <v>35009</v>
      </c>
      <c r="D44" t="s">
        <v>5606</v>
      </c>
      <c r="E44" t="s">
        <v>28</v>
      </c>
      <c r="F44">
        <v>184</v>
      </c>
      <c r="G44" t="s">
        <v>28</v>
      </c>
      <c r="H44" t="s">
        <v>23</v>
      </c>
      <c r="I44" t="s">
        <v>76</v>
      </c>
      <c r="J44">
        <v>5</v>
      </c>
      <c r="K44" t="s">
        <v>5607</v>
      </c>
      <c r="L44">
        <v>9</v>
      </c>
      <c r="M44">
        <v>10</v>
      </c>
      <c r="N44">
        <v>0</v>
      </c>
      <c r="O44">
        <v>512</v>
      </c>
      <c r="P44" s="2">
        <f ca="1">YEARFRAC(TODAY(),C44)</f>
        <v>22.116666666666667</v>
      </c>
      <c r="Q44" s="2">
        <f ca="1">P44*O44</f>
        <v>11323.733333333334</v>
      </c>
    </row>
    <row r="45" spans="1:17" x14ac:dyDescent="0.2">
      <c r="A45" t="s">
        <v>5608</v>
      </c>
      <c r="B45">
        <v>111961</v>
      </c>
      <c r="C45" s="1">
        <v>34292</v>
      </c>
      <c r="D45" t="s">
        <v>5609</v>
      </c>
      <c r="E45" t="s">
        <v>211</v>
      </c>
      <c r="F45">
        <v>177</v>
      </c>
      <c r="G45" t="s">
        <v>211</v>
      </c>
      <c r="H45" t="s">
        <v>23</v>
      </c>
      <c r="I45" t="s">
        <v>89</v>
      </c>
      <c r="J45">
        <v>5</v>
      </c>
      <c r="K45" t="s">
        <v>5610</v>
      </c>
      <c r="L45">
        <v>8</v>
      </c>
      <c r="M45">
        <v>16</v>
      </c>
      <c r="N45">
        <v>5</v>
      </c>
      <c r="O45">
        <v>1264</v>
      </c>
      <c r="P45" s="2">
        <f ca="1">YEARFRAC(TODAY(),C45)</f>
        <v>24.080555555555556</v>
      </c>
      <c r="Q45" s="2">
        <f ca="1">P45*O45</f>
        <v>30437.822222222221</v>
      </c>
    </row>
    <row r="46" spans="1:17" x14ac:dyDescent="0.2">
      <c r="A46" t="s">
        <v>5611</v>
      </c>
      <c r="B46">
        <v>265078</v>
      </c>
      <c r="C46" s="1">
        <v>35798</v>
      </c>
      <c r="D46" t="s">
        <v>5612</v>
      </c>
      <c r="E46" t="s">
        <v>414</v>
      </c>
      <c r="F46">
        <v>183</v>
      </c>
      <c r="G46" t="s">
        <v>414</v>
      </c>
      <c r="H46" t="s">
        <v>23</v>
      </c>
      <c r="I46" t="s">
        <v>76</v>
      </c>
      <c r="J46">
        <v>5</v>
      </c>
      <c r="K46" t="s">
        <v>5613</v>
      </c>
      <c r="L46">
        <v>63</v>
      </c>
      <c r="M46">
        <v>11</v>
      </c>
      <c r="N46">
        <v>2</v>
      </c>
      <c r="O46">
        <v>378</v>
      </c>
      <c r="P46" s="2">
        <f ca="1">YEARFRAC(TODAY(),C46)</f>
        <v>19.958333333333332</v>
      </c>
      <c r="Q46" s="2">
        <f ca="1">P46*O46</f>
        <v>7544.25</v>
      </c>
    </row>
    <row r="47" spans="1:17" x14ac:dyDescent="0.2">
      <c r="A47" t="s">
        <v>3436</v>
      </c>
      <c r="B47">
        <v>79242</v>
      </c>
      <c r="C47" s="1">
        <v>33874</v>
      </c>
      <c r="D47" t="s">
        <v>5614</v>
      </c>
      <c r="E47" t="s">
        <v>337</v>
      </c>
      <c r="F47">
        <v>193</v>
      </c>
      <c r="G47" t="s">
        <v>337</v>
      </c>
      <c r="H47" t="s">
        <v>23</v>
      </c>
      <c r="I47" t="s">
        <v>19</v>
      </c>
      <c r="J47">
        <v>5</v>
      </c>
      <c r="K47" t="s">
        <v>5615</v>
      </c>
      <c r="L47">
        <v>1</v>
      </c>
      <c r="M47">
        <v>0</v>
      </c>
      <c r="N47">
        <v>0</v>
      </c>
      <c r="O47">
        <v>0</v>
      </c>
      <c r="P47" s="2">
        <f ca="1">YEARFRAC(TODAY(),C47)</f>
        <v>25.225000000000001</v>
      </c>
      <c r="Q47" s="2">
        <f ca="1">P47*O47</f>
        <v>0</v>
      </c>
    </row>
    <row r="48" spans="1:17" x14ac:dyDescent="0.2">
      <c r="A48" t="s">
        <v>5616</v>
      </c>
      <c r="B48">
        <v>19136</v>
      </c>
      <c r="C48" s="1">
        <v>28132</v>
      </c>
      <c r="D48" t="s">
        <v>5506</v>
      </c>
      <c r="E48" t="s">
        <v>414</v>
      </c>
      <c r="F48">
        <v>187</v>
      </c>
      <c r="G48" t="s">
        <v>414</v>
      </c>
      <c r="H48" t="s">
        <v>23</v>
      </c>
      <c r="I48" t="s">
        <v>19</v>
      </c>
      <c r="J48">
        <v>5</v>
      </c>
      <c r="K48" t="s">
        <v>5617</v>
      </c>
      <c r="L48">
        <v>30</v>
      </c>
      <c r="M48">
        <v>0</v>
      </c>
      <c r="N48">
        <v>0</v>
      </c>
      <c r="O48">
        <v>0</v>
      </c>
      <c r="P48" s="2">
        <f ca="1">YEARFRAC(TODAY(),C48)</f>
        <v>40.947222222222223</v>
      </c>
      <c r="Q48" s="2">
        <f ca="1">P48*O48</f>
        <v>0</v>
      </c>
    </row>
    <row r="49" spans="1:17" x14ac:dyDescent="0.2">
      <c r="A49" t="s">
        <v>5618</v>
      </c>
      <c r="B49">
        <v>39983</v>
      </c>
      <c r="C49" s="1">
        <v>31898</v>
      </c>
      <c r="D49" t="s">
        <v>5619</v>
      </c>
      <c r="E49" t="s">
        <v>414</v>
      </c>
      <c r="F49">
        <v>190</v>
      </c>
      <c r="G49" t="s">
        <v>414</v>
      </c>
      <c r="H49" t="s">
        <v>23</v>
      </c>
      <c r="I49" t="s">
        <v>29</v>
      </c>
      <c r="J49">
        <v>5</v>
      </c>
      <c r="K49" t="s">
        <v>5620</v>
      </c>
      <c r="L49">
        <v>19</v>
      </c>
      <c r="M49">
        <v>15</v>
      </c>
      <c r="N49">
        <v>0</v>
      </c>
      <c r="O49">
        <v>1285</v>
      </c>
      <c r="P49" s="2">
        <f ca="1">YEARFRAC(TODAY(),C49)</f>
        <v>30.630555555555556</v>
      </c>
      <c r="Q49" s="2">
        <f ca="1">P49*O49</f>
        <v>39360.263888888891</v>
      </c>
    </row>
    <row r="50" spans="1:17" x14ac:dyDescent="0.2">
      <c r="A50" t="s">
        <v>5621</v>
      </c>
      <c r="B50">
        <v>45653</v>
      </c>
      <c r="C50" s="1">
        <v>33111</v>
      </c>
      <c r="D50" t="s">
        <v>740</v>
      </c>
      <c r="E50" t="s">
        <v>27</v>
      </c>
      <c r="F50">
        <v>182</v>
      </c>
      <c r="G50" t="s">
        <v>27</v>
      </c>
      <c r="H50" t="s">
        <v>414</v>
      </c>
      <c r="I50" t="s">
        <v>29</v>
      </c>
      <c r="J50">
        <v>5</v>
      </c>
      <c r="K50" t="s">
        <v>5622</v>
      </c>
      <c r="L50">
        <v>22</v>
      </c>
      <c r="M50">
        <v>10</v>
      </c>
      <c r="N50">
        <v>0</v>
      </c>
      <c r="O50">
        <v>900</v>
      </c>
      <c r="P50" s="2">
        <f ca="1">YEARFRAC(TODAY(),C50)</f>
        <v>27.31111111111111</v>
      </c>
      <c r="Q50" s="2">
        <f ca="1">P50*O50</f>
        <v>24580</v>
      </c>
    </row>
    <row r="51" spans="1:17" x14ac:dyDescent="0.2">
      <c r="A51" t="s">
        <v>5623</v>
      </c>
      <c r="B51">
        <v>111227</v>
      </c>
      <c r="C51" s="1">
        <v>34395</v>
      </c>
      <c r="D51" t="s">
        <v>5624</v>
      </c>
      <c r="E51" t="s">
        <v>414</v>
      </c>
      <c r="F51">
        <v>184</v>
      </c>
      <c r="G51" t="s">
        <v>414</v>
      </c>
      <c r="H51" t="s">
        <v>23</v>
      </c>
      <c r="I51" t="s">
        <v>38</v>
      </c>
      <c r="J51">
        <v>5</v>
      </c>
      <c r="K51" t="s">
        <v>5625</v>
      </c>
      <c r="L51">
        <v>12</v>
      </c>
      <c r="M51">
        <v>2</v>
      </c>
      <c r="N51">
        <v>0</v>
      </c>
      <c r="O51">
        <v>158</v>
      </c>
      <c r="P51" s="2">
        <f ca="1">YEARFRAC(TODAY(),C51)</f>
        <v>23.794444444444444</v>
      </c>
      <c r="Q51" s="2">
        <f ca="1">P51*O51</f>
        <v>3759.5222222222224</v>
      </c>
    </row>
    <row r="52" spans="1:17" x14ac:dyDescent="0.2">
      <c r="A52" t="s">
        <v>5626</v>
      </c>
      <c r="B52">
        <v>45565</v>
      </c>
      <c r="C52" s="1">
        <v>31819</v>
      </c>
      <c r="D52" t="s">
        <v>5627</v>
      </c>
      <c r="E52" t="s">
        <v>414</v>
      </c>
      <c r="F52">
        <v>184</v>
      </c>
      <c r="G52" t="s">
        <v>414</v>
      </c>
      <c r="H52" t="s">
        <v>23</v>
      </c>
      <c r="I52" t="s">
        <v>45</v>
      </c>
      <c r="J52">
        <v>5</v>
      </c>
      <c r="K52" t="s">
        <v>5628</v>
      </c>
      <c r="L52">
        <v>31</v>
      </c>
      <c r="M52">
        <v>3</v>
      </c>
      <c r="N52">
        <v>0</v>
      </c>
      <c r="O52">
        <v>37</v>
      </c>
      <c r="P52" s="2">
        <f ca="1">YEARFRAC(TODAY(),C52)</f>
        <v>30.852777777777778</v>
      </c>
      <c r="Q52" s="2">
        <f ca="1">P52*O52</f>
        <v>1141.5527777777777</v>
      </c>
    </row>
    <row r="53" spans="1:17" x14ac:dyDescent="0.2">
      <c r="A53" t="s">
        <v>5629</v>
      </c>
      <c r="B53">
        <v>262523</v>
      </c>
      <c r="C53" s="1">
        <v>35405</v>
      </c>
      <c r="D53" t="s">
        <v>5630</v>
      </c>
      <c r="E53" t="s">
        <v>414</v>
      </c>
      <c r="F53">
        <v>176</v>
      </c>
      <c r="G53" t="s">
        <v>414</v>
      </c>
      <c r="H53" t="s">
        <v>23</v>
      </c>
      <c r="I53" t="s">
        <v>38</v>
      </c>
      <c r="J53">
        <v>5</v>
      </c>
      <c r="K53" t="s">
        <v>5631</v>
      </c>
      <c r="L53">
        <v>2</v>
      </c>
      <c r="M53">
        <v>7</v>
      </c>
      <c r="N53">
        <v>0</v>
      </c>
      <c r="O53">
        <v>404</v>
      </c>
      <c r="P53" s="2">
        <f ca="1">YEARFRAC(TODAY(),C53)</f>
        <v>21.033333333333335</v>
      </c>
      <c r="Q53" s="2">
        <f ca="1">P53*O53</f>
        <v>8497.4666666666672</v>
      </c>
    </row>
    <row r="54" spans="1:17" x14ac:dyDescent="0.2">
      <c r="A54" t="s">
        <v>5632</v>
      </c>
      <c r="B54">
        <v>34344</v>
      </c>
      <c r="C54" s="1">
        <v>31685</v>
      </c>
      <c r="D54" t="s">
        <v>5633</v>
      </c>
      <c r="E54" t="s">
        <v>403</v>
      </c>
      <c r="F54">
        <v>187</v>
      </c>
      <c r="G54" t="s">
        <v>403</v>
      </c>
      <c r="H54" t="s">
        <v>23</v>
      </c>
      <c r="I54" t="s">
        <v>29</v>
      </c>
      <c r="J54">
        <v>5</v>
      </c>
      <c r="K54" t="s">
        <v>5634</v>
      </c>
      <c r="L54">
        <v>17</v>
      </c>
      <c r="M54">
        <v>7</v>
      </c>
      <c r="N54">
        <v>0</v>
      </c>
      <c r="O54">
        <v>543</v>
      </c>
      <c r="P54" s="2">
        <f ca="1">YEARFRAC(TODAY(),C54)</f>
        <v>31.216666666666665</v>
      </c>
      <c r="Q54" s="2">
        <f ca="1">P54*O54</f>
        <v>16950.649999999998</v>
      </c>
    </row>
    <row r="55" spans="1:17" x14ac:dyDescent="0.2">
      <c r="A55" t="s">
        <v>5635</v>
      </c>
      <c r="B55">
        <v>357992</v>
      </c>
      <c r="C55" s="1">
        <v>36663</v>
      </c>
      <c r="D55" t="s">
        <v>5636</v>
      </c>
      <c r="E55" t="s">
        <v>414</v>
      </c>
      <c r="F55">
        <v>185</v>
      </c>
      <c r="G55" t="s">
        <v>414</v>
      </c>
      <c r="H55" t="s">
        <v>23</v>
      </c>
      <c r="I55" t="s">
        <v>38</v>
      </c>
      <c r="J55">
        <v>10958</v>
      </c>
      <c r="K55" t="s">
        <v>5637</v>
      </c>
      <c r="L55">
        <v>-1</v>
      </c>
      <c r="M55">
        <v>0</v>
      </c>
      <c r="N55">
        <v>0</v>
      </c>
      <c r="O55">
        <v>0</v>
      </c>
      <c r="P55" s="2">
        <f ca="1">YEARFRAC(TODAY(),C55)</f>
        <v>17.586111111111112</v>
      </c>
      <c r="Q55" s="2">
        <f ca="1">P55*O55</f>
        <v>0</v>
      </c>
    </row>
    <row r="56" spans="1:17" x14ac:dyDescent="0.2">
      <c r="A56" t="s">
        <v>5638</v>
      </c>
      <c r="B56">
        <v>57280</v>
      </c>
      <c r="C56" s="1">
        <v>32742</v>
      </c>
      <c r="D56" t="s">
        <v>5639</v>
      </c>
      <c r="E56" t="s">
        <v>414</v>
      </c>
      <c r="F56">
        <v>180</v>
      </c>
      <c r="G56" t="s">
        <v>414</v>
      </c>
      <c r="H56" t="s">
        <v>23</v>
      </c>
      <c r="I56" t="s">
        <v>71</v>
      </c>
      <c r="J56">
        <v>5</v>
      </c>
      <c r="K56" t="s">
        <v>5640</v>
      </c>
      <c r="L56">
        <v>5</v>
      </c>
      <c r="M56">
        <v>12</v>
      </c>
      <c r="N56">
        <v>3</v>
      </c>
      <c r="O56">
        <v>774</v>
      </c>
      <c r="P56" s="2">
        <f ca="1">YEARFRAC(TODAY(),C56)</f>
        <v>28.322222222222223</v>
      </c>
      <c r="Q56" s="2">
        <f ca="1">P56*O56</f>
        <v>21921.4</v>
      </c>
    </row>
    <row r="57" spans="1:17" x14ac:dyDescent="0.2">
      <c r="A57" t="s">
        <v>5641</v>
      </c>
      <c r="B57">
        <v>26721</v>
      </c>
      <c r="C57" s="1">
        <v>31442</v>
      </c>
      <c r="D57" t="s">
        <v>1692</v>
      </c>
      <c r="E57" t="s">
        <v>27</v>
      </c>
      <c r="F57">
        <v>178</v>
      </c>
      <c r="G57" t="s">
        <v>27</v>
      </c>
      <c r="H57" t="s">
        <v>414</v>
      </c>
      <c r="I57" t="s">
        <v>63</v>
      </c>
      <c r="J57">
        <v>5</v>
      </c>
      <c r="K57" t="s">
        <v>5642</v>
      </c>
      <c r="L57">
        <v>21</v>
      </c>
      <c r="M57">
        <v>12</v>
      </c>
      <c r="N57">
        <v>0</v>
      </c>
      <c r="O57">
        <v>800</v>
      </c>
      <c r="P57" s="2">
        <f ca="1">YEARFRAC(TODAY(),C57)</f>
        <v>31.883333333333333</v>
      </c>
      <c r="Q57" s="2">
        <f ca="1">P57*O57</f>
        <v>25506.666666666668</v>
      </c>
    </row>
    <row r="58" spans="1:17" x14ac:dyDescent="0.2">
      <c r="A58" t="s">
        <v>5643</v>
      </c>
      <c r="B58">
        <v>265088</v>
      </c>
      <c r="C58" s="1">
        <v>35803</v>
      </c>
      <c r="D58" t="s">
        <v>5624</v>
      </c>
      <c r="E58" t="s">
        <v>414</v>
      </c>
      <c r="F58">
        <v>186</v>
      </c>
      <c r="G58" t="s">
        <v>414</v>
      </c>
      <c r="H58" t="s">
        <v>23</v>
      </c>
      <c r="I58" t="s">
        <v>63</v>
      </c>
      <c r="J58">
        <v>5</v>
      </c>
      <c r="K58" t="s">
        <v>5644</v>
      </c>
      <c r="L58">
        <v>73</v>
      </c>
      <c r="M58">
        <v>9</v>
      </c>
      <c r="N58">
        <v>0</v>
      </c>
      <c r="O58">
        <v>288</v>
      </c>
      <c r="P58" s="2">
        <f ca="1">YEARFRAC(TODAY(),C58)</f>
        <v>19.944444444444443</v>
      </c>
      <c r="Q58" s="2">
        <f ca="1">P58*O58</f>
        <v>5744</v>
      </c>
    </row>
    <row r="59" spans="1:17" x14ac:dyDescent="0.2">
      <c r="A59" t="s">
        <v>5645</v>
      </c>
      <c r="B59">
        <v>19446</v>
      </c>
      <c r="C59" s="1">
        <v>31065</v>
      </c>
      <c r="D59" t="s">
        <v>5543</v>
      </c>
      <c r="E59" t="s">
        <v>414</v>
      </c>
      <c r="F59">
        <v>181</v>
      </c>
      <c r="G59" t="s">
        <v>414</v>
      </c>
      <c r="H59" t="s">
        <v>58</v>
      </c>
      <c r="I59" t="s">
        <v>63</v>
      </c>
      <c r="J59">
        <v>5</v>
      </c>
      <c r="K59" t="s">
        <v>5646</v>
      </c>
      <c r="L59">
        <v>18</v>
      </c>
      <c r="M59">
        <v>9</v>
      </c>
      <c r="N59">
        <v>1</v>
      </c>
      <c r="O59">
        <v>697</v>
      </c>
      <c r="P59" s="2">
        <f ca="1">YEARFRAC(TODAY(),C59)</f>
        <v>32.916666666666664</v>
      </c>
      <c r="Q59" s="2">
        <f ca="1">P59*O59</f>
        <v>22942.916666666664</v>
      </c>
    </row>
    <row r="60" spans="1:17" x14ac:dyDescent="0.2">
      <c r="A60" t="s">
        <v>5647</v>
      </c>
      <c r="B60">
        <v>343945</v>
      </c>
      <c r="C60" s="1">
        <v>35970</v>
      </c>
      <c r="D60" t="s">
        <v>5543</v>
      </c>
      <c r="E60" t="s">
        <v>414</v>
      </c>
      <c r="F60">
        <v>178</v>
      </c>
      <c r="G60" t="s">
        <v>414</v>
      </c>
      <c r="H60" t="s">
        <v>23</v>
      </c>
      <c r="I60" t="s">
        <v>71</v>
      </c>
      <c r="J60">
        <v>5</v>
      </c>
      <c r="K60" t="s">
        <v>5648</v>
      </c>
      <c r="L60">
        <v>45</v>
      </c>
      <c r="M60">
        <v>0</v>
      </c>
      <c r="N60">
        <v>0</v>
      </c>
      <c r="O60">
        <v>0</v>
      </c>
      <c r="P60" s="2">
        <f ca="1">YEARFRAC(TODAY(),C60)</f>
        <v>19.483333333333334</v>
      </c>
      <c r="Q60" s="2">
        <f ca="1">P60*O60</f>
        <v>0</v>
      </c>
    </row>
    <row r="61" spans="1:17" x14ac:dyDescent="0.2">
      <c r="A61" t="s">
        <v>5649</v>
      </c>
      <c r="B61">
        <v>36371</v>
      </c>
      <c r="C61" s="1">
        <v>32147</v>
      </c>
      <c r="D61" t="s">
        <v>5650</v>
      </c>
      <c r="E61" t="s">
        <v>192</v>
      </c>
      <c r="F61">
        <v>187</v>
      </c>
      <c r="G61" t="s">
        <v>330</v>
      </c>
      <c r="H61" t="s">
        <v>23</v>
      </c>
      <c r="I61" t="s">
        <v>76</v>
      </c>
      <c r="J61">
        <v>5</v>
      </c>
      <c r="K61" t="s">
        <v>5651</v>
      </c>
      <c r="L61">
        <v>7</v>
      </c>
      <c r="M61">
        <v>15</v>
      </c>
      <c r="N61">
        <v>4</v>
      </c>
      <c r="O61">
        <v>1088</v>
      </c>
      <c r="P61" s="2">
        <f ca="1">YEARFRAC(TODAY(),C61)</f>
        <v>29.952777777777779</v>
      </c>
      <c r="Q61" s="2">
        <f ca="1">P61*O61</f>
        <v>32588.622222222224</v>
      </c>
    </row>
    <row r="62" spans="1:17" x14ac:dyDescent="0.2">
      <c r="A62" t="s">
        <v>5652</v>
      </c>
      <c r="B62">
        <v>96754</v>
      </c>
      <c r="C62" s="1">
        <v>33326</v>
      </c>
      <c r="D62" t="s">
        <v>5653</v>
      </c>
      <c r="E62" t="s">
        <v>414</v>
      </c>
      <c r="F62">
        <v>180</v>
      </c>
      <c r="G62" t="s">
        <v>414</v>
      </c>
      <c r="H62" t="s">
        <v>23</v>
      </c>
      <c r="I62" t="s">
        <v>81</v>
      </c>
      <c r="J62">
        <v>5</v>
      </c>
      <c r="K62" t="s">
        <v>5654</v>
      </c>
      <c r="L62">
        <v>11</v>
      </c>
      <c r="M62">
        <v>14</v>
      </c>
      <c r="N62">
        <v>0</v>
      </c>
      <c r="O62">
        <v>1079</v>
      </c>
      <c r="P62" s="2">
        <f ca="1">YEARFRAC(TODAY(),C62)</f>
        <v>26.719444444444445</v>
      </c>
      <c r="Q62" s="2">
        <f ca="1">P62*O62</f>
        <v>28830.280555555557</v>
      </c>
    </row>
    <row r="63" spans="1:17" x14ac:dyDescent="0.2">
      <c r="A63" t="s">
        <v>5655</v>
      </c>
      <c r="B63">
        <v>130354</v>
      </c>
      <c r="C63" s="1">
        <v>33163</v>
      </c>
      <c r="D63" t="s">
        <v>1303</v>
      </c>
      <c r="E63" t="s">
        <v>107</v>
      </c>
      <c r="F63">
        <v>175</v>
      </c>
      <c r="G63" t="s">
        <v>107</v>
      </c>
      <c r="H63" t="s">
        <v>23</v>
      </c>
      <c r="I63" t="s">
        <v>89</v>
      </c>
      <c r="J63">
        <v>5</v>
      </c>
      <c r="K63" t="s">
        <v>5656</v>
      </c>
      <c r="L63">
        <v>-1</v>
      </c>
      <c r="M63">
        <v>0</v>
      </c>
      <c r="N63">
        <v>0</v>
      </c>
      <c r="O63">
        <v>0</v>
      </c>
      <c r="P63" s="2">
        <f ca="1">YEARFRAC(TODAY(),C63)</f>
        <v>27.169444444444444</v>
      </c>
      <c r="Q63" s="2">
        <f ca="1">P63*O63</f>
        <v>0</v>
      </c>
    </row>
    <row r="64" spans="1:17" x14ac:dyDescent="0.2">
      <c r="A64" t="s">
        <v>5657</v>
      </c>
      <c r="B64">
        <v>28021</v>
      </c>
      <c r="C64" s="1">
        <v>30877</v>
      </c>
      <c r="D64" t="s">
        <v>3422</v>
      </c>
      <c r="E64" t="s">
        <v>192</v>
      </c>
      <c r="F64">
        <v>193</v>
      </c>
      <c r="G64" t="s">
        <v>881</v>
      </c>
      <c r="H64" t="s">
        <v>23</v>
      </c>
      <c r="I64" t="s">
        <v>19</v>
      </c>
      <c r="J64">
        <v>46</v>
      </c>
      <c r="K64" t="s">
        <v>5658</v>
      </c>
      <c r="L64">
        <v>1</v>
      </c>
      <c r="M64">
        <v>17</v>
      </c>
      <c r="N64">
        <v>0</v>
      </c>
      <c r="O64">
        <v>1530</v>
      </c>
      <c r="P64" s="2">
        <f ca="1">YEARFRAC(TODAY(),C64)</f>
        <v>33.427777777777777</v>
      </c>
      <c r="Q64" s="2">
        <f ca="1">P64*O64</f>
        <v>51144.5</v>
      </c>
    </row>
    <row r="65" spans="1:17" x14ac:dyDescent="0.2">
      <c r="A65" t="s">
        <v>5659</v>
      </c>
      <c r="B65">
        <v>21752</v>
      </c>
      <c r="C65" s="1">
        <v>30381</v>
      </c>
      <c r="D65" t="s">
        <v>5660</v>
      </c>
      <c r="E65" t="s">
        <v>414</v>
      </c>
      <c r="F65">
        <v>185</v>
      </c>
      <c r="G65" t="s">
        <v>414</v>
      </c>
      <c r="H65" t="s">
        <v>23</v>
      </c>
      <c r="I65" t="s">
        <v>19</v>
      </c>
      <c r="J65">
        <v>46</v>
      </c>
      <c r="K65" t="s">
        <v>5661</v>
      </c>
      <c r="L65">
        <v>46</v>
      </c>
      <c r="M65">
        <v>0</v>
      </c>
      <c r="N65">
        <v>0</v>
      </c>
      <c r="O65">
        <v>0</v>
      </c>
      <c r="P65" s="2">
        <f ca="1">YEARFRAC(TODAY(),C65)</f>
        <v>34.783333333333331</v>
      </c>
      <c r="Q65" s="2">
        <f ca="1">P65*O65</f>
        <v>0</v>
      </c>
    </row>
    <row r="66" spans="1:17" x14ac:dyDescent="0.2">
      <c r="A66" t="s">
        <v>5662</v>
      </c>
      <c r="B66">
        <v>204069</v>
      </c>
      <c r="C66" s="1">
        <v>34741</v>
      </c>
      <c r="D66" t="s">
        <v>5663</v>
      </c>
      <c r="E66" t="s">
        <v>1749</v>
      </c>
      <c r="F66">
        <v>187</v>
      </c>
      <c r="G66" t="s">
        <v>1749</v>
      </c>
      <c r="H66" t="s">
        <v>23</v>
      </c>
      <c r="I66" t="s">
        <v>29</v>
      </c>
      <c r="J66">
        <v>46</v>
      </c>
      <c r="K66" t="s">
        <v>5664</v>
      </c>
      <c r="L66">
        <v>37</v>
      </c>
      <c r="M66">
        <v>17</v>
      </c>
      <c r="N66">
        <v>3</v>
      </c>
      <c r="O66">
        <v>1530</v>
      </c>
      <c r="P66" s="2">
        <f ca="1">YEARFRAC(TODAY(),C66)</f>
        <v>22.852777777777778</v>
      </c>
      <c r="Q66" s="2">
        <f ca="1">P66*O66</f>
        <v>34964.75</v>
      </c>
    </row>
    <row r="67" spans="1:17" x14ac:dyDescent="0.2">
      <c r="A67" t="s">
        <v>5665</v>
      </c>
      <c r="B67">
        <v>55769</v>
      </c>
      <c r="C67" s="1">
        <v>32395</v>
      </c>
      <c r="D67" t="s">
        <v>514</v>
      </c>
      <c r="E67" t="s">
        <v>414</v>
      </c>
      <c r="F67">
        <v>180</v>
      </c>
      <c r="G67" t="s">
        <v>414</v>
      </c>
      <c r="H67" t="s">
        <v>23</v>
      </c>
      <c r="I67" t="s">
        <v>38</v>
      </c>
      <c r="J67">
        <v>46</v>
      </c>
      <c r="K67" t="s">
        <v>5666</v>
      </c>
      <c r="L67">
        <v>33</v>
      </c>
      <c r="M67">
        <v>17</v>
      </c>
      <c r="N67">
        <v>1</v>
      </c>
      <c r="O67">
        <v>1512</v>
      </c>
      <c r="P67" s="2">
        <f ca="1">YEARFRAC(TODAY(),C67)</f>
        <v>29.274999999999999</v>
      </c>
      <c r="Q67" s="2">
        <f ca="1">P67*O67</f>
        <v>44263.799999999996</v>
      </c>
    </row>
    <row r="68" spans="1:17" x14ac:dyDescent="0.2">
      <c r="A68" t="s">
        <v>5667</v>
      </c>
      <c r="B68">
        <v>55854</v>
      </c>
      <c r="C68" s="1">
        <v>31675</v>
      </c>
      <c r="D68" t="s">
        <v>740</v>
      </c>
      <c r="E68" t="s">
        <v>27</v>
      </c>
      <c r="F68">
        <v>181</v>
      </c>
      <c r="G68" t="s">
        <v>27</v>
      </c>
      <c r="H68" t="s">
        <v>414</v>
      </c>
      <c r="I68" t="s">
        <v>45</v>
      </c>
      <c r="J68">
        <v>416</v>
      </c>
      <c r="K68" t="s">
        <v>5668</v>
      </c>
      <c r="L68">
        <v>-1</v>
      </c>
      <c r="M68">
        <v>0</v>
      </c>
      <c r="N68">
        <v>0</v>
      </c>
      <c r="O68">
        <v>0</v>
      </c>
      <c r="P68" s="2">
        <f ca="1">YEARFRAC(TODAY(),C68)</f>
        <v>31.244444444444444</v>
      </c>
      <c r="Q68" s="2">
        <f ca="1">P68*O68</f>
        <v>0</v>
      </c>
    </row>
    <row r="69" spans="1:17" x14ac:dyDescent="0.2">
      <c r="A69" t="s">
        <v>5669</v>
      </c>
      <c r="B69">
        <v>84344</v>
      </c>
      <c r="C69" s="1">
        <v>33240</v>
      </c>
      <c r="D69" t="s">
        <v>5670</v>
      </c>
      <c r="E69" t="s">
        <v>414</v>
      </c>
      <c r="F69">
        <v>186</v>
      </c>
      <c r="G69" t="s">
        <v>414</v>
      </c>
      <c r="H69" t="s">
        <v>23</v>
      </c>
      <c r="I69" t="s">
        <v>45</v>
      </c>
      <c r="J69">
        <v>46</v>
      </c>
      <c r="K69" t="s">
        <v>5671</v>
      </c>
      <c r="L69">
        <v>21</v>
      </c>
      <c r="M69">
        <v>7</v>
      </c>
      <c r="N69">
        <v>0</v>
      </c>
      <c r="O69">
        <v>408</v>
      </c>
      <c r="P69" s="2">
        <f ca="1">YEARFRAC(TODAY(),C69)</f>
        <v>26.961111111111112</v>
      </c>
      <c r="Q69" s="2">
        <f ca="1">P69*O69</f>
        <v>11000.133333333333</v>
      </c>
    </row>
    <row r="70" spans="1:17" x14ac:dyDescent="0.2">
      <c r="A70" t="s">
        <v>5672</v>
      </c>
      <c r="B70">
        <v>338672</v>
      </c>
      <c r="C70" s="1">
        <v>36370</v>
      </c>
      <c r="D70" t="s">
        <v>5673</v>
      </c>
      <c r="E70" t="s">
        <v>165</v>
      </c>
      <c r="F70">
        <v>187</v>
      </c>
      <c r="G70" t="s">
        <v>165</v>
      </c>
      <c r="H70" t="s">
        <v>23</v>
      </c>
      <c r="I70" t="s">
        <v>29</v>
      </c>
      <c r="J70">
        <v>46</v>
      </c>
      <c r="K70" t="s">
        <v>5674</v>
      </c>
      <c r="L70">
        <v>61</v>
      </c>
      <c r="M70">
        <v>0</v>
      </c>
      <c r="N70">
        <v>0</v>
      </c>
      <c r="O70">
        <v>0</v>
      </c>
      <c r="P70" s="2">
        <f ca="1">YEARFRAC(TODAY(),C70)</f>
        <v>18.386111111111113</v>
      </c>
      <c r="Q70" s="2">
        <f ca="1">P70*O70</f>
        <v>0</v>
      </c>
    </row>
    <row r="71" spans="1:17" x14ac:dyDescent="0.2">
      <c r="A71" t="s">
        <v>5675</v>
      </c>
      <c r="B71">
        <v>156617</v>
      </c>
      <c r="C71" s="1">
        <v>33924</v>
      </c>
      <c r="D71" t="s">
        <v>329</v>
      </c>
      <c r="E71" t="s">
        <v>330</v>
      </c>
      <c r="F71">
        <v>181</v>
      </c>
      <c r="G71" t="s">
        <v>330</v>
      </c>
      <c r="H71" t="s">
        <v>23</v>
      </c>
      <c r="I71" t="s">
        <v>71</v>
      </c>
      <c r="J71">
        <v>46</v>
      </c>
      <c r="K71" t="s">
        <v>5676</v>
      </c>
      <c r="L71">
        <v>77</v>
      </c>
      <c r="M71">
        <v>12</v>
      </c>
      <c r="N71">
        <v>3</v>
      </c>
      <c r="O71">
        <v>593</v>
      </c>
      <c r="P71" s="2">
        <f ca="1">YEARFRAC(TODAY(),C71)</f>
        <v>25.088888888888889</v>
      </c>
      <c r="Q71" s="2">
        <f ca="1">P71*O71</f>
        <v>14877.711111111112</v>
      </c>
    </row>
    <row r="72" spans="1:17" x14ac:dyDescent="0.2">
      <c r="A72" t="s">
        <v>5677</v>
      </c>
      <c r="B72">
        <v>197471</v>
      </c>
      <c r="C72" s="1">
        <v>34431</v>
      </c>
      <c r="D72" t="s">
        <v>5678</v>
      </c>
      <c r="E72" t="s">
        <v>414</v>
      </c>
      <c r="F72">
        <v>188</v>
      </c>
      <c r="G72" t="s">
        <v>414</v>
      </c>
      <c r="H72" t="s">
        <v>23</v>
      </c>
      <c r="I72" t="s">
        <v>71</v>
      </c>
      <c r="J72">
        <v>46</v>
      </c>
      <c r="K72" t="s">
        <v>5679</v>
      </c>
      <c r="L72">
        <v>5</v>
      </c>
      <c r="M72">
        <v>15</v>
      </c>
      <c r="N72">
        <v>0</v>
      </c>
      <c r="O72">
        <v>893</v>
      </c>
      <c r="P72" s="2">
        <f ca="1">YEARFRAC(TODAY(),C72)</f>
        <v>23.697222222222223</v>
      </c>
      <c r="Q72" s="2">
        <f ca="1">P72*O72</f>
        <v>21161.619444444445</v>
      </c>
    </row>
    <row r="73" spans="1:17" x14ac:dyDescent="0.2">
      <c r="A73" t="s">
        <v>5680</v>
      </c>
      <c r="B73">
        <v>336704</v>
      </c>
      <c r="C73" s="1">
        <v>35336</v>
      </c>
      <c r="D73" t="s">
        <v>809</v>
      </c>
      <c r="E73" t="s">
        <v>810</v>
      </c>
      <c r="F73">
        <v>180</v>
      </c>
      <c r="G73" t="s">
        <v>810</v>
      </c>
      <c r="H73" t="s">
        <v>23</v>
      </c>
      <c r="I73" t="s">
        <v>71</v>
      </c>
      <c r="J73">
        <v>46</v>
      </c>
      <c r="K73" t="s">
        <v>5681</v>
      </c>
      <c r="L73">
        <v>-1</v>
      </c>
      <c r="M73">
        <v>0</v>
      </c>
      <c r="N73">
        <v>0</v>
      </c>
      <c r="O73">
        <v>0</v>
      </c>
      <c r="P73" s="2">
        <f ca="1">YEARFRAC(TODAY(),C73)</f>
        <v>21.222222222222221</v>
      </c>
      <c r="Q73" s="2">
        <f ca="1">P73*O73</f>
        <v>0</v>
      </c>
    </row>
    <row r="74" spans="1:17" x14ac:dyDescent="0.2">
      <c r="A74" t="s">
        <v>5682</v>
      </c>
      <c r="B74">
        <v>42460</v>
      </c>
      <c r="C74" s="1">
        <v>32541</v>
      </c>
      <c r="D74" t="s">
        <v>5683</v>
      </c>
      <c r="E74" t="s">
        <v>192</v>
      </c>
      <c r="F74">
        <v>187</v>
      </c>
      <c r="G74" t="s">
        <v>330</v>
      </c>
      <c r="H74" t="s">
        <v>23</v>
      </c>
      <c r="I74" t="s">
        <v>81</v>
      </c>
      <c r="J74">
        <v>46</v>
      </c>
      <c r="K74" t="s">
        <v>5684</v>
      </c>
      <c r="L74">
        <v>44</v>
      </c>
      <c r="M74">
        <v>17</v>
      </c>
      <c r="N74">
        <v>7</v>
      </c>
      <c r="O74">
        <v>1530</v>
      </c>
      <c r="P74" s="2">
        <f ca="1">YEARFRAC(TODAY(),C74)</f>
        <v>28.877777777777776</v>
      </c>
      <c r="Q74" s="2">
        <f ca="1">P74*O74</f>
        <v>44183</v>
      </c>
    </row>
    <row r="75" spans="1:17" x14ac:dyDescent="0.2">
      <c r="A75" t="s">
        <v>5685</v>
      </c>
      <c r="B75">
        <v>244275</v>
      </c>
      <c r="C75" s="1">
        <v>35307</v>
      </c>
      <c r="D75" t="s">
        <v>602</v>
      </c>
      <c r="E75" t="s">
        <v>337</v>
      </c>
      <c r="F75">
        <v>178</v>
      </c>
      <c r="G75" t="s">
        <v>337</v>
      </c>
      <c r="H75" t="s">
        <v>23</v>
      </c>
      <c r="I75" t="s">
        <v>89</v>
      </c>
      <c r="J75">
        <v>294</v>
      </c>
      <c r="K75" t="s">
        <v>5686</v>
      </c>
      <c r="L75">
        <v>-1</v>
      </c>
      <c r="M75">
        <v>0</v>
      </c>
      <c r="N75">
        <v>0</v>
      </c>
      <c r="O75">
        <v>0</v>
      </c>
      <c r="P75" s="2">
        <f ca="1">YEARFRAC(TODAY(),C75)</f>
        <v>21.3</v>
      </c>
      <c r="Q75" s="2">
        <f ca="1">P75*O75</f>
        <v>0</v>
      </c>
    </row>
    <row r="76" spans="1:17" x14ac:dyDescent="0.2">
      <c r="A76" t="s">
        <v>5687</v>
      </c>
      <c r="B76">
        <v>37418</v>
      </c>
      <c r="C76" s="1">
        <v>31731</v>
      </c>
      <c r="D76" t="s">
        <v>5688</v>
      </c>
      <c r="E76" t="s">
        <v>337</v>
      </c>
      <c r="F76">
        <v>178</v>
      </c>
      <c r="G76" t="s">
        <v>414</v>
      </c>
      <c r="H76" t="s">
        <v>337</v>
      </c>
      <c r="I76" t="s">
        <v>81</v>
      </c>
      <c r="J76">
        <v>46</v>
      </c>
      <c r="K76" t="s">
        <v>5689</v>
      </c>
      <c r="L76">
        <v>23</v>
      </c>
      <c r="M76">
        <v>14</v>
      </c>
      <c r="N76">
        <v>1</v>
      </c>
      <c r="O76">
        <v>146</v>
      </c>
      <c r="P76" s="2">
        <f ca="1">YEARFRAC(TODAY(),C76)</f>
        <v>31.091666666666665</v>
      </c>
      <c r="Q76" s="2">
        <f ca="1">P76*O76</f>
        <v>4539.3833333333332</v>
      </c>
    </row>
    <row r="77" spans="1:17" x14ac:dyDescent="0.2">
      <c r="A77" t="s">
        <v>5690</v>
      </c>
      <c r="B77">
        <v>315865</v>
      </c>
      <c r="C77" s="1">
        <v>36299</v>
      </c>
      <c r="D77" t="s">
        <v>5691</v>
      </c>
      <c r="E77" t="s">
        <v>414</v>
      </c>
      <c r="F77">
        <v>185</v>
      </c>
      <c r="G77" t="s">
        <v>414</v>
      </c>
      <c r="H77" t="s">
        <v>23</v>
      </c>
      <c r="I77" t="s">
        <v>76</v>
      </c>
      <c r="J77">
        <v>46</v>
      </c>
      <c r="K77" t="s">
        <v>5692</v>
      </c>
      <c r="L77">
        <v>99</v>
      </c>
      <c r="M77">
        <v>0</v>
      </c>
      <c r="N77">
        <v>0</v>
      </c>
      <c r="O77">
        <v>0</v>
      </c>
      <c r="P77" s="2">
        <f ca="1">YEARFRAC(TODAY(),C77)</f>
        <v>18.580555555555556</v>
      </c>
      <c r="Q77" s="2">
        <f ca="1">P77*O77</f>
        <v>0</v>
      </c>
    </row>
    <row r="78" spans="1:17" x14ac:dyDescent="0.2">
      <c r="A78" t="s">
        <v>5693</v>
      </c>
      <c r="B78">
        <v>27807</v>
      </c>
      <c r="C78" s="1">
        <v>31345</v>
      </c>
      <c r="D78" t="s">
        <v>5624</v>
      </c>
      <c r="E78" t="s">
        <v>414</v>
      </c>
      <c r="F78">
        <v>191</v>
      </c>
      <c r="G78" t="s">
        <v>414</v>
      </c>
      <c r="H78" t="s">
        <v>23</v>
      </c>
      <c r="I78" t="s">
        <v>19</v>
      </c>
      <c r="J78">
        <v>46</v>
      </c>
      <c r="K78" t="s">
        <v>5694</v>
      </c>
      <c r="L78">
        <v>27</v>
      </c>
      <c r="M78">
        <v>0</v>
      </c>
      <c r="N78">
        <v>0</v>
      </c>
      <c r="O78">
        <v>0</v>
      </c>
      <c r="P78" s="2">
        <f ca="1">YEARFRAC(TODAY(),C78)</f>
        <v>32.147222222222226</v>
      </c>
      <c r="Q78" s="2">
        <f ca="1">P78*O78</f>
        <v>0</v>
      </c>
    </row>
    <row r="79" spans="1:17" x14ac:dyDescent="0.2">
      <c r="A79" t="s">
        <v>5695</v>
      </c>
      <c r="B79">
        <v>182712</v>
      </c>
      <c r="C79" s="1">
        <v>34481</v>
      </c>
      <c r="D79" t="s">
        <v>5696</v>
      </c>
      <c r="E79" t="s">
        <v>28</v>
      </c>
      <c r="F79">
        <v>182</v>
      </c>
      <c r="G79" t="s">
        <v>28</v>
      </c>
      <c r="H79" t="s">
        <v>23</v>
      </c>
      <c r="I79" t="s">
        <v>38</v>
      </c>
      <c r="J79">
        <v>46</v>
      </c>
      <c r="K79" t="s">
        <v>5697</v>
      </c>
      <c r="L79">
        <v>7</v>
      </c>
      <c r="M79">
        <v>5</v>
      </c>
      <c r="N79">
        <v>0</v>
      </c>
      <c r="O79">
        <v>47</v>
      </c>
      <c r="P79" s="2">
        <f ca="1">YEARFRAC(TODAY(),C79)</f>
        <v>23.558333333333334</v>
      </c>
      <c r="Q79" s="2">
        <f ca="1">P79*O79</f>
        <v>1107.2416666666668</v>
      </c>
    </row>
    <row r="80" spans="1:17" x14ac:dyDescent="0.2">
      <c r="A80" t="s">
        <v>2828</v>
      </c>
      <c r="B80">
        <v>312862</v>
      </c>
      <c r="C80" s="1">
        <v>34220</v>
      </c>
      <c r="D80" t="s">
        <v>2829</v>
      </c>
      <c r="E80" t="s">
        <v>337</v>
      </c>
      <c r="F80">
        <v>181</v>
      </c>
      <c r="G80" t="s">
        <v>337</v>
      </c>
      <c r="H80" t="s">
        <v>23</v>
      </c>
      <c r="I80" t="s">
        <v>45</v>
      </c>
      <c r="J80">
        <v>46</v>
      </c>
      <c r="K80" t="s">
        <v>2830</v>
      </c>
      <c r="L80">
        <v>29</v>
      </c>
      <c r="M80">
        <v>7</v>
      </c>
      <c r="N80">
        <v>0</v>
      </c>
      <c r="O80">
        <v>323</v>
      </c>
      <c r="P80" s="2">
        <f ca="1">YEARFRAC(TODAY(),C80)</f>
        <v>24.277777777777779</v>
      </c>
      <c r="Q80" s="2">
        <f ca="1">P80*O80</f>
        <v>7841.7222222222226</v>
      </c>
    </row>
    <row r="81" spans="1:17" x14ac:dyDescent="0.2">
      <c r="A81" t="s">
        <v>5698</v>
      </c>
      <c r="B81">
        <v>33357</v>
      </c>
      <c r="C81" s="1">
        <v>30932</v>
      </c>
      <c r="D81" t="s">
        <v>4105</v>
      </c>
      <c r="E81" t="s">
        <v>337</v>
      </c>
      <c r="F81">
        <v>186</v>
      </c>
      <c r="G81" t="s">
        <v>337</v>
      </c>
      <c r="H81" t="s">
        <v>23</v>
      </c>
      <c r="I81" t="s">
        <v>29</v>
      </c>
      <c r="J81">
        <v>46</v>
      </c>
      <c r="K81" t="s">
        <v>5699</v>
      </c>
      <c r="L81">
        <v>25</v>
      </c>
      <c r="M81">
        <v>16</v>
      </c>
      <c r="N81">
        <v>0</v>
      </c>
      <c r="O81">
        <v>1440</v>
      </c>
      <c r="P81" s="2">
        <f ca="1">YEARFRAC(TODAY(),C81)</f>
        <v>33.280555555555559</v>
      </c>
      <c r="Q81" s="2">
        <f ca="1">P81*O81</f>
        <v>47924.000000000007</v>
      </c>
    </row>
    <row r="82" spans="1:17" x14ac:dyDescent="0.2">
      <c r="A82" t="s">
        <v>5700</v>
      </c>
      <c r="B82">
        <v>44327</v>
      </c>
      <c r="C82" s="1">
        <v>32189</v>
      </c>
      <c r="D82" t="s">
        <v>5701</v>
      </c>
      <c r="E82" t="s">
        <v>414</v>
      </c>
      <c r="F82">
        <v>195</v>
      </c>
      <c r="G82" t="s">
        <v>414</v>
      </c>
      <c r="H82" t="s">
        <v>23</v>
      </c>
      <c r="I82" t="s">
        <v>29</v>
      </c>
      <c r="J82">
        <v>46</v>
      </c>
      <c r="K82" t="s">
        <v>5702</v>
      </c>
      <c r="L82">
        <v>13</v>
      </c>
      <c r="M82">
        <v>2</v>
      </c>
      <c r="N82">
        <v>0</v>
      </c>
      <c r="O82">
        <v>95</v>
      </c>
      <c r="P82" s="2">
        <f ca="1">YEARFRAC(TODAY(),C82)</f>
        <v>29.838888888888889</v>
      </c>
      <c r="Q82" s="2">
        <f ca="1">P82*O82</f>
        <v>2834.6944444444443</v>
      </c>
    </row>
    <row r="83" spans="1:17" x14ac:dyDescent="0.2">
      <c r="A83" t="s">
        <v>5703</v>
      </c>
      <c r="B83">
        <v>79522</v>
      </c>
      <c r="C83" s="1">
        <v>31667</v>
      </c>
      <c r="D83" t="s">
        <v>5704</v>
      </c>
      <c r="E83" t="s">
        <v>898</v>
      </c>
      <c r="F83">
        <v>170</v>
      </c>
      <c r="G83" t="s">
        <v>898</v>
      </c>
      <c r="H83" t="s">
        <v>23</v>
      </c>
      <c r="I83" t="s">
        <v>45</v>
      </c>
      <c r="J83">
        <v>46</v>
      </c>
      <c r="K83" t="s">
        <v>5705</v>
      </c>
      <c r="L83">
        <v>55</v>
      </c>
      <c r="M83">
        <v>10</v>
      </c>
      <c r="N83">
        <v>0</v>
      </c>
      <c r="O83">
        <v>777</v>
      </c>
      <c r="P83" s="2">
        <f ca="1">YEARFRAC(TODAY(),C83)</f>
        <v>31.266666666666666</v>
      </c>
      <c r="Q83" s="2">
        <f ca="1">P83*O83</f>
        <v>24294.2</v>
      </c>
    </row>
    <row r="84" spans="1:17" x14ac:dyDescent="0.2">
      <c r="A84" t="s">
        <v>5706</v>
      </c>
      <c r="B84">
        <v>149729</v>
      </c>
      <c r="C84" s="1">
        <v>33988</v>
      </c>
      <c r="D84" t="s">
        <v>5707</v>
      </c>
      <c r="E84" t="s">
        <v>28</v>
      </c>
      <c r="F84">
        <v>179</v>
      </c>
      <c r="G84" t="s">
        <v>28</v>
      </c>
      <c r="H84" t="s">
        <v>23</v>
      </c>
      <c r="I84" t="s">
        <v>54</v>
      </c>
      <c r="J84">
        <v>46</v>
      </c>
      <c r="K84" t="s">
        <v>5708</v>
      </c>
      <c r="L84">
        <v>10</v>
      </c>
      <c r="M84">
        <v>11</v>
      </c>
      <c r="N84">
        <v>0</v>
      </c>
      <c r="O84">
        <v>456</v>
      </c>
      <c r="P84" s="2">
        <f ca="1">YEARFRAC(TODAY(),C84)</f>
        <v>24.913888888888888</v>
      </c>
      <c r="Q84" s="2">
        <f ca="1">P84*O84</f>
        <v>11360.733333333334</v>
      </c>
    </row>
    <row r="85" spans="1:17" x14ac:dyDescent="0.2">
      <c r="A85" t="s">
        <v>5709</v>
      </c>
      <c r="B85">
        <v>143812</v>
      </c>
      <c r="C85" s="1">
        <v>33474</v>
      </c>
      <c r="D85" t="s">
        <v>5710</v>
      </c>
      <c r="E85" t="s">
        <v>268</v>
      </c>
      <c r="F85">
        <v>187</v>
      </c>
      <c r="G85" t="s">
        <v>268</v>
      </c>
      <c r="H85" t="s">
        <v>414</v>
      </c>
      <c r="I85" t="s">
        <v>71</v>
      </c>
      <c r="J85">
        <v>46</v>
      </c>
      <c r="K85" t="s">
        <v>5711</v>
      </c>
      <c r="L85">
        <v>11</v>
      </c>
      <c r="M85">
        <v>16</v>
      </c>
      <c r="N85">
        <v>1</v>
      </c>
      <c r="O85">
        <v>1240</v>
      </c>
      <c r="P85" s="2">
        <f ca="1">YEARFRAC(TODAY(),C85)</f>
        <v>26.316666666666666</v>
      </c>
      <c r="Q85" s="2">
        <f ca="1">P85*O85</f>
        <v>32632.666666666668</v>
      </c>
    </row>
    <row r="86" spans="1:17" x14ac:dyDescent="0.2">
      <c r="A86" t="s">
        <v>5712</v>
      </c>
      <c r="B86">
        <v>40372</v>
      </c>
      <c r="C86" s="1">
        <v>31059</v>
      </c>
      <c r="D86" t="s">
        <v>4682</v>
      </c>
      <c r="E86" t="s">
        <v>211</v>
      </c>
      <c r="F86">
        <v>175</v>
      </c>
      <c r="G86" t="s">
        <v>211</v>
      </c>
      <c r="H86" t="s">
        <v>23</v>
      </c>
      <c r="I86" t="s">
        <v>71</v>
      </c>
      <c r="J86">
        <v>46</v>
      </c>
      <c r="K86" t="s">
        <v>5713</v>
      </c>
      <c r="L86">
        <v>20</v>
      </c>
      <c r="M86">
        <v>17</v>
      </c>
      <c r="N86">
        <v>1</v>
      </c>
      <c r="O86">
        <v>1414</v>
      </c>
      <c r="P86" s="2">
        <f ca="1">YEARFRAC(TODAY(),C86)</f>
        <v>32.93333333333333</v>
      </c>
      <c r="Q86" s="2">
        <f ca="1">P86*O86</f>
        <v>46567.73333333333</v>
      </c>
    </row>
    <row r="87" spans="1:17" x14ac:dyDescent="0.2">
      <c r="A87" t="s">
        <v>5714</v>
      </c>
      <c r="B87">
        <v>68863</v>
      </c>
      <c r="C87" s="1">
        <v>34019</v>
      </c>
      <c r="D87" t="s">
        <v>740</v>
      </c>
      <c r="E87" t="s">
        <v>27</v>
      </c>
      <c r="F87">
        <v>181</v>
      </c>
      <c r="G87" t="s">
        <v>27</v>
      </c>
      <c r="H87" t="s">
        <v>414</v>
      </c>
      <c r="I87" t="s">
        <v>76</v>
      </c>
      <c r="J87">
        <v>46</v>
      </c>
      <c r="K87" t="s">
        <v>5715</v>
      </c>
      <c r="L87">
        <v>9</v>
      </c>
      <c r="M87">
        <v>17</v>
      </c>
      <c r="N87">
        <v>17</v>
      </c>
      <c r="O87">
        <v>1494</v>
      </c>
      <c r="P87" s="2">
        <f ca="1">YEARFRAC(TODAY(),C87)</f>
        <v>24.830555555555556</v>
      </c>
      <c r="Q87" s="2">
        <f ca="1">P87*O87</f>
        <v>37096.85</v>
      </c>
    </row>
    <row r="88" spans="1:17" x14ac:dyDescent="0.2">
      <c r="A88" t="s">
        <v>5716</v>
      </c>
      <c r="B88">
        <v>25488</v>
      </c>
      <c r="C88" s="1">
        <v>31836</v>
      </c>
      <c r="D88" t="s">
        <v>5717</v>
      </c>
      <c r="E88" t="s">
        <v>414</v>
      </c>
      <c r="F88">
        <v>181</v>
      </c>
      <c r="G88" t="s">
        <v>414</v>
      </c>
      <c r="H88" t="s">
        <v>23</v>
      </c>
      <c r="I88" t="s">
        <v>89</v>
      </c>
      <c r="J88">
        <v>46</v>
      </c>
      <c r="K88" t="s">
        <v>5718</v>
      </c>
      <c r="L88">
        <v>87</v>
      </c>
      <c r="M88">
        <v>17</v>
      </c>
      <c r="N88">
        <v>0</v>
      </c>
      <c r="O88">
        <v>1356</v>
      </c>
      <c r="P88" s="2">
        <f ca="1">YEARFRAC(TODAY(),C88)</f>
        <v>30.8</v>
      </c>
      <c r="Q88" s="2">
        <f ca="1">P88*O88</f>
        <v>41764.800000000003</v>
      </c>
    </row>
    <row r="89" spans="1:17" x14ac:dyDescent="0.2">
      <c r="A89" t="s">
        <v>3521</v>
      </c>
      <c r="B89">
        <v>46104</v>
      </c>
      <c r="C89" s="1">
        <v>32814</v>
      </c>
      <c r="D89" t="s">
        <v>3522</v>
      </c>
      <c r="E89" t="s">
        <v>192</v>
      </c>
      <c r="F89">
        <v>183</v>
      </c>
      <c r="G89" t="s">
        <v>2202</v>
      </c>
      <c r="H89" t="s">
        <v>304</v>
      </c>
      <c r="I89" t="s">
        <v>76</v>
      </c>
      <c r="J89">
        <v>162</v>
      </c>
      <c r="K89" t="s">
        <v>3523</v>
      </c>
      <c r="L89">
        <v>-1</v>
      </c>
      <c r="M89">
        <v>0</v>
      </c>
      <c r="N89">
        <v>0</v>
      </c>
      <c r="O89">
        <v>0</v>
      </c>
      <c r="P89" s="2">
        <f ca="1">YEARFRAC(TODAY(),C89)</f>
        <v>28.127777777777776</v>
      </c>
      <c r="Q89" s="2">
        <f ca="1">P89*O89</f>
        <v>0</v>
      </c>
    </row>
    <row r="90" spans="1:17" x14ac:dyDescent="0.2">
      <c r="A90" t="s">
        <v>5719</v>
      </c>
      <c r="B90">
        <v>324804</v>
      </c>
      <c r="C90" s="1">
        <v>35984</v>
      </c>
      <c r="D90" t="s">
        <v>809</v>
      </c>
      <c r="E90" t="s">
        <v>810</v>
      </c>
      <c r="F90">
        <v>185</v>
      </c>
      <c r="G90" t="s">
        <v>157</v>
      </c>
      <c r="H90" t="s">
        <v>810</v>
      </c>
      <c r="I90" t="s">
        <v>89</v>
      </c>
      <c r="J90">
        <v>46</v>
      </c>
      <c r="K90" t="s">
        <v>5720</v>
      </c>
      <c r="L90">
        <v>17</v>
      </c>
      <c r="M90">
        <v>3</v>
      </c>
      <c r="N90">
        <v>0</v>
      </c>
      <c r="O90">
        <v>45</v>
      </c>
      <c r="P90" s="2">
        <f ca="1">YEARFRAC(TODAY(),C90)</f>
        <v>19.444444444444443</v>
      </c>
      <c r="Q90" s="2">
        <f ca="1">P90*O90</f>
        <v>874.99999999999989</v>
      </c>
    </row>
    <row r="91" spans="1:17" x14ac:dyDescent="0.2">
      <c r="A91" t="s">
        <v>5721</v>
      </c>
      <c r="B91">
        <v>199976</v>
      </c>
      <c r="C91" s="1">
        <v>33734</v>
      </c>
      <c r="D91" t="s">
        <v>5722</v>
      </c>
      <c r="E91" t="s">
        <v>414</v>
      </c>
      <c r="F91">
        <v>192</v>
      </c>
      <c r="G91" t="s">
        <v>414</v>
      </c>
      <c r="H91" t="s">
        <v>23</v>
      </c>
      <c r="I91" t="s">
        <v>19</v>
      </c>
      <c r="J91">
        <v>430</v>
      </c>
      <c r="K91" t="s">
        <v>5723</v>
      </c>
      <c r="L91">
        <v>57</v>
      </c>
      <c r="M91">
        <v>17</v>
      </c>
      <c r="N91">
        <v>0</v>
      </c>
      <c r="O91">
        <v>1530</v>
      </c>
      <c r="P91" s="2">
        <f ca="1">YEARFRAC(TODAY(),C91)</f>
        <v>25.605555555555554</v>
      </c>
      <c r="Q91" s="2">
        <f ca="1">P91*O91</f>
        <v>39176.5</v>
      </c>
    </row>
    <row r="92" spans="1:17" x14ac:dyDescent="0.2">
      <c r="A92" t="s">
        <v>5724</v>
      </c>
      <c r="B92">
        <v>370701</v>
      </c>
      <c r="C92" s="1">
        <v>36164</v>
      </c>
      <c r="D92" t="s">
        <v>5725</v>
      </c>
      <c r="E92" t="s">
        <v>414</v>
      </c>
      <c r="F92">
        <v>191</v>
      </c>
      <c r="G92" t="s">
        <v>414</v>
      </c>
      <c r="H92" t="s">
        <v>23</v>
      </c>
      <c r="I92" t="s">
        <v>19</v>
      </c>
      <c r="J92">
        <v>430</v>
      </c>
      <c r="K92" t="s">
        <v>5726</v>
      </c>
      <c r="L92">
        <v>22</v>
      </c>
      <c r="M92">
        <v>0</v>
      </c>
      <c r="N92">
        <v>0</v>
      </c>
      <c r="O92">
        <v>0</v>
      </c>
      <c r="P92" s="2">
        <f ca="1">YEARFRAC(TODAY(),C92)</f>
        <v>18.955555555555556</v>
      </c>
      <c r="Q92" s="2">
        <f ca="1">P92*O92</f>
        <v>0</v>
      </c>
    </row>
    <row r="93" spans="1:17" x14ac:dyDescent="0.2">
      <c r="A93" t="s">
        <v>5727</v>
      </c>
      <c r="B93">
        <v>113133</v>
      </c>
      <c r="C93" s="1">
        <v>33416</v>
      </c>
      <c r="D93" t="s">
        <v>5728</v>
      </c>
      <c r="E93" t="s">
        <v>27</v>
      </c>
      <c r="F93">
        <v>187</v>
      </c>
      <c r="G93" t="s">
        <v>27</v>
      </c>
      <c r="H93" t="s">
        <v>414</v>
      </c>
      <c r="I93" t="s">
        <v>29</v>
      </c>
      <c r="J93">
        <v>430</v>
      </c>
      <c r="K93" t="s">
        <v>5729</v>
      </c>
      <c r="L93">
        <v>20</v>
      </c>
      <c r="M93">
        <v>16</v>
      </c>
      <c r="N93">
        <v>1</v>
      </c>
      <c r="O93">
        <v>1440</v>
      </c>
      <c r="P93" s="2">
        <f ca="1">YEARFRAC(TODAY(),C93)</f>
        <v>26.475000000000001</v>
      </c>
      <c r="Q93" s="2">
        <f ca="1">P93*O93</f>
        <v>38124</v>
      </c>
    </row>
    <row r="94" spans="1:17" x14ac:dyDescent="0.2">
      <c r="A94" t="s">
        <v>5730</v>
      </c>
      <c r="B94">
        <v>413507</v>
      </c>
      <c r="C94" s="1">
        <v>35715</v>
      </c>
      <c r="D94" t="s">
        <v>5036</v>
      </c>
      <c r="E94" t="s">
        <v>2485</v>
      </c>
      <c r="F94">
        <v>195</v>
      </c>
      <c r="G94" t="s">
        <v>304</v>
      </c>
      <c r="H94" t="s">
        <v>23</v>
      </c>
      <c r="I94" t="s">
        <v>29</v>
      </c>
      <c r="J94">
        <v>430</v>
      </c>
      <c r="K94" t="s">
        <v>5731</v>
      </c>
      <c r="L94">
        <v>4</v>
      </c>
      <c r="M94">
        <v>0</v>
      </c>
      <c r="N94">
        <v>0</v>
      </c>
      <c r="O94">
        <v>0</v>
      </c>
      <c r="P94" s="2">
        <f ca="1">YEARFRAC(TODAY(),C94)</f>
        <v>20.183333333333334</v>
      </c>
      <c r="Q94" s="2">
        <f ca="1">P94*O94</f>
        <v>0</v>
      </c>
    </row>
    <row r="95" spans="1:17" x14ac:dyDescent="0.2">
      <c r="A95" t="s">
        <v>5732</v>
      </c>
      <c r="B95">
        <v>230457</v>
      </c>
      <c r="C95" s="1">
        <v>34080</v>
      </c>
      <c r="D95" t="s">
        <v>3919</v>
      </c>
      <c r="E95" t="s">
        <v>28</v>
      </c>
      <c r="F95">
        <v>180</v>
      </c>
      <c r="G95" t="s">
        <v>28</v>
      </c>
      <c r="H95" t="s">
        <v>23</v>
      </c>
      <c r="I95" t="s">
        <v>38</v>
      </c>
      <c r="J95">
        <v>430</v>
      </c>
      <c r="K95" t="s">
        <v>5733</v>
      </c>
      <c r="L95">
        <v>76</v>
      </c>
      <c r="M95">
        <v>9</v>
      </c>
      <c r="N95">
        <v>0</v>
      </c>
      <c r="O95">
        <v>555</v>
      </c>
      <c r="P95" s="2">
        <f ca="1">YEARFRAC(TODAY(),C95)</f>
        <v>24.658333333333335</v>
      </c>
      <c r="Q95" s="2">
        <f ca="1">P95*O95</f>
        <v>13685.375000000002</v>
      </c>
    </row>
    <row r="96" spans="1:17" x14ac:dyDescent="0.2">
      <c r="A96" t="s">
        <v>5734</v>
      </c>
      <c r="B96">
        <v>179757</v>
      </c>
      <c r="C96" s="1">
        <v>33668</v>
      </c>
      <c r="D96" t="s">
        <v>267</v>
      </c>
      <c r="E96" t="s">
        <v>268</v>
      </c>
      <c r="F96">
        <v>181</v>
      </c>
      <c r="G96" t="s">
        <v>268</v>
      </c>
      <c r="H96" t="s">
        <v>211</v>
      </c>
      <c r="I96" t="s">
        <v>45</v>
      </c>
      <c r="J96">
        <v>430</v>
      </c>
      <c r="K96" t="s">
        <v>5735</v>
      </c>
      <c r="L96">
        <v>15</v>
      </c>
      <c r="M96">
        <v>4</v>
      </c>
      <c r="N96">
        <v>0</v>
      </c>
      <c r="O96">
        <v>201</v>
      </c>
      <c r="P96" s="2">
        <f ca="1">YEARFRAC(TODAY(),C96)</f>
        <v>25.786111111111111</v>
      </c>
      <c r="Q96" s="2">
        <f ca="1">P96*O96</f>
        <v>5183.0083333333332</v>
      </c>
    </row>
    <row r="97" spans="1:17" x14ac:dyDescent="0.2">
      <c r="A97" t="s">
        <v>5736</v>
      </c>
      <c r="B97">
        <v>372809</v>
      </c>
      <c r="C97" s="1">
        <v>36220</v>
      </c>
      <c r="D97" t="s">
        <v>5737</v>
      </c>
      <c r="E97" t="s">
        <v>5738</v>
      </c>
      <c r="F97">
        <v>191</v>
      </c>
      <c r="G97" t="s">
        <v>5738</v>
      </c>
      <c r="H97" t="s">
        <v>23</v>
      </c>
      <c r="I97" t="s">
        <v>29</v>
      </c>
      <c r="J97">
        <v>430</v>
      </c>
      <c r="K97" t="s">
        <v>5739</v>
      </c>
      <c r="L97">
        <v>51</v>
      </c>
      <c r="M97">
        <v>0</v>
      </c>
      <c r="N97">
        <v>0</v>
      </c>
      <c r="O97">
        <v>0</v>
      </c>
      <c r="P97" s="2">
        <f ca="1">YEARFRAC(TODAY(),C97)</f>
        <v>18.797222222222221</v>
      </c>
      <c r="Q97" s="2">
        <f ca="1">P97*O97</f>
        <v>0</v>
      </c>
    </row>
    <row r="98" spans="1:17" x14ac:dyDescent="0.2">
      <c r="A98" t="s">
        <v>5740</v>
      </c>
      <c r="B98">
        <v>88909</v>
      </c>
      <c r="C98" s="1">
        <v>33593</v>
      </c>
      <c r="D98" t="s">
        <v>5741</v>
      </c>
      <c r="E98" t="s">
        <v>414</v>
      </c>
      <c r="F98">
        <v>184</v>
      </c>
      <c r="G98" t="s">
        <v>414</v>
      </c>
      <c r="H98" t="s">
        <v>23</v>
      </c>
      <c r="I98" t="s">
        <v>54</v>
      </c>
      <c r="J98">
        <v>430</v>
      </c>
      <c r="K98" t="s">
        <v>5742</v>
      </c>
      <c r="L98">
        <v>8</v>
      </c>
      <c r="M98">
        <v>4</v>
      </c>
      <c r="N98">
        <v>0</v>
      </c>
      <c r="O98">
        <v>79</v>
      </c>
      <c r="P98" s="2">
        <f ca="1">YEARFRAC(TODAY(),C98)</f>
        <v>25.991666666666667</v>
      </c>
      <c r="Q98" s="2">
        <f ca="1">P98*O98</f>
        <v>2053.3416666666667</v>
      </c>
    </row>
    <row r="99" spans="1:17" x14ac:dyDescent="0.2">
      <c r="A99" t="s">
        <v>5743</v>
      </c>
      <c r="B99">
        <v>164771</v>
      </c>
      <c r="C99" s="1">
        <v>34029</v>
      </c>
      <c r="D99" t="s">
        <v>5744</v>
      </c>
      <c r="E99" t="s">
        <v>157</v>
      </c>
      <c r="F99">
        <v>177</v>
      </c>
      <c r="G99" t="s">
        <v>157</v>
      </c>
      <c r="H99" t="s">
        <v>23</v>
      </c>
      <c r="I99" t="s">
        <v>71</v>
      </c>
      <c r="J99">
        <v>430</v>
      </c>
      <c r="K99" t="s">
        <v>5745</v>
      </c>
      <c r="L99">
        <v>17</v>
      </c>
      <c r="M99">
        <v>17</v>
      </c>
      <c r="N99">
        <v>3</v>
      </c>
      <c r="O99">
        <v>1508</v>
      </c>
      <c r="P99" s="2">
        <f ca="1">YEARFRAC(TODAY(),C99)</f>
        <v>24.797222222222221</v>
      </c>
      <c r="Q99" s="2">
        <f ca="1">P99*O99</f>
        <v>37394.211111111108</v>
      </c>
    </row>
    <row r="100" spans="1:17" x14ac:dyDescent="0.2">
      <c r="A100" t="s">
        <v>5746</v>
      </c>
      <c r="B100">
        <v>51226</v>
      </c>
      <c r="C100" s="1">
        <v>31449</v>
      </c>
      <c r="D100" t="s">
        <v>5747</v>
      </c>
      <c r="E100" t="s">
        <v>403</v>
      </c>
      <c r="F100">
        <v>182</v>
      </c>
      <c r="G100" t="s">
        <v>403</v>
      </c>
      <c r="H100" t="s">
        <v>23</v>
      </c>
      <c r="I100" t="s">
        <v>63</v>
      </c>
      <c r="J100">
        <v>430</v>
      </c>
      <c r="K100" t="s">
        <v>5748</v>
      </c>
      <c r="L100">
        <v>6</v>
      </c>
      <c r="M100">
        <v>7</v>
      </c>
      <c r="N100">
        <v>0</v>
      </c>
      <c r="O100">
        <v>336</v>
      </c>
      <c r="P100" s="2">
        <f ca="1">YEARFRAC(TODAY(),C100)</f>
        <v>31.866666666666667</v>
      </c>
      <c r="Q100" s="2">
        <f ca="1">P100*O100</f>
        <v>10707.2</v>
      </c>
    </row>
    <row r="101" spans="1:17" x14ac:dyDescent="0.2">
      <c r="A101" t="s">
        <v>5749</v>
      </c>
      <c r="B101">
        <v>282076</v>
      </c>
      <c r="C101" s="1">
        <v>36090</v>
      </c>
      <c r="D101" t="s">
        <v>5750</v>
      </c>
      <c r="E101" t="s">
        <v>2179</v>
      </c>
      <c r="F101">
        <v>180</v>
      </c>
      <c r="G101" t="s">
        <v>1649</v>
      </c>
      <c r="H101" t="s">
        <v>2179</v>
      </c>
      <c r="I101" t="s">
        <v>54</v>
      </c>
      <c r="J101">
        <v>430</v>
      </c>
      <c r="K101" t="s">
        <v>5751</v>
      </c>
      <c r="L101">
        <v>11</v>
      </c>
      <c r="M101">
        <v>0</v>
      </c>
      <c r="N101">
        <v>0</v>
      </c>
      <c r="O101">
        <v>0</v>
      </c>
      <c r="P101" s="2">
        <f ca="1">YEARFRAC(TODAY(),C101)</f>
        <v>19.155555555555555</v>
      </c>
      <c r="Q101" s="2">
        <f ca="1">P101*O101</f>
        <v>0</v>
      </c>
    </row>
    <row r="102" spans="1:17" x14ac:dyDescent="0.2">
      <c r="A102" t="s">
        <v>5752</v>
      </c>
      <c r="B102">
        <v>282388</v>
      </c>
      <c r="C102" s="1">
        <v>34885</v>
      </c>
      <c r="D102" t="s">
        <v>5753</v>
      </c>
      <c r="E102" t="s">
        <v>27</v>
      </c>
      <c r="F102">
        <v>179</v>
      </c>
      <c r="G102" t="s">
        <v>27</v>
      </c>
      <c r="H102" t="s">
        <v>211</v>
      </c>
      <c r="I102" t="s">
        <v>76</v>
      </c>
      <c r="J102">
        <v>430</v>
      </c>
      <c r="K102" t="s">
        <v>5754</v>
      </c>
      <c r="L102">
        <v>9</v>
      </c>
      <c r="M102">
        <v>17</v>
      </c>
      <c r="N102">
        <v>5</v>
      </c>
      <c r="O102">
        <v>1371</v>
      </c>
      <c r="P102" s="2">
        <f ca="1">YEARFRAC(TODAY(),C102)</f>
        <v>22.452777777777779</v>
      </c>
      <c r="Q102" s="2">
        <f ca="1">P102*O102</f>
        <v>30782.758333333335</v>
      </c>
    </row>
    <row r="103" spans="1:17" x14ac:dyDescent="0.2">
      <c r="A103" t="s">
        <v>3570</v>
      </c>
      <c r="B103">
        <v>329723</v>
      </c>
      <c r="C103" s="1">
        <v>35336</v>
      </c>
      <c r="D103" t="s">
        <v>3571</v>
      </c>
      <c r="E103" t="s">
        <v>28</v>
      </c>
      <c r="F103">
        <v>183</v>
      </c>
      <c r="G103" t="s">
        <v>28</v>
      </c>
      <c r="H103" t="s">
        <v>23</v>
      </c>
      <c r="I103" t="s">
        <v>89</v>
      </c>
      <c r="J103">
        <v>430</v>
      </c>
      <c r="K103" t="s">
        <v>3572</v>
      </c>
      <c r="L103">
        <v>28</v>
      </c>
      <c r="M103">
        <v>12</v>
      </c>
      <c r="N103">
        <v>1</v>
      </c>
      <c r="O103">
        <v>599</v>
      </c>
      <c r="P103" s="2">
        <f ca="1">YEARFRAC(TODAY(),C103)</f>
        <v>21.222222222222221</v>
      </c>
      <c r="Q103" s="2">
        <f ca="1">P103*O103</f>
        <v>12712.111111111111</v>
      </c>
    </row>
    <row r="104" spans="1:17" x14ac:dyDescent="0.2">
      <c r="A104" t="s">
        <v>5755</v>
      </c>
      <c r="B104">
        <v>354278</v>
      </c>
      <c r="C104" s="1">
        <v>35807</v>
      </c>
      <c r="D104" t="s">
        <v>4282</v>
      </c>
      <c r="E104" t="s">
        <v>466</v>
      </c>
      <c r="F104">
        <v>179</v>
      </c>
      <c r="G104" t="s">
        <v>466</v>
      </c>
      <c r="H104" t="s">
        <v>716</v>
      </c>
      <c r="I104" t="s">
        <v>81</v>
      </c>
      <c r="J104">
        <v>430</v>
      </c>
      <c r="K104" t="s">
        <v>5756</v>
      </c>
      <c r="L104">
        <v>7</v>
      </c>
      <c r="M104">
        <v>1</v>
      </c>
      <c r="N104">
        <v>0</v>
      </c>
      <c r="O104">
        <v>9</v>
      </c>
      <c r="P104" s="2">
        <f ca="1">YEARFRAC(TODAY(),C104)</f>
        <v>19.933333333333334</v>
      </c>
      <c r="Q104" s="2">
        <f ca="1">P104*O104</f>
        <v>179.4</v>
      </c>
    </row>
    <row r="105" spans="1:17" x14ac:dyDescent="0.2">
      <c r="A105" t="s">
        <v>5757</v>
      </c>
      <c r="B105">
        <v>208166</v>
      </c>
      <c r="C105" s="1">
        <v>35661</v>
      </c>
      <c r="D105" t="s">
        <v>3693</v>
      </c>
      <c r="E105" t="s">
        <v>18</v>
      </c>
      <c r="F105">
        <v>191</v>
      </c>
      <c r="G105" t="s">
        <v>18</v>
      </c>
      <c r="H105" t="s">
        <v>23</v>
      </c>
      <c r="I105" t="s">
        <v>19</v>
      </c>
      <c r="J105">
        <v>430</v>
      </c>
      <c r="K105" t="s">
        <v>5758</v>
      </c>
      <c r="L105">
        <v>97</v>
      </c>
      <c r="M105">
        <v>0</v>
      </c>
      <c r="N105">
        <v>0</v>
      </c>
      <c r="O105">
        <v>0</v>
      </c>
      <c r="P105" s="2">
        <f ca="1">YEARFRAC(TODAY(),C105)</f>
        <v>20.330555555555556</v>
      </c>
      <c r="Q105" s="2">
        <f ca="1">P105*O105</f>
        <v>0</v>
      </c>
    </row>
    <row r="106" spans="1:17" x14ac:dyDescent="0.2">
      <c r="A106" t="s">
        <v>5759</v>
      </c>
      <c r="B106">
        <v>87210</v>
      </c>
      <c r="C106" s="1">
        <v>31784</v>
      </c>
      <c r="D106" t="s">
        <v>5760</v>
      </c>
      <c r="E106" t="s">
        <v>414</v>
      </c>
      <c r="F106">
        <v>189</v>
      </c>
      <c r="G106" t="s">
        <v>414</v>
      </c>
      <c r="H106" t="s">
        <v>23</v>
      </c>
      <c r="I106" t="s">
        <v>29</v>
      </c>
      <c r="J106">
        <v>430</v>
      </c>
      <c r="K106" t="s">
        <v>5761</v>
      </c>
      <c r="L106">
        <v>13</v>
      </c>
      <c r="M106">
        <v>17</v>
      </c>
      <c r="N106">
        <v>1</v>
      </c>
      <c r="O106">
        <v>1530</v>
      </c>
      <c r="P106" s="2">
        <f ca="1">YEARFRAC(TODAY(),C106)</f>
        <v>30.947222222222223</v>
      </c>
      <c r="Q106" s="2">
        <f ca="1">P106*O106</f>
        <v>47349.25</v>
      </c>
    </row>
    <row r="107" spans="1:17" x14ac:dyDescent="0.2">
      <c r="A107" t="s">
        <v>5762</v>
      </c>
      <c r="B107">
        <v>149752</v>
      </c>
      <c r="C107" s="1">
        <v>33378</v>
      </c>
      <c r="D107" t="s">
        <v>5763</v>
      </c>
      <c r="E107" t="s">
        <v>337</v>
      </c>
      <c r="F107">
        <v>187</v>
      </c>
      <c r="G107" t="s">
        <v>337</v>
      </c>
      <c r="H107" t="s">
        <v>23</v>
      </c>
      <c r="I107" t="s">
        <v>29</v>
      </c>
      <c r="J107">
        <v>430</v>
      </c>
      <c r="K107" t="s">
        <v>5764</v>
      </c>
      <c r="L107">
        <v>31</v>
      </c>
      <c r="M107">
        <v>5</v>
      </c>
      <c r="N107">
        <v>0</v>
      </c>
      <c r="O107">
        <v>157</v>
      </c>
      <c r="P107" s="2">
        <f ca="1">YEARFRAC(TODAY(),C107)</f>
        <v>26.577777777777779</v>
      </c>
      <c r="Q107" s="2">
        <f ca="1">P107*O107</f>
        <v>4172.7111111111117</v>
      </c>
    </row>
    <row r="108" spans="1:17" x14ac:dyDescent="0.2">
      <c r="A108" t="s">
        <v>5765</v>
      </c>
      <c r="B108">
        <v>47085</v>
      </c>
      <c r="C108" s="1">
        <v>32019</v>
      </c>
      <c r="D108" t="s">
        <v>2484</v>
      </c>
      <c r="E108" t="s">
        <v>192</v>
      </c>
      <c r="F108">
        <v>184</v>
      </c>
      <c r="G108" t="s">
        <v>304</v>
      </c>
      <c r="H108" t="s">
        <v>23</v>
      </c>
      <c r="I108" t="s">
        <v>38</v>
      </c>
      <c r="J108">
        <v>862</v>
      </c>
      <c r="K108" t="s">
        <v>5766</v>
      </c>
      <c r="L108">
        <v>-1</v>
      </c>
      <c r="M108">
        <v>2</v>
      </c>
      <c r="N108">
        <v>0</v>
      </c>
      <c r="O108">
        <v>135</v>
      </c>
      <c r="P108" s="2">
        <f ca="1">YEARFRAC(TODAY(),C108)</f>
        <v>30.3</v>
      </c>
      <c r="Q108" s="2">
        <f ca="1">P108*O108</f>
        <v>4090.5</v>
      </c>
    </row>
    <row r="109" spans="1:17" x14ac:dyDescent="0.2">
      <c r="A109" t="s">
        <v>5767</v>
      </c>
      <c r="B109">
        <v>124555</v>
      </c>
      <c r="C109" s="1">
        <v>33848</v>
      </c>
      <c r="D109" t="s">
        <v>5768</v>
      </c>
      <c r="E109" t="s">
        <v>414</v>
      </c>
      <c r="F109">
        <v>184</v>
      </c>
      <c r="G109" t="s">
        <v>414</v>
      </c>
      <c r="H109" t="s">
        <v>23</v>
      </c>
      <c r="I109" t="s">
        <v>45</v>
      </c>
      <c r="J109">
        <v>430</v>
      </c>
      <c r="K109" t="s">
        <v>5769</v>
      </c>
      <c r="L109">
        <v>3</v>
      </c>
      <c r="M109">
        <v>15</v>
      </c>
      <c r="N109">
        <v>0</v>
      </c>
      <c r="O109">
        <v>1283</v>
      </c>
      <c r="P109" s="2">
        <f ca="1">YEARFRAC(TODAY(),C109)</f>
        <v>25.297222222222221</v>
      </c>
      <c r="Q109" s="2">
        <f ca="1">P109*O109</f>
        <v>32456.336111111108</v>
      </c>
    </row>
    <row r="110" spans="1:17" x14ac:dyDescent="0.2">
      <c r="A110" t="s">
        <v>5770</v>
      </c>
      <c r="B110">
        <v>94936</v>
      </c>
      <c r="C110" s="1">
        <v>32669</v>
      </c>
      <c r="D110" t="s">
        <v>4046</v>
      </c>
      <c r="E110" t="s">
        <v>157</v>
      </c>
      <c r="F110">
        <v>173</v>
      </c>
      <c r="G110" t="s">
        <v>157</v>
      </c>
      <c r="H110" t="s">
        <v>414</v>
      </c>
      <c r="I110" t="s">
        <v>38</v>
      </c>
      <c r="J110">
        <v>430</v>
      </c>
      <c r="K110" t="s">
        <v>5771</v>
      </c>
      <c r="L110">
        <v>2</v>
      </c>
      <c r="M110">
        <v>10</v>
      </c>
      <c r="N110">
        <v>0</v>
      </c>
      <c r="O110">
        <v>775</v>
      </c>
      <c r="P110" s="2">
        <f ca="1">YEARFRAC(TODAY(),C110)</f>
        <v>28.522222222222222</v>
      </c>
      <c r="Q110" s="2">
        <f ca="1">P110*O110</f>
        <v>22104.722222222223</v>
      </c>
    </row>
    <row r="111" spans="1:17" x14ac:dyDescent="0.2">
      <c r="A111" t="s">
        <v>5772</v>
      </c>
      <c r="B111">
        <v>40633</v>
      </c>
      <c r="C111" s="1">
        <v>32564</v>
      </c>
      <c r="D111" t="s">
        <v>329</v>
      </c>
      <c r="E111" t="s">
        <v>192</v>
      </c>
      <c r="F111">
        <v>186</v>
      </c>
      <c r="G111" t="s">
        <v>330</v>
      </c>
      <c r="H111" t="s">
        <v>23</v>
      </c>
      <c r="I111" t="s">
        <v>63</v>
      </c>
      <c r="J111">
        <v>430</v>
      </c>
      <c r="K111" t="s">
        <v>5773</v>
      </c>
      <c r="L111">
        <v>5</v>
      </c>
      <c r="M111">
        <v>14</v>
      </c>
      <c r="N111">
        <v>1</v>
      </c>
      <c r="O111">
        <v>1222</v>
      </c>
      <c r="P111" s="2">
        <f ca="1">YEARFRAC(TODAY(),C111)</f>
        <v>28.81388888888889</v>
      </c>
      <c r="Q111" s="2">
        <f ca="1">P111*O111</f>
        <v>35210.572222222225</v>
      </c>
    </row>
    <row r="112" spans="1:17" x14ac:dyDescent="0.2">
      <c r="A112" t="s">
        <v>5774</v>
      </c>
      <c r="B112">
        <v>201040</v>
      </c>
      <c r="C112" s="1">
        <v>34585</v>
      </c>
      <c r="D112" t="s">
        <v>5775</v>
      </c>
      <c r="E112" t="s">
        <v>414</v>
      </c>
      <c r="F112">
        <v>184</v>
      </c>
      <c r="G112" t="s">
        <v>414</v>
      </c>
      <c r="H112" t="s">
        <v>23</v>
      </c>
      <c r="I112" t="s">
        <v>71</v>
      </c>
      <c r="J112">
        <v>430</v>
      </c>
      <c r="K112" t="s">
        <v>5776</v>
      </c>
      <c r="L112">
        <v>24</v>
      </c>
      <c r="M112">
        <v>16</v>
      </c>
      <c r="N112">
        <v>3</v>
      </c>
      <c r="O112">
        <v>1261</v>
      </c>
      <c r="P112" s="2">
        <f ca="1">YEARFRAC(TODAY(),C112)</f>
        <v>23.277777777777779</v>
      </c>
      <c r="Q112" s="2">
        <f ca="1">P112*O112</f>
        <v>29353.277777777777</v>
      </c>
    </row>
    <row r="113" spans="1:17" x14ac:dyDescent="0.2">
      <c r="A113" t="s">
        <v>2851</v>
      </c>
      <c r="B113">
        <v>126687</v>
      </c>
      <c r="C113" s="1">
        <v>33688</v>
      </c>
      <c r="D113" t="s">
        <v>2852</v>
      </c>
      <c r="E113" t="s">
        <v>157</v>
      </c>
      <c r="F113">
        <v>181</v>
      </c>
      <c r="G113" t="s">
        <v>157</v>
      </c>
      <c r="H113" t="s">
        <v>23</v>
      </c>
      <c r="I113" t="s">
        <v>239</v>
      </c>
      <c r="J113">
        <v>430</v>
      </c>
      <c r="K113" t="s">
        <v>2853</v>
      </c>
      <c r="L113">
        <v>10</v>
      </c>
      <c r="M113">
        <v>9</v>
      </c>
      <c r="N113">
        <v>0</v>
      </c>
      <c r="O113">
        <v>292</v>
      </c>
      <c r="P113" s="2">
        <f ca="1">YEARFRAC(TODAY(),C113)</f>
        <v>25.730555555555554</v>
      </c>
      <c r="Q113" s="2">
        <f ca="1">P113*O113</f>
        <v>7513.3222222222221</v>
      </c>
    </row>
    <row r="114" spans="1:17" x14ac:dyDescent="0.2">
      <c r="A114" t="s">
        <v>5777</v>
      </c>
      <c r="B114">
        <v>188157</v>
      </c>
      <c r="C114" s="1">
        <v>34204</v>
      </c>
      <c r="D114" t="s">
        <v>267</v>
      </c>
      <c r="E114" t="s">
        <v>268</v>
      </c>
      <c r="F114">
        <v>173</v>
      </c>
      <c r="G114" t="s">
        <v>268</v>
      </c>
      <c r="H114" t="s">
        <v>414</v>
      </c>
      <c r="I114" t="s">
        <v>71</v>
      </c>
      <c r="J114">
        <v>430</v>
      </c>
      <c r="K114" t="s">
        <v>5778</v>
      </c>
      <c r="L114">
        <v>19</v>
      </c>
      <c r="M114">
        <v>3</v>
      </c>
      <c r="N114">
        <v>0</v>
      </c>
      <c r="O114">
        <v>48</v>
      </c>
      <c r="P114" s="2">
        <f ca="1">YEARFRAC(TODAY(),C114)</f>
        <v>24.319444444444443</v>
      </c>
      <c r="Q114" s="2">
        <f ca="1">P114*O114</f>
        <v>1167.3333333333333</v>
      </c>
    </row>
    <row r="115" spans="1:17" x14ac:dyDescent="0.2">
      <c r="A115" t="s">
        <v>5779</v>
      </c>
      <c r="B115">
        <v>341092</v>
      </c>
      <c r="C115" s="1">
        <v>35728</v>
      </c>
      <c r="D115" t="s">
        <v>5780</v>
      </c>
      <c r="E115" t="s">
        <v>414</v>
      </c>
      <c r="F115">
        <v>175</v>
      </c>
      <c r="G115" t="s">
        <v>414</v>
      </c>
      <c r="H115" t="s">
        <v>23</v>
      </c>
      <c r="I115" t="s">
        <v>89</v>
      </c>
      <c r="J115">
        <v>430</v>
      </c>
      <c r="K115" t="s">
        <v>5781</v>
      </c>
      <c r="L115">
        <v>25</v>
      </c>
      <c r="M115">
        <v>16</v>
      </c>
      <c r="N115">
        <v>4</v>
      </c>
      <c r="O115">
        <v>1313</v>
      </c>
      <c r="P115" s="2">
        <f ca="1">YEARFRAC(TODAY(),C115)</f>
        <v>20.147222222222222</v>
      </c>
      <c r="Q115" s="2">
        <f ca="1">P115*O115</f>
        <v>26453.302777777779</v>
      </c>
    </row>
    <row r="116" spans="1:17" x14ac:dyDescent="0.2">
      <c r="A116" t="s">
        <v>5782</v>
      </c>
      <c r="B116">
        <v>124902</v>
      </c>
      <c r="C116" s="1">
        <v>34045</v>
      </c>
      <c r="D116" t="s">
        <v>4006</v>
      </c>
      <c r="E116" t="s">
        <v>158</v>
      </c>
      <c r="F116">
        <v>185</v>
      </c>
      <c r="G116" t="s">
        <v>158</v>
      </c>
      <c r="H116" t="s">
        <v>23</v>
      </c>
      <c r="I116" t="s">
        <v>76</v>
      </c>
      <c r="J116">
        <v>430</v>
      </c>
      <c r="K116" t="s">
        <v>5783</v>
      </c>
      <c r="L116">
        <v>30</v>
      </c>
      <c r="M116">
        <v>13</v>
      </c>
      <c r="N116">
        <v>3</v>
      </c>
      <c r="O116">
        <v>325</v>
      </c>
      <c r="P116" s="2">
        <f ca="1">YEARFRAC(TODAY(),C116)</f>
        <v>24.752777777777776</v>
      </c>
      <c r="Q116" s="2">
        <f ca="1">P116*O116</f>
        <v>8044.6527777777774</v>
      </c>
    </row>
    <row r="117" spans="1:17" x14ac:dyDescent="0.2">
      <c r="A117" t="s">
        <v>5784</v>
      </c>
      <c r="B117">
        <v>29316</v>
      </c>
      <c r="C117" s="1">
        <v>30430</v>
      </c>
      <c r="D117" t="s">
        <v>5785</v>
      </c>
      <c r="E117" t="s">
        <v>157</v>
      </c>
      <c r="F117">
        <v>189</v>
      </c>
      <c r="G117" t="s">
        <v>157</v>
      </c>
      <c r="H117" t="s">
        <v>23</v>
      </c>
      <c r="I117" t="s">
        <v>76</v>
      </c>
      <c r="J117">
        <v>430</v>
      </c>
      <c r="K117" t="s">
        <v>5786</v>
      </c>
      <c r="L117">
        <v>77</v>
      </c>
      <c r="M117">
        <v>12</v>
      </c>
      <c r="N117">
        <v>4</v>
      </c>
      <c r="O117">
        <v>813</v>
      </c>
      <c r="P117" s="2">
        <f ca="1">YEARFRAC(TODAY(),C117)</f>
        <v>34.65</v>
      </c>
      <c r="Q117" s="2">
        <f ca="1">P117*O117</f>
        <v>28170.449999999997</v>
      </c>
    </row>
    <row r="118" spans="1:17" x14ac:dyDescent="0.2">
      <c r="A118" t="s">
        <v>5787</v>
      </c>
      <c r="B118">
        <v>349719</v>
      </c>
      <c r="C118" s="1">
        <v>35844</v>
      </c>
      <c r="D118" t="s">
        <v>2910</v>
      </c>
      <c r="E118" t="s">
        <v>414</v>
      </c>
      <c r="F118">
        <v>181</v>
      </c>
      <c r="G118" t="s">
        <v>414</v>
      </c>
      <c r="H118" t="s">
        <v>23</v>
      </c>
      <c r="I118" t="s">
        <v>250</v>
      </c>
      <c r="J118">
        <v>430</v>
      </c>
      <c r="K118" t="s">
        <v>5788</v>
      </c>
      <c r="L118">
        <v>27</v>
      </c>
      <c r="M118">
        <v>1</v>
      </c>
      <c r="N118">
        <v>0</v>
      </c>
      <c r="O118">
        <v>19</v>
      </c>
      <c r="P118" s="2">
        <f ca="1">YEARFRAC(TODAY(),C118)</f>
        <v>19.833333333333332</v>
      </c>
      <c r="Q118" s="2">
        <f ca="1">P118*O118</f>
        <v>376.83333333333331</v>
      </c>
    </row>
    <row r="119" spans="1:17" x14ac:dyDescent="0.2">
      <c r="A119" t="s">
        <v>5789</v>
      </c>
      <c r="B119">
        <v>25508</v>
      </c>
      <c r="C119" s="1">
        <v>31789</v>
      </c>
      <c r="D119" t="s">
        <v>5790</v>
      </c>
      <c r="E119" t="s">
        <v>414</v>
      </c>
      <c r="F119">
        <v>192</v>
      </c>
      <c r="G119" t="s">
        <v>414</v>
      </c>
      <c r="H119" t="s">
        <v>23</v>
      </c>
      <c r="I119" t="s">
        <v>19</v>
      </c>
      <c r="J119">
        <v>416</v>
      </c>
      <c r="K119" t="s">
        <v>5791</v>
      </c>
      <c r="L119">
        <v>39</v>
      </c>
      <c r="M119">
        <v>17</v>
      </c>
      <c r="N119">
        <v>0</v>
      </c>
      <c r="O119">
        <v>1530</v>
      </c>
      <c r="P119" s="2">
        <f ca="1">YEARFRAC(TODAY(),C119)</f>
        <v>30.933333333333334</v>
      </c>
      <c r="Q119" s="2">
        <f ca="1">P119*O119</f>
        <v>47328</v>
      </c>
    </row>
    <row r="120" spans="1:17" x14ac:dyDescent="0.2">
      <c r="A120" t="s">
        <v>5792</v>
      </c>
      <c r="B120">
        <v>131098</v>
      </c>
      <c r="C120" s="1">
        <v>33629</v>
      </c>
      <c r="D120" t="s">
        <v>5793</v>
      </c>
      <c r="E120" t="s">
        <v>268</v>
      </c>
      <c r="F120">
        <v>188</v>
      </c>
      <c r="G120" t="s">
        <v>268</v>
      </c>
      <c r="H120" t="s">
        <v>414</v>
      </c>
      <c r="I120" t="s">
        <v>19</v>
      </c>
      <c r="J120">
        <v>416</v>
      </c>
      <c r="K120" t="s">
        <v>5794</v>
      </c>
      <c r="L120">
        <v>1</v>
      </c>
      <c r="M120">
        <v>0</v>
      </c>
      <c r="N120">
        <v>0</v>
      </c>
      <c r="O120">
        <v>0</v>
      </c>
      <c r="P120" s="2">
        <f ca="1">YEARFRAC(TODAY(),C120)</f>
        <v>25.894444444444446</v>
      </c>
      <c r="Q120" s="2">
        <f ca="1">P120*O120</f>
        <v>0</v>
      </c>
    </row>
    <row r="121" spans="1:17" x14ac:dyDescent="0.2">
      <c r="A121" t="s">
        <v>5667</v>
      </c>
      <c r="B121">
        <v>55854</v>
      </c>
      <c r="C121" s="1">
        <v>31675</v>
      </c>
      <c r="D121" t="s">
        <v>740</v>
      </c>
      <c r="E121" t="s">
        <v>27</v>
      </c>
      <c r="F121">
        <v>181</v>
      </c>
      <c r="G121" t="s">
        <v>27</v>
      </c>
      <c r="H121" t="s">
        <v>414</v>
      </c>
      <c r="I121" t="s">
        <v>45</v>
      </c>
      <c r="J121">
        <v>416</v>
      </c>
      <c r="K121" t="s">
        <v>5668</v>
      </c>
      <c r="L121">
        <v>15</v>
      </c>
      <c r="M121">
        <v>8</v>
      </c>
      <c r="N121">
        <v>0</v>
      </c>
      <c r="O121">
        <v>625</v>
      </c>
      <c r="P121" s="2">
        <f ca="1">YEARFRAC(TODAY(),C121)</f>
        <v>31.244444444444444</v>
      </c>
      <c r="Q121" s="2">
        <f ca="1">P121*O121</f>
        <v>19527.777777777777</v>
      </c>
    </row>
    <row r="122" spans="1:17" x14ac:dyDescent="0.2">
      <c r="A122" t="s">
        <v>5795</v>
      </c>
      <c r="B122">
        <v>241889</v>
      </c>
      <c r="C122" s="1">
        <v>34776</v>
      </c>
      <c r="D122" t="s">
        <v>1137</v>
      </c>
      <c r="E122" t="s">
        <v>414</v>
      </c>
      <c r="F122">
        <v>180</v>
      </c>
      <c r="G122" t="s">
        <v>414</v>
      </c>
      <c r="H122" t="s">
        <v>23</v>
      </c>
      <c r="I122" t="s">
        <v>45</v>
      </c>
      <c r="J122">
        <v>416</v>
      </c>
      <c r="K122" t="s">
        <v>5796</v>
      </c>
      <c r="L122">
        <v>23</v>
      </c>
      <c r="M122">
        <v>5</v>
      </c>
      <c r="N122">
        <v>0</v>
      </c>
      <c r="O122">
        <v>353</v>
      </c>
      <c r="P122" s="2">
        <f ca="1">YEARFRAC(TODAY(),C122)</f>
        <v>22.75</v>
      </c>
      <c r="Q122" s="2">
        <f ca="1">P122*O122</f>
        <v>8030.75</v>
      </c>
    </row>
    <row r="123" spans="1:17" x14ac:dyDescent="0.2">
      <c r="A123" t="s">
        <v>5797</v>
      </c>
      <c r="B123">
        <v>33571</v>
      </c>
      <c r="C123" s="1">
        <v>32286</v>
      </c>
      <c r="D123" t="s">
        <v>5717</v>
      </c>
      <c r="E123" t="s">
        <v>414</v>
      </c>
      <c r="F123">
        <v>186</v>
      </c>
      <c r="G123" t="s">
        <v>414</v>
      </c>
      <c r="H123" t="s">
        <v>23</v>
      </c>
      <c r="I123" t="s">
        <v>38</v>
      </c>
      <c r="J123">
        <v>416</v>
      </c>
      <c r="K123" t="s">
        <v>5798</v>
      </c>
      <c r="L123">
        <v>29</v>
      </c>
      <c r="M123">
        <v>15</v>
      </c>
      <c r="N123">
        <v>1</v>
      </c>
      <c r="O123">
        <v>1280</v>
      </c>
      <c r="P123" s="2">
        <f ca="1">YEARFRAC(TODAY(),C123)</f>
        <v>29.569444444444443</v>
      </c>
      <c r="Q123" s="2">
        <f ca="1">P123*O123</f>
        <v>37848.888888888891</v>
      </c>
    </row>
    <row r="124" spans="1:17" x14ac:dyDescent="0.2">
      <c r="A124" t="s">
        <v>5799</v>
      </c>
      <c r="B124">
        <v>5755</v>
      </c>
      <c r="C124" s="1">
        <v>29748</v>
      </c>
      <c r="D124" t="s">
        <v>5717</v>
      </c>
      <c r="E124" t="s">
        <v>414</v>
      </c>
      <c r="F124">
        <v>182</v>
      </c>
      <c r="G124" t="s">
        <v>414</v>
      </c>
      <c r="H124" t="s">
        <v>23</v>
      </c>
      <c r="I124" t="s">
        <v>29</v>
      </c>
      <c r="J124">
        <v>416</v>
      </c>
      <c r="K124" t="s">
        <v>5800</v>
      </c>
      <c r="L124">
        <v>24</v>
      </c>
      <c r="M124">
        <v>8</v>
      </c>
      <c r="N124">
        <v>0</v>
      </c>
      <c r="O124">
        <v>720</v>
      </c>
      <c r="P124" s="2">
        <f ca="1">YEARFRAC(TODAY(),C124)</f>
        <v>36.519444444444446</v>
      </c>
      <c r="Q124" s="2">
        <f ca="1">P124*O124</f>
        <v>26294</v>
      </c>
    </row>
    <row r="125" spans="1:17" x14ac:dyDescent="0.2">
      <c r="A125" t="s">
        <v>5801</v>
      </c>
      <c r="B125">
        <v>3417</v>
      </c>
      <c r="C125" s="1">
        <v>29688</v>
      </c>
      <c r="D125" t="s">
        <v>5802</v>
      </c>
      <c r="E125" t="s">
        <v>27</v>
      </c>
      <c r="F125">
        <v>183</v>
      </c>
      <c r="G125" t="s">
        <v>27</v>
      </c>
      <c r="H125" t="s">
        <v>414</v>
      </c>
      <c r="I125" t="s">
        <v>29</v>
      </c>
      <c r="J125">
        <v>416</v>
      </c>
      <c r="K125" t="s">
        <v>5803</v>
      </c>
      <c r="L125">
        <v>13</v>
      </c>
      <c r="M125">
        <v>6</v>
      </c>
      <c r="N125">
        <v>0</v>
      </c>
      <c r="O125">
        <v>540</v>
      </c>
      <c r="P125" s="2">
        <f ca="1">YEARFRAC(TODAY(),C125)</f>
        <v>36.68333333333333</v>
      </c>
      <c r="Q125" s="2">
        <f ca="1">P125*O125</f>
        <v>19809</v>
      </c>
    </row>
    <row r="126" spans="1:17" x14ac:dyDescent="0.2">
      <c r="A126" t="s">
        <v>5804</v>
      </c>
      <c r="B126">
        <v>69374</v>
      </c>
      <c r="C126" s="1">
        <v>33510</v>
      </c>
      <c r="D126" t="s">
        <v>5805</v>
      </c>
      <c r="E126" t="s">
        <v>192</v>
      </c>
      <c r="F126">
        <v>182</v>
      </c>
      <c r="G126" t="s">
        <v>304</v>
      </c>
      <c r="H126" t="s">
        <v>23</v>
      </c>
      <c r="I126" t="s">
        <v>54</v>
      </c>
      <c r="J126">
        <v>416</v>
      </c>
      <c r="K126" t="s">
        <v>5806</v>
      </c>
      <c r="L126">
        <v>10</v>
      </c>
      <c r="M126">
        <v>16</v>
      </c>
      <c r="N126">
        <v>3</v>
      </c>
      <c r="O126">
        <v>1372</v>
      </c>
      <c r="P126" s="2">
        <f ca="1">YEARFRAC(TODAY(),C126)</f>
        <v>26.219444444444445</v>
      </c>
      <c r="Q126" s="2">
        <f ca="1">P126*O126</f>
        <v>35973.077777777777</v>
      </c>
    </row>
    <row r="127" spans="1:17" x14ac:dyDescent="0.2">
      <c r="A127" t="s">
        <v>5807</v>
      </c>
      <c r="B127">
        <v>134883</v>
      </c>
      <c r="C127" s="1">
        <v>33675</v>
      </c>
      <c r="D127" t="s">
        <v>5808</v>
      </c>
      <c r="E127" t="s">
        <v>414</v>
      </c>
      <c r="F127">
        <v>182</v>
      </c>
      <c r="G127" t="s">
        <v>414</v>
      </c>
      <c r="H127" t="s">
        <v>23</v>
      </c>
      <c r="I127" t="s">
        <v>71</v>
      </c>
      <c r="J127">
        <v>416</v>
      </c>
      <c r="K127" t="s">
        <v>5809</v>
      </c>
      <c r="L127">
        <v>8</v>
      </c>
      <c r="M127">
        <v>14</v>
      </c>
      <c r="N127">
        <v>2</v>
      </c>
      <c r="O127">
        <v>1093</v>
      </c>
      <c r="P127" s="2">
        <f ca="1">YEARFRAC(TODAY(),C127)</f>
        <v>25.766666666666666</v>
      </c>
      <c r="Q127" s="2">
        <f ca="1">P127*O127</f>
        <v>28162.966666666667</v>
      </c>
    </row>
    <row r="128" spans="1:17" x14ac:dyDescent="0.2">
      <c r="A128" t="s">
        <v>5810</v>
      </c>
      <c r="B128">
        <v>145581</v>
      </c>
      <c r="C128" s="1">
        <v>33608</v>
      </c>
      <c r="D128" t="s">
        <v>5811</v>
      </c>
      <c r="E128" t="s">
        <v>153</v>
      </c>
      <c r="F128">
        <v>179</v>
      </c>
      <c r="G128" t="s">
        <v>153</v>
      </c>
      <c r="H128" t="s">
        <v>23</v>
      </c>
      <c r="I128" t="s">
        <v>71</v>
      </c>
      <c r="J128">
        <v>416</v>
      </c>
      <c r="K128" t="s">
        <v>5812</v>
      </c>
      <c r="L128">
        <v>6</v>
      </c>
      <c r="M128">
        <v>8</v>
      </c>
      <c r="N128">
        <v>0</v>
      </c>
      <c r="O128">
        <v>286</v>
      </c>
      <c r="P128" s="2">
        <f ca="1">YEARFRAC(TODAY(),C128)</f>
        <v>25.952777777777779</v>
      </c>
      <c r="Q128" s="2">
        <f ca="1">P128*O128</f>
        <v>7422.4944444444445</v>
      </c>
    </row>
    <row r="129" spans="1:17" x14ac:dyDescent="0.2">
      <c r="A129" t="s">
        <v>5813</v>
      </c>
      <c r="B129">
        <v>255473</v>
      </c>
      <c r="C129" s="1">
        <v>34710</v>
      </c>
      <c r="D129" t="s">
        <v>4860</v>
      </c>
      <c r="E129" t="s">
        <v>1050</v>
      </c>
      <c r="F129">
        <v>187</v>
      </c>
      <c r="G129" t="s">
        <v>1050</v>
      </c>
      <c r="H129" t="s">
        <v>23</v>
      </c>
      <c r="I129" t="s">
        <v>71</v>
      </c>
      <c r="J129">
        <v>416</v>
      </c>
      <c r="K129" t="s">
        <v>5814</v>
      </c>
      <c r="L129">
        <v>16</v>
      </c>
      <c r="M129">
        <v>3</v>
      </c>
      <c r="N129">
        <v>0</v>
      </c>
      <c r="O129">
        <v>45</v>
      </c>
      <c r="P129" s="2">
        <f ca="1">YEARFRAC(TODAY(),C129)</f>
        <v>22.93611111111111</v>
      </c>
      <c r="Q129" s="2">
        <f ca="1">P129*O129</f>
        <v>1032.125</v>
      </c>
    </row>
    <row r="130" spans="1:17" x14ac:dyDescent="0.2">
      <c r="A130" t="s">
        <v>5815</v>
      </c>
      <c r="B130">
        <v>157501</v>
      </c>
      <c r="C130" s="1">
        <v>34687</v>
      </c>
      <c r="D130" t="s">
        <v>5816</v>
      </c>
      <c r="E130" t="s">
        <v>157</v>
      </c>
      <c r="F130">
        <v>184</v>
      </c>
      <c r="G130" t="s">
        <v>158</v>
      </c>
      <c r="H130" t="s">
        <v>157</v>
      </c>
      <c r="I130" t="s">
        <v>76</v>
      </c>
      <c r="J130">
        <v>416</v>
      </c>
      <c r="K130" t="s">
        <v>5817</v>
      </c>
      <c r="L130">
        <v>11</v>
      </c>
      <c r="M130">
        <v>12</v>
      </c>
      <c r="N130">
        <v>1</v>
      </c>
      <c r="O130">
        <v>750</v>
      </c>
      <c r="P130" s="2">
        <f ca="1">YEARFRAC(TODAY(),C130)</f>
        <v>22.997222222222224</v>
      </c>
      <c r="Q130" s="2">
        <f ca="1">P130*O130</f>
        <v>17247.916666666668</v>
      </c>
    </row>
    <row r="131" spans="1:17" x14ac:dyDescent="0.2">
      <c r="A131" t="s">
        <v>5818</v>
      </c>
      <c r="B131">
        <v>338425</v>
      </c>
      <c r="C131" s="1">
        <v>34884</v>
      </c>
      <c r="D131" t="s">
        <v>5819</v>
      </c>
      <c r="E131" t="s">
        <v>211</v>
      </c>
      <c r="F131">
        <v>175</v>
      </c>
      <c r="G131" t="s">
        <v>211</v>
      </c>
      <c r="H131" t="s">
        <v>23</v>
      </c>
      <c r="I131" t="s">
        <v>81</v>
      </c>
      <c r="J131">
        <v>416</v>
      </c>
      <c r="K131" t="s">
        <v>5820</v>
      </c>
      <c r="L131">
        <v>21</v>
      </c>
      <c r="M131">
        <v>10</v>
      </c>
      <c r="N131">
        <v>1</v>
      </c>
      <c r="O131">
        <v>408</v>
      </c>
      <c r="P131" s="2">
        <f ca="1">YEARFRAC(TODAY(),C131)</f>
        <v>22.455555555555556</v>
      </c>
      <c r="Q131" s="2">
        <f ca="1">P131*O131</f>
        <v>9161.8666666666668</v>
      </c>
    </row>
    <row r="132" spans="1:17" x14ac:dyDescent="0.2">
      <c r="A132" t="s">
        <v>5821</v>
      </c>
      <c r="B132">
        <v>337715</v>
      </c>
      <c r="C132" s="1">
        <v>35463</v>
      </c>
      <c r="D132" t="s">
        <v>3810</v>
      </c>
      <c r="E132" t="s">
        <v>107</v>
      </c>
      <c r="F132">
        <v>192</v>
      </c>
      <c r="G132" t="s">
        <v>107</v>
      </c>
      <c r="H132" t="s">
        <v>23</v>
      </c>
      <c r="I132" t="s">
        <v>76</v>
      </c>
      <c r="J132">
        <v>416</v>
      </c>
      <c r="K132" t="s">
        <v>5822</v>
      </c>
      <c r="L132">
        <v>99</v>
      </c>
      <c r="M132">
        <v>3</v>
      </c>
      <c r="N132">
        <v>0</v>
      </c>
      <c r="O132">
        <v>225</v>
      </c>
      <c r="P132" s="2">
        <f ca="1">YEARFRAC(TODAY(),C132)</f>
        <v>20.877777777777776</v>
      </c>
      <c r="Q132" s="2">
        <f ca="1">P132*O132</f>
        <v>4697.5</v>
      </c>
    </row>
    <row r="133" spans="1:17" x14ac:dyDescent="0.2">
      <c r="A133" t="s">
        <v>5823</v>
      </c>
      <c r="B133">
        <v>200188</v>
      </c>
      <c r="C133" s="1">
        <v>34833</v>
      </c>
      <c r="D133" t="s">
        <v>5824</v>
      </c>
      <c r="E133" t="s">
        <v>414</v>
      </c>
      <c r="F133">
        <v>180</v>
      </c>
      <c r="G133" t="s">
        <v>414</v>
      </c>
      <c r="H133" t="s">
        <v>23</v>
      </c>
      <c r="I133" t="s">
        <v>89</v>
      </c>
      <c r="J133">
        <v>20519</v>
      </c>
      <c r="K133" t="s">
        <v>5825</v>
      </c>
      <c r="L133">
        <v>-1</v>
      </c>
      <c r="M133">
        <v>0</v>
      </c>
      <c r="N133">
        <v>0</v>
      </c>
      <c r="O133">
        <v>0</v>
      </c>
      <c r="P133" s="2">
        <f ca="1">YEARFRAC(TODAY(),C133)</f>
        <v>22.594444444444445</v>
      </c>
      <c r="Q133" s="2">
        <f ca="1">P133*O133</f>
        <v>0</v>
      </c>
    </row>
    <row r="134" spans="1:17" x14ac:dyDescent="0.2">
      <c r="A134" t="s">
        <v>5826</v>
      </c>
      <c r="B134">
        <v>340070</v>
      </c>
      <c r="C134" s="1">
        <v>35439</v>
      </c>
      <c r="D134" t="s">
        <v>1137</v>
      </c>
      <c r="E134" t="s">
        <v>414</v>
      </c>
      <c r="F134">
        <v>174</v>
      </c>
      <c r="G134" t="s">
        <v>414</v>
      </c>
      <c r="H134" t="s">
        <v>23</v>
      </c>
      <c r="I134" t="s">
        <v>89</v>
      </c>
      <c r="J134">
        <v>416</v>
      </c>
      <c r="K134" t="s">
        <v>5827</v>
      </c>
      <c r="L134">
        <v>20</v>
      </c>
      <c r="M134">
        <v>5</v>
      </c>
      <c r="N134">
        <v>1</v>
      </c>
      <c r="O134">
        <v>70</v>
      </c>
      <c r="P134" s="2">
        <f ca="1">YEARFRAC(TODAY(),C134)</f>
        <v>20.941666666666666</v>
      </c>
      <c r="Q134" s="2">
        <f ca="1">P134*O134</f>
        <v>1465.9166666666667</v>
      </c>
    </row>
    <row r="135" spans="1:17" x14ac:dyDescent="0.2">
      <c r="A135" t="s">
        <v>5828</v>
      </c>
      <c r="B135">
        <v>257474</v>
      </c>
      <c r="C135" s="1">
        <v>35481</v>
      </c>
      <c r="D135" t="s">
        <v>5829</v>
      </c>
      <c r="E135" t="s">
        <v>211</v>
      </c>
      <c r="F135">
        <v>202</v>
      </c>
      <c r="G135" t="s">
        <v>304</v>
      </c>
      <c r="H135" t="s">
        <v>211</v>
      </c>
      <c r="I135" t="s">
        <v>19</v>
      </c>
      <c r="J135">
        <v>416</v>
      </c>
      <c r="K135" t="s">
        <v>5830</v>
      </c>
      <c r="L135">
        <v>32</v>
      </c>
      <c r="M135">
        <v>0</v>
      </c>
      <c r="N135">
        <v>0</v>
      </c>
      <c r="O135">
        <v>0</v>
      </c>
      <c r="P135" s="2">
        <f ca="1">YEARFRAC(TODAY(),C135)</f>
        <v>20.827777777777779</v>
      </c>
      <c r="Q135" s="2">
        <f ca="1">P135*O135</f>
        <v>0</v>
      </c>
    </row>
    <row r="136" spans="1:17" x14ac:dyDescent="0.2">
      <c r="A136" t="s">
        <v>5831</v>
      </c>
      <c r="B136">
        <v>173859</v>
      </c>
      <c r="C136" s="1">
        <v>33766</v>
      </c>
      <c r="D136" t="s">
        <v>5832</v>
      </c>
      <c r="E136" t="s">
        <v>414</v>
      </c>
      <c r="F136">
        <v>182</v>
      </c>
      <c r="G136" t="s">
        <v>414</v>
      </c>
      <c r="H136" t="s">
        <v>23</v>
      </c>
      <c r="I136" t="s">
        <v>38</v>
      </c>
      <c r="J136">
        <v>631</v>
      </c>
      <c r="K136" t="s">
        <v>5833</v>
      </c>
      <c r="L136">
        <v>-1</v>
      </c>
      <c r="M136">
        <v>2</v>
      </c>
      <c r="N136">
        <v>0</v>
      </c>
      <c r="O136">
        <v>95</v>
      </c>
      <c r="P136" s="2">
        <f ca="1">YEARFRAC(TODAY(),C136)</f>
        <v>25.519444444444446</v>
      </c>
      <c r="Q136" s="2">
        <f ca="1">P136*O136</f>
        <v>2424.3472222222222</v>
      </c>
    </row>
    <row r="137" spans="1:17" x14ac:dyDescent="0.2">
      <c r="A137" t="s">
        <v>5834</v>
      </c>
      <c r="B137">
        <v>60577</v>
      </c>
      <c r="C137" s="1">
        <v>32959</v>
      </c>
      <c r="D137" t="s">
        <v>660</v>
      </c>
      <c r="E137" t="s">
        <v>390</v>
      </c>
      <c r="F137">
        <v>184</v>
      </c>
      <c r="G137" t="s">
        <v>390</v>
      </c>
      <c r="H137" t="s">
        <v>23</v>
      </c>
      <c r="I137" t="s">
        <v>29</v>
      </c>
      <c r="J137">
        <v>416</v>
      </c>
      <c r="K137" t="s">
        <v>5835</v>
      </c>
      <c r="L137">
        <v>33</v>
      </c>
      <c r="M137">
        <v>17</v>
      </c>
      <c r="N137">
        <v>1</v>
      </c>
      <c r="O137">
        <v>1530</v>
      </c>
      <c r="P137" s="2">
        <f ca="1">YEARFRAC(TODAY(),C137)</f>
        <v>27.725000000000001</v>
      </c>
      <c r="Q137" s="2">
        <f ca="1">P137*O137</f>
        <v>42419.25</v>
      </c>
    </row>
    <row r="138" spans="1:17" x14ac:dyDescent="0.2">
      <c r="A138" t="s">
        <v>5836</v>
      </c>
      <c r="B138">
        <v>379807</v>
      </c>
      <c r="C138" s="1">
        <v>35462</v>
      </c>
      <c r="D138" t="s">
        <v>5837</v>
      </c>
      <c r="E138" t="s">
        <v>337</v>
      </c>
      <c r="F138">
        <v>187</v>
      </c>
      <c r="G138" t="s">
        <v>337</v>
      </c>
      <c r="H138" t="s">
        <v>304</v>
      </c>
      <c r="I138" t="s">
        <v>29</v>
      </c>
      <c r="J138">
        <v>416</v>
      </c>
      <c r="K138" t="s">
        <v>5838</v>
      </c>
      <c r="L138">
        <v>97</v>
      </c>
      <c r="M138">
        <v>3</v>
      </c>
      <c r="N138">
        <v>0</v>
      </c>
      <c r="O138">
        <v>270</v>
      </c>
      <c r="P138" s="2">
        <f ca="1">YEARFRAC(TODAY(),C138)</f>
        <v>20.880555555555556</v>
      </c>
      <c r="Q138" s="2">
        <f ca="1">P138*O138</f>
        <v>5637.75</v>
      </c>
    </row>
    <row r="139" spans="1:17" x14ac:dyDescent="0.2">
      <c r="A139" t="s">
        <v>5839</v>
      </c>
      <c r="B139">
        <v>247377</v>
      </c>
      <c r="C139" s="1">
        <v>35204</v>
      </c>
      <c r="D139" t="s">
        <v>5840</v>
      </c>
      <c r="E139" t="s">
        <v>414</v>
      </c>
      <c r="F139">
        <v>187</v>
      </c>
      <c r="G139" t="s">
        <v>414</v>
      </c>
      <c r="H139" t="s">
        <v>23</v>
      </c>
      <c r="I139" t="s">
        <v>29</v>
      </c>
      <c r="J139">
        <v>416</v>
      </c>
      <c r="K139" t="s">
        <v>5841</v>
      </c>
      <c r="L139">
        <v>4</v>
      </c>
      <c r="M139">
        <v>0</v>
      </c>
      <c r="N139">
        <v>0</v>
      </c>
      <c r="O139">
        <v>0</v>
      </c>
      <c r="P139" s="2">
        <f ca="1">YEARFRAC(TODAY(),C139)</f>
        <v>21.580555555555556</v>
      </c>
      <c r="Q139" s="2">
        <f ca="1">P139*O139</f>
        <v>0</v>
      </c>
    </row>
    <row r="140" spans="1:17" x14ac:dyDescent="0.2">
      <c r="A140" t="s">
        <v>5842</v>
      </c>
      <c r="B140">
        <v>21972</v>
      </c>
      <c r="C140" s="1">
        <v>30527</v>
      </c>
      <c r="D140" t="s">
        <v>5843</v>
      </c>
      <c r="E140" t="s">
        <v>414</v>
      </c>
      <c r="F140">
        <v>182</v>
      </c>
      <c r="G140" t="s">
        <v>414</v>
      </c>
      <c r="H140" t="s">
        <v>23</v>
      </c>
      <c r="I140" t="s">
        <v>45</v>
      </c>
      <c r="J140">
        <v>416</v>
      </c>
      <c r="K140" t="s">
        <v>5844</v>
      </c>
      <c r="L140">
        <v>3</v>
      </c>
      <c r="M140">
        <v>9</v>
      </c>
      <c r="N140">
        <v>0</v>
      </c>
      <c r="O140">
        <v>708</v>
      </c>
      <c r="P140" s="2">
        <f ca="1">YEARFRAC(TODAY(),C140)</f>
        <v>34.383333333333333</v>
      </c>
      <c r="Q140" s="2">
        <f ca="1">P140*O140</f>
        <v>24343.4</v>
      </c>
    </row>
    <row r="141" spans="1:17" x14ac:dyDescent="0.2">
      <c r="A141" t="s">
        <v>5845</v>
      </c>
      <c r="B141">
        <v>386447</v>
      </c>
      <c r="C141" s="1">
        <v>36239</v>
      </c>
      <c r="D141" t="s">
        <v>1137</v>
      </c>
      <c r="E141" t="s">
        <v>414</v>
      </c>
      <c r="F141" t="s">
        <v>106</v>
      </c>
      <c r="G141" t="s">
        <v>414</v>
      </c>
      <c r="H141" t="s">
        <v>23</v>
      </c>
      <c r="I141" t="s">
        <v>38</v>
      </c>
      <c r="J141">
        <v>12130</v>
      </c>
      <c r="K141" t="s">
        <v>5846</v>
      </c>
      <c r="L141">
        <v>-1</v>
      </c>
      <c r="M141">
        <v>0</v>
      </c>
      <c r="N141">
        <v>0</v>
      </c>
      <c r="O141">
        <v>0</v>
      </c>
      <c r="P141" s="2">
        <f ca="1">YEARFRAC(TODAY(),C141)</f>
        <v>18.744444444444444</v>
      </c>
      <c r="Q141" s="2">
        <f ca="1">P141*O141</f>
        <v>0</v>
      </c>
    </row>
    <row r="142" spans="1:17" x14ac:dyDescent="0.2">
      <c r="A142" t="s">
        <v>5847</v>
      </c>
      <c r="B142">
        <v>75942</v>
      </c>
      <c r="C142" s="1">
        <v>32155</v>
      </c>
      <c r="D142" t="s">
        <v>1214</v>
      </c>
      <c r="E142" t="s">
        <v>75</v>
      </c>
      <c r="F142">
        <v>177</v>
      </c>
      <c r="G142" t="s">
        <v>75</v>
      </c>
      <c r="H142" t="s">
        <v>23</v>
      </c>
      <c r="I142" t="s">
        <v>63</v>
      </c>
      <c r="J142">
        <v>416</v>
      </c>
      <c r="K142" t="s">
        <v>5848</v>
      </c>
      <c r="L142">
        <v>88</v>
      </c>
      <c r="M142">
        <v>16</v>
      </c>
      <c r="N142">
        <v>1</v>
      </c>
      <c r="O142">
        <v>1301</v>
      </c>
      <c r="P142" s="2">
        <f ca="1">YEARFRAC(TODAY(),C142)</f>
        <v>29.930555555555557</v>
      </c>
      <c r="Q142" s="2">
        <f ca="1">P142*O142</f>
        <v>38939.652777777781</v>
      </c>
    </row>
    <row r="143" spans="1:17" x14ac:dyDescent="0.2">
      <c r="A143" t="s">
        <v>5849</v>
      </c>
      <c r="B143">
        <v>84903</v>
      </c>
      <c r="C143" s="1">
        <v>31523</v>
      </c>
      <c r="D143" t="s">
        <v>5850</v>
      </c>
      <c r="E143" t="s">
        <v>414</v>
      </c>
      <c r="F143">
        <v>185</v>
      </c>
      <c r="G143" t="s">
        <v>414</v>
      </c>
      <c r="H143" t="s">
        <v>23</v>
      </c>
      <c r="I143" t="s">
        <v>63</v>
      </c>
      <c r="J143">
        <v>416</v>
      </c>
      <c r="K143" t="s">
        <v>5851</v>
      </c>
      <c r="L143">
        <v>18</v>
      </c>
      <c r="M143">
        <v>7</v>
      </c>
      <c r="N143">
        <v>0</v>
      </c>
      <c r="O143">
        <v>350</v>
      </c>
      <c r="P143" s="2">
        <f ca="1">YEARFRAC(TODAY(),C143)</f>
        <v>31.658333333333335</v>
      </c>
      <c r="Q143" s="2">
        <f ca="1">P143*O143</f>
        <v>11080.416666666668</v>
      </c>
    </row>
    <row r="144" spans="1:17" x14ac:dyDescent="0.2">
      <c r="A144" t="s">
        <v>5852</v>
      </c>
      <c r="B144">
        <v>45581</v>
      </c>
      <c r="C144" s="1">
        <v>33380</v>
      </c>
      <c r="D144" t="s">
        <v>1303</v>
      </c>
      <c r="E144" t="s">
        <v>107</v>
      </c>
      <c r="F144">
        <v>178</v>
      </c>
      <c r="G144" t="s">
        <v>107</v>
      </c>
      <c r="H144" t="s">
        <v>23</v>
      </c>
      <c r="I144" t="s">
        <v>71</v>
      </c>
      <c r="J144">
        <v>416</v>
      </c>
      <c r="K144" t="s">
        <v>5853</v>
      </c>
      <c r="L144">
        <v>22</v>
      </c>
      <c r="M144">
        <v>9</v>
      </c>
      <c r="N144">
        <v>2</v>
      </c>
      <c r="O144">
        <v>527</v>
      </c>
      <c r="P144" s="2">
        <f ca="1">YEARFRAC(TODAY(),C144)</f>
        <v>26.572222222222223</v>
      </c>
      <c r="Q144" s="2">
        <f ca="1">P144*O144</f>
        <v>14003.561111111112</v>
      </c>
    </row>
    <row r="145" spans="1:17" x14ac:dyDescent="0.2">
      <c r="A145" t="s">
        <v>5854</v>
      </c>
      <c r="B145">
        <v>167727</v>
      </c>
      <c r="C145" s="1">
        <v>34323</v>
      </c>
      <c r="D145" t="s">
        <v>5855</v>
      </c>
      <c r="E145" t="s">
        <v>414</v>
      </c>
      <c r="F145">
        <v>181</v>
      </c>
      <c r="G145" t="s">
        <v>414</v>
      </c>
      <c r="H145" t="s">
        <v>23</v>
      </c>
      <c r="I145" t="s">
        <v>76</v>
      </c>
      <c r="J145">
        <v>416</v>
      </c>
      <c r="K145" t="s">
        <v>5856</v>
      </c>
      <c r="L145">
        <v>9</v>
      </c>
      <c r="M145">
        <v>14</v>
      </c>
      <c r="N145">
        <v>4</v>
      </c>
      <c r="O145">
        <v>1260</v>
      </c>
      <c r="P145" s="2">
        <f ca="1">YEARFRAC(TODAY(),C145)</f>
        <v>23.994444444444444</v>
      </c>
      <c r="Q145" s="2">
        <f ca="1">P145*O145</f>
        <v>30233</v>
      </c>
    </row>
    <row r="146" spans="1:17" x14ac:dyDescent="0.2">
      <c r="A146" t="s">
        <v>5857</v>
      </c>
      <c r="B146">
        <v>59340</v>
      </c>
      <c r="C146" s="1">
        <v>32877</v>
      </c>
      <c r="D146" t="s">
        <v>5858</v>
      </c>
      <c r="E146" t="s">
        <v>211</v>
      </c>
      <c r="F146">
        <v>174</v>
      </c>
      <c r="G146" t="s">
        <v>211</v>
      </c>
      <c r="H146" t="s">
        <v>23</v>
      </c>
      <c r="I146" t="s">
        <v>89</v>
      </c>
      <c r="J146">
        <v>416</v>
      </c>
      <c r="K146" t="s">
        <v>5859</v>
      </c>
      <c r="L146">
        <v>14</v>
      </c>
      <c r="M146">
        <v>17</v>
      </c>
      <c r="N146">
        <v>5</v>
      </c>
      <c r="O146">
        <v>1296</v>
      </c>
      <c r="P146" s="2">
        <f ca="1">YEARFRAC(TODAY(),C146)</f>
        <v>27.955555555555556</v>
      </c>
      <c r="Q146" s="2">
        <f ca="1">P146*O146</f>
        <v>36230.400000000001</v>
      </c>
    </row>
    <row r="147" spans="1:17" x14ac:dyDescent="0.2">
      <c r="A147" t="s">
        <v>5860</v>
      </c>
      <c r="B147">
        <v>334222</v>
      </c>
      <c r="C147" s="1">
        <v>35123</v>
      </c>
      <c r="D147" t="s">
        <v>5861</v>
      </c>
      <c r="E147" t="s">
        <v>27</v>
      </c>
      <c r="F147">
        <v>180</v>
      </c>
      <c r="G147" t="s">
        <v>27</v>
      </c>
      <c r="H147" t="s">
        <v>414</v>
      </c>
      <c r="I147" t="s">
        <v>81</v>
      </c>
      <c r="J147">
        <v>416</v>
      </c>
      <c r="K147" t="s">
        <v>5862</v>
      </c>
      <c r="L147">
        <v>31</v>
      </c>
      <c r="M147">
        <v>8</v>
      </c>
      <c r="N147">
        <v>0</v>
      </c>
      <c r="O147">
        <v>112</v>
      </c>
      <c r="P147" s="2">
        <f ca="1">YEARFRAC(TODAY(),C147)</f>
        <v>21.805555555555557</v>
      </c>
      <c r="Q147" s="2">
        <f ca="1">P147*O147</f>
        <v>2442.2222222222226</v>
      </c>
    </row>
    <row r="148" spans="1:17" x14ac:dyDescent="0.2">
      <c r="A148" t="s">
        <v>5863</v>
      </c>
      <c r="B148">
        <v>238981</v>
      </c>
      <c r="C148" s="1">
        <v>35149</v>
      </c>
      <c r="D148" t="s">
        <v>5497</v>
      </c>
      <c r="E148" t="s">
        <v>414</v>
      </c>
      <c r="F148">
        <v>180</v>
      </c>
      <c r="G148" t="s">
        <v>414</v>
      </c>
      <c r="H148" t="s">
        <v>23</v>
      </c>
      <c r="I148" t="s">
        <v>89</v>
      </c>
      <c r="J148">
        <v>4171</v>
      </c>
      <c r="K148" t="s">
        <v>5864</v>
      </c>
      <c r="L148">
        <v>-1</v>
      </c>
      <c r="M148">
        <v>0</v>
      </c>
      <c r="N148">
        <v>0</v>
      </c>
      <c r="O148">
        <v>0</v>
      </c>
      <c r="P148" s="2">
        <f ca="1">YEARFRAC(TODAY(),C148)</f>
        <v>21.730555555555554</v>
      </c>
      <c r="Q148" s="2">
        <f ca="1">P148*O148</f>
        <v>0</v>
      </c>
    </row>
    <row r="149" spans="1:17" x14ac:dyDescent="0.2">
      <c r="A149" t="s">
        <v>5865</v>
      </c>
      <c r="B149">
        <v>375816</v>
      </c>
      <c r="C149" s="1">
        <v>35993</v>
      </c>
      <c r="D149" t="s">
        <v>5866</v>
      </c>
      <c r="E149" t="s">
        <v>414</v>
      </c>
      <c r="F149">
        <v>190</v>
      </c>
      <c r="G149" t="s">
        <v>414</v>
      </c>
      <c r="H149" t="s">
        <v>23</v>
      </c>
      <c r="I149" t="s">
        <v>76</v>
      </c>
      <c r="J149">
        <v>416</v>
      </c>
      <c r="K149" t="s">
        <v>5867</v>
      </c>
      <c r="L149">
        <v>19</v>
      </c>
      <c r="M149">
        <v>0</v>
      </c>
      <c r="N149">
        <v>0</v>
      </c>
      <c r="O149">
        <v>0</v>
      </c>
      <c r="P149" s="2">
        <f ca="1">YEARFRAC(TODAY(),C149)</f>
        <v>19.419444444444444</v>
      </c>
      <c r="Q149" s="2">
        <f ca="1">P149*O149</f>
        <v>0</v>
      </c>
    </row>
    <row r="150" spans="1:17" x14ac:dyDescent="0.2">
      <c r="A150" t="s">
        <v>5868</v>
      </c>
      <c r="B150">
        <v>522681</v>
      </c>
      <c r="C150" s="1">
        <v>36599</v>
      </c>
      <c r="D150" t="s">
        <v>106</v>
      </c>
      <c r="E150" t="s">
        <v>23</v>
      </c>
      <c r="F150" t="s">
        <v>106</v>
      </c>
      <c r="G150" t="s">
        <v>810</v>
      </c>
      <c r="H150" t="s">
        <v>23</v>
      </c>
      <c r="I150" t="s">
        <v>81</v>
      </c>
      <c r="J150">
        <v>12130</v>
      </c>
      <c r="K150" t="s">
        <v>5869</v>
      </c>
      <c r="L150">
        <v>-1</v>
      </c>
      <c r="M150">
        <v>0</v>
      </c>
      <c r="N150">
        <v>0</v>
      </c>
      <c r="O150">
        <v>0</v>
      </c>
      <c r="P150" s="2">
        <f ca="1">YEARFRAC(TODAY(),C150)</f>
        <v>17.761111111111113</v>
      </c>
      <c r="Q150" s="2">
        <f ca="1">P150*O150</f>
        <v>0</v>
      </c>
    </row>
    <row r="151" spans="1:17" x14ac:dyDescent="0.2">
      <c r="A151" t="s">
        <v>5870</v>
      </c>
      <c r="B151">
        <v>35865</v>
      </c>
      <c r="C151" s="1">
        <v>31804</v>
      </c>
      <c r="D151" t="s">
        <v>5543</v>
      </c>
      <c r="E151" t="s">
        <v>414</v>
      </c>
      <c r="F151">
        <v>189</v>
      </c>
      <c r="G151" t="s">
        <v>414</v>
      </c>
      <c r="H151" t="s">
        <v>23</v>
      </c>
      <c r="I151" t="s">
        <v>19</v>
      </c>
      <c r="J151">
        <v>6574</v>
      </c>
      <c r="K151" t="s">
        <v>5871</v>
      </c>
      <c r="L151">
        <v>47</v>
      </c>
      <c r="M151">
        <v>17</v>
      </c>
      <c r="N151">
        <v>0</v>
      </c>
      <c r="O151">
        <v>1530</v>
      </c>
      <c r="P151" s="2">
        <f ca="1">YEARFRAC(TODAY(),C151)</f>
        <v>30.891666666666666</v>
      </c>
      <c r="Q151" s="2">
        <f ca="1">P151*O151</f>
        <v>47264.25</v>
      </c>
    </row>
    <row r="152" spans="1:17" x14ac:dyDescent="0.2">
      <c r="A152" t="s">
        <v>5872</v>
      </c>
      <c r="B152">
        <v>347353</v>
      </c>
      <c r="C152" s="1">
        <v>35800</v>
      </c>
      <c r="D152" t="s">
        <v>5873</v>
      </c>
      <c r="E152" t="s">
        <v>414</v>
      </c>
      <c r="F152">
        <v>194</v>
      </c>
      <c r="G152" t="s">
        <v>414</v>
      </c>
      <c r="H152" t="s">
        <v>23</v>
      </c>
      <c r="I152" t="s">
        <v>19</v>
      </c>
      <c r="J152">
        <v>6574</v>
      </c>
      <c r="K152" t="s">
        <v>5874</v>
      </c>
      <c r="L152">
        <v>70</v>
      </c>
      <c r="M152">
        <v>0</v>
      </c>
      <c r="N152">
        <v>0</v>
      </c>
      <c r="O152">
        <v>0</v>
      </c>
      <c r="P152" s="2">
        <f ca="1">YEARFRAC(TODAY(),C152)</f>
        <v>19.952777777777779</v>
      </c>
      <c r="Q152" s="2">
        <f ca="1">P152*O152</f>
        <v>0</v>
      </c>
    </row>
    <row r="153" spans="1:17" x14ac:dyDescent="0.2">
      <c r="A153" t="s">
        <v>5875</v>
      </c>
      <c r="B153">
        <v>298975</v>
      </c>
      <c r="C153" s="1">
        <v>35655</v>
      </c>
      <c r="D153" t="s">
        <v>5876</v>
      </c>
      <c r="E153" t="s">
        <v>211</v>
      </c>
      <c r="F153">
        <v>183</v>
      </c>
      <c r="G153" t="s">
        <v>211</v>
      </c>
      <c r="H153" t="s">
        <v>23</v>
      </c>
      <c r="I153" t="s">
        <v>38</v>
      </c>
      <c r="J153">
        <v>6574</v>
      </c>
      <c r="K153" t="s">
        <v>5877</v>
      </c>
      <c r="L153">
        <v>21</v>
      </c>
      <c r="M153">
        <v>11</v>
      </c>
      <c r="N153">
        <v>0</v>
      </c>
      <c r="O153">
        <v>853</v>
      </c>
      <c r="P153" s="2">
        <f ca="1">YEARFRAC(TODAY(),C153)</f>
        <v>20.347222222222221</v>
      </c>
      <c r="Q153" s="2">
        <f ca="1">P153*O153</f>
        <v>17356.180555555555</v>
      </c>
    </row>
    <row r="154" spans="1:17" x14ac:dyDescent="0.2">
      <c r="A154" t="s">
        <v>5878</v>
      </c>
      <c r="B154">
        <v>242940</v>
      </c>
      <c r="C154" s="1">
        <v>34275</v>
      </c>
      <c r="D154" t="s">
        <v>5543</v>
      </c>
      <c r="E154" t="s">
        <v>414</v>
      </c>
      <c r="F154">
        <v>188</v>
      </c>
      <c r="G154" t="s">
        <v>414</v>
      </c>
      <c r="H154" t="s">
        <v>23</v>
      </c>
      <c r="I154" t="s">
        <v>29</v>
      </c>
      <c r="J154">
        <v>6574</v>
      </c>
      <c r="K154" t="s">
        <v>5879</v>
      </c>
      <c r="L154">
        <v>24</v>
      </c>
      <c r="M154">
        <v>3</v>
      </c>
      <c r="N154">
        <v>1</v>
      </c>
      <c r="O154">
        <v>270</v>
      </c>
      <c r="P154" s="2">
        <f ca="1">YEARFRAC(TODAY(),C154)</f>
        <v>24.127777777777776</v>
      </c>
      <c r="Q154" s="2">
        <f ca="1">P154*O154</f>
        <v>6514.5</v>
      </c>
    </row>
    <row r="155" spans="1:17" x14ac:dyDescent="0.2">
      <c r="A155" t="s">
        <v>5880</v>
      </c>
      <c r="B155">
        <v>21763</v>
      </c>
      <c r="C155" s="1">
        <v>30701</v>
      </c>
      <c r="D155" t="s">
        <v>5717</v>
      </c>
      <c r="E155" t="s">
        <v>414</v>
      </c>
      <c r="F155">
        <v>188</v>
      </c>
      <c r="G155" t="s">
        <v>414</v>
      </c>
      <c r="H155" t="s">
        <v>23</v>
      </c>
      <c r="I155" t="s">
        <v>45</v>
      </c>
      <c r="J155">
        <v>6574</v>
      </c>
      <c r="K155" t="s">
        <v>5881</v>
      </c>
      <c r="L155">
        <v>13</v>
      </c>
      <c r="M155">
        <v>12</v>
      </c>
      <c r="N155">
        <v>1</v>
      </c>
      <c r="O155">
        <v>1012</v>
      </c>
      <c r="P155" s="2">
        <f ca="1">YEARFRAC(TODAY(),C155)</f>
        <v>33.911111111111111</v>
      </c>
      <c r="Q155" s="2">
        <f ca="1">P155*O155</f>
        <v>34318.044444444444</v>
      </c>
    </row>
    <row r="156" spans="1:17" x14ac:dyDescent="0.2">
      <c r="A156" t="s">
        <v>5882</v>
      </c>
      <c r="B156">
        <v>401527</v>
      </c>
      <c r="C156" s="1">
        <v>35808</v>
      </c>
      <c r="D156" t="s">
        <v>5883</v>
      </c>
      <c r="E156" t="s">
        <v>337</v>
      </c>
      <c r="F156">
        <v>178</v>
      </c>
      <c r="G156" t="s">
        <v>337</v>
      </c>
      <c r="H156" t="s">
        <v>23</v>
      </c>
      <c r="I156" t="s">
        <v>45</v>
      </c>
      <c r="J156">
        <v>6574</v>
      </c>
      <c r="K156" t="s">
        <v>5884</v>
      </c>
      <c r="L156">
        <v>26</v>
      </c>
      <c r="M156">
        <v>1</v>
      </c>
      <c r="N156">
        <v>0</v>
      </c>
      <c r="O156">
        <v>6</v>
      </c>
      <c r="P156" s="2">
        <f ca="1">YEARFRAC(TODAY(),C156)</f>
        <v>19.930555555555557</v>
      </c>
      <c r="Q156" s="2">
        <f ca="1">P156*O156</f>
        <v>119.58333333333334</v>
      </c>
    </row>
    <row r="157" spans="1:17" x14ac:dyDescent="0.2">
      <c r="A157" t="s">
        <v>5885</v>
      </c>
      <c r="B157">
        <v>5858</v>
      </c>
      <c r="C157" s="1">
        <v>29763</v>
      </c>
      <c r="D157" t="s">
        <v>514</v>
      </c>
      <c r="E157" t="s">
        <v>414</v>
      </c>
      <c r="F157">
        <v>185</v>
      </c>
      <c r="G157" t="s">
        <v>414</v>
      </c>
      <c r="H157" t="s">
        <v>23</v>
      </c>
      <c r="I157" t="s">
        <v>29</v>
      </c>
      <c r="J157">
        <v>6574</v>
      </c>
      <c r="K157" t="s">
        <v>5886</v>
      </c>
      <c r="L157">
        <v>28</v>
      </c>
      <c r="M157">
        <v>17</v>
      </c>
      <c r="N157">
        <v>0</v>
      </c>
      <c r="O157">
        <v>1350</v>
      </c>
      <c r="P157" s="2">
        <f ca="1">YEARFRAC(TODAY(),C157)</f>
        <v>36.477777777777774</v>
      </c>
      <c r="Q157" s="2">
        <f ca="1">P157*O157</f>
        <v>49244.999999999993</v>
      </c>
    </row>
    <row r="158" spans="1:17" x14ac:dyDescent="0.2">
      <c r="A158" t="s">
        <v>5887</v>
      </c>
      <c r="B158">
        <v>216179</v>
      </c>
      <c r="C158" s="1">
        <v>34916</v>
      </c>
      <c r="D158" t="s">
        <v>5888</v>
      </c>
      <c r="E158" t="s">
        <v>414</v>
      </c>
      <c r="F158">
        <v>168</v>
      </c>
      <c r="G158" t="s">
        <v>414</v>
      </c>
      <c r="H158" t="s">
        <v>23</v>
      </c>
      <c r="I158" t="s">
        <v>63</v>
      </c>
      <c r="J158">
        <v>6574</v>
      </c>
      <c r="K158" t="s">
        <v>5889</v>
      </c>
      <c r="L158">
        <v>12</v>
      </c>
      <c r="M158">
        <v>12</v>
      </c>
      <c r="N158">
        <v>1</v>
      </c>
      <c r="O158">
        <v>710</v>
      </c>
      <c r="P158" s="2">
        <f ca="1">YEARFRAC(TODAY(),C158)</f>
        <v>22.369444444444444</v>
      </c>
      <c r="Q158" s="2">
        <f ca="1">P158*O158</f>
        <v>15882.305555555555</v>
      </c>
    </row>
    <row r="159" spans="1:17" x14ac:dyDescent="0.2">
      <c r="A159" t="s">
        <v>5890</v>
      </c>
      <c r="B159">
        <v>301236</v>
      </c>
      <c r="C159" s="1">
        <v>35627</v>
      </c>
      <c r="D159" t="s">
        <v>5891</v>
      </c>
      <c r="E159" t="s">
        <v>414</v>
      </c>
      <c r="F159">
        <v>183</v>
      </c>
      <c r="G159" t="s">
        <v>414</v>
      </c>
      <c r="H159" t="s">
        <v>23</v>
      </c>
      <c r="I159" t="s">
        <v>71</v>
      </c>
      <c r="J159">
        <v>6574</v>
      </c>
      <c r="K159" t="s">
        <v>5892</v>
      </c>
      <c r="L159">
        <v>29</v>
      </c>
      <c r="M159">
        <v>4</v>
      </c>
      <c r="N159">
        <v>0</v>
      </c>
      <c r="O159">
        <v>225</v>
      </c>
      <c r="P159" s="2">
        <f ca="1">YEARFRAC(TODAY(),C159)</f>
        <v>20.422222222222221</v>
      </c>
      <c r="Q159" s="2">
        <f ca="1">P159*O159</f>
        <v>4595</v>
      </c>
    </row>
    <row r="160" spans="1:17" x14ac:dyDescent="0.2">
      <c r="A160" t="s">
        <v>5893</v>
      </c>
      <c r="B160">
        <v>226025</v>
      </c>
      <c r="C160" s="1">
        <v>35018</v>
      </c>
      <c r="D160" t="s">
        <v>5717</v>
      </c>
      <c r="E160" t="s">
        <v>414</v>
      </c>
      <c r="F160">
        <v>184</v>
      </c>
      <c r="G160" t="s">
        <v>414</v>
      </c>
      <c r="H160" t="s">
        <v>23</v>
      </c>
      <c r="I160" t="s">
        <v>71</v>
      </c>
      <c r="J160">
        <v>6574</v>
      </c>
      <c r="K160" t="s">
        <v>5894</v>
      </c>
      <c r="L160">
        <v>6</v>
      </c>
      <c r="M160">
        <v>7</v>
      </c>
      <c r="N160">
        <v>0</v>
      </c>
      <c r="O160">
        <v>457</v>
      </c>
      <c r="P160" s="2">
        <f ca="1">YEARFRAC(TODAY(),C160)</f>
        <v>22.091666666666665</v>
      </c>
      <c r="Q160" s="2">
        <f ca="1">P160*O160</f>
        <v>10095.891666666666</v>
      </c>
    </row>
    <row r="161" spans="1:17" x14ac:dyDescent="0.2">
      <c r="A161" t="s">
        <v>5895</v>
      </c>
      <c r="B161">
        <v>22186</v>
      </c>
      <c r="C161" s="1">
        <v>30340</v>
      </c>
      <c r="D161" t="s">
        <v>5896</v>
      </c>
      <c r="E161" t="s">
        <v>414</v>
      </c>
      <c r="F161">
        <v>180</v>
      </c>
      <c r="G161" t="s">
        <v>414</v>
      </c>
      <c r="H161" t="s">
        <v>23</v>
      </c>
      <c r="I161" t="s">
        <v>71</v>
      </c>
      <c r="J161">
        <v>6574</v>
      </c>
      <c r="K161" t="s">
        <v>5897</v>
      </c>
      <c r="L161">
        <v>8</v>
      </c>
      <c r="M161">
        <v>5</v>
      </c>
      <c r="N161">
        <v>0</v>
      </c>
      <c r="O161">
        <v>173</v>
      </c>
      <c r="P161" s="2">
        <f ca="1">YEARFRAC(TODAY(),C161)</f>
        <v>34.9</v>
      </c>
      <c r="Q161" s="2">
        <f ca="1">P161*O161</f>
        <v>6037.7</v>
      </c>
    </row>
    <row r="162" spans="1:17" x14ac:dyDescent="0.2">
      <c r="A162" t="s">
        <v>5898</v>
      </c>
      <c r="B162">
        <v>165895</v>
      </c>
      <c r="C162" s="1">
        <v>34184</v>
      </c>
      <c r="D162" t="s">
        <v>5717</v>
      </c>
      <c r="E162" t="s">
        <v>414</v>
      </c>
      <c r="F162">
        <v>171</v>
      </c>
      <c r="G162" t="s">
        <v>414</v>
      </c>
      <c r="H162" t="s">
        <v>23</v>
      </c>
      <c r="I162" t="s">
        <v>89</v>
      </c>
      <c r="J162">
        <v>6574</v>
      </c>
      <c r="K162" t="s">
        <v>5899</v>
      </c>
      <c r="L162">
        <v>16</v>
      </c>
      <c r="M162">
        <v>15</v>
      </c>
      <c r="N162">
        <v>3</v>
      </c>
      <c r="O162">
        <v>1177</v>
      </c>
      <c r="P162" s="2">
        <f ca="1">YEARFRAC(TODAY(),C162)</f>
        <v>24.375</v>
      </c>
      <c r="Q162" s="2">
        <f ca="1">P162*O162</f>
        <v>28689.375</v>
      </c>
    </row>
    <row r="163" spans="1:17" x14ac:dyDescent="0.2">
      <c r="A163" t="s">
        <v>5900</v>
      </c>
      <c r="B163">
        <v>198086</v>
      </c>
      <c r="C163" s="1">
        <v>34481</v>
      </c>
      <c r="D163" t="s">
        <v>5717</v>
      </c>
      <c r="E163" t="s">
        <v>414</v>
      </c>
      <c r="F163">
        <v>175</v>
      </c>
      <c r="G163" t="s">
        <v>414</v>
      </c>
      <c r="H163" t="s">
        <v>23</v>
      </c>
      <c r="I163" t="s">
        <v>89</v>
      </c>
      <c r="J163">
        <v>252</v>
      </c>
      <c r="K163" t="s">
        <v>5901</v>
      </c>
      <c r="L163">
        <v>-1</v>
      </c>
      <c r="M163">
        <v>0</v>
      </c>
      <c r="N163">
        <v>0</v>
      </c>
      <c r="O163">
        <v>0</v>
      </c>
      <c r="P163" s="2">
        <f ca="1">YEARFRAC(TODAY(),C163)</f>
        <v>23.558333333333334</v>
      </c>
      <c r="Q163" s="2">
        <f ca="1">P163*O163</f>
        <v>0</v>
      </c>
    </row>
    <row r="164" spans="1:17" x14ac:dyDescent="0.2">
      <c r="A164" t="s">
        <v>5902</v>
      </c>
      <c r="B164">
        <v>62735</v>
      </c>
      <c r="C164" s="1">
        <v>33669</v>
      </c>
      <c r="D164" t="s">
        <v>5903</v>
      </c>
      <c r="E164" t="s">
        <v>414</v>
      </c>
      <c r="F164">
        <v>180</v>
      </c>
      <c r="G164" t="s">
        <v>414</v>
      </c>
      <c r="H164" t="s">
        <v>23</v>
      </c>
      <c r="I164" t="s">
        <v>76</v>
      </c>
      <c r="J164">
        <v>4171</v>
      </c>
      <c r="K164" t="s">
        <v>5904</v>
      </c>
      <c r="L164">
        <v>-1</v>
      </c>
      <c r="M164">
        <v>0</v>
      </c>
      <c r="N164">
        <v>0</v>
      </c>
      <c r="O164">
        <v>0</v>
      </c>
      <c r="P164" s="2">
        <f ca="1">YEARFRAC(TODAY(),C164)</f>
        <v>25.783333333333335</v>
      </c>
      <c r="Q164" s="2">
        <f ca="1">P164*O164</f>
        <v>0</v>
      </c>
    </row>
    <row r="165" spans="1:17" x14ac:dyDescent="0.2">
      <c r="A165" t="s">
        <v>5905</v>
      </c>
      <c r="B165">
        <v>372720</v>
      </c>
      <c r="C165" s="1">
        <v>36013</v>
      </c>
      <c r="D165" t="s">
        <v>3939</v>
      </c>
      <c r="E165" t="s">
        <v>414</v>
      </c>
      <c r="F165">
        <v>176</v>
      </c>
      <c r="G165" t="s">
        <v>414</v>
      </c>
      <c r="H165" t="s">
        <v>23</v>
      </c>
      <c r="I165" t="s">
        <v>81</v>
      </c>
      <c r="J165">
        <v>6574</v>
      </c>
      <c r="K165" t="s">
        <v>5906</v>
      </c>
      <c r="L165">
        <v>17</v>
      </c>
      <c r="M165">
        <v>2</v>
      </c>
      <c r="N165">
        <v>0</v>
      </c>
      <c r="O165">
        <v>40</v>
      </c>
      <c r="P165" s="2">
        <f ca="1">YEARFRAC(TODAY(),C165)</f>
        <v>19.366666666666667</v>
      </c>
      <c r="Q165" s="2">
        <f ca="1">P165*O165</f>
        <v>774.66666666666674</v>
      </c>
    </row>
    <row r="166" spans="1:17" x14ac:dyDescent="0.2">
      <c r="A166" t="s">
        <v>5907</v>
      </c>
      <c r="B166">
        <v>21872</v>
      </c>
      <c r="C166" s="1">
        <v>29670</v>
      </c>
      <c r="D166" t="s">
        <v>5908</v>
      </c>
      <c r="E166" t="s">
        <v>414</v>
      </c>
      <c r="F166">
        <v>183</v>
      </c>
      <c r="G166" t="s">
        <v>414</v>
      </c>
      <c r="H166" t="s">
        <v>23</v>
      </c>
      <c r="I166" t="s">
        <v>19</v>
      </c>
      <c r="J166">
        <v>6574</v>
      </c>
      <c r="K166" t="s">
        <v>5909</v>
      </c>
      <c r="L166">
        <v>77</v>
      </c>
      <c r="M166">
        <v>0</v>
      </c>
      <c r="N166">
        <v>0</v>
      </c>
      <c r="O166">
        <v>0</v>
      </c>
      <c r="P166" s="2">
        <f ca="1">YEARFRAC(TODAY(),C166)</f>
        <v>36.730555555555554</v>
      </c>
      <c r="Q166" s="2">
        <f ca="1">P166*O166</f>
        <v>0</v>
      </c>
    </row>
    <row r="167" spans="1:17" x14ac:dyDescent="0.2">
      <c r="A167" t="s">
        <v>5910</v>
      </c>
      <c r="B167">
        <v>131075</v>
      </c>
      <c r="C167" s="1">
        <v>32183</v>
      </c>
      <c r="D167" t="s">
        <v>5911</v>
      </c>
      <c r="E167" t="s">
        <v>414</v>
      </c>
      <c r="F167">
        <v>192</v>
      </c>
      <c r="G167" t="s">
        <v>414</v>
      </c>
      <c r="H167" t="s">
        <v>23</v>
      </c>
      <c r="I167" t="s">
        <v>29</v>
      </c>
      <c r="J167">
        <v>6574</v>
      </c>
      <c r="K167" t="s">
        <v>5912</v>
      </c>
      <c r="L167">
        <v>15</v>
      </c>
      <c r="M167">
        <v>17</v>
      </c>
      <c r="N167">
        <v>0</v>
      </c>
      <c r="O167">
        <v>1530</v>
      </c>
      <c r="P167" s="2">
        <f ca="1">YEARFRAC(TODAY(),C167)</f>
        <v>29.855555555555554</v>
      </c>
      <c r="Q167" s="2">
        <f ca="1">P167*O167</f>
        <v>45679</v>
      </c>
    </row>
    <row r="168" spans="1:17" x14ac:dyDescent="0.2">
      <c r="A168" t="s">
        <v>5913</v>
      </c>
      <c r="B168">
        <v>231378</v>
      </c>
      <c r="C168" s="1">
        <v>34114</v>
      </c>
      <c r="D168" t="s">
        <v>4257</v>
      </c>
      <c r="E168" t="s">
        <v>221</v>
      </c>
      <c r="F168">
        <v>188</v>
      </c>
      <c r="G168" t="s">
        <v>221</v>
      </c>
      <c r="H168" t="s">
        <v>23</v>
      </c>
      <c r="I168" t="s">
        <v>29</v>
      </c>
      <c r="J168">
        <v>6574</v>
      </c>
      <c r="K168" t="s">
        <v>5914</v>
      </c>
      <c r="L168">
        <v>55</v>
      </c>
      <c r="M168">
        <v>5</v>
      </c>
      <c r="N168">
        <v>0</v>
      </c>
      <c r="O168">
        <v>381</v>
      </c>
      <c r="P168" s="2">
        <f ca="1">YEARFRAC(TODAY(),C168)</f>
        <v>24.56388888888889</v>
      </c>
      <c r="Q168" s="2">
        <f ca="1">P168*O168</f>
        <v>9358.8416666666672</v>
      </c>
    </row>
    <row r="169" spans="1:17" x14ac:dyDescent="0.2">
      <c r="A169" t="s">
        <v>5915</v>
      </c>
      <c r="B169">
        <v>337716</v>
      </c>
      <c r="C169" s="1">
        <v>35921</v>
      </c>
      <c r="D169" t="s">
        <v>5775</v>
      </c>
      <c r="E169" t="s">
        <v>414</v>
      </c>
      <c r="F169">
        <v>180</v>
      </c>
      <c r="G169" t="s">
        <v>414</v>
      </c>
      <c r="H169" t="s">
        <v>153</v>
      </c>
      <c r="I169" t="s">
        <v>38</v>
      </c>
      <c r="J169">
        <v>6574</v>
      </c>
      <c r="K169" t="s">
        <v>5916</v>
      </c>
      <c r="L169">
        <v>98</v>
      </c>
      <c r="M169">
        <v>6</v>
      </c>
      <c r="N169">
        <v>0</v>
      </c>
      <c r="O169">
        <v>474</v>
      </c>
      <c r="P169" s="2">
        <f ca="1">YEARFRAC(TODAY(),C169)</f>
        <v>19.616666666666667</v>
      </c>
      <c r="Q169" s="2">
        <f ca="1">P169*O169</f>
        <v>9298.3000000000011</v>
      </c>
    </row>
    <row r="170" spans="1:17" x14ac:dyDescent="0.2">
      <c r="A170" t="s">
        <v>5917</v>
      </c>
      <c r="B170">
        <v>240244</v>
      </c>
      <c r="C170" s="1">
        <v>34375</v>
      </c>
      <c r="D170" t="s">
        <v>5918</v>
      </c>
      <c r="E170" t="s">
        <v>414</v>
      </c>
      <c r="F170">
        <v>183</v>
      </c>
      <c r="G170" t="s">
        <v>414</v>
      </c>
      <c r="H170" t="s">
        <v>23</v>
      </c>
      <c r="I170" t="s">
        <v>45</v>
      </c>
      <c r="J170">
        <v>6574</v>
      </c>
      <c r="K170" t="s">
        <v>5919</v>
      </c>
      <c r="L170">
        <v>39</v>
      </c>
      <c r="M170">
        <v>0</v>
      </c>
      <c r="N170">
        <v>0</v>
      </c>
      <c r="O170">
        <v>0</v>
      </c>
      <c r="P170" s="2">
        <f ca="1">YEARFRAC(TODAY(),C170)</f>
        <v>23.855555555555554</v>
      </c>
      <c r="Q170" s="2">
        <f ca="1">P170*O170</f>
        <v>0</v>
      </c>
    </row>
    <row r="171" spans="1:17" x14ac:dyDescent="0.2">
      <c r="A171" t="s">
        <v>5920</v>
      </c>
      <c r="B171">
        <v>57643</v>
      </c>
      <c r="C171" s="1">
        <v>31140</v>
      </c>
      <c r="D171" t="s">
        <v>5921</v>
      </c>
      <c r="E171" t="s">
        <v>414</v>
      </c>
      <c r="F171">
        <v>183</v>
      </c>
      <c r="G171" t="s">
        <v>414</v>
      </c>
      <c r="H171" t="s">
        <v>23</v>
      </c>
      <c r="I171" t="s">
        <v>38</v>
      </c>
      <c r="J171">
        <v>6574</v>
      </c>
      <c r="K171" t="s">
        <v>5922</v>
      </c>
      <c r="L171">
        <v>23</v>
      </c>
      <c r="M171">
        <v>9</v>
      </c>
      <c r="N171">
        <v>0</v>
      </c>
      <c r="O171">
        <v>743</v>
      </c>
      <c r="P171" s="2">
        <f ca="1">YEARFRAC(TODAY(),C171)</f>
        <v>32.708333333333336</v>
      </c>
      <c r="Q171" s="2">
        <f ca="1">P171*O171</f>
        <v>24302.291666666668</v>
      </c>
    </row>
    <row r="172" spans="1:17" x14ac:dyDescent="0.2">
      <c r="A172" t="s">
        <v>5923</v>
      </c>
      <c r="B172">
        <v>184894</v>
      </c>
      <c r="C172" s="1">
        <v>34038</v>
      </c>
      <c r="D172" t="s">
        <v>152</v>
      </c>
      <c r="E172" t="s">
        <v>153</v>
      </c>
      <c r="F172">
        <v>178</v>
      </c>
      <c r="G172" t="s">
        <v>153</v>
      </c>
      <c r="H172" t="s">
        <v>414</v>
      </c>
      <c r="I172" t="s">
        <v>71</v>
      </c>
      <c r="J172">
        <v>6574</v>
      </c>
      <c r="K172" t="s">
        <v>5924</v>
      </c>
      <c r="L172">
        <v>32</v>
      </c>
      <c r="M172">
        <v>11</v>
      </c>
      <c r="N172">
        <v>0</v>
      </c>
      <c r="O172">
        <v>697</v>
      </c>
      <c r="P172" s="2">
        <f ca="1">YEARFRAC(TODAY(),C172)</f>
        <v>24.772222222222222</v>
      </c>
      <c r="Q172" s="2">
        <f ca="1">P172*O172</f>
        <v>17266.238888888889</v>
      </c>
    </row>
    <row r="173" spans="1:17" x14ac:dyDescent="0.2">
      <c r="A173" t="s">
        <v>5925</v>
      </c>
      <c r="B173">
        <v>35747</v>
      </c>
      <c r="C173" s="1">
        <v>31555</v>
      </c>
      <c r="D173" t="s">
        <v>5926</v>
      </c>
      <c r="E173" t="s">
        <v>414</v>
      </c>
      <c r="F173">
        <v>191</v>
      </c>
      <c r="G173" t="s">
        <v>414</v>
      </c>
      <c r="H173" t="s">
        <v>23</v>
      </c>
      <c r="I173" t="s">
        <v>71</v>
      </c>
      <c r="J173">
        <v>6574</v>
      </c>
      <c r="K173" t="s">
        <v>5927</v>
      </c>
      <c r="L173">
        <v>7</v>
      </c>
      <c r="M173">
        <v>15</v>
      </c>
      <c r="N173">
        <v>0</v>
      </c>
      <c r="O173">
        <v>1170</v>
      </c>
      <c r="P173" s="2">
        <f ca="1">YEARFRAC(TODAY(),C173)</f>
        <v>31.569444444444443</v>
      </c>
      <c r="Q173" s="2">
        <f ca="1">P173*O173</f>
        <v>36936.25</v>
      </c>
    </row>
    <row r="174" spans="1:17" x14ac:dyDescent="0.2">
      <c r="A174" t="s">
        <v>5928</v>
      </c>
      <c r="B174">
        <v>7093</v>
      </c>
      <c r="C174" s="1">
        <v>30998</v>
      </c>
      <c r="D174" t="s">
        <v>5929</v>
      </c>
      <c r="E174" t="s">
        <v>414</v>
      </c>
      <c r="F174">
        <v>182</v>
      </c>
      <c r="G174" t="s">
        <v>414</v>
      </c>
      <c r="H174" t="s">
        <v>23</v>
      </c>
      <c r="I174" t="s">
        <v>63</v>
      </c>
      <c r="J174">
        <v>6574</v>
      </c>
      <c r="K174" t="s">
        <v>5930</v>
      </c>
      <c r="L174">
        <v>4</v>
      </c>
      <c r="M174">
        <v>13</v>
      </c>
      <c r="N174">
        <v>0</v>
      </c>
      <c r="O174">
        <v>1030</v>
      </c>
      <c r="P174" s="2">
        <f ca="1">YEARFRAC(TODAY(),C174)</f>
        <v>33.1</v>
      </c>
      <c r="Q174" s="2">
        <f ca="1">P174*O174</f>
        <v>34093</v>
      </c>
    </row>
    <row r="175" spans="1:17" x14ac:dyDescent="0.2">
      <c r="A175" t="s">
        <v>5931</v>
      </c>
      <c r="B175">
        <v>394300</v>
      </c>
      <c r="C175" s="1">
        <v>36425</v>
      </c>
      <c r="D175" t="s">
        <v>5717</v>
      </c>
      <c r="E175" t="s">
        <v>414</v>
      </c>
      <c r="F175">
        <v>178</v>
      </c>
      <c r="G175" t="s">
        <v>414</v>
      </c>
      <c r="H175" t="s">
        <v>23</v>
      </c>
      <c r="I175" t="s">
        <v>71</v>
      </c>
      <c r="J175">
        <v>6574</v>
      </c>
      <c r="K175" t="s">
        <v>5932</v>
      </c>
      <c r="L175">
        <v>22</v>
      </c>
      <c r="M175">
        <v>0</v>
      </c>
      <c r="N175">
        <v>0</v>
      </c>
      <c r="O175">
        <v>0</v>
      </c>
      <c r="P175" s="2">
        <f ca="1">YEARFRAC(TODAY(),C175)</f>
        <v>18.238888888888887</v>
      </c>
      <c r="Q175" s="2">
        <f ca="1">P175*O175</f>
        <v>0</v>
      </c>
    </row>
    <row r="176" spans="1:17" x14ac:dyDescent="0.2">
      <c r="A176" t="s">
        <v>5933</v>
      </c>
      <c r="B176">
        <v>177843</v>
      </c>
      <c r="C176" s="1">
        <v>34547</v>
      </c>
      <c r="D176" t="s">
        <v>5934</v>
      </c>
      <c r="E176" t="s">
        <v>414</v>
      </c>
      <c r="F176">
        <v>183</v>
      </c>
      <c r="G176" t="s">
        <v>414</v>
      </c>
      <c r="H176" t="s">
        <v>23</v>
      </c>
      <c r="I176" t="s">
        <v>89</v>
      </c>
      <c r="J176">
        <v>6574</v>
      </c>
      <c r="K176" t="s">
        <v>5935</v>
      </c>
      <c r="L176">
        <v>25</v>
      </c>
      <c r="M176">
        <v>13</v>
      </c>
      <c r="N176">
        <v>1</v>
      </c>
      <c r="O176">
        <v>994</v>
      </c>
      <c r="P176" s="2">
        <f ca="1">YEARFRAC(TODAY(),C176)</f>
        <v>23.380555555555556</v>
      </c>
      <c r="Q176" s="2">
        <f ca="1">P176*O176</f>
        <v>23240.272222222222</v>
      </c>
    </row>
    <row r="177" spans="1:17" x14ac:dyDescent="0.2">
      <c r="A177" t="s">
        <v>5936</v>
      </c>
      <c r="B177">
        <v>119115</v>
      </c>
      <c r="C177" s="1">
        <v>33415</v>
      </c>
      <c r="D177" t="s">
        <v>5937</v>
      </c>
      <c r="E177" t="s">
        <v>414</v>
      </c>
      <c r="F177">
        <v>186</v>
      </c>
      <c r="G177" t="s">
        <v>414</v>
      </c>
      <c r="H177" t="s">
        <v>23</v>
      </c>
      <c r="I177" t="s">
        <v>76</v>
      </c>
      <c r="J177">
        <v>6574</v>
      </c>
      <c r="K177" t="s">
        <v>5938</v>
      </c>
      <c r="L177">
        <v>11</v>
      </c>
      <c r="M177">
        <v>15</v>
      </c>
      <c r="N177">
        <v>1</v>
      </c>
      <c r="O177">
        <v>944</v>
      </c>
      <c r="P177" s="2">
        <f ca="1">YEARFRAC(TODAY(),C177)</f>
        <v>26.477777777777778</v>
      </c>
      <c r="Q177" s="2">
        <f ca="1">P177*O177</f>
        <v>24995.022222222222</v>
      </c>
    </row>
    <row r="178" spans="1:17" x14ac:dyDescent="0.2">
      <c r="A178" t="s">
        <v>5939</v>
      </c>
      <c r="B178">
        <v>102470</v>
      </c>
      <c r="C178" s="1">
        <v>32959</v>
      </c>
      <c r="D178" t="s">
        <v>5940</v>
      </c>
      <c r="E178" t="s">
        <v>414</v>
      </c>
      <c r="F178">
        <v>183</v>
      </c>
      <c r="G178" t="s">
        <v>414</v>
      </c>
      <c r="H178" t="s">
        <v>23</v>
      </c>
      <c r="I178" t="s">
        <v>81</v>
      </c>
      <c r="J178">
        <v>6574</v>
      </c>
      <c r="K178" t="s">
        <v>5941</v>
      </c>
      <c r="L178">
        <v>90</v>
      </c>
      <c r="M178">
        <v>12</v>
      </c>
      <c r="N178">
        <v>0</v>
      </c>
      <c r="O178">
        <v>344</v>
      </c>
      <c r="P178" s="2">
        <f ca="1">YEARFRAC(TODAY(),C178)</f>
        <v>27.725000000000001</v>
      </c>
      <c r="Q178" s="2">
        <f ca="1">P178*O178</f>
        <v>9537.4</v>
      </c>
    </row>
    <row r="179" spans="1:17" x14ac:dyDescent="0.2">
      <c r="A179" t="s">
        <v>5942</v>
      </c>
      <c r="B179">
        <v>40660</v>
      </c>
      <c r="C179" s="1">
        <v>30913</v>
      </c>
      <c r="D179" t="s">
        <v>5943</v>
      </c>
      <c r="E179" t="s">
        <v>414</v>
      </c>
      <c r="F179">
        <v>183</v>
      </c>
      <c r="G179" t="s">
        <v>414</v>
      </c>
      <c r="H179" t="s">
        <v>23</v>
      </c>
      <c r="I179" t="s">
        <v>76</v>
      </c>
      <c r="J179">
        <v>6574</v>
      </c>
      <c r="K179" t="s">
        <v>5944</v>
      </c>
      <c r="L179">
        <v>10</v>
      </c>
      <c r="M179">
        <v>14</v>
      </c>
      <c r="N179">
        <v>3</v>
      </c>
      <c r="O179">
        <v>690</v>
      </c>
      <c r="P179" s="2">
        <f ca="1">YEARFRAC(TODAY(),C179)</f>
        <v>33.330555555555556</v>
      </c>
      <c r="Q179" s="2">
        <f ca="1">P179*O179</f>
        <v>22998.083333333332</v>
      </c>
    </row>
    <row r="180" spans="1:17" x14ac:dyDescent="0.2">
      <c r="A180" t="s">
        <v>5945</v>
      </c>
      <c r="B180">
        <v>315867</v>
      </c>
      <c r="C180" s="1">
        <v>36161</v>
      </c>
      <c r="D180" t="s">
        <v>5717</v>
      </c>
      <c r="E180" t="s">
        <v>414</v>
      </c>
      <c r="F180">
        <v>195</v>
      </c>
      <c r="G180" t="s">
        <v>414</v>
      </c>
      <c r="H180" t="s">
        <v>23</v>
      </c>
      <c r="I180" t="s">
        <v>76</v>
      </c>
      <c r="J180">
        <v>6574</v>
      </c>
      <c r="K180" t="s">
        <v>5946</v>
      </c>
      <c r="L180">
        <v>14</v>
      </c>
      <c r="M180">
        <v>2</v>
      </c>
      <c r="N180">
        <v>0</v>
      </c>
      <c r="O180">
        <v>20</v>
      </c>
      <c r="P180" s="2">
        <f ca="1">YEARFRAC(TODAY(),C180)</f>
        <v>18.963888888888889</v>
      </c>
      <c r="Q180" s="2">
        <f ca="1">P180*O180</f>
        <v>379.27777777777777</v>
      </c>
    </row>
    <row r="181" spans="1:17" x14ac:dyDescent="0.2">
      <c r="A181" t="s">
        <v>5947</v>
      </c>
      <c r="B181">
        <v>238993</v>
      </c>
      <c r="C181" s="1">
        <v>35216</v>
      </c>
      <c r="D181" t="s">
        <v>5873</v>
      </c>
      <c r="E181" t="s">
        <v>414</v>
      </c>
      <c r="F181">
        <v>187</v>
      </c>
      <c r="G181" t="s">
        <v>414</v>
      </c>
      <c r="H181" t="s">
        <v>23</v>
      </c>
      <c r="I181" t="s">
        <v>19</v>
      </c>
      <c r="J181">
        <v>410</v>
      </c>
      <c r="K181" t="s">
        <v>5948</v>
      </c>
      <c r="L181">
        <v>22</v>
      </c>
      <c r="M181">
        <v>6</v>
      </c>
      <c r="N181">
        <v>0</v>
      </c>
      <c r="O181">
        <v>540</v>
      </c>
      <c r="P181" s="2">
        <f ca="1">YEARFRAC(TODAY(),C181)</f>
        <v>21.55</v>
      </c>
      <c r="Q181" s="2">
        <f ca="1">P181*O181</f>
        <v>11637</v>
      </c>
    </row>
    <row r="182" spans="1:17" x14ac:dyDescent="0.2">
      <c r="A182" t="s">
        <v>5949</v>
      </c>
      <c r="B182">
        <v>395075</v>
      </c>
      <c r="C182" s="1">
        <v>36164</v>
      </c>
      <c r="D182" t="s">
        <v>5717</v>
      </c>
      <c r="E182" t="s">
        <v>414</v>
      </c>
      <c r="F182">
        <v>180</v>
      </c>
      <c r="G182" t="s">
        <v>414</v>
      </c>
      <c r="H182" t="s">
        <v>23</v>
      </c>
      <c r="I182" t="s">
        <v>19</v>
      </c>
      <c r="J182">
        <v>410</v>
      </c>
      <c r="K182" t="s">
        <v>5950</v>
      </c>
      <c r="L182">
        <v>25</v>
      </c>
      <c r="M182">
        <v>0</v>
      </c>
      <c r="N182">
        <v>0</v>
      </c>
      <c r="O182">
        <v>0</v>
      </c>
      <c r="P182" s="2">
        <f ca="1">YEARFRAC(TODAY(),C182)</f>
        <v>18.955555555555556</v>
      </c>
      <c r="Q182" s="2">
        <f ca="1">P182*O182</f>
        <v>0</v>
      </c>
    </row>
    <row r="183" spans="1:17" x14ac:dyDescent="0.2">
      <c r="A183" t="s">
        <v>5951</v>
      </c>
      <c r="B183">
        <v>168989</v>
      </c>
      <c r="C183" s="1">
        <v>34033</v>
      </c>
      <c r="D183" t="s">
        <v>5952</v>
      </c>
      <c r="E183" t="s">
        <v>491</v>
      </c>
      <c r="F183">
        <v>182</v>
      </c>
      <c r="G183" t="s">
        <v>491</v>
      </c>
      <c r="H183" t="s">
        <v>23</v>
      </c>
      <c r="I183" t="s">
        <v>38</v>
      </c>
      <c r="J183">
        <v>410</v>
      </c>
      <c r="K183" t="s">
        <v>5953</v>
      </c>
      <c r="L183">
        <v>27</v>
      </c>
      <c r="M183">
        <v>7</v>
      </c>
      <c r="N183">
        <v>0</v>
      </c>
      <c r="O183">
        <v>506</v>
      </c>
      <c r="P183" s="2">
        <f ca="1">YEARFRAC(TODAY(),C183)</f>
        <v>24.786111111111111</v>
      </c>
      <c r="Q183" s="2">
        <f ca="1">P183*O183</f>
        <v>12541.772222222222</v>
      </c>
    </row>
    <row r="184" spans="1:17" x14ac:dyDescent="0.2">
      <c r="A184" t="s">
        <v>5954</v>
      </c>
      <c r="B184">
        <v>336960</v>
      </c>
      <c r="C184" s="1">
        <v>35763</v>
      </c>
      <c r="D184" t="s">
        <v>514</v>
      </c>
      <c r="E184" t="s">
        <v>414</v>
      </c>
      <c r="F184">
        <v>187</v>
      </c>
      <c r="G184" t="s">
        <v>414</v>
      </c>
      <c r="H184" t="s">
        <v>23</v>
      </c>
      <c r="I184" t="s">
        <v>45</v>
      </c>
      <c r="J184">
        <v>410</v>
      </c>
      <c r="K184" t="s">
        <v>5955</v>
      </c>
      <c r="L184">
        <v>97</v>
      </c>
      <c r="M184">
        <v>6</v>
      </c>
      <c r="N184">
        <v>0</v>
      </c>
      <c r="O184">
        <v>275</v>
      </c>
      <c r="P184" s="2">
        <f ca="1">YEARFRAC(TODAY(),C184)</f>
        <v>20.052777777777777</v>
      </c>
      <c r="Q184" s="2">
        <f ca="1">P184*O184</f>
        <v>5514.5138888888887</v>
      </c>
    </row>
    <row r="185" spans="1:17" x14ac:dyDescent="0.2">
      <c r="A185" t="s">
        <v>5956</v>
      </c>
      <c r="B185">
        <v>104597</v>
      </c>
      <c r="C185" s="1">
        <v>32997</v>
      </c>
      <c r="D185" t="s">
        <v>5957</v>
      </c>
      <c r="E185" t="s">
        <v>221</v>
      </c>
      <c r="F185">
        <v>190</v>
      </c>
      <c r="G185" t="s">
        <v>221</v>
      </c>
      <c r="H185" t="s">
        <v>23</v>
      </c>
      <c r="I185" t="s">
        <v>29</v>
      </c>
      <c r="J185">
        <v>410</v>
      </c>
      <c r="K185" t="s">
        <v>5958</v>
      </c>
      <c r="L185">
        <v>17</v>
      </c>
      <c r="M185">
        <v>13</v>
      </c>
      <c r="N185">
        <v>1</v>
      </c>
      <c r="O185">
        <v>1101</v>
      </c>
      <c r="P185" s="2">
        <f ca="1">YEARFRAC(TODAY(),C185)</f>
        <v>27.622222222222224</v>
      </c>
      <c r="Q185" s="2">
        <f ca="1">P185*O185</f>
        <v>30412.066666666669</v>
      </c>
    </row>
    <row r="186" spans="1:17" x14ac:dyDescent="0.2">
      <c r="A186" t="s">
        <v>5959</v>
      </c>
      <c r="B186">
        <v>129893</v>
      </c>
      <c r="C186" s="1">
        <v>33290</v>
      </c>
      <c r="D186" t="s">
        <v>5960</v>
      </c>
      <c r="E186" t="s">
        <v>157</v>
      </c>
      <c r="F186">
        <v>191</v>
      </c>
      <c r="G186" t="s">
        <v>178</v>
      </c>
      <c r="H186" t="s">
        <v>157</v>
      </c>
      <c r="I186" t="s">
        <v>29</v>
      </c>
      <c r="J186">
        <v>1010</v>
      </c>
      <c r="K186" t="s">
        <v>5961</v>
      </c>
      <c r="L186">
        <v>-1</v>
      </c>
      <c r="M186">
        <v>1</v>
      </c>
      <c r="N186">
        <v>0</v>
      </c>
      <c r="O186">
        <v>58</v>
      </c>
      <c r="P186" s="2">
        <f ca="1">YEARFRAC(TODAY(),C186)</f>
        <v>26.824999999999999</v>
      </c>
      <c r="Q186" s="2">
        <f ca="1">P186*O186</f>
        <v>1555.85</v>
      </c>
    </row>
    <row r="187" spans="1:17" x14ac:dyDescent="0.2">
      <c r="A187" t="s">
        <v>5962</v>
      </c>
      <c r="B187">
        <v>69646</v>
      </c>
      <c r="C187" s="1">
        <v>33290</v>
      </c>
      <c r="D187" t="s">
        <v>5963</v>
      </c>
      <c r="E187" t="s">
        <v>362</v>
      </c>
      <c r="F187">
        <v>180</v>
      </c>
      <c r="G187" t="s">
        <v>362</v>
      </c>
      <c r="H187" t="s">
        <v>23</v>
      </c>
      <c r="I187" t="s">
        <v>38</v>
      </c>
      <c r="J187">
        <v>410</v>
      </c>
      <c r="K187" t="s">
        <v>5964</v>
      </c>
      <c r="L187">
        <v>19</v>
      </c>
      <c r="M187">
        <v>10</v>
      </c>
      <c r="N187">
        <v>1</v>
      </c>
      <c r="O187">
        <v>827</v>
      </c>
      <c r="P187" s="2">
        <f ca="1">YEARFRAC(TODAY(),C187)</f>
        <v>26.824999999999999</v>
      </c>
      <c r="Q187" s="2">
        <f ca="1">P187*O187</f>
        <v>22184.274999999998</v>
      </c>
    </row>
    <row r="188" spans="1:17" x14ac:dyDescent="0.2">
      <c r="A188" t="s">
        <v>5965</v>
      </c>
      <c r="B188">
        <v>248395</v>
      </c>
      <c r="C188" s="1">
        <v>35094</v>
      </c>
      <c r="D188" t="s">
        <v>5966</v>
      </c>
      <c r="E188" t="s">
        <v>18</v>
      </c>
      <c r="F188">
        <v>194</v>
      </c>
      <c r="G188" t="s">
        <v>18</v>
      </c>
      <c r="H188" t="s">
        <v>23</v>
      </c>
      <c r="I188" t="s">
        <v>29</v>
      </c>
      <c r="J188">
        <v>410</v>
      </c>
      <c r="K188" t="s">
        <v>5967</v>
      </c>
      <c r="L188">
        <v>55</v>
      </c>
      <c r="M188">
        <v>0</v>
      </c>
      <c r="N188">
        <v>0</v>
      </c>
      <c r="O188">
        <v>0</v>
      </c>
      <c r="P188" s="2">
        <f ca="1">YEARFRAC(TODAY(),C188)</f>
        <v>21.883333333333333</v>
      </c>
      <c r="Q188" s="2">
        <f ca="1">P188*O188</f>
        <v>0</v>
      </c>
    </row>
    <row r="189" spans="1:17" x14ac:dyDescent="0.2">
      <c r="A189" t="s">
        <v>5968</v>
      </c>
      <c r="B189">
        <v>182893</v>
      </c>
      <c r="C189" s="1">
        <v>34826</v>
      </c>
      <c r="D189" t="s">
        <v>156</v>
      </c>
      <c r="E189" t="s">
        <v>157</v>
      </c>
      <c r="F189">
        <v>183</v>
      </c>
      <c r="G189" t="s">
        <v>810</v>
      </c>
      <c r="H189" t="s">
        <v>157</v>
      </c>
      <c r="I189" t="s">
        <v>71</v>
      </c>
      <c r="J189">
        <v>410</v>
      </c>
      <c r="K189" t="s">
        <v>5969</v>
      </c>
      <c r="L189">
        <v>6</v>
      </c>
      <c r="M189">
        <v>14</v>
      </c>
      <c r="N189">
        <v>1</v>
      </c>
      <c r="O189">
        <v>850</v>
      </c>
      <c r="P189" s="2">
        <f ca="1">YEARFRAC(TODAY(),C189)</f>
        <v>22.613888888888887</v>
      </c>
      <c r="Q189" s="2">
        <f ca="1">P189*O189</f>
        <v>19221.805555555555</v>
      </c>
    </row>
    <row r="190" spans="1:17" x14ac:dyDescent="0.2">
      <c r="A190" t="s">
        <v>5970</v>
      </c>
      <c r="B190">
        <v>272261</v>
      </c>
      <c r="C190" s="1">
        <v>34671</v>
      </c>
      <c r="D190" t="s">
        <v>5971</v>
      </c>
      <c r="E190" t="s">
        <v>1748</v>
      </c>
      <c r="F190">
        <v>190</v>
      </c>
      <c r="G190" t="s">
        <v>1748</v>
      </c>
      <c r="H190" t="s">
        <v>23</v>
      </c>
      <c r="I190" t="s">
        <v>54</v>
      </c>
      <c r="J190">
        <v>410</v>
      </c>
      <c r="K190" t="s">
        <v>5972</v>
      </c>
      <c r="L190">
        <v>72</v>
      </c>
      <c r="M190">
        <v>14</v>
      </c>
      <c r="N190">
        <v>4</v>
      </c>
      <c r="O190">
        <v>1139</v>
      </c>
      <c r="P190" s="2">
        <f ca="1">YEARFRAC(TODAY(),C190)</f>
        <v>23.041666666666668</v>
      </c>
      <c r="Q190" s="2">
        <f ca="1">P190*O190</f>
        <v>26244.458333333336</v>
      </c>
    </row>
    <row r="191" spans="1:17" x14ac:dyDescent="0.2">
      <c r="A191" t="s">
        <v>5973</v>
      </c>
      <c r="B191">
        <v>22673</v>
      </c>
      <c r="C191" s="1">
        <v>30862</v>
      </c>
      <c r="D191" t="s">
        <v>5974</v>
      </c>
      <c r="E191" t="s">
        <v>3186</v>
      </c>
      <c r="F191">
        <v>185</v>
      </c>
      <c r="G191" t="s">
        <v>3186</v>
      </c>
      <c r="H191" t="s">
        <v>23</v>
      </c>
      <c r="I191" t="s">
        <v>71</v>
      </c>
      <c r="J191">
        <v>410</v>
      </c>
      <c r="K191" t="s">
        <v>5975</v>
      </c>
      <c r="L191">
        <v>23</v>
      </c>
      <c r="M191">
        <v>8</v>
      </c>
      <c r="N191">
        <v>0</v>
      </c>
      <c r="O191">
        <v>344</v>
      </c>
      <c r="P191" s="2">
        <f ca="1">YEARFRAC(TODAY(),C191)</f>
        <v>33.469444444444441</v>
      </c>
      <c r="Q191" s="2">
        <f ca="1">P191*O191</f>
        <v>11513.488888888887</v>
      </c>
    </row>
    <row r="192" spans="1:17" x14ac:dyDescent="0.2">
      <c r="A192" t="s">
        <v>5976</v>
      </c>
      <c r="B192">
        <v>203773</v>
      </c>
      <c r="C192" s="1">
        <v>34992</v>
      </c>
      <c r="D192" t="s">
        <v>5977</v>
      </c>
      <c r="E192" t="s">
        <v>1050</v>
      </c>
      <c r="F192">
        <v>185</v>
      </c>
      <c r="G192" t="s">
        <v>1050</v>
      </c>
      <c r="H192" t="s">
        <v>23</v>
      </c>
      <c r="I192" t="s">
        <v>71</v>
      </c>
      <c r="J192">
        <v>410</v>
      </c>
      <c r="K192" t="s">
        <v>5978</v>
      </c>
      <c r="L192">
        <v>-1</v>
      </c>
      <c r="M192">
        <v>0</v>
      </c>
      <c r="N192">
        <v>0</v>
      </c>
      <c r="O192">
        <v>0</v>
      </c>
      <c r="P192" s="2">
        <f ca="1">YEARFRAC(TODAY(),C192)</f>
        <v>22.161111111111111</v>
      </c>
      <c r="Q192" s="2">
        <f ca="1">P192*O192</f>
        <v>0</v>
      </c>
    </row>
    <row r="193" spans="1:17" x14ac:dyDescent="0.2">
      <c r="A193" t="s">
        <v>5979</v>
      </c>
      <c r="B193">
        <v>370734</v>
      </c>
      <c r="C193" s="1">
        <v>35827</v>
      </c>
      <c r="D193" t="s">
        <v>4682</v>
      </c>
      <c r="E193" t="s">
        <v>211</v>
      </c>
      <c r="F193">
        <v>176</v>
      </c>
      <c r="G193" t="s">
        <v>211</v>
      </c>
      <c r="H193" t="s">
        <v>27</v>
      </c>
      <c r="I193" t="s">
        <v>54</v>
      </c>
      <c r="J193">
        <v>410</v>
      </c>
      <c r="K193" t="s">
        <v>5980</v>
      </c>
      <c r="L193">
        <v>61</v>
      </c>
      <c r="M193">
        <v>0</v>
      </c>
      <c r="N193">
        <v>0</v>
      </c>
      <c r="O193">
        <v>0</v>
      </c>
      <c r="P193" s="2">
        <f ca="1">YEARFRAC(TODAY(),C193)</f>
        <v>19.880555555555556</v>
      </c>
      <c r="Q193" s="2">
        <f ca="1">P193*O193</f>
        <v>0</v>
      </c>
    </row>
    <row r="194" spans="1:17" x14ac:dyDescent="0.2">
      <c r="A194" t="s">
        <v>5981</v>
      </c>
      <c r="B194">
        <v>255901</v>
      </c>
      <c r="C194" s="1">
        <v>34478</v>
      </c>
      <c r="D194" t="s">
        <v>5982</v>
      </c>
      <c r="E194" t="s">
        <v>27</v>
      </c>
      <c r="F194">
        <v>180</v>
      </c>
      <c r="G194" t="s">
        <v>27</v>
      </c>
      <c r="H194" t="s">
        <v>414</v>
      </c>
      <c r="I194" t="s">
        <v>89</v>
      </c>
      <c r="J194">
        <v>410</v>
      </c>
      <c r="K194" t="s">
        <v>5983</v>
      </c>
      <c r="L194">
        <v>10</v>
      </c>
      <c r="M194">
        <v>16</v>
      </c>
      <c r="N194">
        <v>4</v>
      </c>
      <c r="O194">
        <v>1173</v>
      </c>
      <c r="P194" s="2">
        <f ca="1">YEARFRAC(TODAY(),C194)</f>
        <v>23.566666666666666</v>
      </c>
      <c r="Q194" s="2">
        <f ca="1">P194*O194</f>
        <v>27643.7</v>
      </c>
    </row>
    <row r="195" spans="1:17" x14ac:dyDescent="0.2">
      <c r="A195" t="s">
        <v>5984</v>
      </c>
      <c r="B195">
        <v>245072</v>
      </c>
      <c r="C195" s="1">
        <v>34887</v>
      </c>
      <c r="D195" t="s">
        <v>3414</v>
      </c>
      <c r="E195" t="s">
        <v>330</v>
      </c>
      <c r="F195">
        <v>192</v>
      </c>
      <c r="G195" t="s">
        <v>330</v>
      </c>
      <c r="H195" t="s">
        <v>23</v>
      </c>
      <c r="I195" t="s">
        <v>76</v>
      </c>
      <c r="J195">
        <v>410</v>
      </c>
      <c r="K195" t="s">
        <v>5985</v>
      </c>
      <c r="L195">
        <v>18</v>
      </c>
      <c r="M195">
        <v>9</v>
      </c>
      <c r="N195">
        <v>1</v>
      </c>
      <c r="O195">
        <v>388</v>
      </c>
      <c r="P195" s="2">
        <f ca="1">YEARFRAC(TODAY(),C195)</f>
        <v>22.447222222222223</v>
      </c>
      <c r="Q195" s="2">
        <f ca="1">P195*O195</f>
        <v>8709.5222222222219</v>
      </c>
    </row>
    <row r="196" spans="1:17" x14ac:dyDescent="0.2">
      <c r="A196" t="s">
        <v>5784</v>
      </c>
      <c r="B196">
        <v>29316</v>
      </c>
      <c r="C196" s="1">
        <v>30430</v>
      </c>
      <c r="D196" t="s">
        <v>5785</v>
      </c>
      <c r="E196" t="s">
        <v>157</v>
      </c>
      <c r="F196">
        <v>189</v>
      </c>
      <c r="G196" t="s">
        <v>157</v>
      </c>
      <c r="H196" t="s">
        <v>23</v>
      </c>
      <c r="I196" t="s">
        <v>76</v>
      </c>
      <c r="J196">
        <v>430</v>
      </c>
      <c r="K196" t="s">
        <v>5786</v>
      </c>
      <c r="L196">
        <v>-1</v>
      </c>
      <c r="M196">
        <v>2</v>
      </c>
      <c r="N196">
        <v>2</v>
      </c>
      <c r="O196">
        <v>180</v>
      </c>
      <c r="P196" s="2">
        <f ca="1">YEARFRAC(TODAY(),C196)</f>
        <v>34.65</v>
      </c>
      <c r="Q196" s="2">
        <f ca="1">P196*O196</f>
        <v>6237</v>
      </c>
    </row>
    <row r="197" spans="1:17" x14ac:dyDescent="0.2">
      <c r="A197" t="s">
        <v>5986</v>
      </c>
      <c r="B197">
        <v>321079</v>
      </c>
      <c r="C197" s="1">
        <v>35960</v>
      </c>
      <c r="D197" t="s">
        <v>5197</v>
      </c>
      <c r="E197" t="s">
        <v>1050</v>
      </c>
      <c r="F197">
        <v>189</v>
      </c>
      <c r="G197" t="s">
        <v>1050</v>
      </c>
      <c r="H197" t="s">
        <v>23</v>
      </c>
      <c r="I197" t="s">
        <v>89</v>
      </c>
      <c r="J197">
        <v>410</v>
      </c>
      <c r="K197" t="s">
        <v>5987</v>
      </c>
      <c r="L197">
        <v>13</v>
      </c>
      <c r="M197">
        <v>2</v>
      </c>
      <c r="N197">
        <v>0</v>
      </c>
      <c r="O197">
        <v>70</v>
      </c>
      <c r="P197" s="2">
        <f ca="1">YEARFRAC(TODAY(),C197)</f>
        <v>19.511111111111113</v>
      </c>
      <c r="Q197" s="2">
        <f ca="1">P197*O197</f>
        <v>1365.7777777777778</v>
      </c>
    </row>
    <row r="198" spans="1:17" x14ac:dyDescent="0.2">
      <c r="A198" t="s">
        <v>5988</v>
      </c>
      <c r="B198">
        <v>200790</v>
      </c>
      <c r="C198" s="1">
        <v>35247</v>
      </c>
      <c r="D198" t="s">
        <v>3174</v>
      </c>
      <c r="E198" t="s">
        <v>165</v>
      </c>
      <c r="F198">
        <v>178</v>
      </c>
      <c r="G198" t="s">
        <v>716</v>
      </c>
      <c r="H198" t="s">
        <v>165</v>
      </c>
      <c r="I198" t="s">
        <v>89</v>
      </c>
      <c r="J198">
        <v>410</v>
      </c>
      <c r="K198" t="s">
        <v>5989</v>
      </c>
      <c r="L198">
        <v>-1</v>
      </c>
      <c r="M198">
        <v>0</v>
      </c>
      <c r="N198">
        <v>0</v>
      </c>
      <c r="O198">
        <v>0</v>
      </c>
      <c r="P198" s="2">
        <f ca="1">YEARFRAC(TODAY(),C198)</f>
        <v>21.463888888888889</v>
      </c>
      <c r="Q198" s="2">
        <f ca="1">P198*O198</f>
        <v>0</v>
      </c>
    </row>
    <row r="199" spans="1:17" x14ac:dyDescent="0.2">
      <c r="A199" t="s">
        <v>5990</v>
      </c>
      <c r="B199">
        <v>7797</v>
      </c>
      <c r="C199" s="1">
        <v>28438</v>
      </c>
      <c r="D199" t="s">
        <v>5991</v>
      </c>
      <c r="E199" t="s">
        <v>27</v>
      </c>
      <c r="F199">
        <v>188</v>
      </c>
      <c r="G199" t="s">
        <v>27</v>
      </c>
      <c r="H199" t="s">
        <v>414</v>
      </c>
      <c r="I199" t="s">
        <v>19</v>
      </c>
      <c r="J199">
        <v>410</v>
      </c>
      <c r="K199" t="s">
        <v>5992</v>
      </c>
      <c r="L199">
        <v>1</v>
      </c>
      <c r="M199">
        <v>10</v>
      </c>
      <c r="N199">
        <v>0</v>
      </c>
      <c r="O199">
        <v>900</v>
      </c>
      <c r="P199" s="2">
        <f ca="1">YEARFRAC(TODAY(),C199)</f>
        <v>40.108333333333334</v>
      </c>
      <c r="Q199" s="2">
        <f ca="1">P199*O199</f>
        <v>36097.5</v>
      </c>
    </row>
    <row r="200" spans="1:17" x14ac:dyDescent="0.2">
      <c r="A200" t="s">
        <v>5993</v>
      </c>
      <c r="B200">
        <v>487828</v>
      </c>
      <c r="C200" s="1">
        <v>37395</v>
      </c>
      <c r="D200" t="s">
        <v>5994</v>
      </c>
      <c r="E200" t="s">
        <v>414</v>
      </c>
      <c r="F200" t="s">
        <v>106</v>
      </c>
      <c r="G200" t="s">
        <v>414</v>
      </c>
      <c r="H200" t="s">
        <v>23</v>
      </c>
      <c r="I200" t="s">
        <v>19</v>
      </c>
      <c r="J200">
        <v>10959</v>
      </c>
      <c r="K200" t="s">
        <v>5995</v>
      </c>
      <c r="L200">
        <v>-1</v>
      </c>
      <c r="M200">
        <v>0</v>
      </c>
      <c r="N200">
        <v>0</v>
      </c>
      <c r="O200">
        <v>0</v>
      </c>
      <c r="P200" s="2">
        <f ca="1">YEARFRAC(TODAY(),C200)</f>
        <v>15.580555555555556</v>
      </c>
      <c r="Q200" s="2">
        <f ca="1">P200*O200</f>
        <v>0</v>
      </c>
    </row>
    <row r="201" spans="1:17" x14ac:dyDescent="0.2">
      <c r="A201" t="s">
        <v>5996</v>
      </c>
      <c r="B201">
        <v>255744</v>
      </c>
      <c r="C201" s="1">
        <v>34673</v>
      </c>
      <c r="D201" t="s">
        <v>1911</v>
      </c>
      <c r="E201" t="s">
        <v>337</v>
      </c>
      <c r="F201">
        <v>188</v>
      </c>
      <c r="G201" t="s">
        <v>337</v>
      </c>
      <c r="H201" t="s">
        <v>23</v>
      </c>
      <c r="I201" t="s">
        <v>45</v>
      </c>
      <c r="J201">
        <v>410</v>
      </c>
      <c r="K201" t="s">
        <v>5997</v>
      </c>
      <c r="L201">
        <v>3</v>
      </c>
      <c r="M201">
        <v>12</v>
      </c>
      <c r="N201">
        <v>1</v>
      </c>
      <c r="O201">
        <v>919</v>
      </c>
      <c r="P201" s="2">
        <f ca="1">YEARFRAC(TODAY(),C201)</f>
        <v>23.036111111111111</v>
      </c>
      <c r="Q201" s="2">
        <f ca="1">P201*O201</f>
        <v>21170.18611111111</v>
      </c>
    </row>
    <row r="202" spans="1:17" x14ac:dyDescent="0.2">
      <c r="A202" t="s">
        <v>5998</v>
      </c>
      <c r="B202">
        <v>32816</v>
      </c>
      <c r="C202" s="1">
        <v>30812</v>
      </c>
      <c r="D202" t="s">
        <v>602</v>
      </c>
      <c r="E202" t="s">
        <v>337</v>
      </c>
      <c r="F202">
        <v>184</v>
      </c>
      <c r="G202" t="s">
        <v>337</v>
      </c>
      <c r="H202" t="s">
        <v>414</v>
      </c>
      <c r="I202" t="s">
        <v>29</v>
      </c>
      <c r="J202">
        <v>410</v>
      </c>
      <c r="K202" t="s">
        <v>5999</v>
      </c>
      <c r="L202">
        <v>5</v>
      </c>
      <c r="M202">
        <v>12</v>
      </c>
      <c r="N202">
        <v>1</v>
      </c>
      <c r="O202">
        <v>1035</v>
      </c>
      <c r="P202" s="2">
        <f ca="1">YEARFRAC(TODAY(),C202)</f>
        <v>33.605555555555554</v>
      </c>
      <c r="Q202" s="2">
        <f ca="1">P202*O202</f>
        <v>34781.75</v>
      </c>
    </row>
    <row r="203" spans="1:17" x14ac:dyDescent="0.2">
      <c r="A203" t="s">
        <v>6000</v>
      </c>
      <c r="B203">
        <v>261611</v>
      </c>
      <c r="C203" s="1">
        <v>34322</v>
      </c>
      <c r="D203" t="s">
        <v>6001</v>
      </c>
      <c r="E203" t="s">
        <v>1507</v>
      </c>
      <c r="F203">
        <v>185</v>
      </c>
      <c r="G203" t="s">
        <v>1507</v>
      </c>
      <c r="H203" t="s">
        <v>23</v>
      </c>
      <c r="I203" t="s">
        <v>45</v>
      </c>
      <c r="J203">
        <v>410</v>
      </c>
      <c r="K203" t="s">
        <v>6002</v>
      </c>
      <c r="L203">
        <v>53</v>
      </c>
      <c r="M203">
        <v>11</v>
      </c>
      <c r="N203">
        <v>0</v>
      </c>
      <c r="O203">
        <v>680</v>
      </c>
      <c r="P203" s="2">
        <f ca="1">YEARFRAC(TODAY(),C203)</f>
        <v>23.997222222222224</v>
      </c>
      <c r="Q203" s="2">
        <f ca="1">P203*O203</f>
        <v>16318.111111111111</v>
      </c>
    </row>
    <row r="204" spans="1:17" x14ac:dyDescent="0.2">
      <c r="A204" t="s">
        <v>6003</v>
      </c>
      <c r="B204">
        <v>86793</v>
      </c>
      <c r="C204" s="1">
        <v>32626</v>
      </c>
      <c r="D204" t="s">
        <v>5660</v>
      </c>
      <c r="E204" t="s">
        <v>414</v>
      </c>
      <c r="F204">
        <v>189</v>
      </c>
      <c r="G204" t="s">
        <v>414</v>
      </c>
      <c r="H204" t="s">
        <v>23</v>
      </c>
      <c r="I204" t="s">
        <v>29</v>
      </c>
      <c r="J204">
        <v>410</v>
      </c>
      <c r="K204" t="s">
        <v>6004</v>
      </c>
      <c r="L204">
        <v>4</v>
      </c>
      <c r="M204">
        <v>9</v>
      </c>
      <c r="N204">
        <v>0</v>
      </c>
      <c r="O204">
        <v>736</v>
      </c>
      <c r="P204" s="2">
        <f ca="1">YEARFRAC(TODAY(),C204)</f>
        <v>28.638888888888889</v>
      </c>
      <c r="Q204" s="2">
        <f ca="1">P204*O204</f>
        <v>21078.222222222223</v>
      </c>
    </row>
    <row r="205" spans="1:17" x14ac:dyDescent="0.2">
      <c r="A205" t="s">
        <v>6005</v>
      </c>
      <c r="B205">
        <v>187090</v>
      </c>
      <c r="C205" s="1">
        <v>33802</v>
      </c>
      <c r="D205" t="s">
        <v>5683</v>
      </c>
      <c r="E205" t="s">
        <v>330</v>
      </c>
      <c r="F205">
        <v>188</v>
      </c>
      <c r="G205" t="s">
        <v>330</v>
      </c>
      <c r="H205" t="s">
        <v>23</v>
      </c>
      <c r="I205" t="s">
        <v>29</v>
      </c>
      <c r="J205">
        <v>410</v>
      </c>
      <c r="K205" t="s">
        <v>6006</v>
      </c>
      <c r="L205">
        <v>12</v>
      </c>
      <c r="M205">
        <v>0</v>
      </c>
      <c r="N205">
        <v>0</v>
      </c>
      <c r="O205">
        <v>0</v>
      </c>
      <c r="P205" s="2">
        <f ca="1">YEARFRAC(TODAY(),C205)</f>
        <v>25.419444444444444</v>
      </c>
      <c r="Q205" s="2">
        <f ca="1">P205*O205</f>
        <v>0</v>
      </c>
    </row>
    <row r="206" spans="1:17" x14ac:dyDescent="0.2">
      <c r="A206" t="s">
        <v>6007</v>
      </c>
      <c r="B206">
        <v>319160</v>
      </c>
      <c r="C206" s="1">
        <v>35083</v>
      </c>
      <c r="D206" t="s">
        <v>6008</v>
      </c>
      <c r="E206" t="s">
        <v>1748</v>
      </c>
      <c r="F206">
        <v>184</v>
      </c>
      <c r="G206" t="s">
        <v>1748</v>
      </c>
      <c r="H206" t="s">
        <v>23</v>
      </c>
      <c r="I206" t="s">
        <v>239</v>
      </c>
      <c r="J206">
        <v>410</v>
      </c>
      <c r="K206" t="s">
        <v>6009</v>
      </c>
      <c r="L206">
        <v>14</v>
      </c>
      <c r="M206">
        <v>15</v>
      </c>
      <c r="N206">
        <v>3</v>
      </c>
      <c r="O206">
        <v>1190</v>
      </c>
      <c r="P206" s="2">
        <f ca="1">YEARFRAC(TODAY(),C206)</f>
        <v>21.913888888888888</v>
      </c>
      <c r="Q206" s="2">
        <f ca="1">P206*O206</f>
        <v>26077.527777777777</v>
      </c>
    </row>
    <row r="207" spans="1:17" x14ac:dyDescent="0.2">
      <c r="A207" t="s">
        <v>6010</v>
      </c>
      <c r="B207">
        <v>316111</v>
      </c>
      <c r="C207" s="1">
        <v>35653</v>
      </c>
      <c r="D207" t="s">
        <v>5683</v>
      </c>
      <c r="E207" t="s">
        <v>330</v>
      </c>
      <c r="F207">
        <v>180</v>
      </c>
      <c r="G207" t="s">
        <v>330</v>
      </c>
      <c r="H207" t="s">
        <v>23</v>
      </c>
      <c r="I207" t="s">
        <v>71</v>
      </c>
      <c r="J207">
        <v>410</v>
      </c>
      <c r="K207" t="s">
        <v>6011</v>
      </c>
      <c r="L207">
        <v>99</v>
      </c>
      <c r="M207">
        <v>4</v>
      </c>
      <c r="N207">
        <v>0</v>
      </c>
      <c r="O207">
        <v>214</v>
      </c>
      <c r="P207" s="2">
        <f ca="1">YEARFRAC(TODAY(),C207)</f>
        <v>20.352777777777778</v>
      </c>
      <c r="Q207" s="2">
        <f ca="1">P207*O207</f>
        <v>4355.4944444444445</v>
      </c>
    </row>
    <row r="208" spans="1:17" x14ac:dyDescent="0.2">
      <c r="A208" t="s">
        <v>6012</v>
      </c>
      <c r="B208">
        <v>21905</v>
      </c>
      <c r="C208" s="1">
        <v>31156</v>
      </c>
      <c r="D208" t="s">
        <v>6013</v>
      </c>
      <c r="E208" t="s">
        <v>192</v>
      </c>
      <c r="F208">
        <v>184</v>
      </c>
      <c r="G208" t="s">
        <v>491</v>
      </c>
      <c r="H208" t="s">
        <v>4499</v>
      </c>
      <c r="I208" t="s">
        <v>63</v>
      </c>
      <c r="J208">
        <v>410</v>
      </c>
      <c r="K208" t="s">
        <v>6014</v>
      </c>
      <c r="L208">
        <v>85</v>
      </c>
      <c r="M208">
        <v>8</v>
      </c>
      <c r="N208">
        <v>0</v>
      </c>
      <c r="O208">
        <v>516</v>
      </c>
      <c r="P208" s="2">
        <f ca="1">YEARFRAC(TODAY(),C208)</f>
        <v>32.663888888888891</v>
      </c>
      <c r="Q208" s="2">
        <f ca="1">P208*O208</f>
        <v>16854.566666666669</v>
      </c>
    </row>
    <row r="209" spans="1:17" x14ac:dyDescent="0.2">
      <c r="A209" t="s">
        <v>6015</v>
      </c>
      <c r="B209">
        <v>189432</v>
      </c>
      <c r="C209" s="1">
        <v>34419</v>
      </c>
      <c r="D209" t="s">
        <v>6016</v>
      </c>
      <c r="E209" t="s">
        <v>27</v>
      </c>
      <c r="F209">
        <v>172</v>
      </c>
      <c r="G209" t="s">
        <v>27</v>
      </c>
      <c r="H209" t="s">
        <v>23</v>
      </c>
      <c r="I209" t="s">
        <v>71</v>
      </c>
      <c r="J209">
        <v>410</v>
      </c>
      <c r="K209" t="s">
        <v>6017</v>
      </c>
      <c r="L209">
        <v>16</v>
      </c>
      <c r="M209">
        <v>0</v>
      </c>
      <c r="N209">
        <v>0</v>
      </c>
      <c r="O209">
        <v>0</v>
      </c>
      <c r="P209" s="2">
        <f ca="1">YEARFRAC(TODAY(),C209)</f>
        <v>23.727777777777778</v>
      </c>
      <c r="Q209" s="2">
        <f ca="1">P209*O209</f>
        <v>0</v>
      </c>
    </row>
    <row r="210" spans="1:17" x14ac:dyDescent="0.2">
      <c r="A210" t="s">
        <v>6018</v>
      </c>
      <c r="B210">
        <v>292422</v>
      </c>
      <c r="C210" s="1">
        <v>35509</v>
      </c>
      <c r="D210" t="s">
        <v>5994</v>
      </c>
      <c r="E210" t="s">
        <v>414</v>
      </c>
      <c r="F210">
        <v>184</v>
      </c>
      <c r="G210" t="s">
        <v>414</v>
      </c>
      <c r="H210" t="s">
        <v>23</v>
      </c>
      <c r="I210" t="s">
        <v>63</v>
      </c>
      <c r="J210">
        <v>410</v>
      </c>
      <c r="K210" t="s">
        <v>6019</v>
      </c>
      <c r="L210">
        <v>21</v>
      </c>
      <c r="M210">
        <v>0</v>
      </c>
      <c r="N210">
        <v>0</v>
      </c>
      <c r="O210">
        <v>0</v>
      </c>
      <c r="P210" s="2">
        <f ca="1">YEARFRAC(TODAY(),C210)</f>
        <v>20.744444444444444</v>
      </c>
      <c r="Q210" s="2">
        <f ca="1">P210*O210</f>
        <v>0</v>
      </c>
    </row>
    <row r="211" spans="1:17" x14ac:dyDescent="0.2">
      <c r="A211" t="s">
        <v>6020</v>
      </c>
      <c r="B211">
        <v>263267</v>
      </c>
      <c r="C211" s="1">
        <v>34460</v>
      </c>
      <c r="D211" t="s">
        <v>648</v>
      </c>
      <c r="E211" t="s">
        <v>193</v>
      </c>
      <c r="F211">
        <v>189</v>
      </c>
      <c r="G211" t="s">
        <v>193</v>
      </c>
      <c r="H211" t="s">
        <v>23</v>
      </c>
      <c r="I211" t="s">
        <v>76</v>
      </c>
      <c r="J211">
        <v>410</v>
      </c>
      <c r="K211" t="s">
        <v>6021</v>
      </c>
      <c r="L211">
        <v>9</v>
      </c>
      <c r="M211">
        <v>5</v>
      </c>
      <c r="N211">
        <v>0</v>
      </c>
      <c r="O211">
        <v>75</v>
      </c>
      <c r="P211" s="2">
        <f ca="1">YEARFRAC(TODAY(),C211)</f>
        <v>23.616666666666667</v>
      </c>
      <c r="Q211" s="2">
        <f ca="1">P211*O211</f>
        <v>1771.25</v>
      </c>
    </row>
    <row r="212" spans="1:17" x14ac:dyDescent="0.2">
      <c r="A212" t="s">
        <v>6022</v>
      </c>
      <c r="B212">
        <v>131951</v>
      </c>
      <c r="C212" s="1">
        <v>33826</v>
      </c>
      <c r="D212" t="s">
        <v>6023</v>
      </c>
      <c r="E212" t="s">
        <v>414</v>
      </c>
      <c r="F212">
        <v>181</v>
      </c>
      <c r="G212" t="s">
        <v>414</v>
      </c>
      <c r="H212" t="s">
        <v>23</v>
      </c>
      <c r="I212" t="s">
        <v>76</v>
      </c>
      <c r="J212">
        <v>410</v>
      </c>
      <c r="K212" t="s">
        <v>6024</v>
      </c>
      <c r="L212">
        <v>15</v>
      </c>
      <c r="M212">
        <v>14</v>
      </c>
      <c r="N212">
        <v>5</v>
      </c>
      <c r="O212">
        <v>1000</v>
      </c>
      <c r="P212" s="2">
        <f ca="1">YEARFRAC(TODAY(),C212)</f>
        <v>25.355555555555554</v>
      </c>
      <c r="Q212" s="2">
        <f ca="1">P212*O212</f>
        <v>25355.555555555555</v>
      </c>
    </row>
    <row r="213" spans="1:17" x14ac:dyDescent="0.2">
      <c r="A213" t="s">
        <v>6025</v>
      </c>
      <c r="B213">
        <v>62713</v>
      </c>
      <c r="C213" s="1">
        <v>34027</v>
      </c>
      <c r="D213" t="s">
        <v>6026</v>
      </c>
      <c r="E213" t="s">
        <v>337</v>
      </c>
      <c r="F213">
        <v>181</v>
      </c>
      <c r="G213" t="s">
        <v>337</v>
      </c>
      <c r="H213" t="s">
        <v>414</v>
      </c>
      <c r="I213" t="s">
        <v>81</v>
      </c>
      <c r="J213">
        <v>410</v>
      </c>
      <c r="K213" t="s">
        <v>6027</v>
      </c>
      <c r="L213">
        <v>7</v>
      </c>
      <c r="M213">
        <v>4</v>
      </c>
      <c r="N213">
        <v>0</v>
      </c>
      <c r="O213">
        <v>168</v>
      </c>
      <c r="P213" s="2">
        <f ca="1">YEARFRAC(TODAY(),C213)</f>
        <v>24.808333333333334</v>
      </c>
      <c r="Q213" s="2">
        <f ca="1">P213*O213</f>
        <v>4167.8</v>
      </c>
    </row>
    <row r="214" spans="1:17" x14ac:dyDescent="0.2">
      <c r="A214" t="s">
        <v>6028</v>
      </c>
      <c r="B214">
        <v>288499</v>
      </c>
      <c r="C214" s="1">
        <v>35139</v>
      </c>
      <c r="D214" t="s">
        <v>6029</v>
      </c>
      <c r="E214" t="s">
        <v>337</v>
      </c>
      <c r="F214">
        <v>174</v>
      </c>
      <c r="G214" t="s">
        <v>337</v>
      </c>
      <c r="H214" t="s">
        <v>23</v>
      </c>
      <c r="I214" t="s">
        <v>89</v>
      </c>
      <c r="J214">
        <v>410</v>
      </c>
      <c r="K214" t="s">
        <v>6030</v>
      </c>
      <c r="L214">
        <v>96</v>
      </c>
      <c r="M214">
        <v>0</v>
      </c>
      <c r="N214">
        <v>0</v>
      </c>
      <c r="O214">
        <v>0</v>
      </c>
      <c r="P214" s="2">
        <f ca="1">YEARFRAC(TODAY(),C214)</f>
        <v>21.758333333333333</v>
      </c>
      <c r="Q214" s="2">
        <f ca="1">P214*O214</f>
        <v>0</v>
      </c>
    </row>
    <row r="215" spans="1:17" x14ac:dyDescent="0.2">
      <c r="A215" t="s">
        <v>6031</v>
      </c>
      <c r="B215">
        <v>26263</v>
      </c>
      <c r="C215" s="1">
        <v>30775</v>
      </c>
      <c r="D215" t="s">
        <v>26</v>
      </c>
      <c r="E215" t="s">
        <v>27</v>
      </c>
      <c r="F215">
        <v>185</v>
      </c>
      <c r="G215" t="s">
        <v>27</v>
      </c>
      <c r="H215" t="s">
        <v>414</v>
      </c>
      <c r="I215" t="s">
        <v>76</v>
      </c>
      <c r="J215">
        <v>410</v>
      </c>
      <c r="K215" t="s">
        <v>6032</v>
      </c>
      <c r="L215">
        <v>20</v>
      </c>
      <c r="M215">
        <v>12</v>
      </c>
      <c r="N215">
        <v>2</v>
      </c>
      <c r="O215">
        <v>939</v>
      </c>
      <c r="P215" s="2">
        <f ca="1">YEARFRAC(TODAY(),C215)</f>
        <v>33.708333333333336</v>
      </c>
      <c r="Q215" s="2">
        <f ca="1">P215*O215</f>
        <v>31652.125000000004</v>
      </c>
    </row>
    <row r="216" spans="1:17" x14ac:dyDescent="0.2">
      <c r="A216" t="s">
        <v>6033</v>
      </c>
      <c r="B216">
        <v>12907</v>
      </c>
      <c r="C216" s="1">
        <v>34513</v>
      </c>
      <c r="D216" t="s">
        <v>5546</v>
      </c>
      <c r="E216" t="s">
        <v>414</v>
      </c>
      <c r="F216">
        <v>184</v>
      </c>
      <c r="G216" t="s">
        <v>414</v>
      </c>
      <c r="H216" t="s">
        <v>23</v>
      </c>
      <c r="I216" t="s">
        <v>19</v>
      </c>
      <c r="J216">
        <v>1390</v>
      </c>
      <c r="K216" t="s">
        <v>6034</v>
      </c>
      <c r="L216">
        <v>28</v>
      </c>
      <c r="M216">
        <v>9</v>
      </c>
      <c r="N216">
        <v>0</v>
      </c>
      <c r="O216">
        <v>784</v>
      </c>
      <c r="P216" s="2">
        <f ca="1">YEARFRAC(TODAY(),C216)</f>
        <v>23.472222222222221</v>
      </c>
      <c r="Q216" s="2">
        <f ca="1">P216*O216</f>
        <v>18402.222222222223</v>
      </c>
    </row>
    <row r="217" spans="1:17" x14ac:dyDescent="0.2">
      <c r="A217" t="s">
        <v>6035</v>
      </c>
      <c r="B217">
        <v>265077</v>
      </c>
      <c r="C217" s="1">
        <v>35849</v>
      </c>
      <c r="D217" t="s">
        <v>5543</v>
      </c>
      <c r="E217" t="s">
        <v>414</v>
      </c>
      <c r="F217">
        <v>190</v>
      </c>
      <c r="G217" t="s">
        <v>414</v>
      </c>
      <c r="H217" t="s">
        <v>23</v>
      </c>
      <c r="I217" t="s">
        <v>19</v>
      </c>
      <c r="J217">
        <v>1390</v>
      </c>
      <c r="K217" t="s">
        <v>6036</v>
      </c>
      <c r="L217">
        <v>26</v>
      </c>
      <c r="M217">
        <v>1</v>
      </c>
      <c r="N217">
        <v>0</v>
      </c>
      <c r="O217">
        <v>90</v>
      </c>
      <c r="P217" s="2">
        <f ca="1">YEARFRAC(TODAY(),C217)</f>
        <v>19.819444444444443</v>
      </c>
      <c r="Q217" s="2">
        <f ca="1">P217*O217</f>
        <v>1783.7499999999998</v>
      </c>
    </row>
    <row r="218" spans="1:17" x14ac:dyDescent="0.2">
      <c r="A218" t="s">
        <v>6037</v>
      </c>
      <c r="B218">
        <v>432141</v>
      </c>
      <c r="C218" s="1">
        <v>37088</v>
      </c>
      <c r="D218" t="s">
        <v>106</v>
      </c>
      <c r="E218" t="s">
        <v>23</v>
      </c>
      <c r="F218" t="s">
        <v>106</v>
      </c>
      <c r="G218" t="s">
        <v>414</v>
      </c>
      <c r="H218" t="s">
        <v>23</v>
      </c>
      <c r="I218" t="s">
        <v>19</v>
      </c>
      <c r="J218">
        <v>11676</v>
      </c>
      <c r="K218" t="s">
        <v>6038</v>
      </c>
      <c r="L218">
        <v>-1</v>
      </c>
      <c r="M218">
        <v>0</v>
      </c>
      <c r="N218">
        <v>0</v>
      </c>
      <c r="O218">
        <v>0</v>
      </c>
      <c r="P218" s="2">
        <f ca="1">YEARFRAC(TODAY(),C218)</f>
        <v>16.422222222222221</v>
      </c>
      <c r="Q218" s="2">
        <f ca="1">P218*O218</f>
        <v>0</v>
      </c>
    </row>
    <row r="219" spans="1:17" x14ac:dyDescent="0.2">
      <c r="A219" t="s">
        <v>6039</v>
      </c>
      <c r="B219">
        <v>36356</v>
      </c>
      <c r="C219" s="1">
        <v>31573</v>
      </c>
      <c r="D219" t="s">
        <v>6040</v>
      </c>
      <c r="E219" t="s">
        <v>414</v>
      </c>
      <c r="F219">
        <v>187</v>
      </c>
      <c r="G219" t="s">
        <v>414</v>
      </c>
      <c r="H219" t="s">
        <v>23</v>
      </c>
      <c r="I219" t="s">
        <v>29</v>
      </c>
      <c r="J219">
        <v>1390</v>
      </c>
      <c r="K219" t="s">
        <v>6041</v>
      </c>
      <c r="L219">
        <v>3</v>
      </c>
      <c r="M219">
        <v>13</v>
      </c>
      <c r="N219">
        <v>0</v>
      </c>
      <c r="O219">
        <v>1170</v>
      </c>
      <c r="P219" s="2">
        <f ca="1">YEARFRAC(TODAY(),C219)</f>
        <v>31.522222222222222</v>
      </c>
      <c r="Q219" s="2">
        <f ca="1">P219*O219</f>
        <v>36881</v>
      </c>
    </row>
    <row r="220" spans="1:17" x14ac:dyDescent="0.2">
      <c r="A220" t="s">
        <v>6042</v>
      </c>
      <c r="B220">
        <v>102745</v>
      </c>
      <c r="C220" s="1">
        <v>32731</v>
      </c>
      <c r="D220" t="s">
        <v>6043</v>
      </c>
      <c r="E220" t="s">
        <v>414</v>
      </c>
      <c r="F220">
        <v>189</v>
      </c>
      <c r="G220" t="s">
        <v>414</v>
      </c>
      <c r="H220" t="s">
        <v>23</v>
      </c>
      <c r="I220" t="s">
        <v>29</v>
      </c>
      <c r="J220">
        <v>1390</v>
      </c>
      <c r="K220" t="s">
        <v>6044</v>
      </c>
      <c r="L220">
        <v>23</v>
      </c>
      <c r="M220">
        <v>9</v>
      </c>
      <c r="N220">
        <v>1</v>
      </c>
      <c r="O220">
        <v>634</v>
      </c>
      <c r="P220" s="2">
        <f ca="1">YEARFRAC(TODAY(),C220)</f>
        <v>28.352777777777778</v>
      </c>
      <c r="Q220" s="2">
        <f ca="1">P220*O220</f>
        <v>17975.661111111112</v>
      </c>
    </row>
    <row r="221" spans="1:17" x14ac:dyDescent="0.2">
      <c r="A221" t="s">
        <v>6045</v>
      </c>
      <c r="B221">
        <v>101922</v>
      </c>
      <c r="C221" s="1">
        <v>31440</v>
      </c>
      <c r="D221" t="s">
        <v>514</v>
      </c>
      <c r="E221" t="s">
        <v>414</v>
      </c>
      <c r="F221">
        <v>178</v>
      </c>
      <c r="G221" t="s">
        <v>414</v>
      </c>
      <c r="H221" t="s">
        <v>23</v>
      </c>
      <c r="I221" t="s">
        <v>29</v>
      </c>
      <c r="J221">
        <v>1390</v>
      </c>
      <c r="K221" t="s">
        <v>6046</v>
      </c>
      <c r="L221">
        <v>19</v>
      </c>
      <c r="M221">
        <v>11</v>
      </c>
      <c r="N221">
        <v>0</v>
      </c>
      <c r="O221">
        <v>921</v>
      </c>
      <c r="P221" s="2">
        <f ca="1">YEARFRAC(TODAY(),C221)</f>
        <v>31.888888888888889</v>
      </c>
      <c r="Q221" s="2">
        <f ca="1">P221*O221</f>
        <v>29369.666666666668</v>
      </c>
    </row>
    <row r="222" spans="1:17" x14ac:dyDescent="0.2">
      <c r="A222" t="s">
        <v>6047</v>
      </c>
      <c r="B222">
        <v>467235</v>
      </c>
      <c r="C222" s="1">
        <v>36304</v>
      </c>
      <c r="D222" t="s">
        <v>106</v>
      </c>
      <c r="E222" t="s">
        <v>23</v>
      </c>
      <c r="F222" t="s">
        <v>106</v>
      </c>
      <c r="G222" t="s">
        <v>362</v>
      </c>
      <c r="H222" t="s">
        <v>23</v>
      </c>
      <c r="I222" t="s">
        <v>29</v>
      </c>
      <c r="J222">
        <v>11676</v>
      </c>
      <c r="K222" t="s">
        <v>6048</v>
      </c>
      <c r="L222">
        <v>-1</v>
      </c>
      <c r="M222">
        <v>0</v>
      </c>
      <c r="N222">
        <v>0</v>
      </c>
      <c r="O222">
        <v>0</v>
      </c>
      <c r="P222" s="2">
        <f ca="1">YEARFRAC(TODAY(),C222)</f>
        <v>18.566666666666666</v>
      </c>
      <c r="Q222" s="2">
        <f ca="1">P222*O222</f>
        <v>0</v>
      </c>
    </row>
    <row r="223" spans="1:17" x14ac:dyDescent="0.2">
      <c r="A223" t="s">
        <v>184</v>
      </c>
      <c r="B223">
        <v>129129</v>
      </c>
      <c r="C223" s="1">
        <v>33672</v>
      </c>
      <c r="D223" t="s">
        <v>6049</v>
      </c>
      <c r="E223" t="s">
        <v>337</v>
      </c>
      <c r="F223">
        <v>184</v>
      </c>
      <c r="G223" t="s">
        <v>337</v>
      </c>
      <c r="H223" t="s">
        <v>23</v>
      </c>
      <c r="I223" t="s">
        <v>54</v>
      </c>
      <c r="J223">
        <v>1390</v>
      </c>
      <c r="K223" t="s">
        <v>6050</v>
      </c>
      <c r="L223">
        <v>10</v>
      </c>
      <c r="M223">
        <v>16</v>
      </c>
      <c r="N223">
        <v>5</v>
      </c>
      <c r="O223">
        <v>1223</v>
      </c>
      <c r="P223" s="2">
        <f ca="1">YEARFRAC(TODAY(),C223)</f>
        <v>25.774999999999999</v>
      </c>
      <c r="Q223" s="2">
        <f ca="1">P223*O223</f>
        <v>31522.824999999997</v>
      </c>
    </row>
    <row r="224" spans="1:17" x14ac:dyDescent="0.2">
      <c r="A224" t="s">
        <v>6051</v>
      </c>
      <c r="B224">
        <v>167796</v>
      </c>
      <c r="C224" s="1">
        <v>34012</v>
      </c>
      <c r="D224" t="s">
        <v>5903</v>
      </c>
      <c r="E224" t="s">
        <v>414</v>
      </c>
      <c r="F224">
        <v>187</v>
      </c>
      <c r="G224" t="s">
        <v>414</v>
      </c>
      <c r="H224" t="s">
        <v>23</v>
      </c>
      <c r="I224" t="s">
        <v>71</v>
      </c>
      <c r="J224">
        <v>1390</v>
      </c>
      <c r="K224" t="s">
        <v>6052</v>
      </c>
      <c r="L224">
        <v>16</v>
      </c>
      <c r="M224">
        <v>15</v>
      </c>
      <c r="N224">
        <v>2</v>
      </c>
      <c r="O224">
        <v>820</v>
      </c>
      <c r="P224" s="2">
        <f ca="1">YEARFRAC(TODAY(),C224)</f>
        <v>24.85</v>
      </c>
      <c r="Q224" s="2">
        <f ca="1">P224*O224</f>
        <v>20377</v>
      </c>
    </row>
    <row r="225" spans="1:17" x14ac:dyDescent="0.2">
      <c r="A225" t="s">
        <v>6053</v>
      </c>
      <c r="B225">
        <v>29962</v>
      </c>
      <c r="C225" s="1">
        <v>31907</v>
      </c>
      <c r="D225" t="s">
        <v>3939</v>
      </c>
      <c r="E225" t="s">
        <v>414</v>
      </c>
      <c r="F225">
        <v>183</v>
      </c>
      <c r="G225" t="s">
        <v>414</v>
      </c>
      <c r="H225" t="s">
        <v>23</v>
      </c>
      <c r="I225" t="s">
        <v>71</v>
      </c>
      <c r="J225">
        <v>1390</v>
      </c>
      <c r="K225" t="s">
        <v>6054</v>
      </c>
      <c r="L225">
        <v>4</v>
      </c>
      <c r="M225">
        <v>9</v>
      </c>
      <c r="N225">
        <v>0</v>
      </c>
      <c r="O225">
        <v>298</v>
      </c>
      <c r="P225" s="2">
        <f ca="1">YEARFRAC(TODAY(),C225)</f>
        <v>30.605555555555554</v>
      </c>
      <c r="Q225" s="2">
        <f ca="1">P225*O225</f>
        <v>9120.4555555555544</v>
      </c>
    </row>
    <row r="226" spans="1:17" x14ac:dyDescent="0.2">
      <c r="A226" t="s">
        <v>6055</v>
      </c>
      <c r="B226">
        <v>56703</v>
      </c>
      <c r="C226" s="1">
        <v>30759</v>
      </c>
      <c r="D226" t="s">
        <v>6056</v>
      </c>
      <c r="E226" t="s">
        <v>414</v>
      </c>
      <c r="F226">
        <v>177</v>
      </c>
      <c r="G226" t="s">
        <v>414</v>
      </c>
      <c r="H226" t="s">
        <v>23</v>
      </c>
      <c r="I226" t="s">
        <v>71</v>
      </c>
      <c r="J226">
        <v>1390</v>
      </c>
      <c r="K226" t="s">
        <v>6057</v>
      </c>
      <c r="L226">
        <v>20</v>
      </c>
      <c r="M226">
        <v>17</v>
      </c>
      <c r="N226">
        <v>0</v>
      </c>
      <c r="O226">
        <v>1414</v>
      </c>
      <c r="P226" s="2">
        <f ca="1">YEARFRAC(TODAY(),C226)</f>
        <v>33.75</v>
      </c>
      <c r="Q226" s="2">
        <f ca="1">P226*O226</f>
        <v>47722.5</v>
      </c>
    </row>
    <row r="227" spans="1:17" x14ac:dyDescent="0.2">
      <c r="A227" t="s">
        <v>6058</v>
      </c>
      <c r="B227">
        <v>459452</v>
      </c>
      <c r="C227" s="1">
        <v>36880</v>
      </c>
      <c r="D227" t="s">
        <v>1673</v>
      </c>
      <c r="E227" t="s">
        <v>414</v>
      </c>
      <c r="F227" t="s">
        <v>106</v>
      </c>
      <c r="G227" t="s">
        <v>414</v>
      </c>
      <c r="H227" t="s">
        <v>23</v>
      </c>
      <c r="I227" t="s">
        <v>63</v>
      </c>
      <c r="J227">
        <v>11676</v>
      </c>
      <c r="K227" t="s">
        <v>6059</v>
      </c>
      <c r="L227">
        <v>-1</v>
      </c>
      <c r="M227">
        <v>0</v>
      </c>
      <c r="N227">
        <v>0</v>
      </c>
      <c r="O227">
        <v>0</v>
      </c>
      <c r="P227" s="2">
        <f ca="1">YEARFRAC(TODAY(),C227)</f>
        <v>16.994444444444444</v>
      </c>
      <c r="Q227" s="2">
        <f ca="1">P227*O227</f>
        <v>0</v>
      </c>
    </row>
    <row r="228" spans="1:17" x14ac:dyDescent="0.2">
      <c r="A228" t="s">
        <v>6060</v>
      </c>
      <c r="B228">
        <v>83877</v>
      </c>
      <c r="C228" s="1">
        <v>33003</v>
      </c>
      <c r="D228" t="s">
        <v>6061</v>
      </c>
      <c r="E228" t="s">
        <v>337</v>
      </c>
      <c r="F228">
        <v>172</v>
      </c>
      <c r="G228" t="s">
        <v>337</v>
      </c>
      <c r="H228" t="s">
        <v>23</v>
      </c>
      <c r="I228" t="s">
        <v>250</v>
      </c>
      <c r="J228">
        <v>1390</v>
      </c>
      <c r="K228" t="s">
        <v>6062</v>
      </c>
      <c r="L228">
        <v>17</v>
      </c>
      <c r="M228">
        <v>15</v>
      </c>
      <c r="N228">
        <v>1</v>
      </c>
      <c r="O228">
        <v>742</v>
      </c>
      <c r="P228" s="2">
        <f ca="1">YEARFRAC(TODAY(),C228)</f>
        <v>27.605555555555554</v>
      </c>
      <c r="Q228" s="2">
        <f ca="1">P228*O228</f>
        <v>20483.322222222221</v>
      </c>
    </row>
    <row r="229" spans="1:17" x14ac:dyDescent="0.2">
      <c r="A229" t="s">
        <v>6063</v>
      </c>
      <c r="B229">
        <v>46415</v>
      </c>
      <c r="C229" s="1">
        <v>32905</v>
      </c>
      <c r="D229" t="s">
        <v>6064</v>
      </c>
      <c r="E229" t="s">
        <v>192</v>
      </c>
      <c r="F229">
        <v>186</v>
      </c>
      <c r="G229" t="s">
        <v>330</v>
      </c>
      <c r="H229" t="s">
        <v>23</v>
      </c>
      <c r="I229" t="s">
        <v>76</v>
      </c>
      <c r="J229">
        <v>3057</v>
      </c>
      <c r="K229" t="s">
        <v>6065</v>
      </c>
      <c r="L229">
        <v>-1</v>
      </c>
      <c r="M229">
        <v>2</v>
      </c>
      <c r="N229">
        <v>0</v>
      </c>
      <c r="O229">
        <v>95</v>
      </c>
      <c r="P229" s="2">
        <f ca="1">YEARFRAC(TODAY(),C229)</f>
        <v>27.880555555555556</v>
      </c>
      <c r="Q229" s="2">
        <f ca="1">P229*O229</f>
        <v>2648.6527777777778</v>
      </c>
    </row>
    <row r="230" spans="1:17" x14ac:dyDescent="0.2">
      <c r="A230" t="s">
        <v>6066</v>
      </c>
      <c r="B230">
        <v>99235</v>
      </c>
      <c r="C230" s="1">
        <v>33370</v>
      </c>
      <c r="D230" t="s">
        <v>6067</v>
      </c>
      <c r="E230" t="s">
        <v>414</v>
      </c>
      <c r="F230">
        <v>181</v>
      </c>
      <c r="G230" t="s">
        <v>414</v>
      </c>
      <c r="H230" t="s">
        <v>23</v>
      </c>
      <c r="I230" t="s">
        <v>76</v>
      </c>
      <c r="J230">
        <v>1390</v>
      </c>
      <c r="K230" t="s">
        <v>6068</v>
      </c>
      <c r="L230">
        <v>9</v>
      </c>
      <c r="M230">
        <v>5</v>
      </c>
      <c r="N230">
        <v>0</v>
      </c>
      <c r="O230">
        <v>133</v>
      </c>
      <c r="P230" s="2">
        <f ca="1">YEARFRAC(TODAY(),C230)</f>
        <v>26.6</v>
      </c>
      <c r="Q230" s="2">
        <f ca="1">P230*O230</f>
        <v>3537.8</v>
      </c>
    </row>
    <row r="231" spans="1:17" x14ac:dyDescent="0.2">
      <c r="A231" t="s">
        <v>2790</v>
      </c>
      <c r="B231">
        <v>84467</v>
      </c>
      <c r="C231" s="1">
        <v>30013</v>
      </c>
      <c r="D231" t="s">
        <v>546</v>
      </c>
      <c r="E231" t="s">
        <v>337</v>
      </c>
      <c r="F231">
        <v>187</v>
      </c>
      <c r="G231" t="s">
        <v>337</v>
      </c>
      <c r="H231" t="s">
        <v>414</v>
      </c>
      <c r="I231" t="s">
        <v>19</v>
      </c>
      <c r="J231">
        <v>1390</v>
      </c>
      <c r="K231" t="s">
        <v>6069</v>
      </c>
      <c r="L231">
        <v>1</v>
      </c>
      <c r="M231">
        <v>8</v>
      </c>
      <c r="N231">
        <v>0</v>
      </c>
      <c r="O231">
        <v>656</v>
      </c>
      <c r="P231" s="2">
        <f ca="1">YEARFRAC(TODAY(),C231)</f>
        <v>35.791666666666664</v>
      </c>
      <c r="Q231" s="2">
        <f ca="1">P231*O231</f>
        <v>23479.333333333332</v>
      </c>
    </row>
    <row r="232" spans="1:17" x14ac:dyDescent="0.2">
      <c r="A232" t="s">
        <v>6070</v>
      </c>
      <c r="B232">
        <v>396094</v>
      </c>
      <c r="C232" s="1">
        <v>36538</v>
      </c>
      <c r="D232" t="s">
        <v>1673</v>
      </c>
      <c r="E232" t="s">
        <v>414</v>
      </c>
      <c r="F232" t="s">
        <v>106</v>
      </c>
      <c r="G232" t="s">
        <v>414</v>
      </c>
      <c r="H232" t="s">
        <v>23</v>
      </c>
      <c r="I232" t="s">
        <v>19</v>
      </c>
      <c r="J232">
        <v>11676</v>
      </c>
      <c r="K232" t="s">
        <v>6071</v>
      </c>
      <c r="L232">
        <v>-1</v>
      </c>
      <c r="M232">
        <v>0</v>
      </c>
      <c r="N232">
        <v>0</v>
      </c>
      <c r="O232">
        <v>0</v>
      </c>
      <c r="P232" s="2">
        <f ca="1">YEARFRAC(TODAY(),C232)</f>
        <v>17.930555555555557</v>
      </c>
      <c r="Q232" s="2">
        <f ca="1">P232*O232</f>
        <v>0</v>
      </c>
    </row>
    <row r="233" spans="1:17" x14ac:dyDescent="0.2">
      <c r="A233" t="s">
        <v>6072</v>
      </c>
      <c r="B233">
        <v>45548</v>
      </c>
      <c r="C233" s="1">
        <v>32176</v>
      </c>
      <c r="D233" t="s">
        <v>274</v>
      </c>
      <c r="E233" t="s">
        <v>221</v>
      </c>
      <c r="F233">
        <v>183</v>
      </c>
      <c r="G233" t="s">
        <v>221</v>
      </c>
      <c r="H233" t="s">
        <v>2620</v>
      </c>
      <c r="I233" t="s">
        <v>38</v>
      </c>
      <c r="J233">
        <v>1390</v>
      </c>
      <c r="K233" t="s">
        <v>6073</v>
      </c>
      <c r="L233">
        <v>2</v>
      </c>
      <c r="M233">
        <v>3</v>
      </c>
      <c r="N233">
        <v>0</v>
      </c>
      <c r="O233">
        <v>191</v>
      </c>
      <c r="P233" s="2">
        <f ca="1">YEARFRAC(TODAY(),C233)</f>
        <v>29.875</v>
      </c>
      <c r="Q233" s="2">
        <f ca="1">P233*O233</f>
        <v>5706.125</v>
      </c>
    </row>
    <row r="234" spans="1:17" x14ac:dyDescent="0.2">
      <c r="A234" t="s">
        <v>6074</v>
      </c>
      <c r="B234">
        <v>256678</v>
      </c>
      <c r="C234" s="1">
        <v>35576</v>
      </c>
      <c r="D234" t="s">
        <v>6075</v>
      </c>
      <c r="E234" t="s">
        <v>414</v>
      </c>
      <c r="F234">
        <v>185</v>
      </c>
      <c r="G234" t="s">
        <v>414</v>
      </c>
      <c r="H234" t="s">
        <v>23</v>
      </c>
      <c r="I234" t="s">
        <v>29</v>
      </c>
      <c r="J234">
        <v>1390</v>
      </c>
      <c r="K234" t="s">
        <v>6076</v>
      </c>
      <c r="L234">
        <v>13</v>
      </c>
      <c r="M234">
        <v>12</v>
      </c>
      <c r="N234">
        <v>0</v>
      </c>
      <c r="O234">
        <v>987</v>
      </c>
      <c r="P234" s="2">
        <f ca="1">YEARFRAC(TODAY(),C234)</f>
        <v>20.56111111111111</v>
      </c>
      <c r="Q234" s="2">
        <f ca="1">P234*O234</f>
        <v>20293.816666666666</v>
      </c>
    </row>
    <row r="235" spans="1:17" x14ac:dyDescent="0.2">
      <c r="A235" t="s">
        <v>6077</v>
      </c>
      <c r="B235">
        <v>249552</v>
      </c>
      <c r="C235" s="1">
        <v>35466</v>
      </c>
      <c r="D235" t="s">
        <v>5112</v>
      </c>
      <c r="E235" t="s">
        <v>165</v>
      </c>
      <c r="F235">
        <v>192</v>
      </c>
      <c r="G235" t="s">
        <v>165</v>
      </c>
      <c r="H235" t="s">
        <v>1155</v>
      </c>
      <c r="I235" t="s">
        <v>45</v>
      </c>
      <c r="J235">
        <v>1390</v>
      </c>
      <c r="K235" t="s">
        <v>6078</v>
      </c>
      <c r="L235">
        <v>12</v>
      </c>
      <c r="M235">
        <v>4</v>
      </c>
      <c r="N235">
        <v>0</v>
      </c>
      <c r="O235">
        <v>207</v>
      </c>
      <c r="P235" s="2">
        <f ca="1">YEARFRAC(TODAY(),C235)</f>
        <v>20.869444444444444</v>
      </c>
      <c r="Q235" s="2">
        <f ca="1">P235*O235</f>
        <v>4319.9749999999995</v>
      </c>
    </row>
    <row r="236" spans="1:17" x14ac:dyDescent="0.2">
      <c r="A236" t="s">
        <v>6079</v>
      </c>
      <c r="B236">
        <v>164091</v>
      </c>
      <c r="C236" s="1">
        <v>33525</v>
      </c>
      <c r="D236" t="s">
        <v>2711</v>
      </c>
      <c r="E236" t="s">
        <v>414</v>
      </c>
      <c r="F236">
        <v>186</v>
      </c>
      <c r="G236" t="s">
        <v>414</v>
      </c>
      <c r="H236" t="s">
        <v>23</v>
      </c>
      <c r="I236" t="s">
        <v>29</v>
      </c>
      <c r="J236">
        <v>1390</v>
      </c>
      <c r="K236" t="s">
        <v>6080</v>
      </c>
      <c r="L236">
        <v>24</v>
      </c>
      <c r="M236">
        <v>9</v>
      </c>
      <c r="N236">
        <v>0</v>
      </c>
      <c r="O236">
        <v>688</v>
      </c>
      <c r="P236" s="2">
        <f ca="1">YEARFRAC(TODAY(),C236)</f>
        <v>26.177777777777777</v>
      </c>
      <c r="Q236" s="2">
        <f ca="1">P236*O236</f>
        <v>18010.31111111111</v>
      </c>
    </row>
    <row r="237" spans="1:17" x14ac:dyDescent="0.2">
      <c r="A237" t="s">
        <v>6081</v>
      </c>
      <c r="B237">
        <v>255942</v>
      </c>
      <c r="C237" s="1">
        <v>35468</v>
      </c>
      <c r="D237" t="s">
        <v>1673</v>
      </c>
      <c r="E237" t="s">
        <v>414</v>
      </c>
      <c r="F237">
        <v>172</v>
      </c>
      <c r="G237" t="s">
        <v>414</v>
      </c>
      <c r="H237" t="s">
        <v>23</v>
      </c>
      <c r="I237" t="s">
        <v>71</v>
      </c>
      <c r="J237">
        <v>1390</v>
      </c>
      <c r="K237" t="s">
        <v>6082</v>
      </c>
      <c r="L237">
        <v>18</v>
      </c>
      <c r="M237">
        <v>16</v>
      </c>
      <c r="N237">
        <v>2</v>
      </c>
      <c r="O237">
        <v>1368</v>
      </c>
      <c r="P237" s="2">
        <f ca="1">YEARFRAC(TODAY(),C237)</f>
        <v>20.863888888888887</v>
      </c>
      <c r="Q237" s="2">
        <f ca="1">P237*O237</f>
        <v>28541.8</v>
      </c>
    </row>
    <row r="238" spans="1:17" x14ac:dyDescent="0.2">
      <c r="A238" t="s">
        <v>6083</v>
      </c>
      <c r="B238">
        <v>98888</v>
      </c>
      <c r="C238" s="1">
        <v>33102</v>
      </c>
      <c r="D238" t="s">
        <v>6084</v>
      </c>
      <c r="E238" t="s">
        <v>1280</v>
      </c>
      <c r="F238">
        <v>184</v>
      </c>
      <c r="G238" t="s">
        <v>6085</v>
      </c>
      <c r="H238" t="s">
        <v>1649</v>
      </c>
      <c r="I238" t="s">
        <v>71</v>
      </c>
      <c r="J238">
        <v>1390</v>
      </c>
      <c r="K238" t="s">
        <v>6086</v>
      </c>
      <c r="L238">
        <v>21</v>
      </c>
      <c r="M238">
        <v>16</v>
      </c>
      <c r="N238">
        <v>0</v>
      </c>
      <c r="O238">
        <v>1268</v>
      </c>
      <c r="P238" s="2">
        <f ca="1">YEARFRAC(TODAY(),C238)</f>
        <v>27.336111111111112</v>
      </c>
      <c r="Q238" s="2">
        <f ca="1">P238*O238</f>
        <v>34662.188888888893</v>
      </c>
    </row>
    <row r="239" spans="1:17" x14ac:dyDescent="0.2">
      <c r="A239" t="s">
        <v>6087</v>
      </c>
      <c r="B239">
        <v>33218</v>
      </c>
      <c r="C239" s="1">
        <v>31583</v>
      </c>
      <c r="D239" t="s">
        <v>6088</v>
      </c>
      <c r="E239" t="s">
        <v>414</v>
      </c>
      <c r="F239">
        <v>175</v>
      </c>
      <c r="G239" t="s">
        <v>414</v>
      </c>
      <c r="H239" t="s">
        <v>23</v>
      </c>
      <c r="I239" t="s">
        <v>63</v>
      </c>
      <c r="J239">
        <v>1390</v>
      </c>
      <c r="K239" t="s">
        <v>6089</v>
      </c>
      <c r="L239">
        <v>8</v>
      </c>
      <c r="M239">
        <v>16</v>
      </c>
      <c r="N239">
        <v>0</v>
      </c>
      <c r="O239">
        <v>1312</v>
      </c>
      <c r="P239" s="2">
        <f ca="1">YEARFRAC(TODAY(),C239)</f>
        <v>31.494444444444444</v>
      </c>
      <c r="Q239" s="2">
        <f ca="1">P239*O239</f>
        <v>41320.711111111108</v>
      </c>
    </row>
    <row r="240" spans="1:17" x14ac:dyDescent="0.2">
      <c r="A240" t="s">
        <v>6090</v>
      </c>
      <c r="B240">
        <v>235931</v>
      </c>
      <c r="C240" s="1">
        <v>34912</v>
      </c>
      <c r="D240" t="s">
        <v>6091</v>
      </c>
      <c r="E240" t="s">
        <v>414</v>
      </c>
      <c r="F240">
        <v>190</v>
      </c>
      <c r="G240" t="s">
        <v>414</v>
      </c>
      <c r="H240" t="s">
        <v>23</v>
      </c>
      <c r="I240" t="s">
        <v>71</v>
      </c>
      <c r="J240">
        <v>1390</v>
      </c>
      <c r="K240" t="s">
        <v>6092</v>
      </c>
      <c r="L240">
        <v>27</v>
      </c>
      <c r="M240">
        <v>3</v>
      </c>
      <c r="N240">
        <v>0</v>
      </c>
      <c r="O240">
        <v>52</v>
      </c>
      <c r="P240" s="2">
        <f ca="1">YEARFRAC(TODAY(),C240)</f>
        <v>22.380555555555556</v>
      </c>
      <c r="Q240" s="2">
        <f ca="1">P240*O240</f>
        <v>1163.788888888889</v>
      </c>
    </row>
    <row r="241" spans="1:17" x14ac:dyDescent="0.2">
      <c r="A241" t="s">
        <v>6093</v>
      </c>
      <c r="B241">
        <v>21861</v>
      </c>
      <c r="C241" s="1">
        <v>29344</v>
      </c>
      <c r="D241" t="s">
        <v>1673</v>
      </c>
      <c r="E241" t="s">
        <v>414</v>
      </c>
      <c r="F241">
        <v>170</v>
      </c>
      <c r="G241" t="s">
        <v>414</v>
      </c>
      <c r="H241" t="s">
        <v>23</v>
      </c>
      <c r="I241" t="s">
        <v>54</v>
      </c>
      <c r="J241">
        <v>1390</v>
      </c>
      <c r="K241" t="s">
        <v>6094</v>
      </c>
      <c r="L241">
        <v>7</v>
      </c>
      <c r="M241">
        <v>3</v>
      </c>
      <c r="N241">
        <v>0</v>
      </c>
      <c r="O241">
        <v>33</v>
      </c>
      <c r="P241" s="2">
        <f ca="1">YEARFRAC(TODAY(),C241)</f>
        <v>37.625</v>
      </c>
      <c r="Q241" s="2">
        <f ca="1">P241*O241</f>
        <v>1241.625</v>
      </c>
    </row>
    <row r="242" spans="1:17" x14ac:dyDescent="0.2">
      <c r="A242" t="s">
        <v>6095</v>
      </c>
      <c r="B242">
        <v>64793</v>
      </c>
      <c r="C242" s="1">
        <v>32473</v>
      </c>
      <c r="D242" t="s">
        <v>6096</v>
      </c>
      <c r="E242" t="s">
        <v>414</v>
      </c>
      <c r="F242">
        <v>188</v>
      </c>
      <c r="G242" t="s">
        <v>414</v>
      </c>
      <c r="H242" t="s">
        <v>23</v>
      </c>
      <c r="I242" t="s">
        <v>76</v>
      </c>
      <c r="J242">
        <v>1390</v>
      </c>
      <c r="K242" t="s">
        <v>6097</v>
      </c>
      <c r="L242">
        <v>30</v>
      </c>
      <c r="M242">
        <v>14</v>
      </c>
      <c r="N242">
        <v>4</v>
      </c>
      <c r="O242">
        <v>1123</v>
      </c>
      <c r="P242" s="2">
        <f ca="1">YEARFRAC(TODAY(),C242)</f>
        <v>29.06111111111111</v>
      </c>
      <c r="Q242" s="2">
        <f ca="1">P242*O242</f>
        <v>32635.627777777776</v>
      </c>
    </row>
    <row r="243" spans="1:17" x14ac:dyDescent="0.2">
      <c r="A243" t="s">
        <v>6098</v>
      </c>
      <c r="B243">
        <v>55801</v>
      </c>
      <c r="C243" s="1">
        <v>32084</v>
      </c>
      <c r="D243" t="s">
        <v>6099</v>
      </c>
      <c r="E243" t="s">
        <v>414</v>
      </c>
      <c r="F243">
        <v>169</v>
      </c>
      <c r="G243" t="s">
        <v>414</v>
      </c>
      <c r="H243" t="s">
        <v>23</v>
      </c>
      <c r="I243" t="s">
        <v>76</v>
      </c>
      <c r="J243">
        <v>1390</v>
      </c>
      <c r="K243" t="s">
        <v>6100</v>
      </c>
      <c r="L243">
        <v>25</v>
      </c>
      <c r="M243">
        <v>12</v>
      </c>
      <c r="N243">
        <v>1</v>
      </c>
      <c r="O243">
        <v>612</v>
      </c>
      <c r="P243" s="2">
        <f ca="1">YEARFRAC(TODAY(),C243)</f>
        <v>30.125</v>
      </c>
      <c r="Q243" s="2">
        <f ca="1">P243*O243</f>
        <v>18436.5</v>
      </c>
    </row>
    <row r="244" spans="1:17" x14ac:dyDescent="0.2">
      <c r="A244" t="s">
        <v>6101</v>
      </c>
      <c r="B244">
        <v>46060</v>
      </c>
      <c r="C244" s="1">
        <v>31783</v>
      </c>
      <c r="D244" t="s">
        <v>6102</v>
      </c>
      <c r="E244" t="s">
        <v>414</v>
      </c>
      <c r="F244">
        <v>184</v>
      </c>
      <c r="G244" t="s">
        <v>414</v>
      </c>
      <c r="H244" t="s">
        <v>23</v>
      </c>
      <c r="I244" t="s">
        <v>76</v>
      </c>
      <c r="J244">
        <v>1390</v>
      </c>
      <c r="K244" t="s">
        <v>6103</v>
      </c>
      <c r="L244">
        <v>36</v>
      </c>
      <c r="M244">
        <v>0</v>
      </c>
      <c r="N244">
        <v>0</v>
      </c>
      <c r="O244">
        <v>0</v>
      </c>
      <c r="P244" s="2">
        <f ca="1">YEARFRAC(TODAY(),C244)</f>
        <v>30.95</v>
      </c>
      <c r="Q244" s="2">
        <f ca="1">P244*O244</f>
        <v>0</v>
      </c>
    </row>
    <row r="245" spans="1:17" x14ac:dyDescent="0.2">
      <c r="A245" t="s">
        <v>6104</v>
      </c>
      <c r="B245">
        <v>396682</v>
      </c>
      <c r="C245" s="1">
        <v>36721</v>
      </c>
      <c r="D245" t="s">
        <v>6105</v>
      </c>
      <c r="E245" t="s">
        <v>414</v>
      </c>
      <c r="F245" t="s">
        <v>106</v>
      </c>
      <c r="G245" t="s">
        <v>414</v>
      </c>
      <c r="H245" t="s">
        <v>23</v>
      </c>
      <c r="I245" t="s">
        <v>76</v>
      </c>
      <c r="J245">
        <v>11676</v>
      </c>
      <c r="K245" t="s">
        <v>6106</v>
      </c>
      <c r="L245">
        <v>-1</v>
      </c>
      <c r="M245">
        <v>0</v>
      </c>
      <c r="N245">
        <v>0</v>
      </c>
      <c r="O245">
        <v>0</v>
      </c>
      <c r="P245" s="2">
        <f ca="1">YEARFRAC(TODAY(),C245)</f>
        <v>17.427777777777777</v>
      </c>
      <c r="Q245" s="2">
        <f ca="1">P245*O245</f>
        <v>0</v>
      </c>
    </row>
    <row r="246" spans="1:17" x14ac:dyDescent="0.2">
      <c r="A246" t="s">
        <v>6107</v>
      </c>
      <c r="B246">
        <v>73090</v>
      </c>
      <c r="C246" s="1">
        <v>33030</v>
      </c>
      <c r="D246" t="s">
        <v>3122</v>
      </c>
      <c r="E246" t="s">
        <v>192</v>
      </c>
      <c r="F246">
        <v>192</v>
      </c>
      <c r="G246" t="s">
        <v>881</v>
      </c>
      <c r="H246" t="s">
        <v>23</v>
      </c>
      <c r="I246" t="s">
        <v>19</v>
      </c>
      <c r="J246">
        <v>4171</v>
      </c>
      <c r="K246" t="s">
        <v>6108</v>
      </c>
      <c r="L246">
        <v>1</v>
      </c>
      <c r="M246">
        <v>8</v>
      </c>
      <c r="N246">
        <v>0</v>
      </c>
      <c r="O246">
        <v>720</v>
      </c>
      <c r="P246" s="2">
        <f ca="1">YEARFRAC(TODAY(),C246)</f>
        <v>27.533333333333335</v>
      </c>
      <c r="Q246" s="2">
        <f ca="1">P246*O246</f>
        <v>19824</v>
      </c>
    </row>
    <row r="247" spans="1:17" x14ac:dyDescent="0.2">
      <c r="A247" t="s">
        <v>6109</v>
      </c>
      <c r="B247">
        <v>163051</v>
      </c>
      <c r="C247" s="1">
        <v>34252</v>
      </c>
      <c r="D247" t="s">
        <v>6110</v>
      </c>
      <c r="E247" t="s">
        <v>414</v>
      </c>
      <c r="F247">
        <v>185</v>
      </c>
      <c r="G247" t="s">
        <v>414</v>
      </c>
      <c r="H247" t="s">
        <v>23</v>
      </c>
      <c r="I247" t="s">
        <v>19</v>
      </c>
      <c r="J247">
        <v>4171</v>
      </c>
      <c r="K247" t="s">
        <v>6111</v>
      </c>
      <c r="L247">
        <v>12</v>
      </c>
      <c r="M247">
        <v>0</v>
      </c>
      <c r="N247">
        <v>0</v>
      </c>
      <c r="O247">
        <v>0</v>
      </c>
      <c r="P247" s="2">
        <f ca="1">YEARFRAC(TODAY(),C247)</f>
        <v>24.18888888888889</v>
      </c>
      <c r="Q247" s="2">
        <f ca="1">P247*O247</f>
        <v>0</v>
      </c>
    </row>
    <row r="248" spans="1:17" x14ac:dyDescent="0.2">
      <c r="A248" t="s">
        <v>6112</v>
      </c>
      <c r="B248">
        <v>189340</v>
      </c>
      <c r="C248" s="1">
        <v>34329</v>
      </c>
      <c r="D248" t="s">
        <v>2910</v>
      </c>
      <c r="E248" t="s">
        <v>414</v>
      </c>
      <c r="F248">
        <v>185</v>
      </c>
      <c r="G248" t="s">
        <v>414</v>
      </c>
      <c r="H248" t="s">
        <v>23</v>
      </c>
      <c r="I248" t="s">
        <v>45</v>
      </c>
      <c r="J248">
        <v>4171</v>
      </c>
      <c r="K248" t="s">
        <v>6113</v>
      </c>
      <c r="L248">
        <v>17</v>
      </c>
      <c r="M248">
        <v>12</v>
      </c>
      <c r="N248">
        <v>0</v>
      </c>
      <c r="O248">
        <v>994</v>
      </c>
      <c r="P248" s="2">
        <f ca="1">YEARFRAC(TODAY(),C248)</f>
        <v>23.977777777777778</v>
      </c>
      <c r="Q248" s="2">
        <f ca="1">P248*O248</f>
        <v>23833.911111111112</v>
      </c>
    </row>
    <row r="249" spans="1:17" x14ac:dyDescent="0.2">
      <c r="A249" t="s">
        <v>6114</v>
      </c>
      <c r="B249">
        <v>240219</v>
      </c>
      <c r="C249" s="1">
        <v>34801</v>
      </c>
      <c r="D249" t="s">
        <v>6115</v>
      </c>
      <c r="E249" t="s">
        <v>414</v>
      </c>
      <c r="F249">
        <v>176</v>
      </c>
      <c r="G249" t="s">
        <v>414</v>
      </c>
      <c r="H249" t="s">
        <v>23</v>
      </c>
      <c r="I249" t="s">
        <v>38</v>
      </c>
      <c r="J249">
        <v>4171</v>
      </c>
      <c r="K249" t="s">
        <v>6116</v>
      </c>
      <c r="L249">
        <v>23</v>
      </c>
      <c r="M249">
        <v>13</v>
      </c>
      <c r="N249">
        <v>0</v>
      </c>
      <c r="O249">
        <v>1102</v>
      </c>
      <c r="P249" s="2">
        <f ca="1">YEARFRAC(TODAY(),C249)</f>
        <v>22.683333333333334</v>
      </c>
      <c r="Q249" s="2">
        <f ca="1">P249*O249</f>
        <v>24997.033333333333</v>
      </c>
    </row>
    <row r="250" spans="1:17" x14ac:dyDescent="0.2">
      <c r="A250" t="s">
        <v>6117</v>
      </c>
      <c r="B250">
        <v>160561</v>
      </c>
      <c r="C250" s="1">
        <v>32045</v>
      </c>
      <c r="D250" t="s">
        <v>6118</v>
      </c>
      <c r="E250" t="s">
        <v>414</v>
      </c>
      <c r="F250">
        <v>185</v>
      </c>
      <c r="G250" t="s">
        <v>414</v>
      </c>
      <c r="H250" t="s">
        <v>23</v>
      </c>
      <c r="I250" t="s">
        <v>29</v>
      </c>
      <c r="J250">
        <v>4171</v>
      </c>
      <c r="K250" t="s">
        <v>6119</v>
      </c>
      <c r="L250">
        <v>5</v>
      </c>
      <c r="M250">
        <v>5</v>
      </c>
      <c r="N250">
        <v>0</v>
      </c>
      <c r="O250">
        <v>450</v>
      </c>
      <c r="P250" s="2">
        <f ca="1">YEARFRAC(TODAY(),C250)</f>
        <v>30.230555555555554</v>
      </c>
      <c r="Q250" s="2">
        <f ca="1">P250*O250</f>
        <v>13603.75</v>
      </c>
    </row>
    <row r="251" spans="1:17" x14ac:dyDescent="0.2">
      <c r="A251" t="s">
        <v>6120</v>
      </c>
      <c r="B251">
        <v>62716</v>
      </c>
      <c r="C251" s="1">
        <v>33743</v>
      </c>
      <c r="D251" t="s">
        <v>6121</v>
      </c>
      <c r="E251" t="s">
        <v>414</v>
      </c>
      <c r="F251">
        <v>186</v>
      </c>
      <c r="G251" t="s">
        <v>414</v>
      </c>
      <c r="H251" t="s">
        <v>23</v>
      </c>
      <c r="I251" t="s">
        <v>29</v>
      </c>
      <c r="J251">
        <v>704</v>
      </c>
      <c r="K251" t="s">
        <v>6122</v>
      </c>
      <c r="L251">
        <v>-1</v>
      </c>
      <c r="M251">
        <v>0</v>
      </c>
      <c r="N251">
        <v>0</v>
      </c>
      <c r="O251">
        <v>0</v>
      </c>
      <c r="P251" s="2">
        <f ca="1">YEARFRAC(TODAY(),C251)</f>
        <v>25.580555555555556</v>
      </c>
      <c r="Q251" s="2">
        <f ca="1">P251*O251</f>
        <v>0</v>
      </c>
    </row>
    <row r="252" spans="1:17" x14ac:dyDescent="0.2">
      <c r="A252" t="s">
        <v>6123</v>
      </c>
      <c r="B252">
        <v>339982</v>
      </c>
      <c r="C252" s="1">
        <v>35084</v>
      </c>
      <c r="D252" t="s">
        <v>6124</v>
      </c>
      <c r="E252" t="s">
        <v>153</v>
      </c>
      <c r="F252">
        <v>178</v>
      </c>
      <c r="G252" t="s">
        <v>153</v>
      </c>
      <c r="H252" t="s">
        <v>23</v>
      </c>
      <c r="I252" t="s">
        <v>38</v>
      </c>
      <c r="J252">
        <v>4171</v>
      </c>
      <c r="K252" t="s">
        <v>6125</v>
      </c>
      <c r="L252">
        <v>18</v>
      </c>
      <c r="M252">
        <v>4</v>
      </c>
      <c r="N252">
        <v>0</v>
      </c>
      <c r="O252">
        <v>163</v>
      </c>
      <c r="P252" s="2">
        <f ca="1">YEARFRAC(TODAY(),C252)</f>
        <v>21.911111111111111</v>
      </c>
      <c r="Q252" s="2">
        <f ca="1">P252*O252</f>
        <v>3571.5111111111109</v>
      </c>
    </row>
    <row r="253" spans="1:17" x14ac:dyDescent="0.2">
      <c r="A253" t="s">
        <v>6126</v>
      </c>
      <c r="B253">
        <v>139173</v>
      </c>
      <c r="C253" s="1">
        <v>33625</v>
      </c>
      <c r="D253" t="s">
        <v>3789</v>
      </c>
      <c r="E253" t="s">
        <v>716</v>
      </c>
      <c r="F253">
        <v>184</v>
      </c>
      <c r="G253" t="s">
        <v>716</v>
      </c>
      <c r="H253" t="s">
        <v>414</v>
      </c>
      <c r="I253" t="s">
        <v>239</v>
      </c>
      <c r="J253">
        <v>4171</v>
      </c>
      <c r="K253" t="s">
        <v>6127</v>
      </c>
      <c r="L253">
        <v>77</v>
      </c>
      <c r="M253">
        <v>9</v>
      </c>
      <c r="N253">
        <v>1</v>
      </c>
      <c r="O253">
        <v>479</v>
      </c>
      <c r="P253" s="2">
        <f ca="1">YEARFRAC(TODAY(),C253)</f>
        <v>25.905555555555555</v>
      </c>
      <c r="Q253" s="2">
        <f ca="1">P253*O253</f>
        <v>12408.761111111111</v>
      </c>
    </row>
    <row r="254" spans="1:17" x14ac:dyDescent="0.2">
      <c r="A254" t="s">
        <v>6128</v>
      </c>
      <c r="B254">
        <v>139634</v>
      </c>
      <c r="C254" s="1">
        <v>31753</v>
      </c>
      <c r="D254" t="s">
        <v>6129</v>
      </c>
      <c r="E254" t="s">
        <v>693</v>
      </c>
      <c r="F254">
        <v>175</v>
      </c>
      <c r="G254" t="s">
        <v>693</v>
      </c>
      <c r="H254" t="s">
        <v>23</v>
      </c>
      <c r="I254" t="s">
        <v>71</v>
      </c>
      <c r="J254">
        <v>4171</v>
      </c>
      <c r="K254" t="s">
        <v>6130</v>
      </c>
      <c r="L254">
        <v>20</v>
      </c>
      <c r="M254">
        <v>12</v>
      </c>
      <c r="N254">
        <v>0</v>
      </c>
      <c r="O254">
        <v>904</v>
      </c>
      <c r="P254" s="2">
        <f ca="1">YEARFRAC(TODAY(),C254)</f>
        <v>31.030555555555555</v>
      </c>
      <c r="Q254" s="2">
        <f ca="1">P254*O254</f>
        <v>28051.62222222222</v>
      </c>
    </row>
    <row r="255" spans="1:17" x14ac:dyDescent="0.2">
      <c r="A255" t="s">
        <v>6131</v>
      </c>
      <c r="B255">
        <v>61783</v>
      </c>
      <c r="C255" s="1">
        <v>32701</v>
      </c>
      <c r="D255" t="s">
        <v>6132</v>
      </c>
      <c r="E255" t="s">
        <v>414</v>
      </c>
      <c r="F255">
        <v>181</v>
      </c>
      <c r="G255" t="s">
        <v>414</v>
      </c>
      <c r="H255" t="s">
        <v>23</v>
      </c>
      <c r="I255" t="s">
        <v>71</v>
      </c>
      <c r="J255">
        <v>20519</v>
      </c>
      <c r="K255" t="s">
        <v>6133</v>
      </c>
      <c r="L255">
        <v>-1</v>
      </c>
      <c r="M255">
        <v>0</v>
      </c>
      <c r="N255">
        <v>0</v>
      </c>
      <c r="O255">
        <v>0</v>
      </c>
      <c r="P255" s="2">
        <f ca="1">YEARFRAC(TODAY(),C255)</f>
        <v>28.433333333333334</v>
      </c>
      <c r="Q255" s="2">
        <f ca="1">P255*O255</f>
        <v>0</v>
      </c>
    </row>
    <row r="256" spans="1:17" x14ac:dyDescent="0.2">
      <c r="A256" t="s">
        <v>6134</v>
      </c>
      <c r="B256">
        <v>22622</v>
      </c>
      <c r="C256" s="1">
        <v>31538</v>
      </c>
      <c r="D256" t="s">
        <v>6135</v>
      </c>
      <c r="E256" t="s">
        <v>414</v>
      </c>
      <c r="F256">
        <v>188</v>
      </c>
      <c r="G256" t="s">
        <v>414</v>
      </c>
      <c r="H256" t="s">
        <v>23</v>
      </c>
      <c r="I256" t="s">
        <v>59</v>
      </c>
      <c r="J256">
        <v>4171</v>
      </c>
      <c r="K256" t="s">
        <v>6136</v>
      </c>
      <c r="L256">
        <v>-1</v>
      </c>
      <c r="M256">
        <v>0</v>
      </c>
      <c r="N256">
        <v>0</v>
      </c>
      <c r="O256">
        <v>0</v>
      </c>
      <c r="P256" s="2">
        <f ca="1">YEARFRAC(TODAY(),C256)</f>
        <v>31.616666666666667</v>
      </c>
      <c r="Q256" s="2">
        <f ca="1">P256*O256</f>
        <v>0</v>
      </c>
    </row>
    <row r="257" spans="1:17" x14ac:dyDescent="0.2">
      <c r="A257" t="s">
        <v>4606</v>
      </c>
      <c r="B257">
        <v>55751</v>
      </c>
      <c r="C257" s="1">
        <v>33020</v>
      </c>
      <c r="D257" t="s">
        <v>4607</v>
      </c>
      <c r="E257" t="s">
        <v>1050</v>
      </c>
      <c r="F257">
        <v>178</v>
      </c>
      <c r="G257" t="s">
        <v>1050</v>
      </c>
      <c r="H257" t="s">
        <v>281</v>
      </c>
      <c r="I257" t="s">
        <v>76</v>
      </c>
      <c r="J257">
        <v>4171</v>
      </c>
      <c r="K257" t="s">
        <v>4608</v>
      </c>
      <c r="L257">
        <v>90</v>
      </c>
      <c r="M257">
        <v>9</v>
      </c>
      <c r="N257">
        <v>1</v>
      </c>
      <c r="O257">
        <v>429</v>
      </c>
      <c r="P257" s="2">
        <f ca="1">YEARFRAC(TODAY(),C257)</f>
        <v>27.558333333333334</v>
      </c>
      <c r="Q257" s="2">
        <f ca="1">P257*O257</f>
        <v>11822.525</v>
      </c>
    </row>
    <row r="258" spans="1:17" x14ac:dyDescent="0.2">
      <c r="A258" t="s">
        <v>6137</v>
      </c>
      <c r="B258">
        <v>33763</v>
      </c>
      <c r="C258" s="1">
        <v>32457</v>
      </c>
      <c r="D258" t="s">
        <v>6138</v>
      </c>
      <c r="E258" t="s">
        <v>414</v>
      </c>
      <c r="F258">
        <v>184</v>
      </c>
      <c r="G258" t="s">
        <v>414</v>
      </c>
      <c r="H258" t="s">
        <v>23</v>
      </c>
      <c r="I258" t="s">
        <v>76</v>
      </c>
      <c r="J258">
        <v>4171</v>
      </c>
      <c r="K258" t="s">
        <v>6139</v>
      </c>
      <c r="L258">
        <v>11</v>
      </c>
      <c r="M258">
        <v>11</v>
      </c>
      <c r="N258">
        <v>0</v>
      </c>
      <c r="O258">
        <v>567</v>
      </c>
      <c r="P258" s="2">
        <f ca="1">YEARFRAC(TODAY(),C258)</f>
        <v>29.105555555555554</v>
      </c>
      <c r="Q258" s="2">
        <f ca="1">P258*O258</f>
        <v>16502.849999999999</v>
      </c>
    </row>
    <row r="259" spans="1:17" x14ac:dyDescent="0.2">
      <c r="A259" t="s">
        <v>6140</v>
      </c>
      <c r="B259">
        <v>99232</v>
      </c>
      <c r="C259" s="1">
        <v>33286</v>
      </c>
      <c r="D259" t="s">
        <v>5717</v>
      </c>
      <c r="E259" t="s">
        <v>414</v>
      </c>
      <c r="F259">
        <v>173</v>
      </c>
      <c r="G259" t="s">
        <v>414</v>
      </c>
      <c r="H259" t="s">
        <v>23</v>
      </c>
      <c r="I259" t="s">
        <v>81</v>
      </c>
      <c r="J259">
        <v>4171</v>
      </c>
      <c r="K259" t="s">
        <v>6141</v>
      </c>
      <c r="L259">
        <v>7</v>
      </c>
      <c r="M259">
        <v>9</v>
      </c>
      <c r="N259">
        <v>1</v>
      </c>
      <c r="O259">
        <v>694</v>
      </c>
      <c r="P259" s="2">
        <f ca="1">YEARFRAC(TODAY(),C259)</f>
        <v>26.836111111111112</v>
      </c>
      <c r="Q259" s="2">
        <f ca="1">P259*O259</f>
        <v>18624.261111111111</v>
      </c>
    </row>
    <row r="260" spans="1:17" x14ac:dyDescent="0.2">
      <c r="A260" t="s">
        <v>5902</v>
      </c>
      <c r="B260">
        <v>62735</v>
      </c>
      <c r="C260" s="1">
        <v>33669</v>
      </c>
      <c r="D260" t="s">
        <v>5903</v>
      </c>
      <c r="E260" t="s">
        <v>414</v>
      </c>
      <c r="F260">
        <v>180</v>
      </c>
      <c r="G260" t="s">
        <v>414</v>
      </c>
      <c r="H260" t="s">
        <v>23</v>
      </c>
      <c r="I260" t="s">
        <v>76</v>
      </c>
      <c r="J260">
        <v>4171</v>
      </c>
      <c r="K260" t="s">
        <v>5904</v>
      </c>
      <c r="L260">
        <v>33</v>
      </c>
      <c r="M260">
        <v>6</v>
      </c>
      <c r="N260">
        <v>1</v>
      </c>
      <c r="O260">
        <v>465</v>
      </c>
      <c r="P260" s="2">
        <f ca="1">YEARFRAC(TODAY(),C260)</f>
        <v>25.783333333333335</v>
      </c>
      <c r="Q260" s="2">
        <f ca="1">P260*O260</f>
        <v>11989.25</v>
      </c>
    </row>
    <row r="261" spans="1:17" x14ac:dyDescent="0.2">
      <c r="A261" t="s">
        <v>6142</v>
      </c>
      <c r="B261">
        <v>240349</v>
      </c>
      <c r="C261" s="1">
        <v>34930</v>
      </c>
      <c r="D261" t="s">
        <v>5619</v>
      </c>
      <c r="E261" t="s">
        <v>414</v>
      </c>
      <c r="F261">
        <v>180</v>
      </c>
      <c r="G261" t="s">
        <v>414</v>
      </c>
      <c r="H261" t="s">
        <v>23</v>
      </c>
      <c r="I261" t="s">
        <v>89</v>
      </c>
      <c r="J261">
        <v>4171</v>
      </c>
      <c r="K261" t="s">
        <v>6143</v>
      </c>
      <c r="L261">
        <v>87</v>
      </c>
      <c r="M261">
        <v>9</v>
      </c>
      <c r="N261">
        <v>0</v>
      </c>
      <c r="O261">
        <v>550</v>
      </c>
      <c r="P261" s="2">
        <f ca="1">YEARFRAC(TODAY(),C261)</f>
        <v>22.330555555555556</v>
      </c>
      <c r="Q261" s="2">
        <f ca="1">P261*O261</f>
        <v>12281.805555555555</v>
      </c>
    </row>
    <row r="262" spans="1:17" x14ac:dyDescent="0.2">
      <c r="A262" t="s">
        <v>6144</v>
      </c>
      <c r="B262">
        <v>201734</v>
      </c>
      <c r="C262" s="1">
        <v>34249</v>
      </c>
      <c r="D262" t="s">
        <v>576</v>
      </c>
      <c r="E262" t="s">
        <v>158</v>
      </c>
      <c r="F262">
        <v>174</v>
      </c>
      <c r="G262" t="s">
        <v>158</v>
      </c>
      <c r="H262" t="s">
        <v>414</v>
      </c>
      <c r="I262" t="s">
        <v>81</v>
      </c>
      <c r="J262">
        <v>4171</v>
      </c>
      <c r="K262" t="s">
        <v>6145</v>
      </c>
      <c r="L262">
        <v>24</v>
      </c>
      <c r="M262">
        <v>2</v>
      </c>
      <c r="N262">
        <v>0</v>
      </c>
      <c r="O262">
        <v>32</v>
      </c>
      <c r="P262" s="2">
        <f ca="1">YEARFRAC(TODAY(),C262)</f>
        <v>24.197222222222223</v>
      </c>
      <c r="Q262" s="2">
        <f ca="1">P262*O262</f>
        <v>774.31111111111113</v>
      </c>
    </row>
    <row r="263" spans="1:17" x14ac:dyDescent="0.2">
      <c r="A263" t="s">
        <v>6146</v>
      </c>
      <c r="B263">
        <v>146799</v>
      </c>
      <c r="C263" s="1">
        <v>33469</v>
      </c>
      <c r="D263" t="s">
        <v>6147</v>
      </c>
      <c r="E263" t="s">
        <v>414</v>
      </c>
      <c r="F263">
        <v>188</v>
      </c>
      <c r="G263" t="s">
        <v>414</v>
      </c>
      <c r="H263" t="s">
        <v>23</v>
      </c>
      <c r="I263" t="s">
        <v>19</v>
      </c>
      <c r="J263">
        <v>4171</v>
      </c>
      <c r="K263" t="s">
        <v>6148</v>
      </c>
      <c r="L263">
        <v>22</v>
      </c>
      <c r="M263">
        <v>9</v>
      </c>
      <c r="N263">
        <v>1</v>
      </c>
      <c r="O263">
        <v>810</v>
      </c>
      <c r="P263" s="2">
        <f ca="1">YEARFRAC(TODAY(),C263)</f>
        <v>26.330555555555556</v>
      </c>
      <c r="Q263" s="2">
        <f ca="1">P263*O263</f>
        <v>21327.75</v>
      </c>
    </row>
    <row r="264" spans="1:17" x14ac:dyDescent="0.2">
      <c r="A264" t="s">
        <v>6149</v>
      </c>
      <c r="B264">
        <v>160560</v>
      </c>
      <c r="C264" s="1">
        <v>33053</v>
      </c>
      <c r="D264" t="s">
        <v>514</v>
      </c>
      <c r="E264" t="s">
        <v>414</v>
      </c>
      <c r="F264">
        <v>173</v>
      </c>
      <c r="G264" t="s">
        <v>414</v>
      </c>
      <c r="H264" t="s">
        <v>23</v>
      </c>
      <c r="I264" t="s">
        <v>38</v>
      </c>
      <c r="J264">
        <v>4171</v>
      </c>
      <c r="K264" t="s">
        <v>6150</v>
      </c>
      <c r="L264">
        <v>3</v>
      </c>
      <c r="M264">
        <v>14</v>
      </c>
      <c r="N264">
        <v>0</v>
      </c>
      <c r="O264">
        <v>1033</v>
      </c>
      <c r="P264" s="2">
        <f ca="1">YEARFRAC(TODAY(),C264)</f>
        <v>27.469444444444445</v>
      </c>
      <c r="Q264" s="2">
        <f ca="1">P264*O264</f>
        <v>28375.93611111111</v>
      </c>
    </row>
    <row r="265" spans="1:17" x14ac:dyDescent="0.2">
      <c r="A265" t="s">
        <v>6151</v>
      </c>
      <c r="B265">
        <v>34336</v>
      </c>
      <c r="C265" s="1">
        <v>31444</v>
      </c>
      <c r="D265" t="s">
        <v>5603</v>
      </c>
      <c r="E265" t="s">
        <v>414</v>
      </c>
      <c r="F265">
        <v>182</v>
      </c>
      <c r="G265" t="s">
        <v>414</v>
      </c>
      <c r="H265" t="s">
        <v>23</v>
      </c>
      <c r="I265" t="s">
        <v>29</v>
      </c>
      <c r="J265">
        <v>4171</v>
      </c>
      <c r="K265" t="s">
        <v>6152</v>
      </c>
      <c r="L265">
        <v>21</v>
      </c>
      <c r="M265">
        <v>9</v>
      </c>
      <c r="N265">
        <v>0</v>
      </c>
      <c r="O265">
        <v>810</v>
      </c>
      <c r="P265" s="2">
        <f ca="1">YEARFRAC(TODAY(),C265)</f>
        <v>31.880555555555556</v>
      </c>
      <c r="Q265" s="2">
        <f ca="1">P265*O265</f>
        <v>25823.25</v>
      </c>
    </row>
    <row r="266" spans="1:17" x14ac:dyDescent="0.2">
      <c r="A266" t="s">
        <v>6153</v>
      </c>
      <c r="B266">
        <v>146743</v>
      </c>
      <c r="C266" s="1">
        <v>33713</v>
      </c>
      <c r="D266" t="s">
        <v>5717</v>
      </c>
      <c r="E266" t="s">
        <v>414</v>
      </c>
      <c r="F266">
        <v>186</v>
      </c>
      <c r="G266" t="s">
        <v>414</v>
      </c>
      <c r="H266" t="s">
        <v>23</v>
      </c>
      <c r="I266" t="s">
        <v>29</v>
      </c>
      <c r="J266">
        <v>4171</v>
      </c>
      <c r="K266" t="s">
        <v>6154</v>
      </c>
      <c r="L266">
        <v>88</v>
      </c>
      <c r="M266">
        <v>8</v>
      </c>
      <c r="N266">
        <v>0</v>
      </c>
      <c r="O266">
        <v>594</v>
      </c>
      <c r="P266" s="2">
        <f ca="1">YEARFRAC(TODAY(),C266)</f>
        <v>25.663888888888888</v>
      </c>
      <c r="Q266" s="2">
        <f ca="1">P266*O266</f>
        <v>15244.349999999999</v>
      </c>
    </row>
    <row r="267" spans="1:17" x14ac:dyDescent="0.2">
      <c r="A267" t="s">
        <v>6155</v>
      </c>
      <c r="B267">
        <v>395083</v>
      </c>
      <c r="C267" s="1">
        <v>35834</v>
      </c>
      <c r="D267" t="s">
        <v>3370</v>
      </c>
      <c r="E267" t="s">
        <v>227</v>
      </c>
      <c r="F267">
        <v>188</v>
      </c>
      <c r="G267" t="s">
        <v>227</v>
      </c>
      <c r="H267" t="s">
        <v>157</v>
      </c>
      <c r="I267" t="s">
        <v>29</v>
      </c>
      <c r="J267">
        <v>4171</v>
      </c>
      <c r="K267" t="s">
        <v>6156</v>
      </c>
      <c r="L267">
        <v>95</v>
      </c>
      <c r="M267">
        <v>1</v>
      </c>
      <c r="N267">
        <v>0</v>
      </c>
      <c r="O267">
        <v>64</v>
      </c>
      <c r="P267" s="2">
        <f ca="1">YEARFRAC(TODAY(),C267)</f>
        <v>19.861111111111111</v>
      </c>
      <c r="Q267" s="2">
        <f ca="1">P267*O267</f>
        <v>1271.1111111111111</v>
      </c>
    </row>
    <row r="268" spans="1:17" x14ac:dyDescent="0.2">
      <c r="A268" t="s">
        <v>6157</v>
      </c>
      <c r="B268">
        <v>165513</v>
      </c>
      <c r="C268" s="1">
        <v>34019</v>
      </c>
      <c r="D268" t="s">
        <v>1982</v>
      </c>
      <c r="E268" t="s">
        <v>491</v>
      </c>
      <c r="F268">
        <v>190</v>
      </c>
      <c r="G268" t="s">
        <v>693</v>
      </c>
      <c r="H268" t="s">
        <v>491</v>
      </c>
      <c r="I268" t="s">
        <v>29</v>
      </c>
      <c r="J268">
        <v>4171</v>
      </c>
      <c r="K268" t="s">
        <v>6158</v>
      </c>
      <c r="L268">
        <v>6</v>
      </c>
      <c r="M268">
        <v>9</v>
      </c>
      <c r="N268">
        <v>0</v>
      </c>
      <c r="O268">
        <v>810</v>
      </c>
      <c r="P268" s="2">
        <f ca="1">YEARFRAC(TODAY(),C268)</f>
        <v>24.830555555555556</v>
      </c>
      <c r="Q268" s="2">
        <f ca="1">P268*O268</f>
        <v>20112.75</v>
      </c>
    </row>
    <row r="269" spans="1:17" x14ac:dyDescent="0.2">
      <c r="A269" t="s">
        <v>6159</v>
      </c>
      <c r="B269">
        <v>199733</v>
      </c>
      <c r="C269" s="1">
        <v>34552</v>
      </c>
      <c r="D269" t="s">
        <v>5717</v>
      </c>
      <c r="E269" t="s">
        <v>414</v>
      </c>
      <c r="F269">
        <v>180</v>
      </c>
      <c r="G269" t="s">
        <v>414</v>
      </c>
      <c r="H269" t="s">
        <v>23</v>
      </c>
      <c r="I269" t="s">
        <v>71</v>
      </c>
      <c r="J269">
        <v>4171</v>
      </c>
      <c r="K269" t="s">
        <v>6160</v>
      </c>
      <c r="L269">
        <v>8</v>
      </c>
      <c r="M269">
        <v>16</v>
      </c>
      <c r="N269">
        <v>0</v>
      </c>
      <c r="O269">
        <v>1374</v>
      </c>
      <c r="P269" s="2">
        <f ca="1">YEARFRAC(TODAY(),C269)</f>
        <v>23.366666666666667</v>
      </c>
      <c r="Q269" s="2">
        <f ca="1">P269*O269</f>
        <v>32105.8</v>
      </c>
    </row>
    <row r="270" spans="1:17" x14ac:dyDescent="0.2">
      <c r="A270" t="s">
        <v>6161</v>
      </c>
      <c r="B270">
        <v>199633</v>
      </c>
      <c r="C270" s="1">
        <v>34038</v>
      </c>
      <c r="D270" t="s">
        <v>152</v>
      </c>
      <c r="E270" t="s">
        <v>153</v>
      </c>
      <c r="F270">
        <v>177</v>
      </c>
      <c r="G270" t="s">
        <v>153</v>
      </c>
      <c r="H270" t="s">
        <v>414</v>
      </c>
      <c r="I270" t="s">
        <v>71</v>
      </c>
      <c r="J270">
        <v>4171</v>
      </c>
      <c r="K270" t="s">
        <v>6162</v>
      </c>
      <c r="L270">
        <v>13</v>
      </c>
      <c r="M270">
        <v>13</v>
      </c>
      <c r="N270">
        <v>0</v>
      </c>
      <c r="O270">
        <v>1032</v>
      </c>
      <c r="P270" s="2">
        <f ca="1">YEARFRAC(TODAY(),C270)</f>
        <v>24.772222222222222</v>
      </c>
      <c r="Q270" s="2">
        <f ca="1">P270*O270</f>
        <v>25564.933333333334</v>
      </c>
    </row>
    <row r="271" spans="1:17" x14ac:dyDescent="0.2">
      <c r="A271" t="s">
        <v>6163</v>
      </c>
      <c r="B271">
        <v>85393</v>
      </c>
      <c r="C271" s="1">
        <v>32793</v>
      </c>
      <c r="D271" t="s">
        <v>6164</v>
      </c>
      <c r="E271" t="s">
        <v>414</v>
      </c>
      <c r="F271">
        <v>180</v>
      </c>
      <c r="G271" t="s">
        <v>414</v>
      </c>
      <c r="H271" t="s">
        <v>23</v>
      </c>
      <c r="I271" t="s">
        <v>71</v>
      </c>
      <c r="J271">
        <v>4171</v>
      </c>
      <c r="K271" t="s">
        <v>6165</v>
      </c>
      <c r="L271">
        <v>14</v>
      </c>
      <c r="M271">
        <v>10</v>
      </c>
      <c r="N271">
        <v>0</v>
      </c>
      <c r="O271">
        <v>610</v>
      </c>
      <c r="P271" s="2">
        <f ca="1">YEARFRAC(TODAY(),C271)</f>
        <v>28.183333333333334</v>
      </c>
      <c r="Q271" s="2">
        <f ca="1">P271*O271</f>
        <v>17191.833333333332</v>
      </c>
    </row>
    <row r="272" spans="1:17" x14ac:dyDescent="0.2">
      <c r="A272" t="s">
        <v>6166</v>
      </c>
      <c r="B272">
        <v>244061</v>
      </c>
      <c r="C272" s="1">
        <v>33041</v>
      </c>
      <c r="D272" t="s">
        <v>6167</v>
      </c>
      <c r="E272" t="s">
        <v>414</v>
      </c>
      <c r="F272">
        <v>180</v>
      </c>
      <c r="G272" t="s">
        <v>414</v>
      </c>
      <c r="H272" t="s">
        <v>23</v>
      </c>
      <c r="I272" t="s">
        <v>71</v>
      </c>
      <c r="J272">
        <v>4171</v>
      </c>
      <c r="K272" t="s">
        <v>6168</v>
      </c>
      <c r="L272">
        <v>4</v>
      </c>
      <c r="M272">
        <v>5</v>
      </c>
      <c r="N272">
        <v>0</v>
      </c>
      <c r="O272">
        <v>350</v>
      </c>
      <c r="P272" s="2">
        <f ca="1">YEARFRAC(TODAY(),C272)</f>
        <v>27.502777777777776</v>
      </c>
      <c r="Q272" s="2">
        <f ca="1">P272*O272</f>
        <v>9625.9722222222226</v>
      </c>
    </row>
    <row r="273" spans="1:17" x14ac:dyDescent="0.2">
      <c r="A273" t="s">
        <v>6169</v>
      </c>
      <c r="B273">
        <v>315845</v>
      </c>
      <c r="C273" s="1">
        <v>35842</v>
      </c>
      <c r="D273" t="s">
        <v>6170</v>
      </c>
      <c r="E273" t="s">
        <v>414</v>
      </c>
      <c r="F273" t="s">
        <v>106</v>
      </c>
      <c r="G273" t="s">
        <v>414</v>
      </c>
      <c r="H273" t="s">
        <v>23</v>
      </c>
      <c r="I273" t="s">
        <v>71</v>
      </c>
      <c r="J273">
        <v>26332</v>
      </c>
      <c r="K273" t="s">
        <v>6171</v>
      </c>
      <c r="L273">
        <v>-1</v>
      </c>
      <c r="M273">
        <v>0</v>
      </c>
      <c r="N273">
        <v>0</v>
      </c>
      <c r="O273">
        <v>0</v>
      </c>
      <c r="P273" s="2">
        <f ca="1">YEARFRAC(TODAY(),C273)</f>
        <v>19.838888888888889</v>
      </c>
      <c r="Q273" s="2">
        <f ca="1">P273*O273</f>
        <v>0</v>
      </c>
    </row>
    <row r="274" spans="1:17" x14ac:dyDescent="0.2">
      <c r="A274" t="s">
        <v>6172</v>
      </c>
      <c r="B274">
        <v>35743</v>
      </c>
      <c r="C274" s="1">
        <v>31841</v>
      </c>
      <c r="D274" t="s">
        <v>6173</v>
      </c>
      <c r="E274" t="s">
        <v>414</v>
      </c>
      <c r="F274">
        <v>180</v>
      </c>
      <c r="G274" t="s">
        <v>414</v>
      </c>
      <c r="H274" t="s">
        <v>23</v>
      </c>
      <c r="I274" t="s">
        <v>76</v>
      </c>
      <c r="J274">
        <v>130</v>
      </c>
      <c r="K274" t="s">
        <v>6174</v>
      </c>
      <c r="L274">
        <v>-1</v>
      </c>
      <c r="M274">
        <v>1</v>
      </c>
      <c r="N274">
        <v>0</v>
      </c>
      <c r="O274">
        <v>58</v>
      </c>
      <c r="P274" s="2">
        <f ca="1">YEARFRAC(TODAY(),C274)</f>
        <v>30.786111111111111</v>
      </c>
      <c r="Q274" s="2">
        <f ca="1">P274*O274</f>
        <v>1785.5944444444444</v>
      </c>
    </row>
    <row r="275" spans="1:17" x14ac:dyDescent="0.2">
      <c r="A275" t="s">
        <v>6175</v>
      </c>
      <c r="B275">
        <v>159902</v>
      </c>
      <c r="C275" s="1">
        <v>34334</v>
      </c>
      <c r="D275" t="s">
        <v>5717</v>
      </c>
      <c r="E275" t="s">
        <v>414</v>
      </c>
      <c r="F275">
        <v>170</v>
      </c>
      <c r="G275" t="s">
        <v>414</v>
      </c>
      <c r="H275" t="s">
        <v>23</v>
      </c>
      <c r="I275" t="s">
        <v>89</v>
      </c>
      <c r="J275">
        <v>4171</v>
      </c>
      <c r="K275" t="s">
        <v>6176</v>
      </c>
      <c r="L275">
        <v>10</v>
      </c>
      <c r="M275">
        <v>11</v>
      </c>
      <c r="N275">
        <v>2</v>
      </c>
      <c r="O275">
        <v>739</v>
      </c>
      <c r="P275" s="2">
        <f ca="1">YEARFRAC(TODAY(),C275)</f>
        <v>23.966666666666665</v>
      </c>
      <c r="Q275" s="2">
        <f ca="1">P275*O275</f>
        <v>17711.366666666665</v>
      </c>
    </row>
    <row r="276" spans="1:17" x14ac:dyDescent="0.2">
      <c r="A276" t="s">
        <v>6177</v>
      </c>
      <c r="B276">
        <v>208690</v>
      </c>
      <c r="C276" s="1">
        <v>35163</v>
      </c>
      <c r="D276" t="s">
        <v>6178</v>
      </c>
      <c r="E276" t="s">
        <v>1649</v>
      </c>
      <c r="F276">
        <v>188</v>
      </c>
      <c r="G276" t="s">
        <v>1649</v>
      </c>
      <c r="H276" t="s">
        <v>23</v>
      </c>
      <c r="I276" t="s">
        <v>76</v>
      </c>
      <c r="J276">
        <v>4171</v>
      </c>
      <c r="K276" t="s">
        <v>6179</v>
      </c>
      <c r="L276">
        <v>32</v>
      </c>
      <c r="M276">
        <v>9</v>
      </c>
      <c r="N276">
        <v>1</v>
      </c>
      <c r="O276">
        <v>552</v>
      </c>
      <c r="P276" s="2">
        <f ca="1">YEARFRAC(TODAY(),C276)</f>
        <v>21.694444444444443</v>
      </c>
      <c r="Q276" s="2">
        <f ca="1">P276*O276</f>
        <v>11975.333333333332</v>
      </c>
    </row>
    <row r="277" spans="1:17" x14ac:dyDescent="0.2">
      <c r="A277" t="s">
        <v>5863</v>
      </c>
      <c r="B277">
        <v>238981</v>
      </c>
      <c r="C277" s="1">
        <v>35149</v>
      </c>
      <c r="D277" t="s">
        <v>5497</v>
      </c>
      <c r="E277" t="s">
        <v>414</v>
      </c>
      <c r="F277">
        <v>180</v>
      </c>
      <c r="G277" t="s">
        <v>414</v>
      </c>
      <c r="H277" t="s">
        <v>23</v>
      </c>
      <c r="I277" t="s">
        <v>89</v>
      </c>
      <c r="J277">
        <v>4171</v>
      </c>
      <c r="K277" t="s">
        <v>5864</v>
      </c>
      <c r="L277">
        <v>26</v>
      </c>
      <c r="M277">
        <v>10</v>
      </c>
      <c r="N277">
        <v>0</v>
      </c>
      <c r="O277">
        <v>331</v>
      </c>
      <c r="P277" s="2">
        <f ca="1">YEARFRAC(TODAY(),C277)</f>
        <v>21.730555555555554</v>
      </c>
      <c r="Q277" s="2">
        <f ca="1">P277*O277</f>
        <v>7192.8138888888889</v>
      </c>
    </row>
    <row r="278" spans="1:17" x14ac:dyDescent="0.2">
      <c r="A278" t="s">
        <v>6180</v>
      </c>
      <c r="B278">
        <v>65635</v>
      </c>
      <c r="C278" s="1">
        <v>32461</v>
      </c>
      <c r="D278" t="s">
        <v>6181</v>
      </c>
      <c r="E278" t="s">
        <v>573</v>
      </c>
      <c r="F278">
        <v>186</v>
      </c>
      <c r="G278" t="s">
        <v>573</v>
      </c>
      <c r="H278" t="s">
        <v>414</v>
      </c>
      <c r="I278" t="s">
        <v>76</v>
      </c>
      <c r="J278">
        <v>332</v>
      </c>
      <c r="K278" t="s">
        <v>6182</v>
      </c>
      <c r="L278">
        <v>-1</v>
      </c>
      <c r="M278">
        <v>2</v>
      </c>
      <c r="N278">
        <v>0</v>
      </c>
      <c r="O278">
        <v>12</v>
      </c>
      <c r="P278" s="2">
        <f ca="1">YEARFRAC(TODAY(),C278)</f>
        <v>29.094444444444445</v>
      </c>
      <c r="Q278" s="2">
        <f ca="1">P278*O278</f>
        <v>349.13333333333333</v>
      </c>
    </row>
    <row r="279" spans="1:17" x14ac:dyDescent="0.2">
      <c r="A279" t="s">
        <v>6183</v>
      </c>
      <c r="B279">
        <v>323147</v>
      </c>
      <c r="C279" s="1">
        <v>36349</v>
      </c>
      <c r="D279" t="s">
        <v>6184</v>
      </c>
      <c r="E279" t="s">
        <v>414</v>
      </c>
      <c r="F279" t="s">
        <v>106</v>
      </c>
      <c r="G279" t="s">
        <v>414</v>
      </c>
      <c r="H279" t="s">
        <v>23</v>
      </c>
      <c r="I279" t="s">
        <v>250</v>
      </c>
      <c r="J279">
        <v>26332</v>
      </c>
      <c r="K279" t="s">
        <v>6185</v>
      </c>
      <c r="L279">
        <v>-1</v>
      </c>
      <c r="M279">
        <v>1</v>
      </c>
      <c r="N279">
        <v>0</v>
      </c>
      <c r="O279">
        <v>23</v>
      </c>
      <c r="P279" s="2">
        <f ca="1">YEARFRAC(TODAY(),C279)</f>
        <v>18.444444444444443</v>
      </c>
      <c r="Q279" s="2">
        <f ca="1">P279*O279</f>
        <v>424.22222222222217</v>
      </c>
    </row>
    <row r="280" spans="1:17" x14ac:dyDescent="0.2">
      <c r="A280" t="s">
        <v>6186</v>
      </c>
      <c r="B280">
        <v>240414</v>
      </c>
      <c r="C280" s="1">
        <v>35511</v>
      </c>
      <c r="D280" t="s">
        <v>5873</v>
      </c>
      <c r="E280" t="s">
        <v>414</v>
      </c>
      <c r="F280">
        <v>190</v>
      </c>
      <c r="G280" t="s">
        <v>414</v>
      </c>
      <c r="H280" t="s">
        <v>23</v>
      </c>
      <c r="I280" t="s">
        <v>19</v>
      </c>
      <c r="J280">
        <v>2722</v>
      </c>
      <c r="K280" t="s">
        <v>6187</v>
      </c>
      <c r="L280">
        <v>97</v>
      </c>
      <c r="M280">
        <v>0</v>
      </c>
      <c r="N280">
        <v>0</v>
      </c>
      <c r="O280">
        <v>0</v>
      </c>
      <c r="P280" s="2">
        <f ca="1">YEARFRAC(TODAY(),C280)</f>
        <v>20.738888888888887</v>
      </c>
      <c r="Q280" s="2">
        <f ca="1">P280*O280</f>
        <v>0</v>
      </c>
    </row>
    <row r="281" spans="1:17" x14ac:dyDescent="0.2">
      <c r="A281" t="s">
        <v>6188</v>
      </c>
      <c r="B281">
        <v>250937</v>
      </c>
      <c r="C281" s="1">
        <v>35219</v>
      </c>
      <c r="D281" t="s">
        <v>5717</v>
      </c>
      <c r="E281" t="s">
        <v>414</v>
      </c>
      <c r="F281">
        <v>189</v>
      </c>
      <c r="G281" t="s">
        <v>414</v>
      </c>
      <c r="H281" t="s">
        <v>23</v>
      </c>
      <c r="I281" t="s">
        <v>19</v>
      </c>
      <c r="J281">
        <v>2722</v>
      </c>
      <c r="K281" t="s">
        <v>6189</v>
      </c>
      <c r="L281">
        <v>92</v>
      </c>
      <c r="M281">
        <v>0</v>
      </c>
      <c r="N281">
        <v>0</v>
      </c>
      <c r="O281">
        <v>0</v>
      </c>
      <c r="P281" s="2">
        <f ca="1">YEARFRAC(TODAY(),C281)</f>
        <v>21.541666666666668</v>
      </c>
      <c r="Q281" s="2">
        <f ca="1">P281*O281</f>
        <v>0</v>
      </c>
    </row>
    <row r="282" spans="1:17" x14ac:dyDescent="0.2">
      <c r="A282" t="s">
        <v>6190</v>
      </c>
      <c r="B282">
        <v>464303</v>
      </c>
      <c r="C282" s="1">
        <v>36503</v>
      </c>
      <c r="D282" t="s">
        <v>6191</v>
      </c>
      <c r="E282" t="s">
        <v>414</v>
      </c>
      <c r="F282" t="s">
        <v>106</v>
      </c>
      <c r="G282" t="s">
        <v>414</v>
      </c>
      <c r="H282" t="s">
        <v>23</v>
      </c>
      <c r="I282" t="s">
        <v>19</v>
      </c>
      <c r="J282">
        <v>22276</v>
      </c>
      <c r="K282" t="s">
        <v>6192</v>
      </c>
      <c r="L282">
        <v>-1</v>
      </c>
      <c r="M282">
        <v>0</v>
      </c>
      <c r="N282">
        <v>0</v>
      </c>
      <c r="O282">
        <v>0</v>
      </c>
      <c r="P282" s="2">
        <f ca="1">YEARFRAC(TODAY(),C282)</f>
        <v>18.024999999999999</v>
      </c>
      <c r="Q282" s="2">
        <f ca="1">P282*O282</f>
        <v>0</v>
      </c>
    </row>
    <row r="283" spans="1:17" x14ac:dyDescent="0.2">
      <c r="A283" t="s">
        <v>6193</v>
      </c>
      <c r="B283">
        <v>71019</v>
      </c>
      <c r="C283" s="1">
        <v>33359</v>
      </c>
      <c r="D283" t="s">
        <v>6194</v>
      </c>
      <c r="E283" t="s">
        <v>18</v>
      </c>
      <c r="F283">
        <v>194</v>
      </c>
      <c r="G283" t="s">
        <v>18</v>
      </c>
      <c r="H283" t="s">
        <v>23</v>
      </c>
      <c r="I283" t="s">
        <v>29</v>
      </c>
      <c r="J283">
        <v>2722</v>
      </c>
      <c r="K283" t="s">
        <v>6195</v>
      </c>
      <c r="L283">
        <v>21</v>
      </c>
      <c r="M283">
        <v>13</v>
      </c>
      <c r="N283">
        <v>0</v>
      </c>
      <c r="O283">
        <v>1125</v>
      </c>
      <c r="P283" s="2">
        <f ca="1">YEARFRAC(TODAY(),C283)</f>
        <v>26.630555555555556</v>
      </c>
      <c r="Q283" s="2">
        <f ca="1">P283*O283</f>
        <v>29959.375</v>
      </c>
    </row>
    <row r="284" spans="1:17" x14ac:dyDescent="0.2">
      <c r="A284" t="s">
        <v>2591</v>
      </c>
      <c r="B284">
        <v>17127</v>
      </c>
      <c r="C284" s="1">
        <v>30894</v>
      </c>
      <c r="D284" t="s">
        <v>6196</v>
      </c>
      <c r="E284" t="s">
        <v>337</v>
      </c>
      <c r="F284">
        <v>188</v>
      </c>
      <c r="G284" t="s">
        <v>337</v>
      </c>
      <c r="H284" t="s">
        <v>414</v>
      </c>
      <c r="I284" t="s">
        <v>29</v>
      </c>
      <c r="J284">
        <v>2722</v>
      </c>
      <c r="K284" t="s">
        <v>6197</v>
      </c>
      <c r="L284">
        <v>27</v>
      </c>
      <c r="M284">
        <v>11</v>
      </c>
      <c r="N284">
        <v>0</v>
      </c>
      <c r="O284">
        <v>867</v>
      </c>
      <c r="P284" s="2">
        <f ca="1">YEARFRAC(TODAY(),C284)</f>
        <v>33.383333333333333</v>
      </c>
      <c r="Q284" s="2">
        <f ca="1">P284*O284</f>
        <v>28943.35</v>
      </c>
    </row>
    <row r="285" spans="1:17" x14ac:dyDescent="0.2">
      <c r="A285" t="s">
        <v>6198</v>
      </c>
      <c r="B285">
        <v>261095</v>
      </c>
      <c r="C285" s="1">
        <v>34490</v>
      </c>
      <c r="D285" t="s">
        <v>1379</v>
      </c>
      <c r="E285" t="s">
        <v>1380</v>
      </c>
      <c r="F285">
        <v>188</v>
      </c>
      <c r="G285" t="s">
        <v>1380</v>
      </c>
      <c r="H285" t="s">
        <v>23</v>
      </c>
      <c r="I285" t="s">
        <v>29</v>
      </c>
      <c r="J285">
        <v>2722</v>
      </c>
      <c r="K285" t="s">
        <v>6199</v>
      </c>
      <c r="L285">
        <v>15</v>
      </c>
      <c r="M285">
        <v>7</v>
      </c>
      <c r="N285">
        <v>0</v>
      </c>
      <c r="O285">
        <v>543</v>
      </c>
      <c r="P285" s="2">
        <f ca="1">YEARFRAC(TODAY(),C285)</f>
        <v>23.536111111111111</v>
      </c>
      <c r="Q285" s="2">
        <f ca="1">P285*O285</f>
        <v>12780.108333333334</v>
      </c>
    </row>
    <row r="286" spans="1:17" x14ac:dyDescent="0.2">
      <c r="A286" t="s">
        <v>6200</v>
      </c>
      <c r="B286">
        <v>223864</v>
      </c>
      <c r="C286" s="1">
        <v>34449</v>
      </c>
      <c r="D286" t="s">
        <v>6201</v>
      </c>
      <c r="E286" t="s">
        <v>1050</v>
      </c>
      <c r="F286">
        <v>178</v>
      </c>
      <c r="G286" t="s">
        <v>1050</v>
      </c>
      <c r="H286" t="s">
        <v>573</v>
      </c>
      <c r="I286" t="s">
        <v>45</v>
      </c>
      <c r="J286">
        <v>2722</v>
      </c>
      <c r="K286" t="s">
        <v>6202</v>
      </c>
      <c r="L286">
        <v>12</v>
      </c>
      <c r="M286">
        <v>0</v>
      </c>
      <c r="N286">
        <v>0</v>
      </c>
      <c r="O286">
        <v>0</v>
      </c>
      <c r="P286" s="2">
        <f ca="1">YEARFRAC(TODAY(),C286)</f>
        <v>23.647222222222222</v>
      </c>
      <c r="Q286" s="2">
        <f ca="1">P286*O286</f>
        <v>0</v>
      </c>
    </row>
    <row r="287" spans="1:17" x14ac:dyDescent="0.2">
      <c r="A287" t="s">
        <v>6203</v>
      </c>
      <c r="B287">
        <v>291392</v>
      </c>
      <c r="C287" s="1">
        <v>35510</v>
      </c>
      <c r="D287" t="s">
        <v>5911</v>
      </c>
      <c r="E287" t="s">
        <v>414</v>
      </c>
      <c r="F287">
        <v>182</v>
      </c>
      <c r="G287" t="s">
        <v>414</v>
      </c>
      <c r="H287" t="s">
        <v>23</v>
      </c>
      <c r="I287" t="s">
        <v>29</v>
      </c>
      <c r="J287">
        <v>2722</v>
      </c>
      <c r="K287" t="s">
        <v>6204</v>
      </c>
      <c r="L287">
        <v>5</v>
      </c>
      <c r="M287">
        <v>0</v>
      </c>
      <c r="N287">
        <v>0</v>
      </c>
      <c r="O287">
        <v>0</v>
      </c>
      <c r="P287" s="2">
        <f ca="1">YEARFRAC(TODAY(),C287)</f>
        <v>20.741666666666667</v>
      </c>
      <c r="Q287" s="2">
        <f ca="1">P287*O287</f>
        <v>0</v>
      </c>
    </row>
    <row r="288" spans="1:17" x14ac:dyDescent="0.2">
      <c r="A288" t="s">
        <v>6205</v>
      </c>
      <c r="B288">
        <v>197473</v>
      </c>
      <c r="C288" s="1">
        <v>34765</v>
      </c>
      <c r="D288" t="s">
        <v>5630</v>
      </c>
      <c r="E288" t="s">
        <v>414</v>
      </c>
      <c r="F288">
        <v>183</v>
      </c>
      <c r="G288" t="s">
        <v>414</v>
      </c>
      <c r="H288" t="s">
        <v>23</v>
      </c>
      <c r="I288" t="s">
        <v>71</v>
      </c>
      <c r="J288">
        <v>2722</v>
      </c>
      <c r="K288" t="s">
        <v>6206</v>
      </c>
      <c r="L288">
        <v>88</v>
      </c>
      <c r="M288">
        <v>8</v>
      </c>
      <c r="N288">
        <v>0</v>
      </c>
      <c r="O288">
        <v>564</v>
      </c>
      <c r="P288" s="2">
        <f ca="1">YEARFRAC(TODAY(),C288)</f>
        <v>22.780555555555555</v>
      </c>
      <c r="Q288" s="2">
        <f ca="1">P288*O288</f>
        <v>12848.233333333334</v>
      </c>
    </row>
    <row r="289" spans="1:17" x14ac:dyDescent="0.2">
      <c r="A289" t="s">
        <v>6207</v>
      </c>
      <c r="B289">
        <v>56762</v>
      </c>
      <c r="C289" s="1">
        <v>31927</v>
      </c>
      <c r="D289" t="s">
        <v>6208</v>
      </c>
      <c r="E289" t="s">
        <v>414</v>
      </c>
      <c r="F289">
        <v>177</v>
      </c>
      <c r="G289" t="s">
        <v>414</v>
      </c>
      <c r="H289" t="s">
        <v>23</v>
      </c>
      <c r="I289" t="s">
        <v>71</v>
      </c>
      <c r="J289">
        <v>2722</v>
      </c>
      <c r="K289" t="s">
        <v>6209</v>
      </c>
      <c r="L289">
        <v>28</v>
      </c>
      <c r="M289">
        <v>14</v>
      </c>
      <c r="N289">
        <v>1</v>
      </c>
      <c r="O289">
        <v>1074</v>
      </c>
      <c r="P289" s="2">
        <f ca="1">YEARFRAC(TODAY(),C289)</f>
        <v>30.55</v>
      </c>
      <c r="Q289" s="2">
        <f ca="1">P289*O289</f>
        <v>32810.700000000004</v>
      </c>
    </row>
    <row r="290" spans="1:17" x14ac:dyDescent="0.2">
      <c r="A290" t="s">
        <v>6210</v>
      </c>
      <c r="B290">
        <v>110338</v>
      </c>
      <c r="C290" s="1">
        <v>32273</v>
      </c>
      <c r="D290" t="s">
        <v>3939</v>
      </c>
      <c r="E290" t="s">
        <v>414</v>
      </c>
      <c r="F290">
        <v>183</v>
      </c>
      <c r="G290" t="s">
        <v>414</v>
      </c>
      <c r="H290" t="s">
        <v>23</v>
      </c>
      <c r="I290" t="s">
        <v>71</v>
      </c>
      <c r="J290">
        <v>2722</v>
      </c>
      <c r="K290" t="s">
        <v>6211</v>
      </c>
      <c r="L290">
        <v>20</v>
      </c>
      <c r="M290">
        <v>15</v>
      </c>
      <c r="N290">
        <v>0</v>
      </c>
      <c r="O290">
        <v>907</v>
      </c>
      <c r="P290" s="2">
        <f ca="1">YEARFRAC(TODAY(),C290)</f>
        <v>29.605555555555554</v>
      </c>
      <c r="Q290" s="2">
        <f ca="1">P290*O290</f>
        <v>26852.238888888889</v>
      </c>
    </row>
    <row r="291" spans="1:17" x14ac:dyDescent="0.2">
      <c r="A291" t="s">
        <v>6212</v>
      </c>
      <c r="B291">
        <v>197743</v>
      </c>
      <c r="C291" s="1">
        <v>34840</v>
      </c>
      <c r="D291" t="s">
        <v>6213</v>
      </c>
      <c r="E291" t="s">
        <v>414</v>
      </c>
      <c r="F291">
        <v>175</v>
      </c>
      <c r="G291" t="s">
        <v>414</v>
      </c>
      <c r="H291" t="s">
        <v>23</v>
      </c>
      <c r="I291" t="s">
        <v>239</v>
      </c>
      <c r="J291">
        <v>2722</v>
      </c>
      <c r="K291" t="s">
        <v>6214</v>
      </c>
      <c r="L291">
        <v>33</v>
      </c>
      <c r="M291">
        <v>10</v>
      </c>
      <c r="N291">
        <v>0</v>
      </c>
      <c r="O291">
        <v>703</v>
      </c>
      <c r="P291" s="2">
        <f ca="1">YEARFRAC(TODAY(),C291)</f>
        <v>22.574999999999999</v>
      </c>
      <c r="Q291" s="2">
        <f ca="1">P291*O291</f>
        <v>15870.225</v>
      </c>
    </row>
    <row r="292" spans="1:17" x14ac:dyDescent="0.2">
      <c r="A292" t="s">
        <v>6215</v>
      </c>
      <c r="B292">
        <v>23366</v>
      </c>
      <c r="C292" s="1">
        <v>30430</v>
      </c>
      <c r="D292" t="s">
        <v>6216</v>
      </c>
      <c r="E292" t="s">
        <v>414</v>
      </c>
      <c r="F292">
        <v>178</v>
      </c>
      <c r="G292" t="s">
        <v>414</v>
      </c>
      <c r="H292" t="s">
        <v>23</v>
      </c>
      <c r="I292" t="s">
        <v>71</v>
      </c>
      <c r="J292">
        <v>2722</v>
      </c>
      <c r="K292" t="s">
        <v>6217</v>
      </c>
      <c r="L292">
        <v>18</v>
      </c>
      <c r="M292">
        <v>9</v>
      </c>
      <c r="N292">
        <v>0</v>
      </c>
      <c r="O292">
        <v>274</v>
      </c>
      <c r="P292" s="2">
        <f ca="1">YEARFRAC(TODAY(),C292)</f>
        <v>34.65</v>
      </c>
      <c r="Q292" s="2">
        <f ca="1">P292*O292</f>
        <v>9494.1</v>
      </c>
    </row>
    <row r="293" spans="1:17" x14ac:dyDescent="0.2">
      <c r="A293" t="s">
        <v>6218</v>
      </c>
      <c r="B293">
        <v>241527</v>
      </c>
      <c r="C293" s="1">
        <v>35571</v>
      </c>
      <c r="D293" t="s">
        <v>5808</v>
      </c>
      <c r="E293" t="s">
        <v>414</v>
      </c>
      <c r="F293">
        <v>182</v>
      </c>
      <c r="G293" t="s">
        <v>414</v>
      </c>
      <c r="H293" t="s">
        <v>23</v>
      </c>
      <c r="I293" t="s">
        <v>76</v>
      </c>
      <c r="J293">
        <v>2722</v>
      </c>
      <c r="K293" t="s">
        <v>6219</v>
      </c>
      <c r="L293">
        <v>9</v>
      </c>
      <c r="M293">
        <v>6</v>
      </c>
      <c r="N293">
        <v>0</v>
      </c>
      <c r="O293">
        <v>129</v>
      </c>
      <c r="P293" s="2">
        <f ca="1">YEARFRAC(TODAY(),C293)</f>
        <v>20.574999999999999</v>
      </c>
      <c r="Q293" s="2">
        <f ca="1">P293*O293</f>
        <v>2654.1749999999997</v>
      </c>
    </row>
    <row r="294" spans="1:17" x14ac:dyDescent="0.2">
      <c r="A294" t="s">
        <v>6220</v>
      </c>
      <c r="B294">
        <v>5825</v>
      </c>
      <c r="C294" s="1">
        <v>30120</v>
      </c>
      <c r="D294" t="s">
        <v>514</v>
      </c>
      <c r="E294" t="s">
        <v>414</v>
      </c>
      <c r="F294">
        <v>186</v>
      </c>
      <c r="G294" t="s">
        <v>414</v>
      </c>
      <c r="H294" t="s">
        <v>23</v>
      </c>
      <c r="I294" t="s">
        <v>76</v>
      </c>
      <c r="J294">
        <v>2722</v>
      </c>
      <c r="K294" t="s">
        <v>6221</v>
      </c>
      <c r="L294">
        <v>22</v>
      </c>
      <c r="M294">
        <v>13</v>
      </c>
      <c r="N294">
        <v>1</v>
      </c>
      <c r="O294">
        <v>679</v>
      </c>
      <c r="P294" s="2">
        <f ca="1">YEARFRAC(TODAY(),C294)</f>
        <v>35.5</v>
      </c>
      <c r="Q294" s="2">
        <f ca="1">P294*O294</f>
        <v>24104.5</v>
      </c>
    </row>
    <row r="295" spans="1:17" x14ac:dyDescent="0.2">
      <c r="A295" t="s">
        <v>6222</v>
      </c>
      <c r="B295">
        <v>163568</v>
      </c>
      <c r="C295" s="1">
        <v>34217</v>
      </c>
      <c r="D295" t="s">
        <v>6223</v>
      </c>
      <c r="E295" t="s">
        <v>158</v>
      </c>
      <c r="F295">
        <v>196</v>
      </c>
      <c r="G295" t="s">
        <v>158</v>
      </c>
      <c r="H295" t="s">
        <v>414</v>
      </c>
      <c r="I295" t="s">
        <v>19</v>
      </c>
      <c r="J295">
        <v>2722</v>
      </c>
      <c r="K295" t="s">
        <v>6224</v>
      </c>
      <c r="L295">
        <v>1</v>
      </c>
      <c r="M295">
        <v>17</v>
      </c>
      <c r="N295">
        <v>0</v>
      </c>
      <c r="O295">
        <v>1530</v>
      </c>
      <c r="P295" s="2">
        <f ca="1">YEARFRAC(TODAY(),C295)</f>
        <v>24.286111111111111</v>
      </c>
      <c r="Q295" s="2">
        <f ca="1">P295*O295</f>
        <v>37157.75</v>
      </c>
    </row>
    <row r="296" spans="1:17" x14ac:dyDescent="0.2">
      <c r="A296" t="s">
        <v>6225</v>
      </c>
      <c r="B296">
        <v>327326</v>
      </c>
      <c r="C296" s="1">
        <v>32198</v>
      </c>
      <c r="D296" t="s">
        <v>6226</v>
      </c>
      <c r="E296" t="s">
        <v>414</v>
      </c>
      <c r="F296">
        <v>186</v>
      </c>
      <c r="G296" t="s">
        <v>414</v>
      </c>
      <c r="H296" t="s">
        <v>23</v>
      </c>
      <c r="I296" t="s">
        <v>19</v>
      </c>
      <c r="J296">
        <v>2722</v>
      </c>
      <c r="K296" t="s">
        <v>6227</v>
      </c>
      <c r="L296">
        <v>17</v>
      </c>
      <c r="M296">
        <v>0</v>
      </c>
      <c r="N296">
        <v>0</v>
      </c>
      <c r="O296">
        <v>0</v>
      </c>
      <c r="P296" s="2">
        <f ca="1">YEARFRAC(TODAY(),C296)</f>
        <v>29.81388888888889</v>
      </c>
      <c r="Q296" s="2">
        <f ca="1">P296*O296</f>
        <v>0</v>
      </c>
    </row>
    <row r="297" spans="1:17" x14ac:dyDescent="0.2">
      <c r="A297" t="s">
        <v>6228</v>
      </c>
      <c r="B297">
        <v>174488</v>
      </c>
      <c r="C297" s="1">
        <v>33883</v>
      </c>
      <c r="D297" t="s">
        <v>6229</v>
      </c>
      <c r="E297" t="s">
        <v>99</v>
      </c>
      <c r="F297">
        <v>189</v>
      </c>
      <c r="G297" t="s">
        <v>99</v>
      </c>
      <c r="H297" t="s">
        <v>23</v>
      </c>
      <c r="I297" t="s">
        <v>29</v>
      </c>
      <c r="J297">
        <v>2722</v>
      </c>
      <c r="K297" t="s">
        <v>6230</v>
      </c>
      <c r="L297">
        <v>2</v>
      </c>
      <c r="M297">
        <v>3</v>
      </c>
      <c r="N297">
        <v>0</v>
      </c>
      <c r="O297">
        <v>164</v>
      </c>
      <c r="P297" s="2">
        <f ca="1">YEARFRAC(TODAY(),C297)</f>
        <v>25.2</v>
      </c>
      <c r="Q297" s="2">
        <f ca="1">P297*O297</f>
        <v>4132.8</v>
      </c>
    </row>
    <row r="298" spans="1:17" x14ac:dyDescent="0.2">
      <c r="A298" t="s">
        <v>6231</v>
      </c>
      <c r="B298">
        <v>240158</v>
      </c>
      <c r="C298" s="1">
        <v>34549</v>
      </c>
      <c r="D298" t="s">
        <v>5717</v>
      </c>
      <c r="E298" t="s">
        <v>414</v>
      </c>
      <c r="F298">
        <v>190</v>
      </c>
      <c r="G298" t="s">
        <v>414</v>
      </c>
      <c r="H298" t="s">
        <v>23</v>
      </c>
      <c r="I298" t="s">
        <v>29</v>
      </c>
      <c r="J298">
        <v>2722</v>
      </c>
      <c r="K298" t="s">
        <v>6232</v>
      </c>
      <c r="L298">
        <v>23</v>
      </c>
      <c r="M298">
        <v>16</v>
      </c>
      <c r="N298">
        <v>0</v>
      </c>
      <c r="O298">
        <v>1370</v>
      </c>
      <c r="P298" s="2">
        <f ca="1">YEARFRAC(TODAY(),C298)</f>
        <v>23.375</v>
      </c>
      <c r="Q298" s="2">
        <f ca="1">P298*O298</f>
        <v>32023.75</v>
      </c>
    </row>
    <row r="299" spans="1:17" x14ac:dyDescent="0.2">
      <c r="A299" t="s">
        <v>6233</v>
      </c>
      <c r="B299">
        <v>83409</v>
      </c>
      <c r="C299" s="1">
        <v>32248</v>
      </c>
      <c r="D299" t="s">
        <v>6234</v>
      </c>
      <c r="E299" t="s">
        <v>414</v>
      </c>
      <c r="F299">
        <v>183</v>
      </c>
      <c r="G299" t="s">
        <v>414</v>
      </c>
      <c r="H299" t="s">
        <v>23</v>
      </c>
      <c r="I299" t="s">
        <v>29</v>
      </c>
      <c r="J299">
        <v>2722</v>
      </c>
      <c r="K299" t="s">
        <v>6235</v>
      </c>
      <c r="L299">
        <v>6</v>
      </c>
      <c r="M299">
        <v>4</v>
      </c>
      <c r="N299">
        <v>0</v>
      </c>
      <c r="O299">
        <v>294</v>
      </c>
      <c r="P299" s="2">
        <f ca="1">YEARFRAC(TODAY(),C299)</f>
        <v>29.675000000000001</v>
      </c>
      <c r="Q299" s="2">
        <f ca="1">P299*O299</f>
        <v>8724.4500000000007</v>
      </c>
    </row>
    <row r="300" spans="1:17" x14ac:dyDescent="0.2">
      <c r="A300" t="s">
        <v>6236</v>
      </c>
      <c r="B300">
        <v>44628</v>
      </c>
      <c r="C300" s="1">
        <v>32239</v>
      </c>
      <c r="D300" t="s">
        <v>6237</v>
      </c>
      <c r="E300" t="s">
        <v>414</v>
      </c>
      <c r="F300">
        <v>195</v>
      </c>
      <c r="G300" t="s">
        <v>414</v>
      </c>
      <c r="H300" t="s">
        <v>23</v>
      </c>
      <c r="I300" t="s">
        <v>29</v>
      </c>
      <c r="J300">
        <v>1103</v>
      </c>
      <c r="K300" t="s">
        <v>6238</v>
      </c>
      <c r="L300">
        <v>-1</v>
      </c>
      <c r="M300">
        <v>0</v>
      </c>
      <c r="N300">
        <v>0</v>
      </c>
      <c r="O300">
        <v>0</v>
      </c>
      <c r="P300" s="2">
        <f ca="1">YEARFRAC(TODAY(),C300)</f>
        <v>29.7</v>
      </c>
      <c r="Q300" s="2">
        <f ca="1">P300*O300</f>
        <v>0</v>
      </c>
    </row>
    <row r="301" spans="1:17" x14ac:dyDescent="0.2">
      <c r="A301" t="s">
        <v>6239</v>
      </c>
      <c r="B301">
        <v>200194</v>
      </c>
      <c r="C301" s="1">
        <v>34894</v>
      </c>
      <c r="D301" t="s">
        <v>6240</v>
      </c>
      <c r="E301" t="s">
        <v>414</v>
      </c>
      <c r="F301">
        <v>182</v>
      </c>
      <c r="G301" t="s">
        <v>414</v>
      </c>
      <c r="H301" t="s">
        <v>23</v>
      </c>
      <c r="I301" t="s">
        <v>38</v>
      </c>
      <c r="J301">
        <v>2722</v>
      </c>
      <c r="K301" t="s">
        <v>6241</v>
      </c>
      <c r="L301">
        <v>14</v>
      </c>
      <c r="M301">
        <v>14</v>
      </c>
      <c r="N301">
        <v>0</v>
      </c>
      <c r="O301">
        <v>937</v>
      </c>
      <c r="P301" s="2">
        <f ca="1">YEARFRAC(TODAY(),C301)</f>
        <v>22.427777777777777</v>
      </c>
      <c r="Q301" s="2">
        <f ca="1">P301*O301</f>
        <v>21014.827777777777</v>
      </c>
    </row>
    <row r="302" spans="1:17" x14ac:dyDescent="0.2">
      <c r="A302" t="s">
        <v>6242</v>
      </c>
      <c r="B302">
        <v>165900</v>
      </c>
      <c r="C302" s="1">
        <v>33687</v>
      </c>
      <c r="D302" t="s">
        <v>5624</v>
      </c>
      <c r="E302" t="s">
        <v>414</v>
      </c>
      <c r="F302">
        <v>180</v>
      </c>
      <c r="G302" t="s">
        <v>414</v>
      </c>
      <c r="H302" t="s">
        <v>23</v>
      </c>
      <c r="I302" t="s">
        <v>63</v>
      </c>
      <c r="J302">
        <v>2722</v>
      </c>
      <c r="K302" t="s">
        <v>6243</v>
      </c>
      <c r="L302">
        <v>77</v>
      </c>
      <c r="M302">
        <v>16</v>
      </c>
      <c r="N302">
        <v>2</v>
      </c>
      <c r="O302">
        <v>1435</v>
      </c>
      <c r="P302" s="2">
        <f ca="1">YEARFRAC(TODAY(),C302)</f>
        <v>25.733333333333334</v>
      </c>
      <c r="Q302" s="2">
        <f ca="1">P302*O302</f>
        <v>36927.333333333336</v>
      </c>
    </row>
    <row r="303" spans="1:17" x14ac:dyDescent="0.2">
      <c r="A303" t="s">
        <v>6244</v>
      </c>
      <c r="B303">
        <v>167895</v>
      </c>
      <c r="C303" s="1">
        <v>33718</v>
      </c>
      <c r="D303" t="s">
        <v>5780</v>
      </c>
      <c r="E303" t="s">
        <v>414</v>
      </c>
      <c r="F303">
        <v>188</v>
      </c>
      <c r="G303" t="s">
        <v>414</v>
      </c>
      <c r="H303" t="s">
        <v>23</v>
      </c>
      <c r="I303" t="s">
        <v>71</v>
      </c>
      <c r="J303">
        <v>2722</v>
      </c>
      <c r="K303" t="s">
        <v>6245</v>
      </c>
      <c r="L303">
        <v>11</v>
      </c>
      <c r="M303">
        <v>10</v>
      </c>
      <c r="N303">
        <v>2</v>
      </c>
      <c r="O303">
        <v>439</v>
      </c>
      <c r="P303" s="2">
        <f ca="1">YEARFRAC(TODAY(),C303)</f>
        <v>25.65</v>
      </c>
      <c r="Q303" s="2">
        <f ca="1">P303*O303</f>
        <v>11260.349999999999</v>
      </c>
    </row>
    <row r="304" spans="1:17" x14ac:dyDescent="0.2">
      <c r="A304" t="s">
        <v>6246</v>
      </c>
      <c r="B304">
        <v>331401</v>
      </c>
      <c r="C304" s="1">
        <v>34302</v>
      </c>
      <c r="D304" t="s">
        <v>6247</v>
      </c>
      <c r="E304" t="s">
        <v>414</v>
      </c>
      <c r="F304">
        <v>174</v>
      </c>
      <c r="G304" t="s">
        <v>414</v>
      </c>
      <c r="H304" t="s">
        <v>23</v>
      </c>
      <c r="I304" t="s">
        <v>59</v>
      </c>
      <c r="J304">
        <v>2722</v>
      </c>
      <c r="K304" t="s">
        <v>6248</v>
      </c>
      <c r="L304">
        <v>29</v>
      </c>
      <c r="M304">
        <v>17</v>
      </c>
      <c r="N304">
        <v>1</v>
      </c>
      <c r="O304">
        <v>1522</v>
      </c>
      <c r="P304" s="2">
        <f ca="1">YEARFRAC(TODAY(),C304)</f>
        <v>24.052777777777777</v>
      </c>
      <c r="Q304" s="2">
        <f ca="1">P304*O304</f>
        <v>36608.327777777777</v>
      </c>
    </row>
    <row r="305" spans="1:17" x14ac:dyDescent="0.2">
      <c r="A305" t="s">
        <v>6249</v>
      </c>
      <c r="B305">
        <v>291432</v>
      </c>
      <c r="C305" s="1">
        <v>35704</v>
      </c>
      <c r="D305" t="s">
        <v>6226</v>
      </c>
      <c r="E305" t="s">
        <v>414</v>
      </c>
      <c r="F305">
        <v>177</v>
      </c>
      <c r="G305" t="s">
        <v>414</v>
      </c>
      <c r="H305" t="s">
        <v>23</v>
      </c>
      <c r="I305" t="s">
        <v>71</v>
      </c>
      <c r="J305">
        <v>2722</v>
      </c>
      <c r="K305" t="s">
        <v>6250</v>
      </c>
      <c r="L305">
        <v>24</v>
      </c>
      <c r="M305">
        <v>0</v>
      </c>
      <c r="N305">
        <v>0</v>
      </c>
      <c r="O305">
        <v>0</v>
      </c>
      <c r="P305" s="2">
        <f ca="1">YEARFRAC(TODAY(),C305)</f>
        <v>20.213888888888889</v>
      </c>
      <c r="Q305" s="2">
        <f ca="1">P305*O305</f>
        <v>0</v>
      </c>
    </row>
    <row r="306" spans="1:17" x14ac:dyDescent="0.2">
      <c r="A306" t="s">
        <v>6251</v>
      </c>
      <c r="B306">
        <v>241052</v>
      </c>
      <c r="C306" s="1">
        <v>34918</v>
      </c>
      <c r="D306" t="s">
        <v>6252</v>
      </c>
      <c r="E306" t="s">
        <v>414</v>
      </c>
      <c r="F306">
        <v>184</v>
      </c>
      <c r="G306" t="s">
        <v>414</v>
      </c>
      <c r="H306" t="s">
        <v>23</v>
      </c>
      <c r="I306" t="s">
        <v>71</v>
      </c>
      <c r="J306">
        <v>2722</v>
      </c>
      <c r="K306" t="s">
        <v>6253</v>
      </c>
      <c r="L306">
        <v>8</v>
      </c>
      <c r="M306">
        <v>0</v>
      </c>
      <c r="N306">
        <v>0</v>
      </c>
      <c r="O306">
        <v>0</v>
      </c>
      <c r="P306" s="2">
        <f ca="1">YEARFRAC(TODAY(),C306)</f>
        <v>22.363888888888887</v>
      </c>
      <c r="Q306" s="2">
        <f ca="1">P306*O306</f>
        <v>0</v>
      </c>
    </row>
    <row r="307" spans="1:17" x14ac:dyDescent="0.2">
      <c r="A307" t="s">
        <v>6254</v>
      </c>
      <c r="B307">
        <v>68306</v>
      </c>
      <c r="C307" s="1">
        <v>32877</v>
      </c>
      <c r="D307" t="s">
        <v>6255</v>
      </c>
      <c r="E307" t="s">
        <v>414</v>
      </c>
      <c r="F307">
        <v>183</v>
      </c>
      <c r="G307" t="s">
        <v>414</v>
      </c>
      <c r="H307" t="s">
        <v>23</v>
      </c>
      <c r="I307" t="s">
        <v>76</v>
      </c>
      <c r="J307">
        <v>2722</v>
      </c>
      <c r="K307" t="s">
        <v>6256</v>
      </c>
      <c r="L307">
        <v>43</v>
      </c>
      <c r="M307">
        <v>16</v>
      </c>
      <c r="N307">
        <v>4</v>
      </c>
      <c r="O307">
        <v>1075</v>
      </c>
      <c r="P307" s="2">
        <f ca="1">YEARFRAC(TODAY(),C307)</f>
        <v>27.955555555555556</v>
      </c>
      <c r="Q307" s="2">
        <f ca="1">P307*O307</f>
        <v>30052.222222222223</v>
      </c>
    </row>
    <row r="308" spans="1:17" x14ac:dyDescent="0.2">
      <c r="A308" t="s">
        <v>6257</v>
      </c>
      <c r="B308">
        <v>83458</v>
      </c>
      <c r="C308" s="1">
        <v>30933</v>
      </c>
      <c r="D308" t="s">
        <v>6258</v>
      </c>
      <c r="E308" t="s">
        <v>414</v>
      </c>
      <c r="F308">
        <v>180</v>
      </c>
      <c r="G308" t="s">
        <v>414</v>
      </c>
      <c r="H308" t="s">
        <v>23</v>
      </c>
      <c r="I308" t="s">
        <v>76</v>
      </c>
      <c r="J308">
        <v>2722</v>
      </c>
      <c r="K308" t="s">
        <v>6259</v>
      </c>
      <c r="L308">
        <v>7</v>
      </c>
      <c r="M308">
        <v>11</v>
      </c>
      <c r="N308">
        <v>3</v>
      </c>
      <c r="O308">
        <v>693</v>
      </c>
      <c r="P308" s="2">
        <f ca="1">YEARFRAC(TODAY(),C308)</f>
        <v>33.277777777777779</v>
      </c>
      <c r="Q308" s="2">
        <f ca="1">P308*O308</f>
        <v>23061.5</v>
      </c>
    </row>
    <row r="309" spans="1:17" x14ac:dyDescent="0.2">
      <c r="A309" t="s">
        <v>6260</v>
      </c>
      <c r="B309">
        <v>30638</v>
      </c>
      <c r="C309" s="1">
        <v>29902</v>
      </c>
      <c r="D309" t="s">
        <v>6261</v>
      </c>
      <c r="E309" t="s">
        <v>414</v>
      </c>
      <c r="F309">
        <v>180</v>
      </c>
      <c r="G309" t="s">
        <v>414</v>
      </c>
      <c r="H309" t="s">
        <v>6262</v>
      </c>
      <c r="I309" t="s">
        <v>76</v>
      </c>
      <c r="J309">
        <v>2722</v>
      </c>
      <c r="K309" t="s">
        <v>6263</v>
      </c>
      <c r="L309">
        <v>10</v>
      </c>
      <c r="M309">
        <v>7</v>
      </c>
      <c r="N309">
        <v>2</v>
      </c>
      <c r="O309">
        <v>426</v>
      </c>
      <c r="P309" s="2">
        <f ca="1">YEARFRAC(TODAY(),C309)</f>
        <v>36.1</v>
      </c>
      <c r="Q309" s="2">
        <f ca="1">P309*O309</f>
        <v>15378.6</v>
      </c>
    </row>
    <row r="310" spans="1:17" x14ac:dyDescent="0.2">
      <c r="A310" t="s">
        <v>6264</v>
      </c>
      <c r="B310">
        <v>7825</v>
      </c>
      <c r="C310" s="1">
        <v>30194</v>
      </c>
      <c r="D310" t="s">
        <v>4682</v>
      </c>
      <c r="E310" t="s">
        <v>211</v>
      </c>
      <c r="F310">
        <v>188</v>
      </c>
      <c r="G310" t="s">
        <v>211</v>
      </c>
      <c r="H310" t="s">
        <v>23</v>
      </c>
      <c r="I310" t="s">
        <v>19</v>
      </c>
      <c r="J310">
        <v>6195</v>
      </c>
      <c r="K310" t="s">
        <v>6265</v>
      </c>
      <c r="L310">
        <v>25</v>
      </c>
      <c r="M310">
        <v>16</v>
      </c>
      <c r="N310">
        <v>0</v>
      </c>
      <c r="O310">
        <v>1440</v>
      </c>
      <c r="P310" s="2">
        <f ca="1">YEARFRAC(TODAY(),C310)</f>
        <v>35.299999999999997</v>
      </c>
      <c r="Q310" s="2">
        <f ca="1">P310*O310</f>
        <v>50831.999999999993</v>
      </c>
    </row>
    <row r="311" spans="1:17" x14ac:dyDescent="0.2">
      <c r="A311" t="s">
        <v>6266</v>
      </c>
      <c r="B311">
        <v>99254</v>
      </c>
      <c r="C311" s="1">
        <v>33366</v>
      </c>
      <c r="D311" t="s">
        <v>6267</v>
      </c>
      <c r="E311" t="s">
        <v>414</v>
      </c>
      <c r="F311">
        <v>189</v>
      </c>
      <c r="G311" t="s">
        <v>414</v>
      </c>
      <c r="H311" t="s">
        <v>23</v>
      </c>
      <c r="I311" t="s">
        <v>19</v>
      </c>
      <c r="J311">
        <v>6195</v>
      </c>
      <c r="K311" t="s">
        <v>6268</v>
      </c>
      <c r="L311">
        <v>22</v>
      </c>
      <c r="M311">
        <v>1</v>
      </c>
      <c r="N311">
        <v>0</v>
      </c>
      <c r="O311">
        <v>90</v>
      </c>
      <c r="P311" s="2">
        <f ca="1">YEARFRAC(TODAY(),C311)</f>
        <v>26.611111111111111</v>
      </c>
      <c r="Q311" s="2">
        <f ca="1">P311*O311</f>
        <v>2395</v>
      </c>
    </row>
    <row r="312" spans="1:17" x14ac:dyDescent="0.2">
      <c r="A312" t="s">
        <v>6269</v>
      </c>
      <c r="B312">
        <v>126656</v>
      </c>
      <c r="C312" s="1">
        <v>33270</v>
      </c>
      <c r="D312" t="s">
        <v>2967</v>
      </c>
      <c r="E312" t="s">
        <v>157</v>
      </c>
      <c r="F312">
        <v>184</v>
      </c>
      <c r="G312" t="s">
        <v>2766</v>
      </c>
      <c r="H312" t="s">
        <v>157</v>
      </c>
      <c r="I312" t="s">
        <v>45</v>
      </c>
      <c r="J312">
        <v>6195</v>
      </c>
      <c r="K312" t="s">
        <v>6270</v>
      </c>
      <c r="L312">
        <v>31</v>
      </c>
      <c r="M312">
        <v>11</v>
      </c>
      <c r="N312">
        <v>2</v>
      </c>
      <c r="O312">
        <v>987</v>
      </c>
      <c r="P312" s="2">
        <f ca="1">YEARFRAC(TODAY(),C312)</f>
        <v>26.880555555555556</v>
      </c>
      <c r="Q312" s="2">
        <f ca="1">P312*O312</f>
        <v>26531.108333333334</v>
      </c>
    </row>
    <row r="313" spans="1:17" x14ac:dyDescent="0.2">
      <c r="A313" t="s">
        <v>6271</v>
      </c>
      <c r="B313">
        <v>124715</v>
      </c>
      <c r="C313" s="1">
        <v>33567</v>
      </c>
      <c r="D313" t="s">
        <v>6272</v>
      </c>
      <c r="E313" t="s">
        <v>192</v>
      </c>
      <c r="F313">
        <v>193</v>
      </c>
      <c r="G313" t="s">
        <v>304</v>
      </c>
      <c r="H313" t="s">
        <v>23</v>
      </c>
      <c r="I313" t="s">
        <v>29</v>
      </c>
      <c r="J313">
        <v>6195</v>
      </c>
      <c r="K313" t="s">
        <v>6273</v>
      </c>
      <c r="L313">
        <v>19</v>
      </c>
      <c r="M313">
        <v>1</v>
      </c>
      <c r="N313">
        <v>0</v>
      </c>
      <c r="O313">
        <v>90</v>
      </c>
      <c r="P313" s="2">
        <f ca="1">YEARFRAC(TODAY(),C313)</f>
        <v>26.06388888888889</v>
      </c>
      <c r="Q313" s="2">
        <f ca="1">P313*O313</f>
        <v>2345.75</v>
      </c>
    </row>
    <row r="314" spans="1:17" x14ac:dyDescent="0.2">
      <c r="A314" t="s">
        <v>6274</v>
      </c>
      <c r="B314">
        <v>111347</v>
      </c>
      <c r="C314" s="1">
        <v>32890</v>
      </c>
      <c r="D314" t="s">
        <v>5660</v>
      </c>
      <c r="E314" t="s">
        <v>414</v>
      </c>
      <c r="F314">
        <v>183</v>
      </c>
      <c r="G314" t="s">
        <v>414</v>
      </c>
      <c r="H314" t="s">
        <v>23</v>
      </c>
      <c r="I314" t="s">
        <v>29</v>
      </c>
      <c r="J314">
        <v>6195</v>
      </c>
      <c r="K314" t="s">
        <v>6275</v>
      </c>
      <c r="L314">
        <v>62</v>
      </c>
      <c r="M314">
        <v>0</v>
      </c>
      <c r="N314">
        <v>0</v>
      </c>
      <c r="O314">
        <v>0</v>
      </c>
      <c r="P314" s="2">
        <f ca="1">YEARFRAC(TODAY(),C314)</f>
        <v>27.919444444444444</v>
      </c>
      <c r="Q314" s="2">
        <f ca="1">P314*O314</f>
        <v>0</v>
      </c>
    </row>
    <row r="315" spans="1:17" x14ac:dyDescent="0.2">
      <c r="A315" t="s">
        <v>6276</v>
      </c>
      <c r="B315">
        <v>123261</v>
      </c>
      <c r="C315" s="1">
        <v>32826</v>
      </c>
      <c r="D315" t="s">
        <v>6277</v>
      </c>
      <c r="E315" t="s">
        <v>1649</v>
      </c>
      <c r="F315">
        <v>184</v>
      </c>
      <c r="G315" t="s">
        <v>1649</v>
      </c>
      <c r="H315" t="s">
        <v>23</v>
      </c>
      <c r="I315" t="s">
        <v>29</v>
      </c>
      <c r="J315">
        <v>6195</v>
      </c>
      <c r="K315" t="s">
        <v>6278</v>
      </c>
      <c r="L315">
        <v>21</v>
      </c>
      <c r="M315">
        <v>5</v>
      </c>
      <c r="N315">
        <v>0</v>
      </c>
      <c r="O315">
        <v>403</v>
      </c>
      <c r="P315" s="2">
        <f ca="1">YEARFRAC(TODAY(),C315)</f>
        <v>28.094444444444445</v>
      </c>
      <c r="Q315" s="2">
        <f ca="1">P315*O315</f>
        <v>11322.061111111112</v>
      </c>
    </row>
    <row r="316" spans="1:17" x14ac:dyDescent="0.2">
      <c r="A316" t="s">
        <v>6279</v>
      </c>
      <c r="B316">
        <v>465003</v>
      </c>
      <c r="C316" s="1">
        <v>36290</v>
      </c>
      <c r="D316" t="s">
        <v>152</v>
      </c>
      <c r="E316" t="s">
        <v>153</v>
      </c>
      <c r="F316">
        <v>187</v>
      </c>
      <c r="G316" t="s">
        <v>153</v>
      </c>
      <c r="H316" t="s">
        <v>23</v>
      </c>
      <c r="I316" t="s">
        <v>45</v>
      </c>
      <c r="J316">
        <v>12819</v>
      </c>
      <c r="K316" t="s">
        <v>6280</v>
      </c>
      <c r="L316">
        <v>-1</v>
      </c>
      <c r="M316">
        <v>0</v>
      </c>
      <c r="N316">
        <v>0</v>
      </c>
      <c r="O316">
        <v>0</v>
      </c>
      <c r="P316" s="2">
        <f ca="1">YEARFRAC(TODAY(),C316)</f>
        <v>18.605555555555554</v>
      </c>
      <c r="Q316" s="2">
        <f ca="1">P316*O316</f>
        <v>0</v>
      </c>
    </row>
    <row r="317" spans="1:17" x14ac:dyDescent="0.2">
      <c r="A317" t="s">
        <v>6281</v>
      </c>
      <c r="B317">
        <v>102017</v>
      </c>
      <c r="C317" s="1">
        <v>33592</v>
      </c>
      <c r="D317" t="s">
        <v>6282</v>
      </c>
      <c r="E317" t="s">
        <v>337</v>
      </c>
      <c r="F317">
        <v>180</v>
      </c>
      <c r="G317" t="s">
        <v>414</v>
      </c>
      <c r="H317" t="s">
        <v>337</v>
      </c>
      <c r="I317" t="s">
        <v>63</v>
      </c>
      <c r="J317">
        <v>6195</v>
      </c>
      <c r="K317" t="s">
        <v>6283</v>
      </c>
      <c r="L317">
        <v>8</v>
      </c>
      <c r="M317">
        <v>14</v>
      </c>
      <c r="N317">
        <v>2</v>
      </c>
      <c r="O317">
        <v>1165</v>
      </c>
      <c r="P317" s="2">
        <f ca="1">YEARFRAC(TODAY(),C317)</f>
        <v>25.994444444444444</v>
      </c>
      <c r="Q317" s="2">
        <f ca="1">P317*O317</f>
        <v>30283.527777777777</v>
      </c>
    </row>
    <row r="318" spans="1:17" x14ac:dyDescent="0.2">
      <c r="A318" t="s">
        <v>6284</v>
      </c>
      <c r="B318">
        <v>126422</v>
      </c>
      <c r="C318" s="1">
        <v>33246</v>
      </c>
      <c r="D318" t="s">
        <v>1911</v>
      </c>
      <c r="E318" t="s">
        <v>337</v>
      </c>
      <c r="F318">
        <v>175</v>
      </c>
      <c r="G318" t="s">
        <v>337</v>
      </c>
      <c r="H318" t="s">
        <v>28</v>
      </c>
      <c r="I318" t="s">
        <v>71</v>
      </c>
      <c r="J318">
        <v>6195</v>
      </c>
      <c r="K318" t="s">
        <v>6285</v>
      </c>
      <c r="L318">
        <v>5</v>
      </c>
      <c r="M318">
        <v>17</v>
      </c>
      <c r="N318">
        <v>2</v>
      </c>
      <c r="O318">
        <v>1111</v>
      </c>
      <c r="P318" s="2">
        <f ca="1">YEARFRAC(TODAY(),C318)</f>
        <v>26.944444444444443</v>
      </c>
      <c r="Q318" s="2">
        <f ca="1">P318*O318</f>
        <v>29935.277777777777</v>
      </c>
    </row>
    <row r="319" spans="1:17" x14ac:dyDescent="0.2">
      <c r="A319" t="s">
        <v>6286</v>
      </c>
      <c r="B319">
        <v>317482</v>
      </c>
      <c r="C319" s="1">
        <v>34899</v>
      </c>
      <c r="D319" t="s">
        <v>329</v>
      </c>
      <c r="E319" t="s">
        <v>330</v>
      </c>
      <c r="F319">
        <v>180</v>
      </c>
      <c r="G319" t="s">
        <v>330</v>
      </c>
      <c r="H319" t="s">
        <v>23</v>
      </c>
      <c r="I319" t="s">
        <v>71</v>
      </c>
      <c r="J319">
        <v>6195</v>
      </c>
      <c r="K319" t="s">
        <v>6287</v>
      </c>
      <c r="L319">
        <v>30</v>
      </c>
      <c r="M319">
        <v>13</v>
      </c>
      <c r="N319">
        <v>1</v>
      </c>
      <c r="O319">
        <v>165</v>
      </c>
      <c r="P319" s="2">
        <f ca="1">YEARFRAC(TODAY(),C319)</f>
        <v>22.413888888888888</v>
      </c>
      <c r="Q319" s="2">
        <f ca="1">P319*O319</f>
        <v>3698.2916666666665</v>
      </c>
    </row>
    <row r="320" spans="1:17" x14ac:dyDescent="0.2">
      <c r="A320" t="s">
        <v>6288</v>
      </c>
      <c r="B320">
        <v>56416</v>
      </c>
      <c r="C320" s="1">
        <v>31903</v>
      </c>
      <c r="D320" t="s">
        <v>4388</v>
      </c>
      <c r="E320" t="s">
        <v>165</v>
      </c>
      <c r="F320">
        <v>169</v>
      </c>
      <c r="G320" t="s">
        <v>165</v>
      </c>
      <c r="H320" t="s">
        <v>23</v>
      </c>
      <c r="I320" t="s">
        <v>76</v>
      </c>
      <c r="J320">
        <v>6195</v>
      </c>
      <c r="K320" t="s">
        <v>6289</v>
      </c>
      <c r="L320">
        <v>14</v>
      </c>
      <c r="M320">
        <v>17</v>
      </c>
      <c r="N320">
        <v>10</v>
      </c>
      <c r="O320">
        <v>1446</v>
      </c>
      <c r="P320" s="2">
        <f ca="1">YEARFRAC(TODAY(),C320)</f>
        <v>30.616666666666667</v>
      </c>
      <c r="Q320" s="2">
        <f ca="1">P320*O320</f>
        <v>44271.7</v>
      </c>
    </row>
    <row r="321" spans="1:17" x14ac:dyDescent="0.2">
      <c r="A321" t="s">
        <v>6290</v>
      </c>
      <c r="B321">
        <v>191891</v>
      </c>
      <c r="C321" s="1">
        <v>34393</v>
      </c>
      <c r="D321" t="s">
        <v>6291</v>
      </c>
      <c r="E321" t="s">
        <v>18</v>
      </c>
      <c r="F321">
        <v>186</v>
      </c>
      <c r="G321" t="s">
        <v>18</v>
      </c>
      <c r="H321" t="s">
        <v>23</v>
      </c>
      <c r="I321" t="s">
        <v>76</v>
      </c>
      <c r="J321">
        <v>6195</v>
      </c>
      <c r="K321" t="s">
        <v>6292</v>
      </c>
      <c r="L321">
        <v>99</v>
      </c>
      <c r="M321">
        <v>3</v>
      </c>
      <c r="N321">
        <v>1</v>
      </c>
      <c r="O321">
        <v>90</v>
      </c>
      <c r="P321" s="2">
        <f ca="1">YEARFRAC(TODAY(),C321)</f>
        <v>23.8</v>
      </c>
      <c r="Q321" s="2">
        <f ca="1">P321*O321</f>
        <v>2142</v>
      </c>
    </row>
    <row r="322" spans="1:17" x14ac:dyDescent="0.2">
      <c r="A322" t="s">
        <v>6293</v>
      </c>
      <c r="B322">
        <v>84835</v>
      </c>
      <c r="C322" s="1">
        <v>31172</v>
      </c>
      <c r="D322" t="s">
        <v>6294</v>
      </c>
      <c r="E322" t="s">
        <v>414</v>
      </c>
      <c r="F322">
        <v>167</v>
      </c>
      <c r="G322" t="s">
        <v>414</v>
      </c>
      <c r="H322" t="s">
        <v>23</v>
      </c>
      <c r="I322" t="s">
        <v>81</v>
      </c>
      <c r="J322">
        <v>6195</v>
      </c>
      <c r="K322" t="s">
        <v>6295</v>
      </c>
      <c r="L322">
        <v>15</v>
      </c>
      <c r="M322">
        <v>4</v>
      </c>
      <c r="N322">
        <v>0</v>
      </c>
      <c r="O322">
        <v>60</v>
      </c>
      <c r="P322" s="2">
        <f ca="1">YEARFRAC(TODAY(),C322)</f>
        <v>32.619444444444447</v>
      </c>
      <c r="Q322" s="2">
        <f ca="1">P322*O322</f>
        <v>1957.1666666666667</v>
      </c>
    </row>
    <row r="323" spans="1:17" x14ac:dyDescent="0.2">
      <c r="A323" t="s">
        <v>2790</v>
      </c>
      <c r="B323">
        <v>103916</v>
      </c>
      <c r="C323" s="1">
        <v>33013</v>
      </c>
      <c r="D323" t="s">
        <v>6061</v>
      </c>
      <c r="E323" t="s">
        <v>337</v>
      </c>
      <c r="F323">
        <v>186</v>
      </c>
      <c r="G323" t="s">
        <v>337</v>
      </c>
      <c r="H323" t="s">
        <v>28</v>
      </c>
      <c r="I323" t="s">
        <v>19</v>
      </c>
      <c r="J323">
        <v>6195</v>
      </c>
      <c r="K323" t="s">
        <v>6296</v>
      </c>
      <c r="L323">
        <v>1</v>
      </c>
      <c r="M323">
        <v>0</v>
      </c>
      <c r="N323">
        <v>0</v>
      </c>
      <c r="O323">
        <v>0</v>
      </c>
      <c r="P323" s="2">
        <f ca="1">YEARFRAC(TODAY(),C323)</f>
        <v>27.577777777777779</v>
      </c>
      <c r="Q323" s="2">
        <f ca="1">P323*O323</f>
        <v>0</v>
      </c>
    </row>
    <row r="324" spans="1:17" x14ac:dyDescent="0.2">
      <c r="A324" t="s">
        <v>6297</v>
      </c>
      <c r="B324">
        <v>93128</v>
      </c>
      <c r="C324" s="1">
        <v>33409</v>
      </c>
      <c r="D324" t="s">
        <v>6298</v>
      </c>
      <c r="E324" t="s">
        <v>157</v>
      </c>
      <c r="F324">
        <v>187</v>
      </c>
      <c r="G324" t="s">
        <v>158</v>
      </c>
      <c r="H324" t="s">
        <v>157</v>
      </c>
      <c r="I324" t="s">
        <v>29</v>
      </c>
      <c r="J324">
        <v>6195</v>
      </c>
      <c r="K324" t="s">
        <v>6299</v>
      </c>
      <c r="L324">
        <v>26</v>
      </c>
      <c r="M324">
        <v>16</v>
      </c>
      <c r="N324">
        <v>3</v>
      </c>
      <c r="O324">
        <v>1440</v>
      </c>
      <c r="P324" s="2">
        <f ca="1">YEARFRAC(TODAY(),C324)</f>
        <v>26.494444444444444</v>
      </c>
      <c r="Q324" s="2">
        <f ca="1">P324*O324</f>
        <v>38152</v>
      </c>
    </row>
    <row r="325" spans="1:17" x14ac:dyDescent="0.2">
      <c r="A325" t="s">
        <v>6300</v>
      </c>
      <c r="B325">
        <v>200056</v>
      </c>
      <c r="C325" s="1">
        <v>34367</v>
      </c>
      <c r="D325" t="s">
        <v>6301</v>
      </c>
      <c r="E325" t="s">
        <v>693</v>
      </c>
      <c r="F325">
        <v>182</v>
      </c>
      <c r="G325" t="s">
        <v>693</v>
      </c>
      <c r="H325" t="s">
        <v>23</v>
      </c>
      <c r="I325" t="s">
        <v>38</v>
      </c>
      <c r="J325">
        <v>6195</v>
      </c>
      <c r="K325" t="s">
        <v>6302</v>
      </c>
      <c r="L325">
        <v>23</v>
      </c>
      <c r="M325">
        <v>14</v>
      </c>
      <c r="N325">
        <v>0</v>
      </c>
      <c r="O325">
        <v>1253</v>
      </c>
      <c r="P325" s="2">
        <f ca="1">YEARFRAC(TODAY(),C325)</f>
        <v>23.877777777777776</v>
      </c>
      <c r="Q325" s="2">
        <f ca="1">P325*O325</f>
        <v>29918.855555555554</v>
      </c>
    </row>
    <row r="326" spans="1:17" x14ac:dyDescent="0.2">
      <c r="A326" t="s">
        <v>6303</v>
      </c>
      <c r="B326">
        <v>15452</v>
      </c>
      <c r="C326" s="1">
        <v>31294</v>
      </c>
      <c r="D326" t="s">
        <v>6304</v>
      </c>
      <c r="E326" t="s">
        <v>211</v>
      </c>
      <c r="F326">
        <v>190</v>
      </c>
      <c r="G326" t="s">
        <v>211</v>
      </c>
      <c r="H326" t="s">
        <v>23</v>
      </c>
      <c r="I326" t="s">
        <v>29</v>
      </c>
      <c r="J326">
        <v>6195</v>
      </c>
      <c r="K326" t="s">
        <v>6305</v>
      </c>
      <c r="L326">
        <v>33</v>
      </c>
      <c r="M326">
        <v>13</v>
      </c>
      <c r="N326">
        <v>0</v>
      </c>
      <c r="O326">
        <v>1127</v>
      </c>
      <c r="P326" s="2">
        <f ca="1">YEARFRAC(TODAY(),C326)</f>
        <v>32.288888888888891</v>
      </c>
      <c r="Q326" s="2">
        <f ca="1">P326*O326</f>
        <v>36389.577777777784</v>
      </c>
    </row>
    <row r="327" spans="1:17" x14ac:dyDescent="0.2">
      <c r="A327" t="s">
        <v>6306</v>
      </c>
      <c r="B327">
        <v>87884</v>
      </c>
      <c r="C327" s="1">
        <v>33385</v>
      </c>
      <c r="D327" t="s">
        <v>6307</v>
      </c>
      <c r="E327" t="s">
        <v>28</v>
      </c>
      <c r="F327">
        <v>170</v>
      </c>
      <c r="G327" t="s">
        <v>28</v>
      </c>
      <c r="H327" t="s">
        <v>23</v>
      </c>
      <c r="I327" t="s">
        <v>45</v>
      </c>
      <c r="J327">
        <v>6195</v>
      </c>
      <c r="K327" t="s">
        <v>6308</v>
      </c>
      <c r="L327">
        <v>6</v>
      </c>
      <c r="M327">
        <v>6</v>
      </c>
      <c r="N327">
        <v>0</v>
      </c>
      <c r="O327">
        <v>391</v>
      </c>
      <c r="P327" s="2">
        <f ca="1">YEARFRAC(TODAY(),C327)</f>
        <v>26.558333333333334</v>
      </c>
      <c r="Q327" s="2">
        <f ca="1">P327*O327</f>
        <v>10384.308333333334</v>
      </c>
    </row>
    <row r="328" spans="1:17" x14ac:dyDescent="0.2">
      <c r="A328" t="s">
        <v>6309</v>
      </c>
      <c r="B328">
        <v>21151</v>
      </c>
      <c r="C328" s="1">
        <v>29993</v>
      </c>
      <c r="D328" t="s">
        <v>6310</v>
      </c>
      <c r="E328" t="s">
        <v>414</v>
      </c>
      <c r="F328">
        <v>184</v>
      </c>
      <c r="G328" t="s">
        <v>414</v>
      </c>
      <c r="H328" t="s">
        <v>23</v>
      </c>
      <c r="I328" t="s">
        <v>38</v>
      </c>
      <c r="J328">
        <v>6195</v>
      </c>
      <c r="K328" t="s">
        <v>6311</v>
      </c>
      <c r="L328">
        <v>11</v>
      </c>
      <c r="M328">
        <v>7</v>
      </c>
      <c r="N328">
        <v>0</v>
      </c>
      <c r="O328">
        <v>422</v>
      </c>
      <c r="P328" s="2">
        <f ca="1">YEARFRAC(TODAY(),C328)</f>
        <v>35.852777777777774</v>
      </c>
      <c r="Q328" s="2">
        <f ca="1">P328*O328</f>
        <v>15129.87222222222</v>
      </c>
    </row>
    <row r="329" spans="1:17" x14ac:dyDescent="0.2">
      <c r="A329" t="s">
        <v>6312</v>
      </c>
      <c r="B329">
        <v>38593</v>
      </c>
      <c r="C329" s="1">
        <v>31985</v>
      </c>
      <c r="D329" t="s">
        <v>6313</v>
      </c>
      <c r="E329" t="s">
        <v>2260</v>
      </c>
      <c r="F329">
        <v>183</v>
      </c>
      <c r="G329" t="s">
        <v>1749</v>
      </c>
      <c r="H329" t="s">
        <v>23</v>
      </c>
      <c r="I329" t="s">
        <v>71</v>
      </c>
      <c r="J329">
        <v>6195</v>
      </c>
      <c r="K329" t="s">
        <v>6314</v>
      </c>
      <c r="L329">
        <v>17</v>
      </c>
      <c r="M329">
        <v>17</v>
      </c>
      <c r="N329">
        <v>2</v>
      </c>
      <c r="O329">
        <v>1295</v>
      </c>
      <c r="P329" s="2">
        <f ca="1">YEARFRAC(TODAY(),C329)</f>
        <v>30.391666666666666</v>
      </c>
      <c r="Q329" s="2">
        <f ca="1">P329*O329</f>
        <v>39357.208333333328</v>
      </c>
    </row>
    <row r="330" spans="1:17" x14ac:dyDescent="0.2">
      <c r="A330" t="s">
        <v>6315</v>
      </c>
      <c r="B330">
        <v>181136</v>
      </c>
      <c r="C330" s="1">
        <v>34474</v>
      </c>
      <c r="D330" t="s">
        <v>6316</v>
      </c>
      <c r="E330" t="s">
        <v>18</v>
      </c>
      <c r="F330">
        <v>180</v>
      </c>
      <c r="G330" t="s">
        <v>18</v>
      </c>
      <c r="H330" t="s">
        <v>23</v>
      </c>
      <c r="I330" t="s">
        <v>71</v>
      </c>
      <c r="J330">
        <v>6195</v>
      </c>
      <c r="K330" t="s">
        <v>6317</v>
      </c>
      <c r="L330">
        <v>20</v>
      </c>
      <c r="M330">
        <v>15</v>
      </c>
      <c r="N330">
        <v>4</v>
      </c>
      <c r="O330">
        <v>703</v>
      </c>
      <c r="P330" s="2">
        <f ca="1">YEARFRAC(TODAY(),C330)</f>
        <v>23.577777777777779</v>
      </c>
      <c r="Q330" s="2">
        <f ca="1">P330*O330</f>
        <v>16575.177777777779</v>
      </c>
    </row>
    <row r="331" spans="1:17" x14ac:dyDescent="0.2">
      <c r="A331" t="s">
        <v>6318</v>
      </c>
      <c r="B331">
        <v>355501</v>
      </c>
      <c r="C331" s="1">
        <v>35628</v>
      </c>
      <c r="D331" t="s">
        <v>572</v>
      </c>
      <c r="E331" t="s">
        <v>573</v>
      </c>
      <c r="F331">
        <v>183</v>
      </c>
      <c r="G331" t="s">
        <v>573</v>
      </c>
      <c r="H331" t="s">
        <v>23</v>
      </c>
      <c r="I331" t="s">
        <v>63</v>
      </c>
      <c r="J331">
        <v>6195</v>
      </c>
      <c r="K331" t="s">
        <v>6319</v>
      </c>
      <c r="L331">
        <v>42</v>
      </c>
      <c r="M331">
        <v>9</v>
      </c>
      <c r="N331">
        <v>0</v>
      </c>
      <c r="O331">
        <v>365</v>
      </c>
      <c r="P331" s="2">
        <f ca="1">YEARFRAC(TODAY(),C331)</f>
        <v>20.419444444444444</v>
      </c>
      <c r="Q331" s="2">
        <f ca="1">P331*O331</f>
        <v>7453.0972222222217</v>
      </c>
    </row>
    <row r="332" spans="1:17" x14ac:dyDescent="0.2">
      <c r="A332" t="s">
        <v>6320</v>
      </c>
      <c r="B332">
        <v>133964</v>
      </c>
      <c r="C332" s="1">
        <v>33393</v>
      </c>
      <c r="D332" t="s">
        <v>6321</v>
      </c>
      <c r="E332" t="s">
        <v>414</v>
      </c>
      <c r="F332">
        <v>163</v>
      </c>
      <c r="G332" t="s">
        <v>414</v>
      </c>
      <c r="H332" t="s">
        <v>23</v>
      </c>
      <c r="I332" t="s">
        <v>81</v>
      </c>
      <c r="J332">
        <v>6195</v>
      </c>
      <c r="K332" t="s">
        <v>6322</v>
      </c>
      <c r="L332">
        <v>24</v>
      </c>
      <c r="M332">
        <v>16</v>
      </c>
      <c r="N332">
        <v>4</v>
      </c>
      <c r="O332">
        <v>1291</v>
      </c>
      <c r="P332" s="2">
        <f ca="1">YEARFRAC(TODAY(),C332)</f>
        <v>26.538888888888888</v>
      </c>
      <c r="Q332" s="2">
        <f ca="1">P332*O332</f>
        <v>34261.705555555556</v>
      </c>
    </row>
    <row r="333" spans="1:17" x14ac:dyDescent="0.2">
      <c r="A333" t="s">
        <v>6323</v>
      </c>
      <c r="B333">
        <v>61253</v>
      </c>
      <c r="C333" s="1">
        <v>31819</v>
      </c>
      <c r="D333" t="s">
        <v>6324</v>
      </c>
      <c r="E333" t="s">
        <v>211</v>
      </c>
      <c r="F333">
        <v>178</v>
      </c>
      <c r="G333" t="s">
        <v>211</v>
      </c>
      <c r="H333" t="s">
        <v>23</v>
      </c>
      <c r="I333" t="s">
        <v>89</v>
      </c>
      <c r="J333">
        <v>6195</v>
      </c>
      <c r="K333" t="s">
        <v>6325</v>
      </c>
      <c r="L333">
        <v>7</v>
      </c>
      <c r="M333">
        <v>17</v>
      </c>
      <c r="N333">
        <v>5</v>
      </c>
      <c r="O333">
        <v>1402</v>
      </c>
      <c r="P333" s="2">
        <f ca="1">YEARFRAC(TODAY(),C333)</f>
        <v>30.852777777777778</v>
      </c>
      <c r="Q333" s="2">
        <f ca="1">P333*O333</f>
        <v>43255.594444444447</v>
      </c>
    </row>
    <row r="334" spans="1:17" x14ac:dyDescent="0.2">
      <c r="A334" t="s">
        <v>6326</v>
      </c>
      <c r="B334">
        <v>400485</v>
      </c>
      <c r="C334" s="1">
        <v>35380</v>
      </c>
      <c r="D334" t="s">
        <v>4054</v>
      </c>
      <c r="E334" t="s">
        <v>157</v>
      </c>
      <c r="F334">
        <v>172</v>
      </c>
      <c r="G334" t="s">
        <v>2766</v>
      </c>
      <c r="H334" t="s">
        <v>157</v>
      </c>
      <c r="I334" t="s">
        <v>81</v>
      </c>
      <c r="J334">
        <v>6195</v>
      </c>
      <c r="K334" t="s">
        <v>6327</v>
      </c>
      <c r="L334">
        <v>37</v>
      </c>
      <c r="M334">
        <v>6</v>
      </c>
      <c r="N334">
        <v>0</v>
      </c>
      <c r="O334">
        <v>87</v>
      </c>
      <c r="P334" s="2">
        <f ca="1">YEARFRAC(TODAY(),C334)</f>
        <v>21.102777777777778</v>
      </c>
      <c r="Q334" s="2">
        <f ca="1">P334*O334</f>
        <v>1835.9416666666666</v>
      </c>
    </row>
    <row r="335" spans="1:17" x14ac:dyDescent="0.2">
      <c r="A335" t="s">
        <v>6328</v>
      </c>
      <c r="B335">
        <v>351898</v>
      </c>
      <c r="C335" s="1">
        <v>36079</v>
      </c>
      <c r="D335" t="s">
        <v>6329</v>
      </c>
      <c r="E335" t="s">
        <v>337</v>
      </c>
      <c r="F335">
        <v>174</v>
      </c>
      <c r="G335" t="s">
        <v>337</v>
      </c>
      <c r="H335" t="s">
        <v>23</v>
      </c>
      <c r="I335" t="s">
        <v>81</v>
      </c>
      <c r="J335">
        <v>6195</v>
      </c>
      <c r="K335" t="s">
        <v>6330</v>
      </c>
      <c r="L335">
        <v>18</v>
      </c>
      <c r="M335">
        <v>0</v>
      </c>
      <c r="N335">
        <v>0</v>
      </c>
      <c r="O335">
        <v>0</v>
      </c>
      <c r="P335" s="2">
        <f ca="1">YEARFRAC(TODAY(),C335)</f>
        <v>19.18611111111111</v>
      </c>
      <c r="Q335" s="2">
        <f ca="1">P335*O335</f>
        <v>0</v>
      </c>
    </row>
    <row r="336" spans="1:17" x14ac:dyDescent="0.2">
      <c r="A336" t="s">
        <v>6331</v>
      </c>
      <c r="B336">
        <v>105470</v>
      </c>
      <c r="C336" s="1">
        <v>33879</v>
      </c>
      <c r="D336" t="s">
        <v>6332</v>
      </c>
      <c r="E336" t="s">
        <v>337</v>
      </c>
      <c r="F336">
        <v>191</v>
      </c>
      <c r="G336" t="s">
        <v>337</v>
      </c>
      <c r="H336" t="s">
        <v>23</v>
      </c>
      <c r="I336" t="s">
        <v>19</v>
      </c>
      <c r="J336">
        <v>12</v>
      </c>
      <c r="K336" t="s">
        <v>6333</v>
      </c>
      <c r="L336">
        <v>1</v>
      </c>
      <c r="M336">
        <v>16</v>
      </c>
      <c r="N336">
        <v>0</v>
      </c>
      <c r="O336">
        <v>1440</v>
      </c>
      <c r="P336" s="2">
        <f ca="1">YEARFRAC(TODAY(),C336)</f>
        <v>25.211111111111112</v>
      </c>
      <c r="Q336" s="2">
        <f ca="1">P336*O336</f>
        <v>36304</v>
      </c>
    </row>
    <row r="337" spans="1:17" x14ac:dyDescent="0.2">
      <c r="A337" t="s">
        <v>6334</v>
      </c>
      <c r="B337">
        <v>4310</v>
      </c>
      <c r="C337" s="1">
        <v>28508</v>
      </c>
      <c r="D337" t="s">
        <v>6335</v>
      </c>
      <c r="E337" t="s">
        <v>1649</v>
      </c>
      <c r="F337">
        <v>185</v>
      </c>
      <c r="G337" t="s">
        <v>1649</v>
      </c>
      <c r="H337" t="s">
        <v>23</v>
      </c>
      <c r="I337" t="s">
        <v>19</v>
      </c>
      <c r="J337">
        <v>12</v>
      </c>
      <c r="K337" t="s">
        <v>6336</v>
      </c>
      <c r="L337">
        <v>18</v>
      </c>
      <c r="M337">
        <v>0</v>
      </c>
      <c r="N337">
        <v>0</v>
      </c>
      <c r="O337">
        <v>0</v>
      </c>
      <c r="P337" s="2">
        <f ca="1">YEARFRAC(TODAY(),C337)</f>
        <v>39.916666666666664</v>
      </c>
      <c r="Q337" s="2">
        <f ca="1">P337*O337</f>
        <v>0</v>
      </c>
    </row>
    <row r="338" spans="1:17" x14ac:dyDescent="0.2">
      <c r="A338" t="s">
        <v>6337</v>
      </c>
      <c r="B338">
        <v>104752</v>
      </c>
      <c r="C338" s="1">
        <v>33403</v>
      </c>
      <c r="D338" t="s">
        <v>6338</v>
      </c>
      <c r="E338" t="s">
        <v>99</v>
      </c>
      <c r="F338">
        <v>189</v>
      </c>
      <c r="G338" t="s">
        <v>99</v>
      </c>
      <c r="H338" t="s">
        <v>23</v>
      </c>
      <c r="I338" t="s">
        <v>29</v>
      </c>
      <c r="J338">
        <v>12</v>
      </c>
      <c r="K338" t="s">
        <v>6339</v>
      </c>
      <c r="L338">
        <v>44</v>
      </c>
      <c r="M338">
        <v>10</v>
      </c>
      <c r="N338">
        <v>1</v>
      </c>
      <c r="O338">
        <v>854</v>
      </c>
      <c r="P338" s="2">
        <f ca="1">YEARFRAC(TODAY(),C338)</f>
        <v>26.511111111111113</v>
      </c>
      <c r="Q338" s="2">
        <f ca="1">P338*O338</f>
        <v>22640.488888888889</v>
      </c>
    </row>
    <row r="339" spans="1:17" x14ac:dyDescent="0.2">
      <c r="A339" t="s">
        <v>6340</v>
      </c>
      <c r="B339">
        <v>46156</v>
      </c>
      <c r="C339" s="1">
        <v>31361</v>
      </c>
      <c r="D339" t="s">
        <v>5036</v>
      </c>
      <c r="E339" t="s">
        <v>192</v>
      </c>
      <c r="F339">
        <v>186</v>
      </c>
      <c r="G339" t="s">
        <v>304</v>
      </c>
      <c r="H339" t="s">
        <v>23</v>
      </c>
      <c r="I339" t="s">
        <v>45</v>
      </c>
      <c r="J339">
        <v>12</v>
      </c>
      <c r="K339" t="s">
        <v>6341</v>
      </c>
      <c r="L339">
        <v>11</v>
      </c>
      <c r="M339">
        <v>15</v>
      </c>
      <c r="N339">
        <v>2</v>
      </c>
      <c r="O339">
        <v>1319</v>
      </c>
      <c r="P339" s="2">
        <f ca="1">YEARFRAC(TODAY(),C339)</f>
        <v>32.105555555555554</v>
      </c>
      <c r="Q339" s="2">
        <f ca="1">P339*O339</f>
        <v>42347.227777777778</v>
      </c>
    </row>
    <row r="340" spans="1:17" x14ac:dyDescent="0.2">
      <c r="A340" t="s">
        <v>6342</v>
      </c>
      <c r="B340">
        <v>205006</v>
      </c>
      <c r="C340" s="1">
        <v>34741</v>
      </c>
      <c r="D340" t="s">
        <v>4328</v>
      </c>
      <c r="E340" t="s">
        <v>221</v>
      </c>
      <c r="F340">
        <v>184</v>
      </c>
      <c r="G340" t="s">
        <v>221</v>
      </c>
      <c r="H340" t="s">
        <v>23</v>
      </c>
      <c r="I340" t="s">
        <v>38</v>
      </c>
      <c r="J340">
        <v>12</v>
      </c>
      <c r="K340" t="s">
        <v>6343</v>
      </c>
      <c r="L340">
        <v>26</v>
      </c>
      <c r="M340">
        <v>1</v>
      </c>
      <c r="N340">
        <v>0</v>
      </c>
      <c r="O340">
        <v>82</v>
      </c>
      <c r="P340" s="2">
        <f ca="1">YEARFRAC(TODAY(),C340)</f>
        <v>22.852777777777778</v>
      </c>
      <c r="Q340" s="2">
        <f ca="1">P340*O340</f>
        <v>1873.9277777777777</v>
      </c>
    </row>
    <row r="341" spans="1:17" x14ac:dyDescent="0.2">
      <c r="A341" t="s">
        <v>6344</v>
      </c>
      <c r="B341">
        <v>121985</v>
      </c>
      <c r="C341" s="1">
        <v>33399</v>
      </c>
      <c r="D341" t="s">
        <v>6345</v>
      </c>
      <c r="E341" t="s">
        <v>337</v>
      </c>
      <c r="F341">
        <v>185</v>
      </c>
      <c r="G341" t="s">
        <v>337</v>
      </c>
      <c r="H341" t="s">
        <v>23</v>
      </c>
      <c r="I341" t="s">
        <v>29</v>
      </c>
      <c r="J341">
        <v>12</v>
      </c>
      <c r="K341" t="s">
        <v>6346</v>
      </c>
      <c r="L341">
        <v>5</v>
      </c>
      <c r="M341">
        <v>11</v>
      </c>
      <c r="N341">
        <v>0</v>
      </c>
      <c r="O341">
        <v>819</v>
      </c>
      <c r="P341" s="2">
        <f ca="1">YEARFRAC(TODAY(),C341)</f>
        <v>26.522222222222222</v>
      </c>
      <c r="Q341" s="2">
        <f ca="1">P341*O341</f>
        <v>21721.7</v>
      </c>
    </row>
    <row r="342" spans="1:17" x14ac:dyDescent="0.2">
      <c r="A342" t="s">
        <v>6347</v>
      </c>
      <c r="B342">
        <v>54929</v>
      </c>
      <c r="C342" s="1">
        <v>31721</v>
      </c>
      <c r="D342" t="s">
        <v>6348</v>
      </c>
      <c r="E342" t="s">
        <v>337</v>
      </c>
      <c r="F342">
        <v>186</v>
      </c>
      <c r="G342" t="s">
        <v>337</v>
      </c>
      <c r="H342" t="s">
        <v>23</v>
      </c>
      <c r="I342" t="s">
        <v>29</v>
      </c>
      <c r="J342">
        <v>12</v>
      </c>
      <c r="K342" t="s">
        <v>6349</v>
      </c>
      <c r="L342">
        <v>55</v>
      </c>
      <c r="M342">
        <v>0</v>
      </c>
      <c r="N342">
        <v>0</v>
      </c>
      <c r="O342">
        <v>0</v>
      </c>
      <c r="P342" s="2">
        <f ca="1">YEARFRAC(TODAY(),C342)</f>
        <v>31.119444444444444</v>
      </c>
      <c r="Q342" s="2">
        <f ca="1">P342*O342</f>
        <v>0</v>
      </c>
    </row>
    <row r="343" spans="1:17" x14ac:dyDescent="0.2">
      <c r="A343" t="s">
        <v>6350</v>
      </c>
      <c r="B343">
        <v>265075</v>
      </c>
      <c r="C343" s="1">
        <v>35884</v>
      </c>
      <c r="D343" t="s">
        <v>5717</v>
      </c>
      <c r="E343" t="s">
        <v>414</v>
      </c>
      <c r="F343" t="s">
        <v>106</v>
      </c>
      <c r="G343" t="s">
        <v>414</v>
      </c>
      <c r="H343" t="s">
        <v>23</v>
      </c>
      <c r="I343" t="s">
        <v>29</v>
      </c>
      <c r="J343">
        <v>11997</v>
      </c>
      <c r="K343" t="s">
        <v>6351</v>
      </c>
      <c r="L343">
        <v>-1</v>
      </c>
      <c r="M343">
        <v>0</v>
      </c>
      <c r="N343">
        <v>0</v>
      </c>
      <c r="O343">
        <v>0</v>
      </c>
      <c r="P343" s="2">
        <f ca="1">YEARFRAC(TODAY(),C343)</f>
        <v>19.716666666666665</v>
      </c>
      <c r="Q343" s="2">
        <f ca="1">P343*O343</f>
        <v>0</v>
      </c>
    </row>
    <row r="344" spans="1:17" x14ac:dyDescent="0.2">
      <c r="A344" t="s">
        <v>6352</v>
      </c>
      <c r="B344">
        <v>68864</v>
      </c>
      <c r="C344" s="1">
        <v>32917</v>
      </c>
      <c r="D344" t="s">
        <v>6353</v>
      </c>
      <c r="E344" t="s">
        <v>221</v>
      </c>
      <c r="F344">
        <v>186</v>
      </c>
      <c r="G344" t="s">
        <v>221</v>
      </c>
      <c r="H344" t="s">
        <v>23</v>
      </c>
      <c r="I344" t="s">
        <v>71</v>
      </c>
      <c r="J344">
        <v>12</v>
      </c>
      <c r="K344" t="s">
        <v>6354</v>
      </c>
      <c r="L344">
        <v>6</v>
      </c>
      <c r="M344">
        <v>13</v>
      </c>
      <c r="N344">
        <v>1</v>
      </c>
      <c r="O344">
        <v>948</v>
      </c>
      <c r="P344" s="2">
        <f ca="1">YEARFRAC(TODAY(),C344)</f>
        <v>27.847222222222221</v>
      </c>
      <c r="Q344" s="2">
        <f ca="1">P344*O344</f>
        <v>26399.166666666664</v>
      </c>
    </row>
    <row r="345" spans="1:17" x14ac:dyDescent="0.2">
      <c r="A345" t="s">
        <v>6355</v>
      </c>
      <c r="B345">
        <v>286297</v>
      </c>
      <c r="C345" s="1">
        <v>35235</v>
      </c>
      <c r="D345" t="s">
        <v>5717</v>
      </c>
      <c r="E345" t="s">
        <v>414</v>
      </c>
      <c r="F345">
        <v>186</v>
      </c>
      <c r="G345" t="s">
        <v>414</v>
      </c>
      <c r="H345" t="s">
        <v>23</v>
      </c>
      <c r="I345" t="s">
        <v>71</v>
      </c>
      <c r="J345">
        <v>12</v>
      </c>
      <c r="K345" t="s">
        <v>6356</v>
      </c>
      <c r="L345">
        <v>7</v>
      </c>
      <c r="M345">
        <v>11</v>
      </c>
      <c r="N345">
        <v>1</v>
      </c>
      <c r="O345">
        <v>705</v>
      </c>
      <c r="P345" s="2">
        <f ca="1">YEARFRAC(TODAY(),C345)</f>
        <v>21.497222222222224</v>
      </c>
      <c r="Q345" s="2">
        <f ca="1">P345*O345</f>
        <v>15155.541666666668</v>
      </c>
    </row>
    <row r="346" spans="1:17" x14ac:dyDescent="0.2">
      <c r="A346" t="s">
        <v>6357</v>
      </c>
      <c r="B346">
        <v>5947</v>
      </c>
      <c r="C346" s="1">
        <v>30521</v>
      </c>
      <c r="D346" t="s">
        <v>5717</v>
      </c>
      <c r="E346" t="s">
        <v>414</v>
      </c>
      <c r="F346">
        <v>185</v>
      </c>
      <c r="G346" t="s">
        <v>414</v>
      </c>
      <c r="H346" t="s">
        <v>23</v>
      </c>
      <c r="I346" t="s">
        <v>63</v>
      </c>
      <c r="J346">
        <v>12</v>
      </c>
      <c r="K346" t="s">
        <v>6358</v>
      </c>
      <c r="L346">
        <v>16</v>
      </c>
      <c r="M346">
        <v>11</v>
      </c>
      <c r="N346">
        <v>0</v>
      </c>
      <c r="O346">
        <v>962</v>
      </c>
      <c r="P346" s="2">
        <f ca="1">YEARFRAC(TODAY(),C346)</f>
        <v>34.4</v>
      </c>
      <c r="Q346" s="2">
        <f ca="1">P346*O346</f>
        <v>33092.799999999996</v>
      </c>
    </row>
    <row r="347" spans="1:17" x14ac:dyDescent="0.2">
      <c r="A347" t="s">
        <v>6359</v>
      </c>
      <c r="B347">
        <v>242086</v>
      </c>
      <c r="C347" s="1">
        <v>35088</v>
      </c>
      <c r="D347" t="s">
        <v>6008</v>
      </c>
      <c r="E347" t="s">
        <v>1748</v>
      </c>
      <c r="F347">
        <v>187</v>
      </c>
      <c r="G347" t="s">
        <v>1748</v>
      </c>
      <c r="H347" t="s">
        <v>23</v>
      </c>
      <c r="I347" t="s">
        <v>76</v>
      </c>
      <c r="J347">
        <v>12</v>
      </c>
      <c r="K347" t="s">
        <v>6360</v>
      </c>
      <c r="L347">
        <v>14</v>
      </c>
      <c r="M347">
        <v>5</v>
      </c>
      <c r="N347">
        <v>0</v>
      </c>
      <c r="O347">
        <v>221</v>
      </c>
      <c r="P347" s="2">
        <f ca="1">YEARFRAC(TODAY(),C347)</f>
        <v>21.9</v>
      </c>
      <c r="Q347" s="2">
        <f ca="1">P347*O347</f>
        <v>4839.8999999999996</v>
      </c>
    </row>
    <row r="348" spans="1:17" x14ac:dyDescent="0.2">
      <c r="A348" t="s">
        <v>6361</v>
      </c>
      <c r="B348">
        <v>94529</v>
      </c>
      <c r="C348" s="1">
        <v>33904</v>
      </c>
      <c r="D348" t="s">
        <v>6362</v>
      </c>
      <c r="E348" t="s">
        <v>414</v>
      </c>
      <c r="F348">
        <v>178</v>
      </c>
      <c r="G348" t="s">
        <v>414</v>
      </c>
      <c r="H348" t="s">
        <v>446</v>
      </c>
      <c r="I348" t="s">
        <v>81</v>
      </c>
      <c r="J348">
        <v>12</v>
      </c>
      <c r="K348" t="s">
        <v>6363</v>
      </c>
      <c r="L348">
        <v>92</v>
      </c>
      <c r="M348">
        <v>14</v>
      </c>
      <c r="N348">
        <v>4</v>
      </c>
      <c r="O348">
        <v>905</v>
      </c>
      <c r="P348" s="2">
        <f ca="1">YEARFRAC(TODAY(),C348)</f>
        <v>25.141666666666666</v>
      </c>
      <c r="Q348" s="2">
        <f ca="1">P348*O348</f>
        <v>22753.208333333332</v>
      </c>
    </row>
    <row r="349" spans="1:17" x14ac:dyDescent="0.2">
      <c r="A349" t="s">
        <v>6364</v>
      </c>
      <c r="B349">
        <v>341705</v>
      </c>
      <c r="C349" s="1">
        <v>35570</v>
      </c>
      <c r="D349" t="s">
        <v>1911</v>
      </c>
      <c r="E349" t="s">
        <v>337</v>
      </c>
      <c r="F349">
        <v>184</v>
      </c>
      <c r="G349" t="s">
        <v>337</v>
      </c>
      <c r="H349" t="s">
        <v>23</v>
      </c>
      <c r="I349" t="s">
        <v>89</v>
      </c>
      <c r="J349">
        <v>12</v>
      </c>
      <c r="K349" t="s">
        <v>6365</v>
      </c>
      <c r="L349">
        <v>30</v>
      </c>
      <c r="M349">
        <v>10</v>
      </c>
      <c r="N349">
        <v>2</v>
      </c>
      <c r="O349">
        <v>334</v>
      </c>
      <c r="P349" s="2">
        <f ca="1">YEARFRAC(TODAY(),C349)</f>
        <v>20.577777777777779</v>
      </c>
      <c r="Q349" s="2">
        <f ca="1">P349*O349</f>
        <v>6872.9777777777781</v>
      </c>
    </row>
    <row r="350" spans="1:17" x14ac:dyDescent="0.2">
      <c r="A350" t="s">
        <v>6366</v>
      </c>
      <c r="B350">
        <v>315850</v>
      </c>
      <c r="C350" s="1">
        <v>36105</v>
      </c>
      <c r="D350" t="s">
        <v>5534</v>
      </c>
      <c r="E350" t="s">
        <v>414</v>
      </c>
      <c r="F350">
        <v>180</v>
      </c>
      <c r="G350" t="s">
        <v>414</v>
      </c>
      <c r="H350" t="s">
        <v>23</v>
      </c>
      <c r="I350" t="s">
        <v>76</v>
      </c>
      <c r="J350">
        <v>4083</v>
      </c>
      <c r="K350" t="s">
        <v>6367</v>
      </c>
      <c r="L350">
        <v>-1</v>
      </c>
      <c r="M350">
        <v>1</v>
      </c>
      <c r="N350">
        <v>0</v>
      </c>
      <c r="O350">
        <v>0</v>
      </c>
      <c r="P350" s="2">
        <f ca="1">YEARFRAC(TODAY(),C350)</f>
        <v>19.116666666666667</v>
      </c>
      <c r="Q350" s="2">
        <f ca="1">P350*O350</f>
        <v>0</v>
      </c>
    </row>
    <row r="351" spans="1:17" x14ac:dyDescent="0.2">
      <c r="A351" t="s">
        <v>6368</v>
      </c>
      <c r="B351">
        <v>80894</v>
      </c>
      <c r="C351" s="1">
        <v>33363</v>
      </c>
      <c r="D351" t="s">
        <v>6369</v>
      </c>
      <c r="E351" t="s">
        <v>18</v>
      </c>
      <c r="F351">
        <v>187</v>
      </c>
      <c r="G351" t="s">
        <v>18</v>
      </c>
      <c r="H351" t="s">
        <v>23</v>
      </c>
      <c r="I351" t="s">
        <v>19</v>
      </c>
      <c r="J351">
        <v>12</v>
      </c>
      <c r="K351" t="s">
        <v>6370</v>
      </c>
      <c r="L351">
        <v>28</v>
      </c>
      <c r="M351">
        <v>0</v>
      </c>
      <c r="N351">
        <v>0</v>
      </c>
      <c r="O351">
        <v>0</v>
      </c>
      <c r="P351" s="2">
        <f ca="1">YEARFRAC(TODAY(),C351)</f>
        <v>26.619444444444444</v>
      </c>
      <c r="Q351" s="2">
        <f ca="1">P351*O351</f>
        <v>0</v>
      </c>
    </row>
    <row r="352" spans="1:17" x14ac:dyDescent="0.2">
      <c r="A352" t="s">
        <v>6371</v>
      </c>
      <c r="B352">
        <v>391406</v>
      </c>
      <c r="C352" s="1">
        <v>36005</v>
      </c>
      <c r="D352" t="s">
        <v>6135</v>
      </c>
      <c r="E352" t="s">
        <v>414</v>
      </c>
      <c r="F352">
        <v>180</v>
      </c>
      <c r="G352" t="s">
        <v>414</v>
      </c>
      <c r="H352" t="s">
        <v>23</v>
      </c>
      <c r="I352" t="s">
        <v>19</v>
      </c>
      <c r="J352">
        <v>11997</v>
      </c>
      <c r="K352" t="s">
        <v>6372</v>
      </c>
      <c r="L352">
        <v>-1</v>
      </c>
      <c r="M352">
        <v>0</v>
      </c>
      <c r="N352">
        <v>0</v>
      </c>
      <c r="O352">
        <v>0</v>
      </c>
      <c r="P352" s="2">
        <f ca="1">YEARFRAC(TODAY(),C352)</f>
        <v>19.386111111111113</v>
      </c>
      <c r="Q352" s="2">
        <f ca="1">P352*O352</f>
        <v>0</v>
      </c>
    </row>
    <row r="353" spans="1:17" x14ac:dyDescent="0.2">
      <c r="A353" t="s">
        <v>6373</v>
      </c>
      <c r="B353">
        <v>148751</v>
      </c>
      <c r="C353" s="1">
        <v>32933</v>
      </c>
      <c r="D353" t="s">
        <v>546</v>
      </c>
      <c r="E353" t="s">
        <v>337</v>
      </c>
      <c r="F353">
        <v>178</v>
      </c>
      <c r="G353" t="s">
        <v>337</v>
      </c>
      <c r="H353" t="s">
        <v>23</v>
      </c>
      <c r="I353" t="s">
        <v>38</v>
      </c>
      <c r="J353">
        <v>12</v>
      </c>
      <c r="K353" t="s">
        <v>6374</v>
      </c>
      <c r="L353">
        <v>25</v>
      </c>
      <c r="M353">
        <v>9</v>
      </c>
      <c r="N353">
        <v>0</v>
      </c>
      <c r="O353">
        <v>537</v>
      </c>
      <c r="P353" s="2">
        <f ca="1">YEARFRAC(TODAY(),C353)</f>
        <v>27.797222222222221</v>
      </c>
      <c r="Q353" s="2">
        <f ca="1">P353*O353</f>
        <v>14927.108333333332</v>
      </c>
    </row>
    <row r="354" spans="1:17" x14ac:dyDescent="0.2">
      <c r="A354" t="s">
        <v>6375</v>
      </c>
      <c r="B354">
        <v>45314</v>
      </c>
      <c r="C354" s="1">
        <v>31853</v>
      </c>
      <c r="D354" t="s">
        <v>26</v>
      </c>
      <c r="E354" t="s">
        <v>27</v>
      </c>
      <c r="F354">
        <v>195</v>
      </c>
      <c r="G354" t="s">
        <v>27</v>
      </c>
      <c r="H354" t="s">
        <v>414</v>
      </c>
      <c r="I354" t="s">
        <v>29</v>
      </c>
      <c r="J354">
        <v>12</v>
      </c>
      <c r="K354" t="s">
        <v>6376</v>
      </c>
      <c r="L354">
        <v>20</v>
      </c>
      <c r="M354">
        <v>14</v>
      </c>
      <c r="N354">
        <v>1</v>
      </c>
      <c r="O354">
        <v>1120</v>
      </c>
      <c r="P354" s="2">
        <f ca="1">YEARFRAC(TODAY(),C354)</f>
        <v>30.752777777777776</v>
      </c>
      <c r="Q354" s="2">
        <f ca="1">P354*O354</f>
        <v>34443.111111111109</v>
      </c>
    </row>
    <row r="355" spans="1:17" x14ac:dyDescent="0.2">
      <c r="A355" t="s">
        <v>6377</v>
      </c>
      <c r="B355">
        <v>181778</v>
      </c>
      <c r="C355" s="1">
        <v>34549</v>
      </c>
      <c r="D355" t="s">
        <v>6378</v>
      </c>
      <c r="E355" t="s">
        <v>337</v>
      </c>
      <c r="F355">
        <v>176</v>
      </c>
      <c r="G355" t="s">
        <v>414</v>
      </c>
      <c r="H355" t="s">
        <v>337</v>
      </c>
      <c r="I355" t="s">
        <v>45</v>
      </c>
      <c r="J355">
        <v>12</v>
      </c>
      <c r="K355" t="s">
        <v>6379</v>
      </c>
      <c r="L355">
        <v>33</v>
      </c>
      <c r="M355">
        <v>1</v>
      </c>
      <c r="N355">
        <v>0</v>
      </c>
      <c r="O355">
        <v>15</v>
      </c>
      <c r="P355" s="2">
        <f ca="1">YEARFRAC(TODAY(),C355)</f>
        <v>23.375</v>
      </c>
      <c r="Q355" s="2">
        <f ca="1">P355*O355</f>
        <v>350.625</v>
      </c>
    </row>
    <row r="356" spans="1:17" x14ac:dyDescent="0.2">
      <c r="A356" t="s">
        <v>6380</v>
      </c>
      <c r="B356">
        <v>51046</v>
      </c>
      <c r="C356" s="1">
        <v>32159</v>
      </c>
      <c r="D356" t="s">
        <v>6381</v>
      </c>
      <c r="E356" t="s">
        <v>103</v>
      </c>
      <c r="F356">
        <v>184</v>
      </c>
      <c r="G356" t="s">
        <v>103</v>
      </c>
      <c r="H356" t="s">
        <v>211</v>
      </c>
      <c r="I356" t="s">
        <v>29</v>
      </c>
      <c r="J356">
        <v>12</v>
      </c>
      <c r="K356" t="s">
        <v>6382</v>
      </c>
      <c r="L356">
        <v>15</v>
      </c>
      <c r="M356">
        <v>5</v>
      </c>
      <c r="N356">
        <v>0</v>
      </c>
      <c r="O356">
        <v>227</v>
      </c>
      <c r="P356" s="2">
        <f ca="1">YEARFRAC(TODAY(),C356)</f>
        <v>29.919444444444444</v>
      </c>
      <c r="Q356" s="2">
        <f ca="1">P356*O356</f>
        <v>6791.7138888888885</v>
      </c>
    </row>
    <row r="357" spans="1:17" x14ac:dyDescent="0.2">
      <c r="A357" t="s">
        <v>6383</v>
      </c>
      <c r="B357">
        <v>337705</v>
      </c>
      <c r="C357" s="1">
        <v>35659</v>
      </c>
      <c r="D357" t="s">
        <v>3810</v>
      </c>
      <c r="E357" t="s">
        <v>107</v>
      </c>
      <c r="F357">
        <v>182</v>
      </c>
      <c r="G357" t="s">
        <v>107</v>
      </c>
      <c r="H357" t="s">
        <v>23</v>
      </c>
      <c r="I357" t="s">
        <v>38</v>
      </c>
      <c r="J357">
        <v>12</v>
      </c>
      <c r="K357" t="s">
        <v>6384</v>
      </c>
      <c r="L357">
        <v>22</v>
      </c>
      <c r="M357">
        <v>0</v>
      </c>
      <c r="N357">
        <v>0</v>
      </c>
      <c r="O357">
        <v>0</v>
      </c>
      <c r="P357" s="2">
        <f ca="1">YEARFRAC(TODAY(),C357)</f>
        <v>20.336111111111112</v>
      </c>
      <c r="Q357" s="2">
        <f ca="1">P357*O357</f>
        <v>0</v>
      </c>
    </row>
    <row r="358" spans="1:17" x14ac:dyDescent="0.2">
      <c r="A358" t="s">
        <v>6385</v>
      </c>
      <c r="B358">
        <v>41982</v>
      </c>
      <c r="C358" s="1">
        <v>32267</v>
      </c>
      <c r="D358" t="s">
        <v>5112</v>
      </c>
      <c r="E358" t="s">
        <v>165</v>
      </c>
      <c r="F358">
        <v>175</v>
      </c>
      <c r="G358" t="s">
        <v>165</v>
      </c>
      <c r="H358" t="s">
        <v>23</v>
      </c>
      <c r="I358" t="s">
        <v>71</v>
      </c>
      <c r="J358">
        <v>12</v>
      </c>
      <c r="K358" t="s">
        <v>6386</v>
      </c>
      <c r="L358">
        <v>4</v>
      </c>
      <c r="M358">
        <v>13</v>
      </c>
      <c r="N358">
        <v>2</v>
      </c>
      <c r="O358">
        <v>1137</v>
      </c>
      <c r="P358" s="2">
        <f ca="1">YEARFRAC(TODAY(),C358)</f>
        <v>29.622222222222224</v>
      </c>
      <c r="Q358" s="2">
        <f ca="1">P358*O358</f>
        <v>33680.466666666667</v>
      </c>
    </row>
    <row r="359" spans="1:17" x14ac:dyDescent="0.2">
      <c r="A359" t="s">
        <v>6387</v>
      </c>
      <c r="B359">
        <v>130365</v>
      </c>
      <c r="C359" s="1">
        <v>33308</v>
      </c>
      <c r="D359" t="s">
        <v>5717</v>
      </c>
      <c r="E359" t="s">
        <v>414</v>
      </c>
      <c r="F359">
        <v>173</v>
      </c>
      <c r="G359" t="s">
        <v>414</v>
      </c>
      <c r="H359" t="s">
        <v>23</v>
      </c>
      <c r="I359" t="s">
        <v>71</v>
      </c>
      <c r="J359">
        <v>12</v>
      </c>
      <c r="K359" t="s">
        <v>6388</v>
      </c>
      <c r="L359">
        <v>24</v>
      </c>
      <c r="M359">
        <v>13</v>
      </c>
      <c r="N359">
        <v>1</v>
      </c>
      <c r="O359">
        <v>969</v>
      </c>
      <c r="P359" s="2">
        <f ca="1">YEARFRAC(TODAY(),C359)</f>
        <v>26.769444444444446</v>
      </c>
      <c r="Q359" s="2">
        <f ca="1">P359*O359</f>
        <v>25939.591666666667</v>
      </c>
    </row>
    <row r="360" spans="1:17" x14ac:dyDescent="0.2">
      <c r="A360" t="s">
        <v>6389</v>
      </c>
      <c r="B360">
        <v>60542</v>
      </c>
      <c r="C360" s="1">
        <v>32577</v>
      </c>
      <c r="D360" t="s">
        <v>6390</v>
      </c>
      <c r="E360" t="s">
        <v>157</v>
      </c>
      <c r="F360">
        <v>187</v>
      </c>
      <c r="G360" t="s">
        <v>157</v>
      </c>
      <c r="H360" t="s">
        <v>23</v>
      </c>
      <c r="I360" t="s">
        <v>63</v>
      </c>
      <c r="J360">
        <v>12</v>
      </c>
      <c r="K360" t="s">
        <v>6391</v>
      </c>
      <c r="L360">
        <v>21</v>
      </c>
      <c r="M360">
        <v>6</v>
      </c>
      <c r="N360">
        <v>0</v>
      </c>
      <c r="O360">
        <v>433</v>
      </c>
      <c r="P360" s="2">
        <f ca="1">YEARFRAC(TODAY(),C360)</f>
        <v>28.772222222222222</v>
      </c>
      <c r="Q360" s="2">
        <f ca="1">P360*O360</f>
        <v>12458.372222222222</v>
      </c>
    </row>
    <row r="361" spans="1:17" x14ac:dyDescent="0.2">
      <c r="A361" t="s">
        <v>6392</v>
      </c>
      <c r="B361">
        <v>28396</v>
      </c>
      <c r="C361" s="1">
        <v>31488</v>
      </c>
      <c r="D361" t="s">
        <v>648</v>
      </c>
      <c r="E361" t="s">
        <v>192</v>
      </c>
      <c r="F361">
        <v>192</v>
      </c>
      <c r="G361" t="s">
        <v>193</v>
      </c>
      <c r="H361" t="s">
        <v>23</v>
      </c>
      <c r="I361" t="s">
        <v>76</v>
      </c>
      <c r="J361">
        <v>12</v>
      </c>
      <c r="K361" t="s">
        <v>6393</v>
      </c>
      <c r="L361">
        <v>9</v>
      </c>
      <c r="M361">
        <v>16</v>
      </c>
      <c r="N361">
        <v>8</v>
      </c>
      <c r="O361">
        <v>1357</v>
      </c>
      <c r="P361" s="2">
        <f ca="1">YEARFRAC(TODAY(),C361)</f>
        <v>31.752777777777776</v>
      </c>
      <c r="Q361" s="2">
        <f ca="1">P361*O361</f>
        <v>43088.519444444442</v>
      </c>
    </row>
    <row r="362" spans="1:17" x14ac:dyDescent="0.2">
      <c r="A362" t="s">
        <v>6394</v>
      </c>
      <c r="B362">
        <v>54984</v>
      </c>
      <c r="C362" s="1">
        <v>32350</v>
      </c>
      <c r="D362" t="s">
        <v>1552</v>
      </c>
      <c r="E362" t="s">
        <v>27</v>
      </c>
      <c r="F362">
        <v>179</v>
      </c>
      <c r="G362" t="s">
        <v>27</v>
      </c>
      <c r="H362" t="s">
        <v>211</v>
      </c>
      <c r="I362" t="s">
        <v>81</v>
      </c>
      <c r="J362">
        <v>12</v>
      </c>
      <c r="K362" t="s">
        <v>6395</v>
      </c>
      <c r="L362">
        <v>8</v>
      </c>
      <c r="M362">
        <v>13</v>
      </c>
      <c r="N362">
        <v>3</v>
      </c>
      <c r="O362">
        <v>841</v>
      </c>
      <c r="P362" s="2">
        <f ca="1">YEARFRAC(TODAY(),C362)</f>
        <v>29.394444444444446</v>
      </c>
      <c r="Q362" s="2">
        <f ca="1">P362*O362</f>
        <v>24720.727777777778</v>
      </c>
    </row>
    <row r="363" spans="1:17" x14ac:dyDescent="0.2">
      <c r="A363" t="s">
        <v>6396</v>
      </c>
      <c r="B363">
        <v>163222</v>
      </c>
      <c r="C363" s="1">
        <v>33406</v>
      </c>
      <c r="D363" t="s">
        <v>3891</v>
      </c>
      <c r="E363" t="s">
        <v>157</v>
      </c>
      <c r="F363">
        <v>179</v>
      </c>
      <c r="G363" t="s">
        <v>157</v>
      </c>
      <c r="H363" t="s">
        <v>1222</v>
      </c>
      <c r="I363" t="s">
        <v>76</v>
      </c>
      <c r="J363">
        <v>12</v>
      </c>
      <c r="K363" t="s">
        <v>6397</v>
      </c>
      <c r="L363">
        <v>23</v>
      </c>
      <c r="M363">
        <v>7</v>
      </c>
      <c r="N363">
        <v>0</v>
      </c>
      <c r="O363">
        <v>280</v>
      </c>
      <c r="P363" s="2">
        <f ca="1">YEARFRAC(TODAY(),C363)</f>
        <v>26.502777777777776</v>
      </c>
      <c r="Q363" s="2">
        <f ca="1">P363*O363</f>
        <v>7420.7777777777774</v>
      </c>
    </row>
    <row r="364" spans="1:17" x14ac:dyDescent="0.2">
      <c r="A364" t="s">
        <v>6398</v>
      </c>
      <c r="B364">
        <v>341647</v>
      </c>
      <c r="C364" s="1">
        <v>35625</v>
      </c>
      <c r="D364" t="s">
        <v>6399</v>
      </c>
      <c r="E364" t="s">
        <v>2179</v>
      </c>
      <c r="F364">
        <v>173</v>
      </c>
      <c r="G364" t="s">
        <v>2179</v>
      </c>
      <c r="H364" t="s">
        <v>23</v>
      </c>
      <c r="I364" t="s">
        <v>89</v>
      </c>
      <c r="J364">
        <v>12</v>
      </c>
      <c r="K364" t="s">
        <v>6400</v>
      </c>
      <c r="L364">
        <v>17</v>
      </c>
      <c r="M364">
        <v>9</v>
      </c>
      <c r="N364">
        <v>0</v>
      </c>
      <c r="O364">
        <v>313</v>
      </c>
      <c r="P364" s="2">
        <f ca="1">YEARFRAC(TODAY(),C364)</f>
        <v>20.427777777777777</v>
      </c>
      <c r="Q364" s="2">
        <f ca="1">P364*O364</f>
        <v>6393.8944444444442</v>
      </c>
    </row>
    <row r="365" spans="1:17" x14ac:dyDescent="0.2">
      <c r="A365" t="s">
        <v>6401</v>
      </c>
      <c r="B365">
        <v>315852</v>
      </c>
      <c r="C365" s="1">
        <v>36230</v>
      </c>
      <c r="D365" t="s">
        <v>5717</v>
      </c>
      <c r="E365" t="s">
        <v>414</v>
      </c>
      <c r="F365" t="s">
        <v>106</v>
      </c>
      <c r="G365" t="s">
        <v>414</v>
      </c>
      <c r="H365" t="s">
        <v>23</v>
      </c>
      <c r="I365" t="s">
        <v>89</v>
      </c>
      <c r="J365">
        <v>11997</v>
      </c>
      <c r="K365" t="s">
        <v>6402</v>
      </c>
      <c r="L365">
        <v>-1</v>
      </c>
      <c r="M365">
        <v>0</v>
      </c>
      <c r="N365">
        <v>0</v>
      </c>
      <c r="O365">
        <v>0</v>
      </c>
      <c r="P365" s="2">
        <f ca="1">YEARFRAC(TODAY(),C365)</f>
        <v>18.769444444444446</v>
      </c>
      <c r="Q365" s="2">
        <f ca="1">P365*O365</f>
        <v>0</v>
      </c>
    </row>
    <row r="366" spans="1:17" x14ac:dyDescent="0.2">
      <c r="A366" t="s">
        <v>6403</v>
      </c>
      <c r="B366">
        <v>222209</v>
      </c>
      <c r="C366" s="1">
        <v>34777</v>
      </c>
      <c r="D366" t="s">
        <v>4207</v>
      </c>
      <c r="E366" t="s">
        <v>99</v>
      </c>
      <c r="F366">
        <v>193</v>
      </c>
      <c r="G366" t="s">
        <v>693</v>
      </c>
      <c r="H366" t="s">
        <v>23</v>
      </c>
      <c r="I366" t="s">
        <v>19</v>
      </c>
      <c r="J366">
        <v>398</v>
      </c>
      <c r="K366" t="s">
        <v>6404</v>
      </c>
      <c r="L366">
        <v>1</v>
      </c>
      <c r="M366">
        <v>16</v>
      </c>
      <c r="N366">
        <v>0</v>
      </c>
      <c r="O366">
        <v>1440</v>
      </c>
      <c r="P366" s="2">
        <f ca="1">YEARFRAC(TODAY(),C366)</f>
        <v>22.747222222222224</v>
      </c>
      <c r="Q366" s="2">
        <f ca="1">P366*O366</f>
        <v>32756.000000000004</v>
      </c>
    </row>
    <row r="367" spans="1:17" x14ac:dyDescent="0.2">
      <c r="A367" t="s">
        <v>6405</v>
      </c>
      <c r="B367">
        <v>34553</v>
      </c>
      <c r="C367" s="1">
        <v>31851</v>
      </c>
      <c r="D367" t="s">
        <v>6406</v>
      </c>
      <c r="E367" t="s">
        <v>192</v>
      </c>
      <c r="F367">
        <v>192</v>
      </c>
      <c r="G367" t="s">
        <v>330</v>
      </c>
      <c r="H367" t="s">
        <v>23</v>
      </c>
      <c r="I367" t="s">
        <v>19</v>
      </c>
      <c r="J367">
        <v>398</v>
      </c>
      <c r="K367" t="s">
        <v>6407</v>
      </c>
      <c r="L367">
        <v>25</v>
      </c>
      <c r="M367">
        <v>0</v>
      </c>
      <c r="N367">
        <v>0</v>
      </c>
      <c r="O367">
        <v>0</v>
      </c>
      <c r="P367" s="2">
        <f ca="1">YEARFRAC(TODAY(),C367)</f>
        <v>30.758333333333333</v>
      </c>
      <c r="Q367" s="2">
        <f ca="1">P367*O367</f>
        <v>0</v>
      </c>
    </row>
    <row r="368" spans="1:17" x14ac:dyDescent="0.2">
      <c r="A368" t="s">
        <v>6408</v>
      </c>
      <c r="B368">
        <v>111196</v>
      </c>
      <c r="C368" s="1">
        <v>33639</v>
      </c>
      <c r="D368" t="s">
        <v>6409</v>
      </c>
      <c r="E368" t="s">
        <v>221</v>
      </c>
      <c r="F368">
        <v>190</v>
      </c>
      <c r="G368" t="s">
        <v>221</v>
      </c>
      <c r="H368" t="s">
        <v>23</v>
      </c>
      <c r="I368" t="s">
        <v>29</v>
      </c>
      <c r="J368">
        <v>398</v>
      </c>
      <c r="K368" t="s">
        <v>6410</v>
      </c>
      <c r="L368">
        <v>3</v>
      </c>
      <c r="M368">
        <v>15</v>
      </c>
      <c r="N368">
        <v>3</v>
      </c>
      <c r="O368">
        <v>1253</v>
      </c>
      <c r="P368" s="2">
        <f ca="1">YEARFRAC(TODAY(),C368)</f>
        <v>25.869444444444444</v>
      </c>
      <c r="Q368" s="2">
        <f ca="1">P368*O368</f>
        <v>32414.413888888888</v>
      </c>
    </row>
    <row r="369" spans="1:17" x14ac:dyDescent="0.2">
      <c r="A369" t="s">
        <v>6411</v>
      </c>
      <c r="B369">
        <v>225335</v>
      </c>
      <c r="C369" s="1">
        <v>34621</v>
      </c>
      <c r="D369" t="s">
        <v>1911</v>
      </c>
      <c r="E369" t="s">
        <v>337</v>
      </c>
      <c r="F369">
        <v>191</v>
      </c>
      <c r="G369" t="s">
        <v>337</v>
      </c>
      <c r="H369" t="s">
        <v>23</v>
      </c>
      <c r="I369" t="s">
        <v>29</v>
      </c>
      <c r="J369">
        <v>398</v>
      </c>
      <c r="K369" t="s">
        <v>6412</v>
      </c>
      <c r="L369">
        <v>13</v>
      </c>
      <c r="M369">
        <v>4</v>
      </c>
      <c r="N369">
        <v>0</v>
      </c>
      <c r="O369">
        <v>231</v>
      </c>
      <c r="P369" s="2">
        <f ca="1">YEARFRAC(TODAY(),C369)</f>
        <v>23.177777777777777</v>
      </c>
      <c r="Q369" s="2">
        <f ca="1">P369*O369</f>
        <v>5354.0666666666666</v>
      </c>
    </row>
    <row r="370" spans="1:17" x14ac:dyDescent="0.2">
      <c r="A370" t="s">
        <v>6413</v>
      </c>
      <c r="B370">
        <v>140804</v>
      </c>
      <c r="C370" s="1">
        <v>34540</v>
      </c>
      <c r="D370" t="s">
        <v>5112</v>
      </c>
      <c r="E370" t="s">
        <v>165</v>
      </c>
      <c r="F370">
        <v>180</v>
      </c>
      <c r="G370" t="s">
        <v>165</v>
      </c>
      <c r="H370" t="s">
        <v>1155</v>
      </c>
      <c r="I370" t="s">
        <v>45</v>
      </c>
      <c r="J370">
        <v>398</v>
      </c>
      <c r="K370" t="s">
        <v>6414</v>
      </c>
      <c r="L370">
        <v>5</v>
      </c>
      <c r="M370">
        <v>12</v>
      </c>
      <c r="N370">
        <v>0</v>
      </c>
      <c r="O370">
        <v>345</v>
      </c>
      <c r="P370" s="2">
        <f ca="1">YEARFRAC(TODAY(),C370)</f>
        <v>23.397222222222222</v>
      </c>
      <c r="Q370" s="2">
        <f ca="1">P370*O370</f>
        <v>8072.041666666667</v>
      </c>
    </row>
    <row r="371" spans="1:17" x14ac:dyDescent="0.2">
      <c r="A371" t="s">
        <v>6415</v>
      </c>
      <c r="B371">
        <v>195810</v>
      </c>
      <c r="C371" s="1">
        <v>33565</v>
      </c>
      <c r="D371" t="s">
        <v>6416</v>
      </c>
      <c r="E371" t="s">
        <v>2680</v>
      </c>
      <c r="F371">
        <v>180</v>
      </c>
      <c r="G371" t="s">
        <v>2680</v>
      </c>
      <c r="H371" t="s">
        <v>23</v>
      </c>
      <c r="I371" t="s">
        <v>29</v>
      </c>
      <c r="J371">
        <v>398</v>
      </c>
      <c r="K371" t="s">
        <v>6417</v>
      </c>
      <c r="L371">
        <v>15</v>
      </c>
      <c r="M371">
        <v>12</v>
      </c>
      <c r="N371">
        <v>3</v>
      </c>
      <c r="O371">
        <v>901</v>
      </c>
      <c r="P371" s="2">
        <f ca="1">YEARFRAC(TODAY(),C371)</f>
        <v>26.069444444444443</v>
      </c>
      <c r="Q371" s="2">
        <f ca="1">P371*O371</f>
        <v>23488.569444444442</v>
      </c>
    </row>
    <row r="372" spans="1:17" x14ac:dyDescent="0.2">
      <c r="A372" t="s">
        <v>6418</v>
      </c>
      <c r="B372">
        <v>126729</v>
      </c>
      <c r="C372" s="1">
        <v>34076</v>
      </c>
      <c r="D372" t="s">
        <v>6419</v>
      </c>
      <c r="E372" t="s">
        <v>211</v>
      </c>
      <c r="F372">
        <v>184</v>
      </c>
      <c r="G372" t="s">
        <v>211</v>
      </c>
      <c r="H372" t="s">
        <v>23</v>
      </c>
      <c r="I372" t="s">
        <v>38</v>
      </c>
      <c r="J372">
        <v>398</v>
      </c>
      <c r="K372" t="s">
        <v>6420</v>
      </c>
      <c r="L372">
        <v>4</v>
      </c>
      <c r="M372">
        <v>6</v>
      </c>
      <c r="N372">
        <v>0</v>
      </c>
      <c r="O372">
        <v>228</v>
      </c>
      <c r="P372" s="2">
        <f ca="1">YEARFRAC(TODAY(),C372)</f>
        <v>24.669444444444444</v>
      </c>
      <c r="Q372" s="2">
        <f ca="1">P372*O372</f>
        <v>5624.6333333333332</v>
      </c>
    </row>
    <row r="373" spans="1:17" x14ac:dyDescent="0.2">
      <c r="A373" t="s">
        <v>6421</v>
      </c>
      <c r="B373">
        <v>457931</v>
      </c>
      <c r="C373" s="1">
        <v>35511</v>
      </c>
      <c r="D373" t="s">
        <v>6422</v>
      </c>
      <c r="E373" t="s">
        <v>337</v>
      </c>
      <c r="F373">
        <v>187</v>
      </c>
      <c r="G373" t="s">
        <v>337</v>
      </c>
      <c r="H373" t="s">
        <v>414</v>
      </c>
      <c r="I373" t="s">
        <v>29</v>
      </c>
      <c r="J373">
        <v>398</v>
      </c>
      <c r="K373" t="s">
        <v>6423</v>
      </c>
      <c r="L373">
        <v>27</v>
      </c>
      <c r="M373">
        <v>4</v>
      </c>
      <c r="N373">
        <v>0</v>
      </c>
      <c r="O373">
        <v>143</v>
      </c>
      <c r="P373" s="2">
        <f ca="1">YEARFRAC(TODAY(),C373)</f>
        <v>20.738888888888887</v>
      </c>
      <c r="Q373" s="2">
        <f ca="1">P373*O373</f>
        <v>2965.661111111111</v>
      </c>
    </row>
    <row r="374" spans="1:17" x14ac:dyDescent="0.2">
      <c r="A374" t="s">
        <v>6424</v>
      </c>
      <c r="B374">
        <v>159372</v>
      </c>
      <c r="C374" s="1">
        <v>34074</v>
      </c>
      <c r="D374" t="s">
        <v>502</v>
      </c>
      <c r="E374" t="s">
        <v>337</v>
      </c>
      <c r="F374">
        <v>175</v>
      </c>
      <c r="G374" t="s">
        <v>337</v>
      </c>
      <c r="H374" t="s">
        <v>23</v>
      </c>
      <c r="I374" t="s">
        <v>59</v>
      </c>
      <c r="J374">
        <v>398</v>
      </c>
      <c r="K374" t="s">
        <v>6425</v>
      </c>
      <c r="L374">
        <v>10</v>
      </c>
      <c r="M374">
        <v>2</v>
      </c>
      <c r="N374">
        <v>0</v>
      </c>
      <c r="O374">
        <v>50</v>
      </c>
      <c r="P374" s="2">
        <f ca="1">YEARFRAC(TODAY(),C374)</f>
        <v>24.675000000000001</v>
      </c>
      <c r="Q374" s="2">
        <f ca="1">P374*O374</f>
        <v>1233.75</v>
      </c>
    </row>
    <row r="375" spans="1:17" x14ac:dyDescent="0.2">
      <c r="A375" t="s">
        <v>6426</v>
      </c>
      <c r="B375">
        <v>84545</v>
      </c>
      <c r="C375" s="1">
        <v>31072</v>
      </c>
      <c r="D375" t="s">
        <v>6427</v>
      </c>
      <c r="E375" t="s">
        <v>414</v>
      </c>
      <c r="F375">
        <v>184</v>
      </c>
      <c r="G375" t="s">
        <v>414</v>
      </c>
      <c r="H375" t="s">
        <v>23</v>
      </c>
      <c r="I375" t="s">
        <v>71</v>
      </c>
      <c r="J375">
        <v>398</v>
      </c>
      <c r="K375" t="s">
        <v>6428</v>
      </c>
      <c r="L375">
        <v>16</v>
      </c>
      <c r="M375">
        <v>15</v>
      </c>
      <c r="N375">
        <v>3</v>
      </c>
      <c r="O375">
        <v>1350</v>
      </c>
      <c r="P375" s="2">
        <f ca="1">YEARFRAC(TODAY(),C375)</f>
        <v>32.897222222222226</v>
      </c>
      <c r="Q375" s="2">
        <f ca="1">P375*O375</f>
        <v>44411.250000000007</v>
      </c>
    </row>
    <row r="376" spans="1:17" x14ac:dyDescent="0.2">
      <c r="A376" t="s">
        <v>6429</v>
      </c>
      <c r="B376">
        <v>128220</v>
      </c>
      <c r="C376" s="1">
        <v>33875</v>
      </c>
      <c r="D376" t="s">
        <v>6430</v>
      </c>
      <c r="E376" t="s">
        <v>211</v>
      </c>
      <c r="F376">
        <v>183</v>
      </c>
      <c r="G376" t="s">
        <v>211</v>
      </c>
      <c r="H376" t="s">
        <v>23</v>
      </c>
      <c r="I376" t="s">
        <v>54</v>
      </c>
      <c r="J376">
        <v>398</v>
      </c>
      <c r="K376" t="s">
        <v>6431</v>
      </c>
      <c r="L376">
        <v>18</v>
      </c>
      <c r="M376">
        <v>16</v>
      </c>
      <c r="N376">
        <v>5</v>
      </c>
      <c r="O376">
        <v>1366</v>
      </c>
      <c r="P376" s="2">
        <f ca="1">YEARFRAC(TODAY(),C376)</f>
        <v>25.222222222222221</v>
      </c>
      <c r="Q376" s="2">
        <f ca="1">P376*O376</f>
        <v>34453.555555555555</v>
      </c>
    </row>
    <row r="377" spans="1:17" x14ac:dyDescent="0.2">
      <c r="A377" t="s">
        <v>6432</v>
      </c>
      <c r="B377">
        <v>289061</v>
      </c>
      <c r="C377" s="1">
        <v>35286</v>
      </c>
      <c r="D377" t="s">
        <v>5717</v>
      </c>
      <c r="E377" t="s">
        <v>414</v>
      </c>
      <c r="F377">
        <v>185</v>
      </c>
      <c r="G377" t="s">
        <v>414</v>
      </c>
      <c r="H377" t="s">
        <v>23</v>
      </c>
      <c r="I377" t="s">
        <v>71</v>
      </c>
      <c r="J377">
        <v>398</v>
      </c>
      <c r="K377" t="s">
        <v>6433</v>
      </c>
      <c r="L377">
        <v>96</v>
      </c>
      <c r="M377">
        <v>4</v>
      </c>
      <c r="N377">
        <v>0</v>
      </c>
      <c r="O377">
        <v>166</v>
      </c>
      <c r="P377" s="2">
        <f ca="1">YEARFRAC(TODAY(),C377)</f>
        <v>21.358333333333334</v>
      </c>
      <c r="Q377" s="2">
        <f ca="1">P377*O377</f>
        <v>3545.4833333333336</v>
      </c>
    </row>
    <row r="378" spans="1:17" x14ac:dyDescent="0.2">
      <c r="A378" t="s">
        <v>6434</v>
      </c>
      <c r="B378">
        <v>228604</v>
      </c>
      <c r="C378" s="1">
        <v>34948</v>
      </c>
      <c r="D378" t="s">
        <v>5717</v>
      </c>
      <c r="E378" t="s">
        <v>414</v>
      </c>
      <c r="F378">
        <v>183</v>
      </c>
      <c r="G378" t="s">
        <v>414</v>
      </c>
      <c r="H378" t="s">
        <v>23</v>
      </c>
      <c r="I378" t="s">
        <v>239</v>
      </c>
      <c r="J378">
        <v>398</v>
      </c>
      <c r="K378" t="s">
        <v>6435</v>
      </c>
      <c r="L378">
        <v>11</v>
      </c>
      <c r="M378">
        <v>0</v>
      </c>
      <c r="N378">
        <v>0</v>
      </c>
      <c r="O378">
        <v>0</v>
      </c>
      <c r="P378" s="2">
        <f ca="1">YEARFRAC(TODAY(),C378)</f>
        <v>22.283333333333335</v>
      </c>
      <c r="Q378" s="2">
        <f ca="1">P378*O378</f>
        <v>0</v>
      </c>
    </row>
    <row r="379" spans="1:17" x14ac:dyDescent="0.2">
      <c r="A379" t="s">
        <v>6436</v>
      </c>
      <c r="B379">
        <v>33706</v>
      </c>
      <c r="C379" s="1">
        <v>31733</v>
      </c>
      <c r="D379" t="s">
        <v>6437</v>
      </c>
      <c r="E379" t="s">
        <v>67</v>
      </c>
      <c r="F379">
        <v>177</v>
      </c>
      <c r="G379" t="s">
        <v>28</v>
      </c>
      <c r="H379" t="s">
        <v>67</v>
      </c>
      <c r="I379" t="s">
        <v>81</v>
      </c>
      <c r="J379">
        <v>398</v>
      </c>
      <c r="K379" t="s">
        <v>6438</v>
      </c>
      <c r="L379">
        <v>7</v>
      </c>
      <c r="M379">
        <v>5</v>
      </c>
      <c r="N379">
        <v>1</v>
      </c>
      <c r="O379">
        <v>104</v>
      </c>
      <c r="P379" s="2">
        <f ca="1">YEARFRAC(TODAY(),C379)</f>
        <v>31.086111111111112</v>
      </c>
      <c r="Q379" s="2">
        <f ca="1">P379*O379</f>
        <v>3232.9555555555557</v>
      </c>
    </row>
    <row r="380" spans="1:17" x14ac:dyDescent="0.2">
      <c r="A380" t="s">
        <v>6439</v>
      </c>
      <c r="B380">
        <v>487465</v>
      </c>
      <c r="C380" s="1">
        <v>36594</v>
      </c>
      <c r="D380" t="s">
        <v>6440</v>
      </c>
      <c r="E380" t="s">
        <v>28</v>
      </c>
      <c r="F380">
        <v>172</v>
      </c>
      <c r="G380" t="s">
        <v>28</v>
      </c>
      <c r="H380" t="s">
        <v>23</v>
      </c>
      <c r="I380" t="s">
        <v>89</v>
      </c>
      <c r="J380">
        <v>398</v>
      </c>
      <c r="K380" t="s">
        <v>6441</v>
      </c>
      <c r="L380">
        <v>30</v>
      </c>
      <c r="M380">
        <v>0</v>
      </c>
      <c r="N380">
        <v>0</v>
      </c>
      <c r="O380">
        <v>0</v>
      </c>
      <c r="P380" s="2">
        <f ca="1">YEARFRAC(TODAY(),C380)</f>
        <v>17.774999999999999</v>
      </c>
      <c r="Q380" s="2">
        <f ca="1">P380*O380</f>
        <v>0</v>
      </c>
    </row>
    <row r="381" spans="1:17" x14ac:dyDescent="0.2">
      <c r="A381" t="s">
        <v>6442</v>
      </c>
      <c r="B381">
        <v>289065</v>
      </c>
      <c r="C381" s="1">
        <v>35178</v>
      </c>
      <c r="D381" t="s">
        <v>6443</v>
      </c>
      <c r="E381" t="s">
        <v>414</v>
      </c>
      <c r="F381">
        <v>182</v>
      </c>
      <c r="G381" t="s">
        <v>414</v>
      </c>
      <c r="H381" t="s">
        <v>23</v>
      </c>
      <c r="I381" t="s">
        <v>76</v>
      </c>
      <c r="J381">
        <v>398</v>
      </c>
      <c r="K381" t="s">
        <v>6444</v>
      </c>
      <c r="L381">
        <v>29</v>
      </c>
      <c r="M381">
        <v>1</v>
      </c>
      <c r="N381">
        <v>0</v>
      </c>
      <c r="O381">
        <v>67</v>
      </c>
      <c r="P381" s="2">
        <f ca="1">YEARFRAC(TODAY(),C381)</f>
        <v>21.652777777777779</v>
      </c>
      <c r="Q381" s="2">
        <f ca="1">P381*O381</f>
        <v>1450.7361111111111</v>
      </c>
    </row>
    <row r="382" spans="1:17" x14ac:dyDescent="0.2">
      <c r="A382" t="s">
        <v>6445</v>
      </c>
      <c r="B382">
        <v>188498</v>
      </c>
      <c r="C382" s="1">
        <v>34025</v>
      </c>
      <c r="D382" t="s">
        <v>555</v>
      </c>
      <c r="E382" t="s">
        <v>403</v>
      </c>
      <c r="F382">
        <v>190</v>
      </c>
      <c r="G382" t="s">
        <v>403</v>
      </c>
      <c r="H382" t="s">
        <v>23</v>
      </c>
      <c r="I382" t="s">
        <v>76</v>
      </c>
      <c r="J382">
        <v>398</v>
      </c>
      <c r="K382" t="s">
        <v>6446</v>
      </c>
      <c r="L382">
        <v>34</v>
      </c>
      <c r="M382">
        <v>0</v>
      </c>
      <c r="N382">
        <v>0</v>
      </c>
      <c r="O382">
        <v>0</v>
      </c>
      <c r="P382" s="2">
        <f ca="1">YEARFRAC(TODAY(),C382)</f>
        <v>24.81388888888889</v>
      </c>
      <c r="Q382" s="2">
        <f ca="1">P382*O382</f>
        <v>0</v>
      </c>
    </row>
    <row r="383" spans="1:17" x14ac:dyDescent="0.2">
      <c r="A383" t="s">
        <v>6447</v>
      </c>
      <c r="B383">
        <v>22318</v>
      </c>
      <c r="C383" s="1">
        <v>30354</v>
      </c>
      <c r="D383" t="s">
        <v>5908</v>
      </c>
      <c r="E383" t="s">
        <v>414</v>
      </c>
      <c r="F383">
        <v>188</v>
      </c>
      <c r="G383" t="s">
        <v>414</v>
      </c>
      <c r="H383" t="s">
        <v>23</v>
      </c>
      <c r="I383" t="s">
        <v>19</v>
      </c>
      <c r="J383">
        <v>398</v>
      </c>
      <c r="K383" t="s">
        <v>6448</v>
      </c>
      <c r="L383">
        <v>22</v>
      </c>
      <c r="M383">
        <v>0</v>
      </c>
      <c r="N383">
        <v>0</v>
      </c>
      <c r="O383">
        <v>0</v>
      </c>
      <c r="P383" s="2">
        <f ca="1">YEARFRAC(TODAY(),C383)</f>
        <v>34.863888888888887</v>
      </c>
      <c r="Q383" s="2">
        <f ca="1">P383*O383</f>
        <v>0</v>
      </c>
    </row>
    <row r="384" spans="1:17" x14ac:dyDescent="0.2">
      <c r="A384" t="s">
        <v>6449</v>
      </c>
      <c r="B384">
        <v>256996</v>
      </c>
      <c r="C384" s="1">
        <v>35120</v>
      </c>
      <c r="D384" t="s">
        <v>5717</v>
      </c>
      <c r="E384" t="s">
        <v>414</v>
      </c>
      <c r="F384">
        <v>187</v>
      </c>
      <c r="G384" t="s">
        <v>414</v>
      </c>
      <c r="H384" t="s">
        <v>23</v>
      </c>
      <c r="I384" t="s">
        <v>19</v>
      </c>
      <c r="J384">
        <v>398</v>
      </c>
      <c r="K384" t="s">
        <v>6450</v>
      </c>
      <c r="L384">
        <v>23</v>
      </c>
      <c r="M384">
        <v>0</v>
      </c>
      <c r="N384">
        <v>0</v>
      </c>
      <c r="O384">
        <v>0</v>
      </c>
      <c r="P384" s="2">
        <f ca="1">YEARFRAC(TODAY(),C384)</f>
        <v>21.81388888888889</v>
      </c>
      <c r="Q384" s="2">
        <f ca="1">P384*O384</f>
        <v>0</v>
      </c>
    </row>
    <row r="385" spans="1:17" x14ac:dyDescent="0.2">
      <c r="A385" t="s">
        <v>6451</v>
      </c>
      <c r="B385">
        <v>253765</v>
      </c>
      <c r="C385" s="1">
        <v>34399</v>
      </c>
      <c r="D385" t="s">
        <v>4710</v>
      </c>
      <c r="E385" t="s">
        <v>221</v>
      </c>
      <c r="F385">
        <v>188</v>
      </c>
      <c r="G385" t="s">
        <v>221</v>
      </c>
      <c r="H385" t="s">
        <v>23</v>
      </c>
      <c r="I385" t="s">
        <v>29</v>
      </c>
      <c r="J385">
        <v>180</v>
      </c>
      <c r="K385" t="s">
        <v>6452</v>
      </c>
      <c r="L385">
        <v>-1</v>
      </c>
      <c r="M385">
        <v>0</v>
      </c>
      <c r="N385">
        <v>0</v>
      </c>
      <c r="O385">
        <v>0</v>
      </c>
      <c r="P385" s="2">
        <f ca="1">YEARFRAC(TODAY(),C385)</f>
        <v>23.783333333333335</v>
      </c>
      <c r="Q385" s="2">
        <f ca="1">P385*O385</f>
        <v>0</v>
      </c>
    </row>
    <row r="386" spans="1:17" x14ac:dyDescent="0.2">
      <c r="A386" t="s">
        <v>6453</v>
      </c>
      <c r="B386">
        <v>44420</v>
      </c>
      <c r="C386" s="1">
        <v>31707</v>
      </c>
      <c r="D386" t="s">
        <v>3094</v>
      </c>
      <c r="E386" t="s">
        <v>1649</v>
      </c>
      <c r="F386">
        <v>183</v>
      </c>
      <c r="G386" t="s">
        <v>1649</v>
      </c>
      <c r="H386" t="s">
        <v>23</v>
      </c>
      <c r="I386" t="s">
        <v>45</v>
      </c>
      <c r="J386">
        <v>398</v>
      </c>
      <c r="K386" t="s">
        <v>6454</v>
      </c>
      <c r="L386">
        <v>26</v>
      </c>
      <c r="M386">
        <v>16</v>
      </c>
      <c r="N386">
        <v>0</v>
      </c>
      <c r="O386">
        <v>1393</v>
      </c>
      <c r="P386" s="2">
        <f ca="1">YEARFRAC(TODAY(),C386)</f>
        <v>31.155555555555555</v>
      </c>
      <c r="Q386" s="2">
        <f ca="1">P386*O386</f>
        <v>43399.688888888886</v>
      </c>
    </row>
    <row r="387" spans="1:17" x14ac:dyDescent="0.2">
      <c r="A387" t="s">
        <v>6455</v>
      </c>
      <c r="B387">
        <v>239802</v>
      </c>
      <c r="C387" s="1">
        <v>33894</v>
      </c>
      <c r="D387" t="s">
        <v>6456</v>
      </c>
      <c r="E387" t="s">
        <v>2485</v>
      </c>
      <c r="F387">
        <v>185</v>
      </c>
      <c r="G387" t="s">
        <v>2202</v>
      </c>
      <c r="H387" t="s">
        <v>304</v>
      </c>
      <c r="I387" t="s">
        <v>38</v>
      </c>
      <c r="J387">
        <v>398</v>
      </c>
      <c r="K387" t="s">
        <v>6457</v>
      </c>
      <c r="L387">
        <v>77</v>
      </c>
      <c r="M387">
        <v>15</v>
      </c>
      <c r="N387">
        <v>2</v>
      </c>
      <c r="O387">
        <v>1051</v>
      </c>
      <c r="P387" s="2">
        <f ca="1">YEARFRAC(TODAY(),C387)</f>
        <v>25.169444444444444</v>
      </c>
      <c r="Q387" s="2">
        <f ca="1">P387*O387</f>
        <v>26453.086111111112</v>
      </c>
    </row>
    <row r="388" spans="1:17" x14ac:dyDescent="0.2">
      <c r="A388" t="s">
        <v>6458</v>
      </c>
      <c r="B388">
        <v>19694</v>
      </c>
      <c r="C388" s="1">
        <v>30912</v>
      </c>
      <c r="D388" t="s">
        <v>5036</v>
      </c>
      <c r="E388" t="s">
        <v>192</v>
      </c>
      <c r="F388">
        <v>183</v>
      </c>
      <c r="G388" t="s">
        <v>304</v>
      </c>
      <c r="H388" t="s">
        <v>23</v>
      </c>
      <c r="I388" t="s">
        <v>38</v>
      </c>
      <c r="J388">
        <v>398</v>
      </c>
      <c r="K388" t="s">
        <v>6459</v>
      </c>
      <c r="L388">
        <v>8</v>
      </c>
      <c r="M388">
        <v>7</v>
      </c>
      <c r="N388">
        <v>0</v>
      </c>
      <c r="O388">
        <v>442</v>
      </c>
      <c r="P388" s="2">
        <f ca="1">YEARFRAC(TODAY(),C388)</f>
        <v>33.333333333333336</v>
      </c>
      <c r="Q388" s="2">
        <f ca="1">P388*O388</f>
        <v>14733.333333333334</v>
      </c>
    </row>
    <row r="389" spans="1:17" x14ac:dyDescent="0.2">
      <c r="A389" t="s">
        <v>6460</v>
      </c>
      <c r="B389">
        <v>67864</v>
      </c>
      <c r="C389" s="1">
        <v>32406</v>
      </c>
      <c r="D389" t="s">
        <v>546</v>
      </c>
      <c r="E389" t="s">
        <v>337</v>
      </c>
      <c r="F389">
        <v>185</v>
      </c>
      <c r="G389" t="s">
        <v>337</v>
      </c>
      <c r="H389" t="s">
        <v>23</v>
      </c>
      <c r="I389" t="s">
        <v>29</v>
      </c>
      <c r="J389">
        <v>398</v>
      </c>
      <c r="K389" t="s">
        <v>6461</v>
      </c>
      <c r="L389">
        <v>33</v>
      </c>
      <c r="M389">
        <v>1</v>
      </c>
      <c r="N389">
        <v>0</v>
      </c>
      <c r="O389">
        <v>4</v>
      </c>
      <c r="P389" s="2">
        <f ca="1">YEARFRAC(TODAY(),C389)</f>
        <v>29.244444444444444</v>
      </c>
      <c r="Q389" s="2">
        <f ca="1">P389*O389</f>
        <v>116.97777777777777</v>
      </c>
    </row>
    <row r="390" spans="1:17" x14ac:dyDescent="0.2">
      <c r="A390" t="s">
        <v>6462</v>
      </c>
      <c r="B390">
        <v>266302</v>
      </c>
      <c r="C390" s="1">
        <v>34757</v>
      </c>
      <c r="D390" t="s">
        <v>6463</v>
      </c>
      <c r="E390" t="s">
        <v>211</v>
      </c>
      <c r="F390">
        <v>191</v>
      </c>
      <c r="G390" t="s">
        <v>304</v>
      </c>
      <c r="H390" t="s">
        <v>211</v>
      </c>
      <c r="I390" t="s">
        <v>71</v>
      </c>
      <c r="J390">
        <v>398</v>
      </c>
      <c r="K390" t="s">
        <v>6464</v>
      </c>
      <c r="L390">
        <v>21</v>
      </c>
      <c r="M390">
        <v>15</v>
      </c>
      <c r="N390">
        <v>5</v>
      </c>
      <c r="O390">
        <v>1291</v>
      </c>
      <c r="P390" s="2">
        <f ca="1">YEARFRAC(TODAY(),C390)</f>
        <v>22.808333333333334</v>
      </c>
      <c r="Q390" s="2">
        <f ca="1">P390*O390</f>
        <v>29445.558333333334</v>
      </c>
    </row>
    <row r="391" spans="1:17" x14ac:dyDescent="0.2">
      <c r="A391" t="s">
        <v>6465</v>
      </c>
      <c r="B391">
        <v>41414</v>
      </c>
      <c r="C391" s="1">
        <v>31786</v>
      </c>
      <c r="D391" t="s">
        <v>6466</v>
      </c>
      <c r="E391" t="s">
        <v>337</v>
      </c>
      <c r="F391">
        <v>179</v>
      </c>
      <c r="G391" t="s">
        <v>337</v>
      </c>
      <c r="H391" t="s">
        <v>414</v>
      </c>
      <c r="I391" t="s">
        <v>63</v>
      </c>
      <c r="J391">
        <v>398</v>
      </c>
      <c r="K391" t="s">
        <v>6467</v>
      </c>
      <c r="L391">
        <v>6</v>
      </c>
      <c r="M391">
        <v>15</v>
      </c>
      <c r="N391">
        <v>0</v>
      </c>
      <c r="O391">
        <v>1177</v>
      </c>
      <c r="P391" s="2">
        <f ca="1">YEARFRAC(TODAY(),C391)</f>
        <v>30.941666666666666</v>
      </c>
      <c r="Q391" s="2">
        <f ca="1">P391*O391</f>
        <v>36418.341666666667</v>
      </c>
    </row>
    <row r="392" spans="1:17" x14ac:dyDescent="0.2">
      <c r="A392" t="s">
        <v>6468</v>
      </c>
      <c r="B392">
        <v>61449</v>
      </c>
      <c r="C392" s="1">
        <v>31430</v>
      </c>
      <c r="D392" t="s">
        <v>3858</v>
      </c>
      <c r="E392" t="s">
        <v>192</v>
      </c>
      <c r="F392">
        <v>183</v>
      </c>
      <c r="G392" t="s">
        <v>193</v>
      </c>
      <c r="H392" t="s">
        <v>491</v>
      </c>
      <c r="I392" t="s">
        <v>239</v>
      </c>
      <c r="J392">
        <v>398</v>
      </c>
      <c r="K392" t="s">
        <v>6469</v>
      </c>
      <c r="L392">
        <v>19</v>
      </c>
      <c r="M392">
        <v>16</v>
      </c>
      <c r="N392">
        <v>1</v>
      </c>
      <c r="O392">
        <v>1238</v>
      </c>
      <c r="P392" s="2">
        <f ca="1">YEARFRAC(TODAY(),C392)</f>
        <v>31.916666666666668</v>
      </c>
      <c r="Q392" s="2">
        <f ca="1">P392*O392</f>
        <v>39512.833333333336</v>
      </c>
    </row>
    <row r="393" spans="1:17" x14ac:dyDescent="0.2">
      <c r="A393" t="s">
        <v>6470</v>
      </c>
      <c r="B393">
        <v>52136</v>
      </c>
      <c r="C393" s="1">
        <v>32310</v>
      </c>
      <c r="D393" t="s">
        <v>5543</v>
      </c>
      <c r="E393" t="s">
        <v>414</v>
      </c>
      <c r="F393">
        <v>181</v>
      </c>
      <c r="G393" t="s">
        <v>414</v>
      </c>
      <c r="H393" t="s">
        <v>23</v>
      </c>
      <c r="I393" t="s">
        <v>63</v>
      </c>
      <c r="J393">
        <v>398</v>
      </c>
      <c r="K393" t="s">
        <v>6471</v>
      </c>
      <c r="L393">
        <v>88</v>
      </c>
      <c r="M393">
        <v>1</v>
      </c>
      <c r="N393">
        <v>0</v>
      </c>
      <c r="O393">
        <v>7</v>
      </c>
      <c r="P393" s="2">
        <f ca="1">YEARFRAC(TODAY(),C393)</f>
        <v>29.505555555555556</v>
      </c>
      <c r="Q393" s="2">
        <f ca="1">P393*O393</f>
        <v>206.53888888888889</v>
      </c>
    </row>
    <row r="394" spans="1:17" x14ac:dyDescent="0.2">
      <c r="A394" t="s">
        <v>6472</v>
      </c>
      <c r="B394">
        <v>415646</v>
      </c>
      <c r="C394" s="1">
        <v>36080</v>
      </c>
      <c r="D394" t="s">
        <v>6473</v>
      </c>
      <c r="E394" t="s">
        <v>28</v>
      </c>
      <c r="F394">
        <v>180</v>
      </c>
      <c r="G394" t="s">
        <v>28</v>
      </c>
      <c r="H394" t="s">
        <v>23</v>
      </c>
      <c r="I394" t="s">
        <v>71</v>
      </c>
      <c r="J394">
        <v>398</v>
      </c>
      <c r="K394" t="s">
        <v>6474</v>
      </c>
      <c r="L394">
        <v>66</v>
      </c>
      <c r="M394">
        <v>0</v>
      </c>
      <c r="N394">
        <v>0</v>
      </c>
      <c r="O394">
        <v>0</v>
      </c>
      <c r="P394" s="2">
        <f ca="1">YEARFRAC(TODAY(),C394)</f>
        <v>19.183333333333334</v>
      </c>
      <c r="Q394" s="2">
        <f ca="1">P394*O394</f>
        <v>0</v>
      </c>
    </row>
    <row r="395" spans="1:17" x14ac:dyDescent="0.2">
      <c r="A395" t="s">
        <v>6475</v>
      </c>
      <c r="B395">
        <v>105521</v>
      </c>
      <c r="C395" s="1">
        <v>32924</v>
      </c>
      <c r="D395" t="s">
        <v>6476</v>
      </c>
      <c r="E395" t="s">
        <v>414</v>
      </c>
      <c r="F395">
        <v>185</v>
      </c>
      <c r="G395" t="s">
        <v>414</v>
      </c>
      <c r="H395" t="s">
        <v>23</v>
      </c>
      <c r="I395" t="s">
        <v>76</v>
      </c>
      <c r="J395">
        <v>398</v>
      </c>
      <c r="K395" t="s">
        <v>6477</v>
      </c>
      <c r="L395">
        <v>17</v>
      </c>
      <c r="M395">
        <v>15</v>
      </c>
      <c r="N395">
        <v>15</v>
      </c>
      <c r="O395">
        <v>1291</v>
      </c>
      <c r="P395" s="2">
        <f ca="1">YEARFRAC(TODAY(),C395)</f>
        <v>27.827777777777779</v>
      </c>
      <c r="Q395" s="2">
        <f ca="1">P395*O395</f>
        <v>35925.661111111112</v>
      </c>
    </row>
    <row r="396" spans="1:17" x14ac:dyDescent="0.2">
      <c r="A396" t="s">
        <v>6478</v>
      </c>
      <c r="B396">
        <v>37834</v>
      </c>
      <c r="C396" s="1">
        <v>32391</v>
      </c>
      <c r="D396" t="s">
        <v>1762</v>
      </c>
      <c r="E396" t="s">
        <v>787</v>
      </c>
      <c r="F396">
        <v>183</v>
      </c>
      <c r="G396" t="s">
        <v>787</v>
      </c>
      <c r="H396" t="s">
        <v>211</v>
      </c>
      <c r="I396" t="s">
        <v>76</v>
      </c>
      <c r="J396">
        <v>398</v>
      </c>
      <c r="K396" t="s">
        <v>6479</v>
      </c>
      <c r="L396">
        <v>20</v>
      </c>
      <c r="M396">
        <v>11</v>
      </c>
      <c r="N396">
        <v>1</v>
      </c>
      <c r="O396">
        <v>256</v>
      </c>
      <c r="P396" s="2">
        <f ca="1">YEARFRAC(TODAY(),C396)</f>
        <v>29.286111111111111</v>
      </c>
      <c r="Q396" s="2">
        <f ca="1">P396*O396</f>
        <v>7497.2444444444445</v>
      </c>
    </row>
    <row r="397" spans="1:17" x14ac:dyDescent="0.2">
      <c r="A397" t="s">
        <v>6480</v>
      </c>
      <c r="B397">
        <v>47065</v>
      </c>
      <c r="C397" s="1">
        <v>32048</v>
      </c>
      <c r="D397" t="s">
        <v>5036</v>
      </c>
      <c r="E397" t="s">
        <v>192</v>
      </c>
      <c r="F397">
        <v>186</v>
      </c>
      <c r="G397" t="s">
        <v>304</v>
      </c>
      <c r="H397" t="s">
        <v>23</v>
      </c>
      <c r="I397" t="s">
        <v>76</v>
      </c>
      <c r="J397">
        <v>398</v>
      </c>
      <c r="K397" t="s">
        <v>6481</v>
      </c>
      <c r="L397">
        <v>9</v>
      </c>
      <c r="M397">
        <v>0</v>
      </c>
      <c r="N397">
        <v>0</v>
      </c>
      <c r="O397">
        <v>0</v>
      </c>
      <c r="P397" s="2">
        <f ca="1">YEARFRAC(TODAY(),C397)</f>
        <v>30.222222222222221</v>
      </c>
      <c r="Q397" s="2">
        <f ca="1">P397*O397</f>
        <v>0</v>
      </c>
    </row>
    <row r="398" spans="1:17" x14ac:dyDescent="0.2">
      <c r="A398" t="s">
        <v>6142</v>
      </c>
      <c r="B398">
        <v>240349</v>
      </c>
      <c r="C398" s="1">
        <v>34930</v>
      </c>
      <c r="D398" t="s">
        <v>5619</v>
      </c>
      <c r="E398" t="s">
        <v>414</v>
      </c>
      <c r="F398">
        <v>180</v>
      </c>
      <c r="G398" t="s">
        <v>414</v>
      </c>
      <c r="H398" t="s">
        <v>23</v>
      </c>
      <c r="I398" t="s">
        <v>89</v>
      </c>
      <c r="J398">
        <v>4171</v>
      </c>
      <c r="K398" t="s">
        <v>6143</v>
      </c>
      <c r="L398">
        <v>-1</v>
      </c>
      <c r="M398">
        <v>0</v>
      </c>
      <c r="N398">
        <v>0</v>
      </c>
      <c r="O398">
        <v>0</v>
      </c>
      <c r="P398" s="2">
        <f ca="1">YEARFRAC(TODAY(),C398)</f>
        <v>22.330555555555556</v>
      </c>
      <c r="Q398" s="2">
        <f ca="1">P398*O398</f>
        <v>0</v>
      </c>
    </row>
    <row r="399" spans="1:17" x14ac:dyDescent="0.2">
      <c r="A399" t="s">
        <v>6482</v>
      </c>
      <c r="B399">
        <v>248483</v>
      </c>
      <c r="C399" s="1">
        <v>34823</v>
      </c>
      <c r="D399" t="s">
        <v>5396</v>
      </c>
      <c r="E399" t="s">
        <v>473</v>
      </c>
      <c r="F399">
        <v>180</v>
      </c>
      <c r="G399" t="s">
        <v>473</v>
      </c>
      <c r="H399" t="s">
        <v>99</v>
      </c>
      <c r="I399" t="s">
        <v>81</v>
      </c>
      <c r="J399">
        <v>398</v>
      </c>
      <c r="K399" t="s">
        <v>6483</v>
      </c>
      <c r="L399">
        <v>70</v>
      </c>
      <c r="M399">
        <v>0</v>
      </c>
      <c r="N399">
        <v>0</v>
      </c>
      <c r="O399">
        <v>0</v>
      </c>
      <c r="P399" s="2">
        <f ca="1">YEARFRAC(TODAY(),C399)</f>
        <v>22.622222222222224</v>
      </c>
      <c r="Q399" s="2">
        <f ca="1">P399*O399</f>
        <v>0</v>
      </c>
    </row>
    <row r="400" spans="1:17" x14ac:dyDescent="0.2">
      <c r="A400" t="s">
        <v>6484</v>
      </c>
      <c r="B400">
        <v>77825</v>
      </c>
      <c r="C400" s="1">
        <v>32577</v>
      </c>
      <c r="D400" t="s">
        <v>6485</v>
      </c>
      <c r="E400" t="s">
        <v>192</v>
      </c>
      <c r="F400">
        <v>194</v>
      </c>
      <c r="G400" t="s">
        <v>693</v>
      </c>
      <c r="H400" t="s">
        <v>1050</v>
      </c>
      <c r="I400" t="s">
        <v>19</v>
      </c>
      <c r="J400">
        <v>800</v>
      </c>
      <c r="K400" t="s">
        <v>6486</v>
      </c>
      <c r="L400">
        <v>1</v>
      </c>
      <c r="M400">
        <v>15</v>
      </c>
      <c r="N400">
        <v>0</v>
      </c>
      <c r="O400">
        <v>1350</v>
      </c>
      <c r="P400" s="2">
        <f ca="1">YEARFRAC(TODAY(),C400)</f>
        <v>28.772222222222222</v>
      </c>
      <c r="Q400" s="2">
        <f ca="1">P400*O400</f>
        <v>38842.5</v>
      </c>
    </row>
    <row r="401" spans="1:17" x14ac:dyDescent="0.2">
      <c r="A401" t="s">
        <v>6487</v>
      </c>
      <c r="B401">
        <v>126634</v>
      </c>
      <c r="C401" s="1">
        <v>33355</v>
      </c>
      <c r="D401" t="s">
        <v>6488</v>
      </c>
      <c r="E401" t="s">
        <v>414</v>
      </c>
      <c r="F401">
        <v>193</v>
      </c>
      <c r="G401" t="s">
        <v>414</v>
      </c>
      <c r="H401" t="s">
        <v>23</v>
      </c>
      <c r="I401" t="s">
        <v>19</v>
      </c>
      <c r="J401">
        <v>800</v>
      </c>
      <c r="K401" t="s">
        <v>6489</v>
      </c>
      <c r="L401">
        <v>31</v>
      </c>
      <c r="M401">
        <v>0</v>
      </c>
      <c r="N401">
        <v>0</v>
      </c>
      <c r="O401">
        <v>0</v>
      </c>
      <c r="P401" s="2">
        <f ca="1">YEARFRAC(TODAY(),C401)</f>
        <v>26.641666666666666</v>
      </c>
      <c r="Q401" s="2">
        <f ca="1">P401*O401</f>
        <v>0</v>
      </c>
    </row>
    <row r="402" spans="1:17" x14ac:dyDescent="0.2">
      <c r="A402" t="s">
        <v>6490</v>
      </c>
      <c r="B402">
        <v>72441</v>
      </c>
      <c r="C402" s="1">
        <v>33156</v>
      </c>
      <c r="D402" t="s">
        <v>6491</v>
      </c>
      <c r="E402" t="s">
        <v>337</v>
      </c>
      <c r="F402">
        <v>185</v>
      </c>
      <c r="G402" t="s">
        <v>337</v>
      </c>
      <c r="H402" t="s">
        <v>414</v>
      </c>
      <c r="I402" t="s">
        <v>29</v>
      </c>
      <c r="J402">
        <v>800</v>
      </c>
      <c r="K402" t="s">
        <v>6492</v>
      </c>
      <c r="L402">
        <v>3</v>
      </c>
      <c r="M402">
        <v>13</v>
      </c>
      <c r="N402">
        <v>0</v>
      </c>
      <c r="O402">
        <v>955</v>
      </c>
      <c r="P402" s="2">
        <f ca="1">YEARFRAC(TODAY(),C402)</f>
        <v>27.18888888888889</v>
      </c>
      <c r="Q402" s="2">
        <f ca="1">P402*O402</f>
        <v>25965.388888888891</v>
      </c>
    </row>
    <row r="403" spans="1:17" x14ac:dyDescent="0.2">
      <c r="A403" t="s">
        <v>6493</v>
      </c>
      <c r="B403">
        <v>262226</v>
      </c>
      <c r="C403" s="1">
        <v>35038</v>
      </c>
      <c r="D403" t="s">
        <v>6494</v>
      </c>
      <c r="E403" t="s">
        <v>165</v>
      </c>
      <c r="F403">
        <v>185</v>
      </c>
      <c r="G403" t="s">
        <v>165</v>
      </c>
      <c r="H403" t="s">
        <v>23</v>
      </c>
      <c r="I403" t="s">
        <v>38</v>
      </c>
      <c r="J403">
        <v>800</v>
      </c>
      <c r="K403" t="s">
        <v>6495</v>
      </c>
      <c r="L403">
        <v>21</v>
      </c>
      <c r="M403">
        <v>7</v>
      </c>
      <c r="N403">
        <v>0</v>
      </c>
      <c r="O403">
        <v>614</v>
      </c>
      <c r="P403" s="2">
        <f ca="1">YEARFRAC(TODAY(),C403)</f>
        <v>22.036111111111111</v>
      </c>
      <c r="Q403" s="2">
        <f ca="1">P403*O403</f>
        <v>13530.172222222222</v>
      </c>
    </row>
    <row r="404" spans="1:17" x14ac:dyDescent="0.2">
      <c r="A404" t="s">
        <v>6496</v>
      </c>
      <c r="B404">
        <v>315853</v>
      </c>
      <c r="C404" s="1">
        <v>36263</v>
      </c>
      <c r="D404" t="s">
        <v>6497</v>
      </c>
      <c r="E404" t="s">
        <v>414</v>
      </c>
      <c r="F404">
        <v>190</v>
      </c>
      <c r="G404" t="s">
        <v>414</v>
      </c>
      <c r="H404" t="s">
        <v>23</v>
      </c>
      <c r="I404" t="s">
        <v>29</v>
      </c>
      <c r="J404">
        <v>800</v>
      </c>
      <c r="K404" t="s">
        <v>6498</v>
      </c>
      <c r="L404">
        <v>95</v>
      </c>
      <c r="M404">
        <v>1</v>
      </c>
      <c r="N404">
        <v>0</v>
      </c>
      <c r="O404">
        <v>14</v>
      </c>
      <c r="P404" s="2">
        <f ca="1">YEARFRAC(TODAY(),C404)</f>
        <v>18.680555555555557</v>
      </c>
      <c r="Q404" s="2">
        <f ca="1">P404*O404</f>
        <v>261.52777777777783</v>
      </c>
    </row>
    <row r="405" spans="1:17" x14ac:dyDescent="0.2">
      <c r="A405" t="s">
        <v>6499</v>
      </c>
      <c r="B405">
        <v>273132</v>
      </c>
      <c r="C405" s="1">
        <v>34520</v>
      </c>
      <c r="D405" t="s">
        <v>6500</v>
      </c>
      <c r="E405" t="s">
        <v>58</v>
      </c>
      <c r="F405">
        <v>184</v>
      </c>
      <c r="G405" t="s">
        <v>58</v>
      </c>
      <c r="H405" t="s">
        <v>221</v>
      </c>
      <c r="I405" t="s">
        <v>45</v>
      </c>
      <c r="J405">
        <v>800</v>
      </c>
      <c r="K405" t="s">
        <v>6501</v>
      </c>
      <c r="L405">
        <v>8</v>
      </c>
      <c r="M405">
        <v>7</v>
      </c>
      <c r="N405">
        <v>0</v>
      </c>
      <c r="O405">
        <v>455</v>
      </c>
      <c r="P405" s="2">
        <f ca="1">YEARFRAC(TODAY(),C405)</f>
        <v>23.452777777777779</v>
      </c>
      <c r="Q405" s="2">
        <f ca="1">P405*O405</f>
        <v>10671.013888888889</v>
      </c>
    </row>
    <row r="406" spans="1:17" x14ac:dyDescent="0.2">
      <c r="A406" t="s">
        <v>6502</v>
      </c>
      <c r="B406">
        <v>256448</v>
      </c>
      <c r="C406" s="1">
        <v>35172</v>
      </c>
      <c r="D406" t="s">
        <v>6503</v>
      </c>
      <c r="E406" t="s">
        <v>414</v>
      </c>
      <c r="F406">
        <v>190</v>
      </c>
      <c r="G406" t="s">
        <v>414</v>
      </c>
      <c r="H406" t="s">
        <v>23</v>
      </c>
      <c r="I406" t="s">
        <v>29</v>
      </c>
      <c r="J406">
        <v>800</v>
      </c>
      <c r="K406" t="s">
        <v>6504</v>
      </c>
      <c r="L406">
        <v>28</v>
      </c>
      <c r="M406">
        <v>1</v>
      </c>
      <c r="N406">
        <v>0</v>
      </c>
      <c r="O406">
        <v>65</v>
      </c>
      <c r="P406" s="2">
        <f ca="1">YEARFRAC(TODAY(),C406)</f>
        <v>21.669444444444444</v>
      </c>
      <c r="Q406" s="2">
        <f ca="1">P406*O406</f>
        <v>1408.5138888888889</v>
      </c>
    </row>
    <row r="407" spans="1:17" x14ac:dyDescent="0.2">
      <c r="A407" t="s">
        <v>6505</v>
      </c>
      <c r="B407">
        <v>80351</v>
      </c>
      <c r="C407" s="1">
        <v>32171</v>
      </c>
      <c r="D407" t="s">
        <v>6506</v>
      </c>
      <c r="E407" t="s">
        <v>192</v>
      </c>
      <c r="F407">
        <v>190</v>
      </c>
      <c r="G407" t="s">
        <v>881</v>
      </c>
      <c r="H407" t="s">
        <v>330</v>
      </c>
      <c r="I407" t="s">
        <v>54</v>
      </c>
      <c r="J407">
        <v>800</v>
      </c>
      <c r="K407" t="s">
        <v>6507</v>
      </c>
      <c r="L407">
        <v>72</v>
      </c>
      <c r="M407">
        <v>16</v>
      </c>
      <c r="N407">
        <v>6</v>
      </c>
      <c r="O407">
        <v>1089</v>
      </c>
      <c r="P407" s="2">
        <f ca="1">YEARFRAC(TODAY(),C407)</f>
        <v>29.886111111111113</v>
      </c>
      <c r="Q407" s="2">
        <f ca="1">P407*O407</f>
        <v>32545.975000000002</v>
      </c>
    </row>
    <row r="408" spans="1:17" x14ac:dyDescent="0.2">
      <c r="A408" t="s">
        <v>6508</v>
      </c>
      <c r="B408">
        <v>148252</v>
      </c>
      <c r="C408" s="1">
        <v>33709</v>
      </c>
      <c r="D408" t="s">
        <v>6509</v>
      </c>
      <c r="E408" t="s">
        <v>491</v>
      </c>
      <c r="F408">
        <v>181</v>
      </c>
      <c r="G408" t="s">
        <v>491</v>
      </c>
      <c r="H408" t="s">
        <v>23</v>
      </c>
      <c r="I408" t="s">
        <v>71</v>
      </c>
      <c r="J408">
        <v>800</v>
      </c>
      <c r="K408" t="s">
        <v>6510</v>
      </c>
      <c r="L408">
        <v>11</v>
      </c>
      <c r="M408">
        <v>15</v>
      </c>
      <c r="N408">
        <v>2</v>
      </c>
      <c r="O408">
        <v>1261</v>
      </c>
      <c r="P408" s="2">
        <f ca="1">YEARFRAC(TODAY(),C408)</f>
        <v>25.675000000000001</v>
      </c>
      <c r="Q408" s="2">
        <f ca="1">P408*O408</f>
        <v>32376.174999999999</v>
      </c>
    </row>
    <row r="409" spans="1:17" x14ac:dyDescent="0.2">
      <c r="A409" t="s">
        <v>6511</v>
      </c>
      <c r="B409">
        <v>199248</v>
      </c>
      <c r="C409" s="1">
        <v>34761</v>
      </c>
      <c r="D409" t="s">
        <v>6512</v>
      </c>
      <c r="E409" t="s">
        <v>414</v>
      </c>
      <c r="F409">
        <v>186</v>
      </c>
      <c r="G409" t="s">
        <v>414</v>
      </c>
      <c r="H409" t="s">
        <v>49</v>
      </c>
      <c r="I409" t="s">
        <v>71</v>
      </c>
      <c r="J409">
        <v>800</v>
      </c>
      <c r="K409" t="s">
        <v>6513</v>
      </c>
      <c r="L409">
        <v>4</v>
      </c>
      <c r="M409">
        <v>15</v>
      </c>
      <c r="N409">
        <v>5</v>
      </c>
      <c r="O409">
        <v>1173</v>
      </c>
      <c r="P409" s="2">
        <f ca="1">YEARFRAC(TODAY(),C409)</f>
        <v>22.791666666666668</v>
      </c>
      <c r="Q409" s="2">
        <f ca="1">P409*O409</f>
        <v>26734.625</v>
      </c>
    </row>
    <row r="410" spans="1:17" x14ac:dyDescent="0.2">
      <c r="A410" t="s">
        <v>6514</v>
      </c>
      <c r="B410">
        <v>198859</v>
      </c>
      <c r="C410" s="1">
        <v>34108</v>
      </c>
      <c r="D410" t="s">
        <v>546</v>
      </c>
      <c r="E410" t="s">
        <v>337</v>
      </c>
      <c r="F410">
        <v>183</v>
      </c>
      <c r="G410" t="s">
        <v>337</v>
      </c>
      <c r="H410" t="s">
        <v>23</v>
      </c>
      <c r="I410" t="s">
        <v>71</v>
      </c>
      <c r="J410">
        <v>800</v>
      </c>
      <c r="K410" t="s">
        <v>6515</v>
      </c>
      <c r="L410">
        <v>88</v>
      </c>
      <c r="M410">
        <v>0</v>
      </c>
      <c r="N410">
        <v>0</v>
      </c>
      <c r="O410">
        <v>0</v>
      </c>
      <c r="P410" s="2">
        <f ca="1">YEARFRAC(TODAY(),C410)</f>
        <v>24.580555555555556</v>
      </c>
      <c r="Q410" s="2">
        <f ca="1">P410*O410</f>
        <v>0</v>
      </c>
    </row>
    <row r="411" spans="1:17" x14ac:dyDescent="0.2">
      <c r="A411" t="s">
        <v>6516</v>
      </c>
      <c r="B411">
        <v>20005</v>
      </c>
      <c r="C411" s="1">
        <v>32188</v>
      </c>
      <c r="D411" t="s">
        <v>26</v>
      </c>
      <c r="E411" t="s">
        <v>27</v>
      </c>
      <c r="F411">
        <v>165</v>
      </c>
      <c r="G411" t="s">
        <v>27</v>
      </c>
      <c r="H411" t="s">
        <v>414</v>
      </c>
      <c r="I411" t="s">
        <v>250</v>
      </c>
      <c r="J411">
        <v>800</v>
      </c>
      <c r="K411" t="s">
        <v>6517</v>
      </c>
      <c r="L411">
        <v>10</v>
      </c>
      <c r="M411">
        <v>15</v>
      </c>
      <c r="N411">
        <v>3</v>
      </c>
      <c r="O411">
        <v>1185</v>
      </c>
      <c r="P411" s="2">
        <f ca="1">YEARFRAC(TODAY(),C411)</f>
        <v>29.841666666666665</v>
      </c>
      <c r="Q411" s="2">
        <f ca="1">P411*O411</f>
        <v>35362.375</v>
      </c>
    </row>
    <row r="412" spans="1:17" x14ac:dyDescent="0.2">
      <c r="A412" t="s">
        <v>6518</v>
      </c>
      <c r="B412">
        <v>368482</v>
      </c>
      <c r="C412" s="1">
        <v>35454</v>
      </c>
      <c r="D412" t="s">
        <v>6519</v>
      </c>
      <c r="E412" t="s">
        <v>414</v>
      </c>
      <c r="F412">
        <v>183</v>
      </c>
      <c r="G412" t="s">
        <v>414</v>
      </c>
      <c r="H412" t="s">
        <v>23</v>
      </c>
      <c r="I412" t="s">
        <v>89</v>
      </c>
      <c r="J412">
        <v>800</v>
      </c>
      <c r="K412" t="s">
        <v>6520</v>
      </c>
      <c r="L412">
        <v>7</v>
      </c>
      <c r="M412">
        <v>6</v>
      </c>
      <c r="N412">
        <v>0</v>
      </c>
      <c r="O412">
        <v>101</v>
      </c>
      <c r="P412" s="2">
        <f ca="1">YEARFRAC(TODAY(),C412)</f>
        <v>20.9</v>
      </c>
      <c r="Q412" s="2">
        <f ca="1">P412*O412</f>
        <v>2110.8999999999996</v>
      </c>
    </row>
    <row r="413" spans="1:17" x14ac:dyDescent="0.2">
      <c r="A413" t="s">
        <v>6521</v>
      </c>
      <c r="B413">
        <v>264514</v>
      </c>
      <c r="C413" s="1">
        <v>35464</v>
      </c>
      <c r="D413" t="s">
        <v>5908</v>
      </c>
      <c r="E413" t="s">
        <v>414</v>
      </c>
      <c r="F413">
        <v>182</v>
      </c>
      <c r="G413" t="s">
        <v>414</v>
      </c>
      <c r="H413" t="s">
        <v>23</v>
      </c>
      <c r="I413" t="s">
        <v>76</v>
      </c>
      <c r="J413">
        <v>800</v>
      </c>
      <c r="K413" t="s">
        <v>6522</v>
      </c>
      <c r="L413">
        <v>20</v>
      </c>
      <c r="M413">
        <v>4</v>
      </c>
      <c r="N413">
        <v>0</v>
      </c>
      <c r="O413">
        <v>70</v>
      </c>
      <c r="P413" s="2">
        <f ca="1">YEARFRAC(TODAY(),C413)</f>
        <v>20.875</v>
      </c>
      <c r="Q413" s="2">
        <f ca="1">P413*O413</f>
        <v>1461.25</v>
      </c>
    </row>
    <row r="414" spans="1:17" x14ac:dyDescent="0.2">
      <c r="A414" t="s">
        <v>6523</v>
      </c>
      <c r="B414">
        <v>244192</v>
      </c>
      <c r="C414" s="1">
        <v>34776</v>
      </c>
      <c r="D414" t="s">
        <v>6226</v>
      </c>
      <c r="E414" t="s">
        <v>414</v>
      </c>
      <c r="F414">
        <v>188</v>
      </c>
      <c r="G414" t="s">
        <v>414</v>
      </c>
      <c r="H414" t="s">
        <v>23</v>
      </c>
      <c r="I414" t="s">
        <v>19</v>
      </c>
      <c r="J414">
        <v>800</v>
      </c>
      <c r="K414" t="s">
        <v>6524</v>
      </c>
      <c r="L414">
        <v>91</v>
      </c>
      <c r="M414">
        <v>2</v>
      </c>
      <c r="N414">
        <v>0</v>
      </c>
      <c r="O414">
        <v>180</v>
      </c>
      <c r="P414" s="2">
        <f ca="1">YEARFRAC(TODAY(),C414)</f>
        <v>22.75</v>
      </c>
      <c r="Q414" s="2">
        <f ca="1">P414*O414</f>
        <v>4095</v>
      </c>
    </row>
    <row r="415" spans="1:17" x14ac:dyDescent="0.2">
      <c r="A415" t="s">
        <v>6525</v>
      </c>
      <c r="B415">
        <v>197470</v>
      </c>
      <c r="C415" s="1">
        <v>34459</v>
      </c>
      <c r="D415" t="s">
        <v>5678</v>
      </c>
      <c r="E415" t="s">
        <v>414</v>
      </c>
      <c r="F415">
        <v>187</v>
      </c>
      <c r="G415" t="s">
        <v>414</v>
      </c>
      <c r="H415" t="s">
        <v>23</v>
      </c>
      <c r="I415" t="s">
        <v>29</v>
      </c>
      <c r="J415">
        <v>800</v>
      </c>
      <c r="K415" t="s">
        <v>6526</v>
      </c>
      <c r="L415">
        <v>13</v>
      </c>
      <c r="M415">
        <v>14</v>
      </c>
      <c r="N415">
        <v>3</v>
      </c>
      <c r="O415">
        <v>1260</v>
      </c>
      <c r="P415" s="2">
        <f ca="1">YEARFRAC(TODAY(),C415)</f>
        <v>23.619444444444444</v>
      </c>
      <c r="Q415" s="2">
        <f ca="1">P415*O415</f>
        <v>29760.5</v>
      </c>
    </row>
    <row r="416" spans="1:17" x14ac:dyDescent="0.2">
      <c r="A416" t="s">
        <v>6527</v>
      </c>
      <c r="B416">
        <v>125020</v>
      </c>
      <c r="C416" s="1">
        <v>32878</v>
      </c>
      <c r="D416" t="s">
        <v>6528</v>
      </c>
      <c r="E416" t="s">
        <v>27</v>
      </c>
      <c r="F416">
        <v>187</v>
      </c>
      <c r="G416" t="s">
        <v>27</v>
      </c>
      <c r="H416" t="s">
        <v>23</v>
      </c>
      <c r="I416" t="s">
        <v>29</v>
      </c>
      <c r="J416">
        <v>800</v>
      </c>
      <c r="K416" t="s">
        <v>6529</v>
      </c>
      <c r="L416">
        <v>6</v>
      </c>
      <c r="M416">
        <v>13</v>
      </c>
      <c r="N416">
        <v>0</v>
      </c>
      <c r="O416">
        <v>999</v>
      </c>
      <c r="P416" s="2">
        <f ca="1">YEARFRAC(TODAY(),C416)</f>
        <v>27.952777777777779</v>
      </c>
      <c r="Q416" s="2">
        <f ca="1">P416*O416</f>
        <v>27924.825000000001</v>
      </c>
    </row>
    <row r="417" spans="1:17" x14ac:dyDescent="0.2">
      <c r="A417" t="s">
        <v>6530</v>
      </c>
      <c r="B417">
        <v>34198</v>
      </c>
      <c r="C417" s="1">
        <v>31448</v>
      </c>
      <c r="D417" t="s">
        <v>6531</v>
      </c>
      <c r="E417" t="s">
        <v>414</v>
      </c>
      <c r="F417">
        <v>185</v>
      </c>
      <c r="G417" t="s">
        <v>414</v>
      </c>
      <c r="H417" t="s">
        <v>23</v>
      </c>
      <c r="I417" t="s">
        <v>29</v>
      </c>
      <c r="J417">
        <v>800</v>
      </c>
      <c r="K417" t="s">
        <v>6532</v>
      </c>
      <c r="L417">
        <v>5</v>
      </c>
      <c r="M417">
        <v>14</v>
      </c>
      <c r="N417">
        <v>1</v>
      </c>
      <c r="O417">
        <v>1246</v>
      </c>
      <c r="P417" s="2">
        <f ca="1">YEARFRAC(TODAY(),C417)</f>
        <v>31.869444444444444</v>
      </c>
      <c r="Q417" s="2">
        <f ca="1">P417*O417</f>
        <v>39709.327777777777</v>
      </c>
    </row>
    <row r="418" spans="1:17" x14ac:dyDescent="0.2">
      <c r="A418" t="s">
        <v>6533</v>
      </c>
      <c r="B418">
        <v>33442</v>
      </c>
      <c r="C418" s="1">
        <v>31250</v>
      </c>
      <c r="D418" t="s">
        <v>2108</v>
      </c>
      <c r="E418" t="s">
        <v>157</v>
      </c>
      <c r="F418">
        <v>180</v>
      </c>
      <c r="G418" t="s">
        <v>158</v>
      </c>
      <c r="H418" t="s">
        <v>157</v>
      </c>
      <c r="I418" t="s">
        <v>45</v>
      </c>
      <c r="J418">
        <v>800</v>
      </c>
      <c r="K418" t="s">
        <v>6534</v>
      </c>
      <c r="L418">
        <v>-1</v>
      </c>
      <c r="M418">
        <v>0</v>
      </c>
      <c r="N418">
        <v>0</v>
      </c>
      <c r="O418">
        <v>0</v>
      </c>
      <c r="P418" s="2">
        <f ca="1">YEARFRAC(TODAY(),C418)</f>
        <v>32.405555555555559</v>
      </c>
      <c r="Q418" s="2">
        <f ca="1">P418*O418</f>
        <v>0</v>
      </c>
    </row>
    <row r="419" spans="1:17" x14ac:dyDescent="0.2">
      <c r="A419" t="s">
        <v>6535</v>
      </c>
      <c r="B419">
        <v>275303</v>
      </c>
      <c r="C419" s="1">
        <v>34343</v>
      </c>
      <c r="D419" t="s">
        <v>6536</v>
      </c>
      <c r="E419" t="s">
        <v>221</v>
      </c>
      <c r="F419">
        <v>187</v>
      </c>
      <c r="G419" t="s">
        <v>221</v>
      </c>
      <c r="H419" t="s">
        <v>23</v>
      </c>
      <c r="I419" t="s">
        <v>38</v>
      </c>
      <c r="J419">
        <v>800</v>
      </c>
      <c r="K419" t="s">
        <v>6537</v>
      </c>
      <c r="L419">
        <v>33</v>
      </c>
      <c r="M419">
        <v>14</v>
      </c>
      <c r="N419">
        <v>0</v>
      </c>
      <c r="O419">
        <v>1181</v>
      </c>
      <c r="P419" s="2">
        <f ca="1">YEARFRAC(TODAY(),C419)</f>
        <v>23.941666666666666</v>
      </c>
      <c r="Q419" s="2">
        <f ca="1">P419*O419</f>
        <v>28275.108333333334</v>
      </c>
    </row>
    <row r="420" spans="1:17" x14ac:dyDescent="0.2">
      <c r="A420" t="s">
        <v>6538</v>
      </c>
      <c r="B420">
        <v>133179</v>
      </c>
      <c r="C420" s="1">
        <v>33326</v>
      </c>
      <c r="D420" t="s">
        <v>5302</v>
      </c>
      <c r="E420" t="s">
        <v>221</v>
      </c>
      <c r="F420">
        <v>185</v>
      </c>
      <c r="G420" t="s">
        <v>221</v>
      </c>
      <c r="H420" t="s">
        <v>23</v>
      </c>
      <c r="I420" t="s">
        <v>71</v>
      </c>
      <c r="J420">
        <v>800</v>
      </c>
      <c r="K420" t="s">
        <v>6539</v>
      </c>
      <c r="L420">
        <v>15</v>
      </c>
      <c r="M420">
        <v>14</v>
      </c>
      <c r="N420">
        <v>0</v>
      </c>
      <c r="O420">
        <v>923</v>
      </c>
      <c r="P420" s="2">
        <f ca="1">YEARFRAC(TODAY(),C420)</f>
        <v>26.719444444444445</v>
      </c>
      <c r="Q420" s="2">
        <f ca="1">P420*O420</f>
        <v>24662.047222222223</v>
      </c>
    </row>
    <row r="421" spans="1:17" x14ac:dyDescent="0.2">
      <c r="A421" t="s">
        <v>6540</v>
      </c>
      <c r="B421">
        <v>118689</v>
      </c>
      <c r="C421" s="1">
        <v>34053</v>
      </c>
      <c r="D421" t="s">
        <v>6541</v>
      </c>
      <c r="E421" t="s">
        <v>414</v>
      </c>
      <c r="F421">
        <v>186</v>
      </c>
      <c r="G421" t="s">
        <v>414</v>
      </c>
      <c r="H421" t="s">
        <v>23</v>
      </c>
      <c r="I421" t="s">
        <v>239</v>
      </c>
      <c r="J421">
        <v>800</v>
      </c>
      <c r="K421" t="s">
        <v>6542</v>
      </c>
      <c r="L421">
        <v>37</v>
      </c>
      <c r="M421">
        <v>9</v>
      </c>
      <c r="N421">
        <v>0</v>
      </c>
      <c r="O421">
        <v>784</v>
      </c>
      <c r="P421" s="2">
        <f ca="1">YEARFRAC(TODAY(),C421)</f>
        <v>24.730555555555554</v>
      </c>
      <c r="Q421" s="2">
        <f ca="1">P421*O421</f>
        <v>19388.755555555555</v>
      </c>
    </row>
    <row r="422" spans="1:17" x14ac:dyDescent="0.2">
      <c r="A422" t="s">
        <v>6543</v>
      </c>
      <c r="B422">
        <v>85825</v>
      </c>
      <c r="C422" s="1">
        <v>32518</v>
      </c>
      <c r="D422" t="s">
        <v>6544</v>
      </c>
      <c r="E422" t="s">
        <v>192</v>
      </c>
      <c r="F422">
        <v>186</v>
      </c>
      <c r="G422" t="s">
        <v>881</v>
      </c>
      <c r="H422" t="s">
        <v>23</v>
      </c>
      <c r="I422" t="s">
        <v>54</v>
      </c>
      <c r="J422">
        <v>800</v>
      </c>
      <c r="K422" t="s">
        <v>6545</v>
      </c>
      <c r="L422">
        <v>27</v>
      </c>
      <c r="M422">
        <v>13</v>
      </c>
      <c r="N422">
        <v>2</v>
      </c>
      <c r="O422">
        <v>648</v>
      </c>
      <c r="P422" s="2">
        <f ca="1">YEARFRAC(TODAY(),C422)</f>
        <v>28.93888888888889</v>
      </c>
      <c r="Q422" s="2">
        <f ca="1">P422*O422</f>
        <v>18752.400000000001</v>
      </c>
    </row>
    <row r="423" spans="1:17" x14ac:dyDescent="0.2">
      <c r="A423" t="s">
        <v>6546</v>
      </c>
      <c r="B423">
        <v>192638</v>
      </c>
      <c r="C423" s="1">
        <v>35087</v>
      </c>
      <c r="D423" t="s">
        <v>6547</v>
      </c>
      <c r="E423" t="s">
        <v>491</v>
      </c>
      <c r="F423">
        <v>178</v>
      </c>
      <c r="G423" t="s">
        <v>491</v>
      </c>
      <c r="H423" t="s">
        <v>23</v>
      </c>
      <c r="I423" t="s">
        <v>71</v>
      </c>
      <c r="J423">
        <v>800</v>
      </c>
      <c r="K423" t="s">
        <v>6548</v>
      </c>
      <c r="L423">
        <v>32</v>
      </c>
      <c r="M423">
        <v>2</v>
      </c>
      <c r="N423">
        <v>0</v>
      </c>
      <c r="O423">
        <v>28</v>
      </c>
      <c r="P423" s="2">
        <f ca="1">YEARFRAC(TODAY(),C423)</f>
        <v>21.902777777777779</v>
      </c>
      <c r="Q423" s="2">
        <f ca="1">P423*O423</f>
        <v>613.27777777777783</v>
      </c>
    </row>
    <row r="424" spans="1:17" x14ac:dyDescent="0.2">
      <c r="A424" t="s">
        <v>6549</v>
      </c>
      <c r="B424">
        <v>315862</v>
      </c>
      <c r="C424" s="1">
        <v>36209</v>
      </c>
      <c r="D424" t="s">
        <v>5678</v>
      </c>
      <c r="E424" t="s">
        <v>414</v>
      </c>
      <c r="F424">
        <v>185</v>
      </c>
      <c r="G424" t="s">
        <v>414</v>
      </c>
      <c r="H424" t="s">
        <v>23</v>
      </c>
      <c r="I424" t="s">
        <v>63</v>
      </c>
      <c r="J424">
        <v>800</v>
      </c>
      <c r="K424" t="s">
        <v>6550</v>
      </c>
      <c r="L424">
        <v>23</v>
      </c>
      <c r="M424">
        <v>0</v>
      </c>
      <c r="N424">
        <v>0</v>
      </c>
      <c r="O424">
        <v>0</v>
      </c>
      <c r="P424" s="2">
        <f ca="1">YEARFRAC(TODAY(),C424)</f>
        <v>18.833333333333332</v>
      </c>
      <c r="Q424" s="2">
        <f ca="1">P424*O424</f>
        <v>0</v>
      </c>
    </row>
    <row r="425" spans="1:17" x14ac:dyDescent="0.2">
      <c r="A425" t="s">
        <v>6551</v>
      </c>
      <c r="B425">
        <v>199258</v>
      </c>
      <c r="C425" s="1">
        <v>34880</v>
      </c>
      <c r="D425" t="s">
        <v>6552</v>
      </c>
      <c r="E425" t="s">
        <v>414</v>
      </c>
      <c r="F425">
        <v>190</v>
      </c>
      <c r="G425" t="s">
        <v>414</v>
      </c>
      <c r="H425" t="s">
        <v>23</v>
      </c>
      <c r="I425" t="s">
        <v>76</v>
      </c>
      <c r="J425">
        <v>800</v>
      </c>
      <c r="K425" t="s">
        <v>6553</v>
      </c>
      <c r="L425">
        <v>29</v>
      </c>
      <c r="M425">
        <v>15</v>
      </c>
      <c r="N425">
        <v>2</v>
      </c>
      <c r="O425">
        <v>826</v>
      </c>
      <c r="P425" s="2">
        <f ca="1">YEARFRAC(TODAY(),C425)</f>
        <v>22.466666666666665</v>
      </c>
      <c r="Q425" s="2">
        <f ca="1">P425*O425</f>
        <v>18557.466666666664</v>
      </c>
    </row>
    <row r="426" spans="1:17" x14ac:dyDescent="0.2">
      <c r="A426" t="s">
        <v>6554</v>
      </c>
      <c r="B426">
        <v>203412</v>
      </c>
      <c r="C426" s="1">
        <v>34044</v>
      </c>
      <c r="D426" t="s">
        <v>1970</v>
      </c>
      <c r="E426" t="s">
        <v>362</v>
      </c>
      <c r="F426">
        <v>193</v>
      </c>
      <c r="G426" t="s">
        <v>362</v>
      </c>
      <c r="H426" t="s">
        <v>23</v>
      </c>
      <c r="I426" t="s">
        <v>76</v>
      </c>
      <c r="J426">
        <v>800</v>
      </c>
      <c r="K426" t="s">
        <v>6555</v>
      </c>
      <c r="L426">
        <v>9</v>
      </c>
      <c r="M426">
        <v>11</v>
      </c>
      <c r="N426">
        <v>2</v>
      </c>
      <c r="O426">
        <v>400</v>
      </c>
      <c r="P426" s="2">
        <f ca="1">YEARFRAC(TODAY(),C426)</f>
        <v>24.755555555555556</v>
      </c>
      <c r="Q426" s="2">
        <f ca="1">P426*O426</f>
        <v>9902.2222222222226</v>
      </c>
    </row>
    <row r="427" spans="1:17" x14ac:dyDescent="0.2">
      <c r="A427" t="s">
        <v>6556</v>
      </c>
      <c r="B427">
        <v>24316</v>
      </c>
      <c r="C427" s="1">
        <v>31382</v>
      </c>
      <c r="D427" t="s">
        <v>5546</v>
      </c>
      <c r="E427" t="s">
        <v>414</v>
      </c>
      <c r="F427">
        <v>195</v>
      </c>
      <c r="G427" t="s">
        <v>414</v>
      </c>
      <c r="H427" t="s">
        <v>23</v>
      </c>
      <c r="I427" t="s">
        <v>19</v>
      </c>
      <c r="J427">
        <v>1038</v>
      </c>
      <c r="K427" t="s">
        <v>6557</v>
      </c>
      <c r="L427">
        <v>2</v>
      </c>
      <c r="M427">
        <v>7</v>
      </c>
      <c r="N427">
        <v>0</v>
      </c>
      <c r="O427">
        <v>630</v>
      </c>
      <c r="P427" s="2">
        <f ca="1">YEARFRAC(TODAY(),C427)</f>
        <v>32.047222222222224</v>
      </c>
      <c r="Q427" s="2">
        <f ca="1">P427*O427</f>
        <v>20189.75</v>
      </c>
    </row>
    <row r="428" spans="1:17" x14ac:dyDescent="0.2">
      <c r="A428" t="s">
        <v>6558</v>
      </c>
      <c r="B428">
        <v>57657</v>
      </c>
      <c r="C428" s="1">
        <v>33846</v>
      </c>
      <c r="D428" t="s">
        <v>6559</v>
      </c>
      <c r="E428" t="s">
        <v>414</v>
      </c>
      <c r="F428">
        <v>192</v>
      </c>
      <c r="G428" t="s">
        <v>414</v>
      </c>
      <c r="H428" t="s">
        <v>23</v>
      </c>
      <c r="I428" t="s">
        <v>19</v>
      </c>
      <c r="J428">
        <v>1038</v>
      </c>
      <c r="K428" t="s">
        <v>6560</v>
      </c>
      <c r="L428">
        <v>92</v>
      </c>
      <c r="M428">
        <v>0</v>
      </c>
      <c r="N428">
        <v>0</v>
      </c>
      <c r="O428">
        <v>0</v>
      </c>
      <c r="P428" s="2">
        <f ca="1">YEARFRAC(TODAY(),C428)</f>
        <v>25.3</v>
      </c>
      <c r="Q428" s="2">
        <f ca="1">P428*O428</f>
        <v>0</v>
      </c>
    </row>
    <row r="429" spans="1:17" x14ac:dyDescent="0.2">
      <c r="A429" t="s">
        <v>6561</v>
      </c>
      <c r="B429">
        <v>463775</v>
      </c>
      <c r="C429" s="1">
        <v>36708</v>
      </c>
      <c r="D429" t="s">
        <v>2241</v>
      </c>
      <c r="E429" t="s">
        <v>303</v>
      </c>
      <c r="F429">
        <v>190</v>
      </c>
      <c r="G429" t="s">
        <v>303</v>
      </c>
      <c r="H429" t="s">
        <v>23</v>
      </c>
      <c r="I429" t="s">
        <v>19</v>
      </c>
      <c r="J429">
        <v>12001</v>
      </c>
      <c r="K429" t="s">
        <v>6562</v>
      </c>
      <c r="L429">
        <v>-1</v>
      </c>
      <c r="M429">
        <v>0</v>
      </c>
      <c r="N429">
        <v>0</v>
      </c>
      <c r="O429">
        <v>0</v>
      </c>
      <c r="P429" s="2">
        <f ca="1">YEARFRAC(TODAY(),C429)</f>
        <v>17.463888888888889</v>
      </c>
      <c r="Q429" s="2">
        <f ca="1">P429*O429</f>
        <v>0</v>
      </c>
    </row>
    <row r="430" spans="1:17" x14ac:dyDescent="0.2">
      <c r="A430" t="s">
        <v>6563</v>
      </c>
      <c r="B430">
        <v>277167</v>
      </c>
      <c r="C430" s="1">
        <v>33739</v>
      </c>
      <c r="D430" t="s">
        <v>3939</v>
      </c>
      <c r="E430" t="s">
        <v>414</v>
      </c>
      <c r="F430">
        <v>189</v>
      </c>
      <c r="G430" t="s">
        <v>414</v>
      </c>
      <c r="H430" t="s">
        <v>23</v>
      </c>
      <c r="I430" t="s">
        <v>29</v>
      </c>
      <c r="J430">
        <v>1038</v>
      </c>
      <c r="K430" t="s">
        <v>6564</v>
      </c>
      <c r="L430">
        <v>13</v>
      </c>
      <c r="M430">
        <v>12</v>
      </c>
      <c r="N430">
        <v>2</v>
      </c>
      <c r="O430">
        <v>1024</v>
      </c>
      <c r="P430" s="2">
        <f ca="1">YEARFRAC(TODAY(),C430)</f>
        <v>25.591666666666665</v>
      </c>
      <c r="Q430" s="2">
        <f ca="1">P430*O430</f>
        <v>26205.866666666665</v>
      </c>
    </row>
    <row r="431" spans="1:17" x14ac:dyDescent="0.2">
      <c r="A431" t="s">
        <v>6565</v>
      </c>
      <c r="B431">
        <v>96806</v>
      </c>
      <c r="C431" s="1">
        <v>33577</v>
      </c>
      <c r="D431" t="s">
        <v>6566</v>
      </c>
      <c r="E431" t="s">
        <v>414</v>
      </c>
      <c r="F431">
        <v>181</v>
      </c>
      <c r="G431" t="s">
        <v>414</v>
      </c>
      <c r="H431" t="s">
        <v>23</v>
      </c>
      <c r="I431" t="s">
        <v>38</v>
      </c>
      <c r="J431">
        <v>1038</v>
      </c>
      <c r="K431" t="s">
        <v>6567</v>
      </c>
      <c r="L431">
        <v>7</v>
      </c>
      <c r="M431">
        <v>5</v>
      </c>
      <c r="N431">
        <v>0</v>
      </c>
      <c r="O431">
        <v>383</v>
      </c>
      <c r="P431" s="2">
        <f ca="1">YEARFRAC(TODAY(),C431)</f>
        <v>26.036111111111111</v>
      </c>
      <c r="Q431" s="2">
        <f ca="1">P431*O431</f>
        <v>9971.8305555555562</v>
      </c>
    </row>
    <row r="432" spans="1:17" x14ac:dyDescent="0.2">
      <c r="A432" t="s">
        <v>6568</v>
      </c>
      <c r="B432">
        <v>171399</v>
      </c>
      <c r="C432" s="1">
        <v>34684</v>
      </c>
      <c r="D432" t="s">
        <v>1673</v>
      </c>
      <c r="E432" t="s">
        <v>414</v>
      </c>
      <c r="F432">
        <v>180</v>
      </c>
      <c r="G432" t="s">
        <v>414</v>
      </c>
      <c r="H432" t="s">
        <v>23</v>
      </c>
      <c r="I432" t="s">
        <v>45</v>
      </c>
      <c r="J432">
        <v>1038</v>
      </c>
      <c r="K432" t="s">
        <v>6569</v>
      </c>
      <c r="L432">
        <v>29</v>
      </c>
      <c r="M432">
        <v>8</v>
      </c>
      <c r="N432">
        <v>0</v>
      </c>
      <c r="O432">
        <v>544</v>
      </c>
      <c r="P432" s="2">
        <f ca="1">YEARFRAC(TODAY(),C432)</f>
        <v>23.005555555555556</v>
      </c>
      <c r="Q432" s="2">
        <f ca="1">P432*O432</f>
        <v>12515.022222222222</v>
      </c>
    </row>
    <row r="433" spans="1:17" x14ac:dyDescent="0.2">
      <c r="A433" t="s">
        <v>6570</v>
      </c>
      <c r="B433">
        <v>20003</v>
      </c>
      <c r="C433" s="1">
        <v>30950</v>
      </c>
      <c r="D433" t="s">
        <v>1692</v>
      </c>
      <c r="E433" t="s">
        <v>27</v>
      </c>
      <c r="F433">
        <v>185</v>
      </c>
      <c r="G433" t="s">
        <v>27</v>
      </c>
      <c r="H433" t="s">
        <v>414</v>
      </c>
      <c r="I433" t="s">
        <v>29</v>
      </c>
      <c r="J433">
        <v>1038</v>
      </c>
      <c r="K433" t="s">
        <v>6571</v>
      </c>
      <c r="L433">
        <v>26</v>
      </c>
      <c r="M433">
        <v>16</v>
      </c>
      <c r="N433">
        <v>0</v>
      </c>
      <c r="O433">
        <v>1440</v>
      </c>
      <c r="P433" s="2">
        <f ca="1">YEARFRAC(TODAY(),C433)</f>
        <v>33.230555555555554</v>
      </c>
      <c r="Q433" s="2">
        <f ca="1">P433*O433</f>
        <v>47852</v>
      </c>
    </row>
    <row r="434" spans="1:17" x14ac:dyDescent="0.2">
      <c r="A434" t="s">
        <v>6572</v>
      </c>
      <c r="B434">
        <v>19671</v>
      </c>
      <c r="C434" s="1">
        <v>32255</v>
      </c>
      <c r="D434" t="s">
        <v>6573</v>
      </c>
      <c r="E434" t="s">
        <v>491</v>
      </c>
      <c r="F434">
        <v>183</v>
      </c>
      <c r="G434" t="s">
        <v>193</v>
      </c>
      <c r="H434" t="s">
        <v>491</v>
      </c>
      <c r="I434" t="s">
        <v>45</v>
      </c>
      <c r="J434">
        <v>4083</v>
      </c>
      <c r="K434" t="s">
        <v>6574</v>
      </c>
      <c r="L434">
        <v>-1</v>
      </c>
      <c r="M434">
        <v>1</v>
      </c>
      <c r="N434">
        <v>0</v>
      </c>
      <c r="O434">
        <v>90</v>
      </c>
      <c r="P434" s="2">
        <f ca="1">YEARFRAC(TODAY(),C434)</f>
        <v>29.655555555555555</v>
      </c>
      <c r="Q434" s="2">
        <f ca="1">P434*O434</f>
        <v>2669</v>
      </c>
    </row>
    <row r="435" spans="1:17" x14ac:dyDescent="0.2">
      <c r="A435" t="s">
        <v>6575</v>
      </c>
      <c r="B435">
        <v>318077</v>
      </c>
      <c r="C435" s="1">
        <v>35106</v>
      </c>
      <c r="D435" t="s">
        <v>6576</v>
      </c>
      <c r="E435" t="s">
        <v>268</v>
      </c>
      <c r="F435">
        <v>168</v>
      </c>
      <c r="G435" t="s">
        <v>268</v>
      </c>
      <c r="H435" t="s">
        <v>211</v>
      </c>
      <c r="I435" t="s">
        <v>63</v>
      </c>
      <c r="J435">
        <v>1038</v>
      </c>
      <c r="K435" t="s">
        <v>6577</v>
      </c>
      <c r="L435">
        <v>34</v>
      </c>
      <c r="M435">
        <v>16</v>
      </c>
      <c r="N435">
        <v>3</v>
      </c>
      <c r="O435">
        <v>1440</v>
      </c>
      <c r="P435" s="2">
        <f ca="1">YEARFRAC(TODAY(),C435)</f>
        <v>21.852777777777778</v>
      </c>
      <c r="Q435" s="2">
        <f ca="1">P435*O435</f>
        <v>31468</v>
      </c>
    </row>
    <row r="436" spans="1:17" x14ac:dyDescent="0.2">
      <c r="A436" t="s">
        <v>6578</v>
      </c>
      <c r="B436">
        <v>225873</v>
      </c>
      <c r="C436" s="1">
        <v>34732</v>
      </c>
      <c r="D436" t="s">
        <v>6579</v>
      </c>
      <c r="E436" t="s">
        <v>18</v>
      </c>
      <c r="F436">
        <v>176</v>
      </c>
      <c r="G436" t="s">
        <v>18</v>
      </c>
      <c r="H436" t="s">
        <v>23</v>
      </c>
      <c r="I436" t="s">
        <v>71</v>
      </c>
      <c r="J436">
        <v>1038</v>
      </c>
      <c r="K436" t="s">
        <v>6580</v>
      </c>
      <c r="L436">
        <v>16</v>
      </c>
      <c r="M436">
        <v>11</v>
      </c>
      <c r="N436">
        <v>3</v>
      </c>
      <c r="O436">
        <v>643</v>
      </c>
      <c r="P436" s="2">
        <f ca="1">YEARFRAC(TODAY(),C436)</f>
        <v>22.877777777777776</v>
      </c>
      <c r="Q436" s="2">
        <f ca="1">P436*O436</f>
        <v>14710.411111111111</v>
      </c>
    </row>
    <row r="437" spans="1:17" x14ac:dyDescent="0.2">
      <c r="A437" t="s">
        <v>6581</v>
      </c>
      <c r="B437">
        <v>76077</v>
      </c>
      <c r="C437" s="1">
        <v>32245</v>
      </c>
      <c r="D437" t="s">
        <v>26</v>
      </c>
      <c r="E437" t="s">
        <v>27</v>
      </c>
      <c r="F437">
        <v>188</v>
      </c>
      <c r="G437" t="s">
        <v>27</v>
      </c>
      <c r="H437" t="s">
        <v>414</v>
      </c>
      <c r="I437" t="s">
        <v>54</v>
      </c>
      <c r="J437">
        <v>1038</v>
      </c>
      <c r="K437" t="s">
        <v>6582</v>
      </c>
      <c r="L437">
        <v>11</v>
      </c>
      <c r="M437">
        <v>6</v>
      </c>
      <c r="N437">
        <v>1</v>
      </c>
      <c r="O437">
        <v>116</v>
      </c>
      <c r="P437" s="2">
        <f ca="1">YEARFRAC(TODAY(),C437)</f>
        <v>29.683333333333334</v>
      </c>
      <c r="Q437" s="2">
        <f ca="1">P437*O437</f>
        <v>3443.2666666666669</v>
      </c>
    </row>
    <row r="438" spans="1:17" x14ac:dyDescent="0.2">
      <c r="A438" t="s">
        <v>6583</v>
      </c>
      <c r="B438">
        <v>94307</v>
      </c>
      <c r="C438" s="1">
        <v>33633</v>
      </c>
      <c r="D438" t="s">
        <v>6584</v>
      </c>
      <c r="E438" t="s">
        <v>192</v>
      </c>
      <c r="F438">
        <v>181</v>
      </c>
      <c r="G438" t="s">
        <v>304</v>
      </c>
      <c r="H438" t="s">
        <v>23</v>
      </c>
      <c r="I438" t="s">
        <v>54</v>
      </c>
      <c r="J438">
        <v>1038</v>
      </c>
      <c r="K438" t="s">
        <v>6585</v>
      </c>
      <c r="L438">
        <v>10</v>
      </c>
      <c r="M438">
        <v>1</v>
      </c>
      <c r="N438">
        <v>0</v>
      </c>
      <c r="O438">
        <v>6</v>
      </c>
      <c r="P438" s="2">
        <f ca="1">YEARFRAC(TODAY(),C438)</f>
        <v>25.883333333333333</v>
      </c>
      <c r="Q438" s="2">
        <f ca="1">P438*O438</f>
        <v>155.30000000000001</v>
      </c>
    </row>
    <row r="439" spans="1:17" x14ac:dyDescent="0.2">
      <c r="A439" t="s">
        <v>6586</v>
      </c>
      <c r="B439">
        <v>168416</v>
      </c>
      <c r="C439" s="1">
        <v>34756</v>
      </c>
      <c r="D439" t="s">
        <v>6587</v>
      </c>
      <c r="E439" t="s">
        <v>1749</v>
      </c>
      <c r="F439">
        <v>173</v>
      </c>
      <c r="G439" t="s">
        <v>1749</v>
      </c>
      <c r="H439" t="s">
        <v>23</v>
      </c>
      <c r="I439" t="s">
        <v>71</v>
      </c>
      <c r="J439">
        <v>1038</v>
      </c>
      <c r="K439" t="s">
        <v>6588</v>
      </c>
      <c r="L439">
        <v>95</v>
      </c>
      <c r="M439">
        <v>0</v>
      </c>
      <c r="N439">
        <v>0</v>
      </c>
      <c r="O439">
        <v>0</v>
      </c>
      <c r="P439" s="2">
        <f ca="1">YEARFRAC(TODAY(),C439)</f>
        <v>22.81111111111111</v>
      </c>
      <c r="Q439" s="2">
        <f ca="1">P439*O439</f>
        <v>0</v>
      </c>
    </row>
    <row r="440" spans="1:17" x14ac:dyDescent="0.2">
      <c r="A440" t="s">
        <v>6589</v>
      </c>
      <c r="B440">
        <v>73794</v>
      </c>
      <c r="C440" s="1">
        <v>33329</v>
      </c>
      <c r="D440" t="s">
        <v>555</v>
      </c>
      <c r="E440" t="s">
        <v>403</v>
      </c>
      <c r="F440">
        <v>189</v>
      </c>
      <c r="G440" t="s">
        <v>403</v>
      </c>
      <c r="H440" t="s">
        <v>23</v>
      </c>
      <c r="I440" t="s">
        <v>76</v>
      </c>
      <c r="J440">
        <v>1038</v>
      </c>
      <c r="K440" t="s">
        <v>6590</v>
      </c>
      <c r="L440">
        <v>91</v>
      </c>
      <c r="M440">
        <v>14</v>
      </c>
      <c r="N440">
        <v>6</v>
      </c>
      <c r="O440">
        <v>1117</v>
      </c>
      <c r="P440" s="2">
        <f ca="1">YEARFRAC(TODAY(),C440)</f>
        <v>26.713888888888889</v>
      </c>
      <c r="Q440" s="2">
        <f ca="1">P440*O440</f>
        <v>29839.413888888888</v>
      </c>
    </row>
    <row r="441" spans="1:17" x14ac:dyDescent="0.2">
      <c r="A441" t="s">
        <v>6591</v>
      </c>
      <c r="B441">
        <v>208167</v>
      </c>
      <c r="C441" s="1">
        <v>35503</v>
      </c>
      <c r="D441" t="s">
        <v>6592</v>
      </c>
      <c r="E441" t="s">
        <v>18</v>
      </c>
      <c r="F441">
        <v>185</v>
      </c>
      <c r="G441" t="s">
        <v>18</v>
      </c>
      <c r="H441" t="s">
        <v>23</v>
      </c>
      <c r="I441" t="s">
        <v>76</v>
      </c>
      <c r="J441">
        <v>1038</v>
      </c>
      <c r="K441" t="s">
        <v>6593</v>
      </c>
      <c r="L441">
        <v>99</v>
      </c>
      <c r="M441">
        <v>7</v>
      </c>
      <c r="N441">
        <v>2</v>
      </c>
      <c r="O441">
        <v>101</v>
      </c>
      <c r="P441" s="2">
        <f ca="1">YEARFRAC(TODAY(),C441)</f>
        <v>20.761111111111113</v>
      </c>
      <c r="Q441" s="2">
        <f ca="1">P441*O441</f>
        <v>2096.8722222222223</v>
      </c>
    </row>
    <row r="442" spans="1:17" x14ac:dyDescent="0.2">
      <c r="A442" t="s">
        <v>6594</v>
      </c>
      <c r="B442">
        <v>22328</v>
      </c>
      <c r="C442" s="1">
        <v>30347</v>
      </c>
      <c r="D442" t="s">
        <v>5568</v>
      </c>
      <c r="E442" t="s">
        <v>414</v>
      </c>
      <c r="F442">
        <v>182</v>
      </c>
      <c r="G442" t="s">
        <v>414</v>
      </c>
      <c r="H442" t="s">
        <v>23</v>
      </c>
      <c r="I442" t="s">
        <v>76</v>
      </c>
      <c r="J442">
        <v>1038</v>
      </c>
      <c r="K442" t="s">
        <v>6595</v>
      </c>
      <c r="L442">
        <v>27</v>
      </c>
      <c r="M442">
        <v>16</v>
      </c>
      <c r="N442">
        <v>9</v>
      </c>
      <c r="O442">
        <v>1323</v>
      </c>
      <c r="P442" s="2">
        <f ca="1">YEARFRAC(TODAY(),C442)</f>
        <v>34.883333333333333</v>
      </c>
      <c r="Q442" s="2">
        <f ca="1">P442*O442</f>
        <v>46150.65</v>
      </c>
    </row>
    <row r="443" spans="1:17" x14ac:dyDescent="0.2">
      <c r="A443" t="s">
        <v>6596</v>
      </c>
      <c r="B443">
        <v>48003</v>
      </c>
      <c r="C443" s="1">
        <v>29603</v>
      </c>
      <c r="D443" t="s">
        <v>5780</v>
      </c>
      <c r="E443" t="s">
        <v>414</v>
      </c>
      <c r="F443">
        <v>187</v>
      </c>
      <c r="G443" t="s">
        <v>414</v>
      </c>
      <c r="H443" t="s">
        <v>23</v>
      </c>
      <c r="I443" t="s">
        <v>19</v>
      </c>
      <c r="J443">
        <v>1038</v>
      </c>
      <c r="K443" t="s">
        <v>6597</v>
      </c>
      <c r="L443">
        <v>1</v>
      </c>
      <c r="M443">
        <v>9</v>
      </c>
      <c r="N443">
        <v>0</v>
      </c>
      <c r="O443">
        <v>810</v>
      </c>
      <c r="P443" s="2">
        <f ca="1">YEARFRAC(TODAY(),C443)</f>
        <v>36.919444444444444</v>
      </c>
      <c r="Q443" s="2">
        <f ca="1">P443*O443</f>
        <v>29904.75</v>
      </c>
    </row>
    <row r="444" spans="1:17" x14ac:dyDescent="0.2">
      <c r="A444" t="s">
        <v>6598</v>
      </c>
      <c r="B444">
        <v>353609</v>
      </c>
      <c r="C444" s="1">
        <v>36163</v>
      </c>
      <c r="D444" t="s">
        <v>6599</v>
      </c>
      <c r="E444" t="s">
        <v>1281</v>
      </c>
      <c r="F444">
        <v>195</v>
      </c>
      <c r="G444" t="s">
        <v>1281</v>
      </c>
      <c r="H444" t="s">
        <v>23</v>
      </c>
      <c r="I444" t="s">
        <v>19</v>
      </c>
      <c r="J444">
        <v>12001</v>
      </c>
      <c r="K444" t="s">
        <v>6600</v>
      </c>
      <c r="L444">
        <v>-1</v>
      </c>
      <c r="M444">
        <v>0</v>
      </c>
      <c r="N444">
        <v>0</v>
      </c>
      <c r="O444">
        <v>0</v>
      </c>
      <c r="P444" s="2">
        <f ca="1">YEARFRAC(TODAY(),C444)</f>
        <v>18.958333333333332</v>
      </c>
      <c r="Q444" s="2">
        <f ca="1">P444*O444</f>
        <v>0</v>
      </c>
    </row>
    <row r="445" spans="1:17" x14ac:dyDescent="0.2">
      <c r="A445" t="s">
        <v>6601</v>
      </c>
      <c r="B445">
        <v>39799</v>
      </c>
      <c r="C445" s="1">
        <v>31975</v>
      </c>
      <c r="D445" t="s">
        <v>5683</v>
      </c>
      <c r="E445" t="s">
        <v>192</v>
      </c>
      <c r="F445">
        <v>186</v>
      </c>
      <c r="G445" t="s">
        <v>330</v>
      </c>
      <c r="H445" t="s">
        <v>23</v>
      </c>
      <c r="I445" t="s">
        <v>45</v>
      </c>
      <c r="J445">
        <v>1038</v>
      </c>
      <c r="K445" t="s">
        <v>6602</v>
      </c>
      <c r="L445">
        <v>17</v>
      </c>
      <c r="M445">
        <v>10</v>
      </c>
      <c r="N445">
        <v>0</v>
      </c>
      <c r="O445">
        <v>772</v>
      </c>
      <c r="P445" s="2">
        <f ca="1">YEARFRAC(TODAY(),C445)</f>
        <v>30.419444444444444</v>
      </c>
      <c r="Q445" s="2">
        <f ca="1">P445*O445</f>
        <v>23483.81111111111</v>
      </c>
    </row>
    <row r="446" spans="1:17" x14ac:dyDescent="0.2">
      <c r="A446" t="s">
        <v>6603</v>
      </c>
      <c r="B446">
        <v>109038</v>
      </c>
      <c r="C446" s="1">
        <v>33640</v>
      </c>
      <c r="D446" t="s">
        <v>3550</v>
      </c>
      <c r="E446" t="s">
        <v>337</v>
      </c>
      <c r="F446">
        <v>177</v>
      </c>
      <c r="G446" t="s">
        <v>337</v>
      </c>
      <c r="H446" t="s">
        <v>28</v>
      </c>
      <c r="I446" t="s">
        <v>45</v>
      </c>
      <c r="J446">
        <v>1038</v>
      </c>
      <c r="K446" t="s">
        <v>6604</v>
      </c>
      <c r="L446">
        <v>6</v>
      </c>
      <c r="M446">
        <v>0</v>
      </c>
      <c r="N446">
        <v>0</v>
      </c>
      <c r="O446">
        <v>0</v>
      </c>
      <c r="P446" s="2">
        <f ca="1">YEARFRAC(TODAY(),C446)</f>
        <v>25.866666666666667</v>
      </c>
      <c r="Q446" s="2">
        <f ca="1">P446*O446</f>
        <v>0</v>
      </c>
    </row>
    <row r="447" spans="1:17" x14ac:dyDescent="0.2">
      <c r="A447" t="s">
        <v>6605</v>
      </c>
      <c r="B447">
        <v>72274</v>
      </c>
      <c r="C447" s="1">
        <v>33125</v>
      </c>
      <c r="D447" t="s">
        <v>5896</v>
      </c>
      <c r="E447" t="s">
        <v>414</v>
      </c>
      <c r="F447">
        <v>185</v>
      </c>
      <c r="G447" t="s">
        <v>414</v>
      </c>
      <c r="H447" t="s">
        <v>23</v>
      </c>
      <c r="I447" t="s">
        <v>29</v>
      </c>
      <c r="J447">
        <v>1038</v>
      </c>
      <c r="K447" t="s">
        <v>6606</v>
      </c>
      <c r="L447">
        <v>19</v>
      </c>
      <c r="M447">
        <v>5</v>
      </c>
      <c r="N447">
        <v>0</v>
      </c>
      <c r="O447">
        <v>450</v>
      </c>
      <c r="P447" s="2">
        <f ca="1">YEARFRAC(TODAY(),C447)</f>
        <v>27.274999999999999</v>
      </c>
      <c r="Q447" s="2">
        <f ca="1">P447*O447</f>
        <v>12273.75</v>
      </c>
    </row>
    <row r="448" spans="1:17" x14ac:dyDescent="0.2">
      <c r="A448" t="s">
        <v>6607</v>
      </c>
      <c r="B448">
        <v>144143</v>
      </c>
      <c r="C448" s="1">
        <v>33797</v>
      </c>
      <c r="D448" t="s">
        <v>6194</v>
      </c>
      <c r="E448" t="s">
        <v>18</v>
      </c>
      <c r="F448">
        <v>182</v>
      </c>
      <c r="G448" t="s">
        <v>18</v>
      </c>
      <c r="H448" t="s">
        <v>23</v>
      </c>
      <c r="I448" t="s">
        <v>38</v>
      </c>
      <c r="J448">
        <v>1038</v>
      </c>
      <c r="K448" t="s">
        <v>6608</v>
      </c>
      <c r="L448">
        <v>24</v>
      </c>
      <c r="M448">
        <v>13</v>
      </c>
      <c r="N448">
        <v>0</v>
      </c>
      <c r="O448">
        <v>1032</v>
      </c>
      <c r="P448" s="2">
        <f ca="1">YEARFRAC(TODAY(),C448)</f>
        <v>25.433333333333334</v>
      </c>
      <c r="Q448" s="2">
        <f ca="1">P448*O448</f>
        <v>26247.200000000001</v>
      </c>
    </row>
    <row r="449" spans="1:17" x14ac:dyDescent="0.2">
      <c r="A449" t="s">
        <v>4513</v>
      </c>
      <c r="B449">
        <v>260827</v>
      </c>
      <c r="C449" s="1">
        <v>35216</v>
      </c>
      <c r="D449" t="s">
        <v>4514</v>
      </c>
      <c r="E449" t="s">
        <v>362</v>
      </c>
      <c r="F449">
        <v>190</v>
      </c>
      <c r="G449" t="s">
        <v>362</v>
      </c>
      <c r="H449" t="s">
        <v>23</v>
      </c>
      <c r="I449" t="s">
        <v>29</v>
      </c>
      <c r="J449">
        <v>1038</v>
      </c>
      <c r="K449" t="s">
        <v>4515</v>
      </c>
      <c r="L449">
        <v>3</v>
      </c>
      <c r="M449">
        <v>0</v>
      </c>
      <c r="N449">
        <v>0</v>
      </c>
      <c r="O449">
        <v>0</v>
      </c>
      <c r="P449" s="2">
        <f ca="1">YEARFRAC(TODAY(),C449)</f>
        <v>21.55</v>
      </c>
      <c r="Q449" s="2">
        <f ca="1">P449*O449</f>
        <v>0</v>
      </c>
    </row>
    <row r="450" spans="1:17" x14ac:dyDescent="0.2">
      <c r="A450" t="s">
        <v>6609</v>
      </c>
      <c r="B450">
        <v>451310</v>
      </c>
      <c r="C450" s="1">
        <v>35476</v>
      </c>
      <c r="D450" t="s">
        <v>2108</v>
      </c>
      <c r="E450" t="s">
        <v>157</v>
      </c>
      <c r="F450">
        <v>188</v>
      </c>
      <c r="G450" t="s">
        <v>157</v>
      </c>
      <c r="H450" t="s">
        <v>23</v>
      </c>
      <c r="I450" t="s">
        <v>29</v>
      </c>
      <c r="J450">
        <v>9826</v>
      </c>
      <c r="K450" t="s">
        <v>6610</v>
      </c>
      <c r="L450">
        <v>-1</v>
      </c>
      <c r="M450">
        <v>0</v>
      </c>
      <c r="N450">
        <v>0</v>
      </c>
      <c r="O450">
        <v>0</v>
      </c>
      <c r="P450" s="2">
        <f ca="1">YEARFRAC(TODAY(),C450)</f>
        <v>20.841666666666665</v>
      </c>
      <c r="Q450" s="2">
        <f ca="1">P450*O450</f>
        <v>0</v>
      </c>
    </row>
    <row r="451" spans="1:17" x14ac:dyDescent="0.2">
      <c r="A451" t="s">
        <v>6611</v>
      </c>
      <c r="B451">
        <v>129588</v>
      </c>
      <c r="C451" s="1">
        <v>34468</v>
      </c>
      <c r="D451" t="s">
        <v>4388</v>
      </c>
      <c r="E451" t="s">
        <v>165</v>
      </c>
      <c r="F451">
        <v>181</v>
      </c>
      <c r="G451" t="s">
        <v>165</v>
      </c>
      <c r="H451" t="s">
        <v>23</v>
      </c>
      <c r="I451" t="s">
        <v>71</v>
      </c>
      <c r="J451">
        <v>1038</v>
      </c>
      <c r="K451" t="s">
        <v>6612</v>
      </c>
      <c r="L451">
        <v>18</v>
      </c>
      <c r="M451">
        <v>15</v>
      </c>
      <c r="N451">
        <v>0</v>
      </c>
      <c r="O451">
        <v>1241</v>
      </c>
      <c r="P451" s="2">
        <f ca="1">YEARFRAC(TODAY(),C451)</f>
        <v>23.594444444444445</v>
      </c>
      <c r="Q451" s="2">
        <f ca="1">P451*O451</f>
        <v>29280.705555555556</v>
      </c>
    </row>
    <row r="452" spans="1:17" x14ac:dyDescent="0.2">
      <c r="A452" t="s">
        <v>6613</v>
      </c>
      <c r="B452">
        <v>123742</v>
      </c>
      <c r="C452" s="1">
        <v>33209</v>
      </c>
      <c r="D452" t="s">
        <v>6576</v>
      </c>
      <c r="E452" t="s">
        <v>268</v>
      </c>
      <c r="F452">
        <v>183</v>
      </c>
      <c r="G452" t="s">
        <v>268</v>
      </c>
      <c r="H452" t="s">
        <v>23</v>
      </c>
      <c r="I452" t="s">
        <v>54</v>
      </c>
      <c r="J452">
        <v>1038</v>
      </c>
      <c r="K452" t="s">
        <v>6614</v>
      </c>
      <c r="L452">
        <v>90</v>
      </c>
      <c r="M452">
        <v>16</v>
      </c>
      <c r="N452">
        <v>1</v>
      </c>
      <c r="O452">
        <v>978</v>
      </c>
      <c r="P452" s="2">
        <f ca="1">YEARFRAC(TODAY(),C452)</f>
        <v>27.044444444444444</v>
      </c>
      <c r="Q452" s="2">
        <f ca="1">P452*O452</f>
        <v>26449.466666666667</v>
      </c>
    </row>
    <row r="453" spans="1:17" x14ac:dyDescent="0.2">
      <c r="A453" t="s">
        <v>6615</v>
      </c>
      <c r="B453">
        <v>162961</v>
      </c>
      <c r="C453" s="1">
        <v>34345</v>
      </c>
      <c r="D453" t="s">
        <v>5717</v>
      </c>
      <c r="E453" t="s">
        <v>414</v>
      </c>
      <c r="F453">
        <v>181</v>
      </c>
      <c r="G453" t="s">
        <v>414</v>
      </c>
      <c r="H453" t="s">
        <v>23</v>
      </c>
      <c r="I453" t="s">
        <v>71</v>
      </c>
      <c r="J453">
        <v>1038</v>
      </c>
      <c r="K453" t="s">
        <v>6616</v>
      </c>
      <c r="L453">
        <v>21</v>
      </c>
      <c r="M453">
        <v>7</v>
      </c>
      <c r="N453">
        <v>0</v>
      </c>
      <c r="O453">
        <v>165</v>
      </c>
      <c r="P453" s="2">
        <f ca="1">YEARFRAC(TODAY(),C453)</f>
        <v>23.93611111111111</v>
      </c>
      <c r="Q453" s="2">
        <f ca="1">P453*O453</f>
        <v>3949.458333333333</v>
      </c>
    </row>
    <row r="454" spans="1:17" x14ac:dyDescent="0.2">
      <c r="A454" t="s">
        <v>6617</v>
      </c>
      <c r="B454">
        <v>84442</v>
      </c>
      <c r="C454" s="1">
        <v>34787</v>
      </c>
      <c r="D454" t="s">
        <v>6618</v>
      </c>
      <c r="E454" t="s">
        <v>414</v>
      </c>
      <c r="F454">
        <v>178</v>
      </c>
      <c r="G454" t="s">
        <v>414</v>
      </c>
      <c r="H454" t="s">
        <v>23</v>
      </c>
      <c r="I454" t="s">
        <v>71</v>
      </c>
      <c r="J454">
        <v>1038</v>
      </c>
      <c r="K454" t="s">
        <v>6619</v>
      </c>
      <c r="L454">
        <v>28</v>
      </c>
      <c r="M454">
        <v>1</v>
      </c>
      <c r="N454">
        <v>0</v>
      </c>
      <c r="O454">
        <v>0</v>
      </c>
      <c r="P454" s="2">
        <f ca="1">YEARFRAC(TODAY(),C454)</f>
        <v>22.719444444444445</v>
      </c>
      <c r="Q454" s="2">
        <f ca="1">P454*O454</f>
        <v>0</v>
      </c>
    </row>
    <row r="455" spans="1:17" x14ac:dyDescent="0.2">
      <c r="A455" t="s">
        <v>6620</v>
      </c>
      <c r="B455">
        <v>16120</v>
      </c>
      <c r="C455" s="1">
        <v>30878</v>
      </c>
      <c r="D455" t="s">
        <v>52</v>
      </c>
      <c r="E455" t="s">
        <v>53</v>
      </c>
      <c r="F455">
        <v>180</v>
      </c>
      <c r="G455" t="s">
        <v>53</v>
      </c>
      <c r="H455" t="s">
        <v>414</v>
      </c>
      <c r="I455" t="s">
        <v>71</v>
      </c>
      <c r="J455">
        <v>1038</v>
      </c>
      <c r="K455" t="s">
        <v>6621</v>
      </c>
      <c r="L455">
        <v>8</v>
      </c>
      <c r="M455">
        <v>12</v>
      </c>
      <c r="N455">
        <v>0</v>
      </c>
      <c r="O455">
        <v>862</v>
      </c>
      <c r="P455" s="2">
        <f ca="1">YEARFRAC(TODAY(),C455)</f>
        <v>33.424999999999997</v>
      </c>
      <c r="Q455" s="2">
        <f ca="1">P455*O455</f>
        <v>28812.35</v>
      </c>
    </row>
    <row r="456" spans="1:17" x14ac:dyDescent="0.2">
      <c r="A456" t="s">
        <v>6622</v>
      </c>
      <c r="B456">
        <v>146752</v>
      </c>
      <c r="C456" s="1">
        <v>34180</v>
      </c>
      <c r="D456" t="s">
        <v>5717</v>
      </c>
      <c r="E456" t="s">
        <v>414</v>
      </c>
      <c r="F456">
        <v>171</v>
      </c>
      <c r="G456" t="s">
        <v>414</v>
      </c>
      <c r="H456" t="s">
        <v>23</v>
      </c>
      <c r="I456" t="s">
        <v>250</v>
      </c>
      <c r="J456">
        <v>1038</v>
      </c>
      <c r="K456" t="s">
        <v>6623</v>
      </c>
      <c r="L456">
        <v>9</v>
      </c>
      <c r="M456">
        <v>13</v>
      </c>
      <c r="N456">
        <v>3</v>
      </c>
      <c r="O456">
        <v>591</v>
      </c>
      <c r="P456" s="2">
        <f ca="1">YEARFRAC(TODAY(),C456)</f>
        <v>24.383333333333333</v>
      </c>
      <c r="Q456" s="2">
        <f ca="1">P456*O456</f>
        <v>14410.55</v>
      </c>
    </row>
    <row r="457" spans="1:17" x14ac:dyDescent="0.2">
      <c r="A457" t="s">
        <v>6218</v>
      </c>
      <c r="B457">
        <v>241527</v>
      </c>
      <c r="C457" s="1">
        <v>35571</v>
      </c>
      <c r="D457" t="s">
        <v>5808</v>
      </c>
      <c r="E457" t="s">
        <v>414</v>
      </c>
      <c r="F457">
        <v>182</v>
      </c>
      <c r="G457" t="s">
        <v>414</v>
      </c>
      <c r="H457" t="s">
        <v>23</v>
      </c>
      <c r="I457" t="s">
        <v>76</v>
      </c>
      <c r="J457">
        <v>2722</v>
      </c>
      <c r="K457" t="s">
        <v>6219</v>
      </c>
      <c r="L457">
        <v>-1</v>
      </c>
      <c r="M457">
        <v>1</v>
      </c>
      <c r="N457">
        <v>0</v>
      </c>
      <c r="O457">
        <v>27</v>
      </c>
      <c r="P457" s="2">
        <f ca="1">YEARFRAC(TODAY(),C457)</f>
        <v>20.574999999999999</v>
      </c>
      <c r="Q457" s="2">
        <f ca="1">P457*O457</f>
        <v>555.52499999999998</v>
      </c>
    </row>
    <row r="458" spans="1:17" x14ac:dyDescent="0.2">
      <c r="A458" t="s">
        <v>6624</v>
      </c>
      <c r="B458">
        <v>110923</v>
      </c>
      <c r="C458" s="1">
        <v>33918</v>
      </c>
      <c r="D458" t="s">
        <v>6625</v>
      </c>
      <c r="E458" t="s">
        <v>414</v>
      </c>
      <c r="F458">
        <v>188</v>
      </c>
      <c r="G458" t="s">
        <v>414</v>
      </c>
      <c r="H458" t="s">
        <v>23</v>
      </c>
      <c r="I458" t="s">
        <v>19</v>
      </c>
      <c r="J458">
        <v>252</v>
      </c>
      <c r="K458" t="s">
        <v>6626</v>
      </c>
      <c r="L458">
        <v>1</v>
      </c>
      <c r="M458">
        <v>17</v>
      </c>
      <c r="N458">
        <v>0</v>
      </c>
      <c r="O458">
        <v>1530</v>
      </c>
      <c r="P458" s="2">
        <f ca="1">YEARFRAC(TODAY(),C458)</f>
        <v>25.105555555555554</v>
      </c>
      <c r="Q458" s="2">
        <f ca="1">P458*O458</f>
        <v>38411.5</v>
      </c>
    </row>
    <row r="459" spans="1:17" x14ac:dyDescent="0.2">
      <c r="A459" t="s">
        <v>6627</v>
      </c>
      <c r="B459">
        <v>147558</v>
      </c>
      <c r="C459" s="1">
        <v>34343</v>
      </c>
      <c r="D459" t="s">
        <v>3008</v>
      </c>
      <c r="E459" t="s">
        <v>1748</v>
      </c>
      <c r="F459">
        <v>196</v>
      </c>
      <c r="G459" t="s">
        <v>1748</v>
      </c>
      <c r="H459" t="s">
        <v>23</v>
      </c>
      <c r="I459" t="s">
        <v>19</v>
      </c>
      <c r="J459">
        <v>252</v>
      </c>
      <c r="K459" t="s">
        <v>6628</v>
      </c>
      <c r="L459">
        <v>38</v>
      </c>
      <c r="M459">
        <v>0</v>
      </c>
      <c r="N459">
        <v>0</v>
      </c>
      <c r="O459">
        <v>0</v>
      </c>
      <c r="P459" s="2">
        <f ca="1">YEARFRAC(TODAY(),C459)</f>
        <v>23.941666666666666</v>
      </c>
      <c r="Q459" s="2">
        <f ca="1">P459*O459</f>
        <v>0</v>
      </c>
    </row>
    <row r="460" spans="1:17" x14ac:dyDescent="0.2">
      <c r="A460" t="s">
        <v>6629</v>
      </c>
      <c r="B460">
        <v>44059</v>
      </c>
      <c r="C460" s="1">
        <v>31819</v>
      </c>
      <c r="D460" t="s">
        <v>648</v>
      </c>
      <c r="E460" t="s">
        <v>192</v>
      </c>
      <c r="F460">
        <v>188</v>
      </c>
      <c r="G460" t="s">
        <v>193</v>
      </c>
      <c r="H460" t="s">
        <v>23</v>
      </c>
      <c r="I460" t="s">
        <v>29</v>
      </c>
      <c r="J460">
        <v>252</v>
      </c>
      <c r="K460" t="s">
        <v>6630</v>
      </c>
      <c r="L460">
        <v>87</v>
      </c>
      <c r="M460">
        <v>14</v>
      </c>
      <c r="N460">
        <v>0</v>
      </c>
      <c r="O460">
        <v>1260</v>
      </c>
      <c r="P460" s="2">
        <f ca="1">YEARFRAC(TODAY(),C460)</f>
        <v>30.852777777777778</v>
      </c>
      <c r="Q460" s="2">
        <f ca="1">P460*O460</f>
        <v>38874.5</v>
      </c>
    </row>
    <row r="461" spans="1:17" x14ac:dyDescent="0.2">
      <c r="A461" t="s">
        <v>6631</v>
      </c>
      <c r="B461">
        <v>60567</v>
      </c>
      <c r="C461" s="1">
        <v>32250</v>
      </c>
      <c r="D461" t="s">
        <v>5725</v>
      </c>
      <c r="E461" t="s">
        <v>414</v>
      </c>
      <c r="F461">
        <v>173</v>
      </c>
      <c r="G461" t="s">
        <v>414</v>
      </c>
      <c r="H461" t="s">
        <v>157</v>
      </c>
      <c r="I461" t="s">
        <v>45</v>
      </c>
      <c r="J461">
        <v>252</v>
      </c>
      <c r="K461" t="s">
        <v>6632</v>
      </c>
      <c r="L461">
        <v>18</v>
      </c>
      <c r="M461">
        <v>2</v>
      </c>
      <c r="N461">
        <v>0</v>
      </c>
      <c r="O461">
        <v>127</v>
      </c>
      <c r="P461" s="2">
        <f ca="1">YEARFRAC(TODAY(),C461)</f>
        <v>29.669444444444444</v>
      </c>
      <c r="Q461" s="2">
        <f ca="1">P461*O461</f>
        <v>3768.0194444444446</v>
      </c>
    </row>
    <row r="462" spans="1:17" x14ac:dyDescent="0.2">
      <c r="A462" t="s">
        <v>6633</v>
      </c>
      <c r="B462">
        <v>164912</v>
      </c>
      <c r="C462" s="1">
        <v>33729</v>
      </c>
      <c r="D462" t="s">
        <v>1914</v>
      </c>
      <c r="E462" t="s">
        <v>157</v>
      </c>
      <c r="F462">
        <v>182</v>
      </c>
      <c r="G462" t="s">
        <v>157</v>
      </c>
      <c r="H462" t="s">
        <v>227</v>
      </c>
      <c r="I462" t="s">
        <v>29</v>
      </c>
      <c r="J462">
        <v>252</v>
      </c>
      <c r="K462" t="s">
        <v>6634</v>
      </c>
      <c r="L462">
        <v>-1</v>
      </c>
      <c r="M462">
        <v>0</v>
      </c>
      <c r="N462">
        <v>0</v>
      </c>
      <c r="O462">
        <v>0</v>
      </c>
      <c r="P462" s="2">
        <f ca="1">YEARFRAC(TODAY(),C462)</f>
        <v>25.619444444444444</v>
      </c>
      <c r="Q462" s="2">
        <f ca="1">P462*O462</f>
        <v>0</v>
      </c>
    </row>
    <row r="463" spans="1:17" x14ac:dyDescent="0.2">
      <c r="A463" t="s">
        <v>6635</v>
      </c>
      <c r="B463">
        <v>51186</v>
      </c>
      <c r="C463" s="1">
        <v>30367</v>
      </c>
      <c r="D463" t="s">
        <v>6636</v>
      </c>
      <c r="E463" t="s">
        <v>27</v>
      </c>
      <c r="F463">
        <v>193</v>
      </c>
      <c r="G463" t="s">
        <v>27</v>
      </c>
      <c r="H463" t="s">
        <v>414</v>
      </c>
      <c r="I463" t="s">
        <v>29</v>
      </c>
      <c r="J463">
        <v>252</v>
      </c>
      <c r="K463" t="s">
        <v>6637</v>
      </c>
      <c r="L463">
        <v>2</v>
      </c>
      <c r="M463">
        <v>6</v>
      </c>
      <c r="N463">
        <v>0</v>
      </c>
      <c r="O463">
        <v>474</v>
      </c>
      <c r="P463" s="2">
        <f ca="1">YEARFRAC(TODAY(),C463)</f>
        <v>34.827777777777776</v>
      </c>
      <c r="Q463" s="2">
        <f ca="1">P463*O463</f>
        <v>16508.366666666665</v>
      </c>
    </row>
    <row r="464" spans="1:17" x14ac:dyDescent="0.2">
      <c r="A464" t="s">
        <v>6638</v>
      </c>
      <c r="B464">
        <v>99227</v>
      </c>
      <c r="C464" s="1">
        <v>33249</v>
      </c>
      <c r="D464" t="s">
        <v>5717</v>
      </c>
      <c r="E464" t="s">
        <v>414</v>
      </c>
      <c r="F464">
        <v>179</v>
      </c>
      <c r="G464" t="s">
        <v>414</v>
      </c>
      <c r="H464" t="s">
        <v>23</v>
      </c>
      <c r="I464" t="s">
        <v>71</v>
      </c>
      <c r="J464">
        <v>252</v>
      </c>
      <c r="K464" t="s">
        <v>6639</v>
      </c>
      <c r="L464">
        <v>8</v>
      </c>
      <c r="M464">
        <v>13</v>
      </c>
      <c r="N464">
        <v>1</v>
      </c>
      <c r="O464">
        <v>1111</v>
      </c>
      <c r="P464" s="2">
        <f ca="1">YEARFRAC(TODAY(),C464)</f>
        <v>26.93611111111111</v>
      </c>
      <c r="Q464" s="2">
        <f ca="1">P464*O464</f>
        <v>29926.019444444442</v>
      </c>
    </row>
    <row r="465" spans="1:17" x14ac:dyDescent="0.2">
      <c r="A465" t="s">
        <v>6640</v>
      </c>
      <c r="B465">
        <v>43848</v>
      </c>
      <c r="C465" s="1">
        <v>31543</v>
      </c>
      <c r="D465" t="s">
        <v>6641</v>
      </c>
      <c r="E465" t="s">
        <v>28</v>
      </c>
      <c r="F465">
        <v>180</v>
      </c>
      <c r="G465" t="s">
        <v>28</v>
      </c>
      <c r="H465" t="s">
        <v>23</v>
      </c>
      <c r="I465" t="s">
        <v>63</v>
      </c>
      <c r="J465">
        <v>252</v>
      </c>
      <c r="K465" t="s">
        <v>6642</v>
      </c>
      <c r="L465">
        <v>44</v>
      </c>
      <c r="M465">
        <v>16</v>
      </c>
      <c r="N465">
        <v>0</v>
      </c>
      <c r="O465">
        <v>1388</v>
      </c>
      <c r="P465" s="2">
        <f ca="1">YEARFRAC(TODAY(),C465)</f>
        <v>31.602777777777778</v>
      </c>
      <c r="Q465" s="2">
        <f ca="1">P465*O465</f>
        <v>43864.655555555553</v>
      </c>
    </row>
    <row r="466" spans="1:17" x14ac:dyDescent="0.2">
      <c r="A466" t="s">
        <v>6643</v>
      </c>
      <c r="B466">
        <v>22210</v>
      </c>
      <c r="C466" s="1">
        <v>31023</v>
      </c>
      <c r="D466" t="s">
        <v>6644</v>
      </c>
      <c r="E466" t="s">
        <v>414</v>
      </c>
      <c r="F466">
        <v>185</v>
      </c>
      <c r="G466" t="s">
        <v>414</v>
      </c>
      <c r="H466" t="s">
        <v>23</v>
      </c>
      <c r="I466" t="s">
        <v>71</v>
      </c>
      <c r="J466">
        <v>252</v>
      </c>
      <c r="K466" t="s">
        <v>6645</v>
      </c>
      <c r="L466">
        <v>30</v>
      </c>
      <c r="M466">
        <v>11</v>
      </c>
      <c r="N466">
        <v>2</v>
      </c>
      <c r="O466">
        <v>746</v>
      </c>
      <c r="P466" s="2">
        <f ca="1">YEARFRAC(TODAY(),C466)</f>
        <v>33.030555555555559</v>
      </c>
      <c r="Q466" s="2">
        <f ca="1">P466*O466</f>
        <v>24640.794444444447</v>
      </c>
    </row>
    <row r="467" spans="1:17" x14ac:dyDescent="0.2">
      <c r="A467" t="s">
        <v>6646</v>
      </c>
      <c r="B467">
        <v>160471</v>
      </c>
      <c r="C467" s="1">
        <v>34363</v>
      </c>
      <c r="D467" t="s">
        <v>6647</v>
      </c>
      <c r="E467" t="s">
        <v>330</v>
      </c>
      <c r="F467">
        <v>180</v>
      </c>
      <c r="G467" t="s">
        <v>330</v>
      </c>
      <c r="H467" t="s">
        <v>23</v>
      </c>
      <c r="I467" t="s">
        <v>71</v>
      </c>
      <c r="J467">
        <v>252</v>
      </c>
      <c r="K467" t="s">
        <v>6648</v>
      </c>
      <c r="L467">
        <v>21</v>
      </c>
      <c r="M467">
        <v>4</v>
      </c>
      <c r="N467">
        <v>0</v>
      </c>
      <c r="O467">
        <v>156</v>
      </c>
      <c r="P467" s="2">
        <f ca="1">YEARFRAC(TODAY(),C467)</f>
        <v>23.886111111111113</v>
      </c>
      <c r="Q467" s="2">
        <f ca="1">P467*O467</f>
        <v>3726.2333333333336</v>
      </c>
    </row>
    <row r="468" spans="1:17" x14ac:dyDescent="0.2">
      <c r="A468" t="s">
        <v>6649</v>
      </c>
      <c r="B468">
        <v>402581</v>
      </c>
      <c r="C468" s="1">
        <v>35160</v>
      </c>
      <c r="D468" t="s">
        <v>1886</v>
      </c>
      <c r="E468" t="s">
        <v>123</v>
      </c>
      <c r="F468">
        <v>183</v>
      </c>
      <c r="G468" t="s">
        <v>123</v>
      </c>
      <c r="H468" t="s">
        <v>27</v>
      </c>
      <c r="I468" t="s">
        <v>59</v>
      </c>
      <c r="J468">
        <v>252</v>
      </c>
      <c r="K468" t="s">
        <v>6650</v>
      </c>
      <c r="L468">
        <v>25</v>
      </c>
      <c r="M468">
        <v>0</v>
      </c>
      <c r="N468">
        <v>0</v>
      </c>
      <c r="O468">
        <v>0</v>
      </c>
      <c r="P468" s="2">
        <f ca="1">YEARFRAC(TODAY(),C468)</f>
        <v>21.702777777777779</v>
      </c>
      <c r="Q468" s="2">
        <f ca="1">P468*O468</f>
        <v>0</v>
      </c>
    </row>
    <row r="469" spans="1:17" x14ac:dyDescent="0.2">
      <c r="A469" t="s">
        <v>6651</v>
      </c>
      <c r="B469">
        <v>130394</v>
      </c>
      <c r="C469" s="1">
        <v>32911</v>
      </c>
      <c r="D469" t="s">
        <v>1137</v>
      </c>
      <c r="E469" t="s">
        <v>414</v>
      </c>
      <c r="F469">
        <v>178</v>
      </c>
      <c r="G469" t="s">
        <v>414</v>
      </c>
      <c r="H469" t="s">
        <v>344</v>
      </c>
      <c r="I469" t="s">
        <v>76</v>
      </c>
      <c r="J469">
        <v>252</v>
      </c>
      <c r="K469" t="s">
        <v>6652</v>
      </c>
      <c r="L469">
        <v>10</v>
      </c>
      <c r="M469">
        <v>9</v>
      </c>
      <c r="N469">
        <v>1</v>
      </c>
      <c r="O469">
        <v>368</v>
      </c>
      <c r="P469" s="2">
        <f ca="1">YEARFRAC(TODAY(),C469)</f>
        <v>27.863888888888887</v>
      </c>
      <c r="Q469" s="2">
        <f ca="1">P469*O469</f>
        <v>10253.911111111111</v>
      </c>
    </row>
    <row r="470" spans="1:17" x14ac:dyDescent="0.2">
      <c r="A470" t="s">
        <v>6653</v>
      </c>
      <c r="B470">
        <v>230058</v>
      </c>
      <c r="C470" s="1">
        <v>33988</v>
      </c>
      <c r="D470" t="s">
        <v>26</v>
      </c>
      <c r="E470" t="s">
        <v>27</v>
      </c>
      <c r="F470">
        <v>174</v>
      </c>
      <c r="G470" t="s">
        <v>27</v>
      </c>
      <c r="H470" t="s">
        <v>414</v>
      </c>
      <c r="I470" t="s">
        <v>81</v>
      </c>
      <c r="J470">
        <v>252</v>
      </c>
      <c r="K470" t="s">
        <v>6654</v>
      </c>
      <c r="L470">
        <v>9</v>
      </c>
      <c r="M470">
        <v>3</v>
      </c>
      <c r="N470">
        <v>0</v>
      </c>
      <c r="O470">
        <v>52</v>
      </c>
      <c r="P470" s="2">
        <f ca="1">YEARFRAC(TODAY(),C470)</f>
        <v>24.913888888888888</v>
      </c>
      <c r="Q470" s="2">
        <f ca="1">P470*O470</f>
        <v>1295.5222222222221</v>
      </c>
    </row>
    <row r="471" spans="1:17" x14ac:dyDescent="0.2">
      <c r="A471" t="s">
        <v>5900</v>
      </c>
      <c r="B471">
        <v>198086</v>
      </c>
      <c r="C471" s="1">
        <v>34481</v>
      </c>
      <c r="D471" t="s">
        <v>5717</v>
      </c>
      <c r="E471" t="s">
        <v>414</v>
      </c>
      <c r="F471">
        <v>175</v>
      </c>
      <c r="G471" t="s">
        <v>414</v>
      </c>
      <c r="H471" t="s">
        <v>23</v>
      </c>
      <c r="I471" t="s">
        <v>89</v>
      </c>
      <c r="J471">
        <v>252</v>
      </c>
      <c r="K471" t="s">
        <v>5901</v>
      </c>
      <c r="L471">
        <v>27</v>
      </c>
      <c r="M471">
        <v>5</v>
      </c>
      <c r="N471">
        <v>0</v>
      </c>
      <c r="O471">
        <v>213</v>
      </c>
      <c r="P471" s="2">
        <f ca="1">YEARFRAC(TODAY(),C471)</f>
        <v>23.558333333333334</v>
      </c>
      <c r="Q471" s="2">
        <f ca="1">P471*O471</f>
        <v>5017.9250000000002</v>
      </c>
    </row>
    <row r="472" spans="1:17" x14ac:dyDescent="0.2">
      <c r="A472" t="s">
        <v>6655</v>
      </c>
      <c r="B472">
        <v>28855</v>
      </c>
      <c r="C472" s="1">
        <v>30789</v>
      </c>
      <c r="D472" t="s">
        <v>6208</v>
      </c>
      <c r="E472" t="s">
        <v>414</v>
      </c>
      <c r="F472">
        <v>180</v>
      </c>
      <c r="G472" t="s">
        <v>414</v>
      </c>
      <c r="H472" t="s">
        <v>23</v>
      </c>
      <c r="I472" t="s">
        <v>81</v>
      </c>
      <c r="J472">
        <v>252</v>
      </c>
      <c r="K472" t="s">
        <v>6656</v>
      </c>
      <c r="L472">
        <v>17</v>
      </c>
      <c r="M472">
        <v>4</v>
      </c>
      <c r="N472">
        <v>0</v>
      </c>
      <c r="O472">
        <v>230</v>
      </c>
      <c r="P472" s="2">
        <f ca="1">YEARFRAC(TODAY(),C472)</f>
        <v>33.669444444444444</v>
      </c>
      <c r="Q472" s="2">
        <f ca="1">P472*O472</f>
        <v>7743.9722222222226</v>
      </c>
    </row>
    <row r="473" spans="1:17" x14ac:dyDescent="0.2">
      <c r="A473" t="s">
        <v>6657</v>
      </c>
      <c r="B473">
        <v>459661</v>
      </c>
      <c r="C473" s="1">
        <v>37165</v>
      </c>
      <c r="D473" t="s">
        <v>5780</v>
      </c>
      <c r="E473" t="s">
        <v>414</v>
      </c>
      <c r="F473" t="s">
        <v>106</v>
      </c>
      <c r="G473" t="s">
        <v>414</v>
      </c>
      <c r="H473" t="s">
        <v>403</v>
      </c>
      <c r="I473" t="s">
        <v>76</v>
      </c>
      <c r="J473">
        <v>8517</v>
      </c>
      <c r="K473" t="s">
        <v>6658</v>
      </c>
      <c r="L473">
        <v>-1</v>
      </c>
      <c r="M473">
        <v>1</v>
      </c>
      <c r="N473">
        <v>0</v>
      </c>
      <c r="O473">
        <v>9</v>
      </c>
      <c r="P473" s="2">
        <f ca="1">YEARFRAC(TODAY(),C473)</f>
        <v>16.213888888888889</v>
      </c>
      <c r="Q473" s="2">
        <f ca="1">P473*O473</f>
        <v>145.92500000000001</v>
      </c>
    </row>
    <row r="474" spans="1:17" x14ac:dyDescent="0.2">
      <c r="A474" t="s">
        <v>6659</v>
      </c>
      <c r="B474">
        <v>85240</v>
      </c>
      <c r="C474" s="1">
        <v>32727</v>
      </c>
      <c r="D474" t="s">
        <v>5612</v>
      </c>
      <c r="E474" t="s">
        <v>414</v>
      </c>
      <c r="F474">
        <v>187</v>
      </c>
      <c r="G474" t="s">
        <v>414</v>
      </c>
      <c r="H474" t="s">
        <v>23</v>
      </c>
      <c r="I474" t="s">
        <v>19</v>
      </c>
      <c r="J474">
        <v>252</v>
      </c>
      <c r="K474" t="s">
        <v>6660</v>
      </c>
      <c r="L474">
        <v>23</v>
      </c>
      <c r="M474">
        <v>1</v>
      </c>
      <c r="N474">
        <v>0</v>
      </c>
      <c r="O474">
        <v>27</v>
      </c>
      <c r="P474" s="2">
        <f ca="1">YEARFRAC(TODAY(),C474)</f>
        <v>28.363888888888887</v>
      </c>
      <c r="Q474" s="2">
        <f ca="1">P474*O474</f>
        <v>765.82499999999993</v>
      </c>
    </row>
    <row r="475" spans="1:17" x14ac:dyDescent="0.2">
      <c r="A475" t="s">
        <v>6661</v>
      </c>
      <c r="B475">
        <v>32113</v>
      </c>
      <c r="C475" s="1">
        <v>33665</v>
      </c>
      <c r="D475" t="s">
        <v>514</v>
      </c>
      <c r="E475" t="s">
        <v>414</v>
      </c>
      <c r="F475">
        <v>183</v>
      </c>
      <c r="G475" t="s">
        <v>414</v>
      </c>
      <c r="H475" t="s">
        <v>23</v>
      </c>
      <c r="I475" t="s">
        <v>29</v>
      </c>
      <c r="J475">
        <v>252</v>
      </c>
      <c r="K475" t="s">
        <v>6662</v>
      </c>
      <c r="L475">
        <v>5</v>
      </c>
      <c r="M475">
        <v>10</v>
      </c>
      <c r="N475">
        <v>1</v>
      </c>
      <c r="O475">
        <v>900</v>
      </c>
      <c r="P475" s="2">
        <f ca="1">YEARFRAC(TODAY(),C475)</f>
        <v>25.794444444444444</v>
      </c>
      <c r="Q475" s="2">
        <f ca="1">P475*O475</f>
        <v>23215</v>
      </c>
    </row>
    <row r="476" spans="1:17" x14ac:dyDescent="0.2">
      <c r="A476" t="s">
        <v>6663</v>
      </c>
      <c r="B476">
        <v>60128</v>
      </c>
      <c r="C476" s="1">
        <v>31176</v>
      </c>
      <c r="D476" t="s">
        <v>6664</v>
      </c>
      <c r="E476" t="s">
        <v>414</v>
      </c>
      <c r="F476">
        <v>187</v>
      </c>
      <c r="G476" t="s">
        <v>414</v>
      </c>
      <c r="H476" t="s">
        <v>23</v>
      </c>
      <c r="I476" t="s">
        <v>29</v>
      </c>
      <c r="J476">
        <v>252</v>
      </c>
      <c r="K476" t="s">
        <v>6665</v>
      </c>
      <c r="L476">
        <v>13</v>
      </c>
      <c r="M476">
        <v>13</v>
      </c>
      <c r="N476">
        <v>0</v>
      </c>
      <c r="O476">
        <v>1126</v>
      </c>
      <c r="P476" s="2">
        <f ca="1">YEARFRAC(TODAY(),C476)</f>
        <v>32.608333333333334</v>
      </c>
      <c r="Q476" s="2">
        <f ca="1">P476*O476</f>
        <v>36716.983333333337</v>
      </c>
    </row>
    <row r="477" spans="1:17" x14ac:dyDescent="0.2">
      <c r="A477" t="s">
        <v>6666</v>
      </c>
      <c r="B477">
        <v>34239</v>
      </c>
      <c r="C477" s="1">
        <v>31914</v>
      </c>
      <c r="D477" t="s">
        <v>5717</v>
      </c>
      <c r="E477" t="s">
        <v>414</v>
      </c>
      <c r="F477">
        <v>184</v>
      </c>
      <c r="G477" t="s">
        <v>414</v>
      </c>
      <c r="H477" t="s">
        <v>23</v>
      </c>
      <c r="I477" t="s">
        <v>38</v>
      </c>
      <c r="J477">
        <v>252</v>
      </c>
      <c r="K477" t="s">
        <v>6667</v>
      </c>
      <c r="L477">
        <v>20</v>
      </c>
      <c r="M477">
        <v>14</v>
      </c>
      <c r="N477">
        <v>0</v>
      </c>
      <c r="O477">
        <v>1025</v>
      </c>
      <c r="P477" s="2">
        <f ca="1">YEARFRAC(TODAY(),C477)</f>
        <v>30.586111111111112</v>
      </c>
      <c r="Q477" s="2">
        <f ca="1">P477*O477</f>
        <v>31350.763888888891</v>
      </c>
    </row>
    <row r="478" spans="1:17" x14ac:dyDescent="0.2">
      <c r="A478" t="s">
        <v>6668</v>
      </c>
      <c r="B478">
        <v>199927</v>
      </c>
      <c r="C478" s="1">
        <v>34517</v>
      </c>
      <c r="D478" t="s">
        <v>5717</v>
      </c>
      <c r="E478" t="s">
        <v>414</v>
      </c>
      <c r="F478">
        <v>182</v>
      </c>
      <c r="G478" t="s">
        <v>414</v>
      </c>
      <c r="H478" t="s">
        <v>23</v>
      </c>
      <c r="I478" t="s">
        <v>29</v>
      </c>
      <c r="J478">
        <v>252</v>
      </c>
      <c r="K478" t="s">
        <v>6669</v>
      </c>
      <c r="L478">
        <v>14</v>
      </c>
      <c r="M478">
        <v>7</v>
      </c>
      <c r="N478">
        <v>0</v>
      </c>
      <c r="O478">
        <v>510</v>
      </c>
      <c r="P478" s="2">
        <f ca="1">YEARFRAC(TODAY(),C478)</f>
        <v>23.461111111111112</v>
      </c>
      <c r="Q478" s="2">
        <f ca="1">P478*O478</f>
        <v>11965.166666666668</v>
      </c>
    </row>
    <row r="479" spans="1:17" x14ac:dyDescent="0.2">
      <c r="A479" t="s">
        <v>6670</v>
      </c>
      <c r="B479">
        <v>30782</v>
      </c>
      <c r="C479" s="1">
        <v>31056</v>
      </c>
      <c r="D479" t="s">
        <v>6671</v>
      </c>
      <c r="E479" t="s">
        <v>27</v>
      </c>
      <c r="F479">
        <v>182</v>
      </c>
      <c r="G479" t="s">
        <v>27</v>
      </c>
      <c r="H479" t="s">
        <v>414</v>
      </c>
      <c r="I479" t="s">
        <v>29</v>
      </c>
      <c r="J479">
        <v>252</v>
      </c>
      <c r="K479" t="s">
        <v>6672</v>
      </c>
      <c r="L479">
        <v>3</v>
      </c>
      <c r="M479">
        <v>4</v>
      </c>
      <c r="N479">
        <v>0</v>
      </c>
      <c r="O479">
        <v>290</v>
      </c>
      <c r="P479" s="2">
        <f ca="1">YEARFRAC(TODAY(),C479)</f>
        <v>32.94166666666667</v>
      </c>
      <c r="Q479" s="2">
        <f ca="1">P479*O479</f>
        <v>9553.0833333333339</v>
      </c>
    </row>
    <row r="480" spans="1:17" x14ac:dyDescent="0.2">
      <c r="A480" t="s">
        <v>6673</v>
      </c>
      <c r="B480">
        <v>230552</v>
      </c>
      <c r="C480" s="1">
        <v>34007</v>
      </c>
      <c r="D480" t="s">
        <v>267</v>
      </c>
      <c r="E480" t="s">
        <v>268</v>
      </c>
      <c r="F480">
        <v>178</v>
      </c>
      <c r="G480" t="s">
        <v>268</v>
      </c>
      <c r="H480" t="s">
        <v>414</v>
      </c>
      <c r="I480" t="s">
        <v>239</v>
      </c>
      <c r="J480">
        <v>252</v>
      </c>
      <c r="K480" t="s">
        <v>6674</v>
      </c>
      <c r="L480">
        <v>93</v>
      </c>
      <c r="M480">
        <v>16</v>
      </c>
      <c r="N480">
        <v>1</v>
      </c>
      <c r="O480">
        <v>1376</v>
      </c>
      <c r="P480" s="2">
        <f ca="1">YEARFRAC(TODAY(),C480)</f>
        <v>24.863888888888887</v>
      </c>
      <c r="Q480" s="2">
        <f ca="1">P480*O480</f>
        <v>34212.711111111108</v>
      </c>
    </row>
    <row r="481" spans="1:17" x14ac:dyDescent="0.2">
      <c r="A481" t="s">
        <v>6675</v>
      </c>
      <c r="B481">
        <v>70411</v>
      </c>
      <c r="C481" s="1">
        <v>33131</v>
      </c>
      <c r="D481" t="s">
        <v>6676</v>
      </c>
      <c r="E481" t="s">
        <v>192</v>
      </c>
      <c r="F481">
        <v>181</v>
      </c>
      <c r="G481" t="s">
        <v>304</v>
      </c>
      <c r="H481" t="s">
        <v>23</v>
      </c>
      <c r="I481" t="s">
        <v>59</v>
      </c>
      <c r="J481">
        <v>252</v>
      </c>
      <c r="K481" t="s">
        <v>6677</v>
      </c>
      <c r="L481">
        <v>22</v>
      </c>
      <c r="M481">
        <v>9</v>
      </c>
      <c r="N481">
        <v>0</v>
      </c>
      <c r="O481">
        <v>512</v>
      </c>
      <c r="P481" s="2">
        <f ca="1">YEARFRAC(TODAY(),C481)</f>
        <v>27.258333333333333</v>
      </c>
      <c r="Q481" s="2">
        <f ca="1">P481*O481</f>
        <v>13956.266666666666</v>
      </c>
    </row>
    <row r="482" spans="1:17" x14ac:dyDescent="0.2">
      <c r="A482" t="s">
        <v>6678</v>
      </c>
      <c r="B482">
        <v>99327</v>
      </c>
      <c r="C482" s="1">
        <v>33501</v>
      </c>
      <c r="D482" t="s">
        <v>152</v>
      </c>
      <c r="E482" t="s">
        <v>153</v>
      </c>
      <c r="F482">
        <v>177</v>
      </c>
      <c r="G482" t="s">
        <v>153</v>
      </c>
      <c r="H482" t="s">
        <v>23</v>
      </c>
      <c r="I482" t="s">
        <v>71</v>
      </c>
      <c r="J482">
        <v>252</v>
      </c>
      <c r="K482" t="s">
        <v>6679</v>
      </c>
      <c r="L482">
        <v>4</v>
      </c>
      <c r="M482">
        <v>5</v>
      </c>
      <c r="N482">
        <v>0</v>
      </c>
      <c r="O482">
        <v>248</v>
      </c>
      <c r="P482" s="2">
        <f ca="1">YEARFRAC(TODAY(),C482)</f>
        <v>26.244444444444444</v>
      </c>
      <c r="Q482" s="2">
        <f ca="1">P482*O482</f>
        <v>6508.6222222222223</v>
      </c>
    </row>
    <row r="483" spans="1:17" x14ac:dyDescent="0.2">
      <c r="A483" t="s">
        <v>6680</v>
      </c>
      <c r="B483">
        <v>45287</v>
      </c>
      <c r="C483" s="1">
        <v>32652</v>
      </c>
      <c r="D483" t="s">
        <v>6681</v>
      </c>
      <c r="E483" t="s">
        <v>716</v>
      </c>
      <c r="F483">
        <v>180</v>
      </c>
      <c r="G483" t="s">
        <v>716</v>
      </c>
      <c r="H483" t="s">
        <v>157</v>
      </c>
      <c r="I483" t="s">
        <v>54</v>
      </c>
      <c r="J483">
        <v>252</v>
      </c>
      <c r="K483" t="s">
        <v>6682</v>
      </c>
      <c r="L483">
        <v>11</v>
      </c>
      <c r="M483">
        <v>16</v>
      </c>
      <c r="N483">
        <v>2</v>
      </c>
      <c r="O483">
        <v>1305</v>
      </c>
      <c r="P483" s="2">
        <f ca="1">YEARFRAC(TODAY(),C483)</f>
        <v>28.566666666666666</v>
      </c>
      <c r="Q483" s="2">
        <f ca="1">P483*O483</f>
        <v>37279.5</v>
      </c>
    </row>
    <row r="484" spans="1:17" x14ac:dyDescent="0.2">
      <c r="A484" t="s">
        <v>6683</v>
      </c>
      <c r="B484">
        <v>342472</v>
      </c>
      <c r="C484" s="1">
        <v>35151</v>
      </c>
      <c r="D484" t="s">
        <v>6684</v>
      </c>
      <c r="E484" t="s">
        <v>165</v>
      </c>
      <c r="F484">
        <v>177</v>
      </c>
      <c r="G484" t="s">
        <v>165</v>
      </c>
      <c r="H484" t="s">
        <v>1155</v>
      </c>
      <c r="I484" t="s">
        <v>71</v>
      </c>
      <c r="J484">
        <v>252</v>
      </c>
      <c r="K484" t="s">
        <v>6685</v>
      </c>
      <c r="L484">
        <v>40</v>
      </c>
      <c r="M484">
        <v>11</v>
      </c>
      <c r="N484">
        <v>0</v>
      </c>
      <c r="O484">
        <v>422</v>
      </c>
      <c r="P484" s="2">
        <f ca="1">YEARFRAC(TODAY(),C484)</f>
        <v>21.725000000000001</v>
      </c>
      <c r="Q484" s="2">
        <f ca="1">P484*O484</f>
        <v>9167.9500000000007</v>
      </c>
    </row>
    <row r="485" spans="1:17" x14ac:dyDescent="0.2">
      <c r="A485" t="s">
        <v>6686</v>
      </c>
      <c r="B485">
        <v>364133</v>
      </c>
      <c r="C485" s="1">
        <v>36967</v>
      </c>
      <c r="D485" t="s">
        <v>5780</v>
      </c>
      <c r="E485" t="s">
        <v>414</v>
      </c>
      <c r="F485">
        <v>196</v>
      </c>
      <c r="G485" t="s">
        <v>414</v>
      </c>
      <c r="H485" t="s">
        <v>23</v>
      </c>
      <c r="I485" t="s">
        <v>76</v>
      </c>
      <c r="J485">
        <v>252</v>
      </c>
      <c r="K485" t="s">
        <v>6687</v>
      </c>
      <c r="L485">
        <v>64</v>
      </c>
      <c r="M485">
        <v>5</v>
      </c>
      <c r="N485">
        <v>2</v>
      </c>
      <c r="O485">
        <v>271</v>
      </c>
      <c r="P485" s="2">
        <f ca="1">YEARFRAC(TODAY(),C485)</f>
        <v>16.752777777777776</v>
      </c>
      <c r="Q485" s="2">
        <f ca="1">P485*O485</f>
        <v>4540.0027777777777</v>
      </c>
    </row>
    <row r="486" spans="1:17" x14ac:dyDescent="0.2">
      <c r="A486" t="s">
        <v>6688</v>
      </c>
      <c r="B486">
        <v>19104</v>
      </c>
      <c r="C486" s="1">
        <v>31809</v>
      </c>
      <c r="D486" t="s">
        <v>6689</v>
      </c>
      <c r="E486" t="s">
        <v>17</v>
      </c>
      <c r="F486">
        <v>173</v>
      </c>
      <c r="G486" t="s">
        <v>414</v>
      </c>
      <c r="H486" t="s">
        <v>17</v>
      </c>
      <c r="I486" t="s">
        <v>76</v>
      </c>
      <c r="J486">
        <v>252</v>
      </c>
      <c r="K486" t="s">
        <v>6690</v>
      </c>
      <c r="L486">
        <v>-1</v>
      </c>
      <c r="M486">
        <v>0</v>
      </c>
      <c r="N486">
        <v>0</v>
      </c>
      <c r="O486">
        <v>0</v>
      </c>
      <c r="P486" s="2">
        <f ca="1">YEARFRAC(TODAY(),C486)</f>
        <v>30.880555555555556</v>
      </c>
      <c r="Q486" s="2">
        <f ca="1">P486*O486</f>
        <v>0</v>
      </c>
    </row>
    <row r="487" spans="1:17" x14ac:dyDescent="0.2">
      <c r="A487" t="s">
        <v>6691</v>
      </c>
      <c r="B487">
        <v>67639</v>
      </c>
      <c r="C487" s="1">
        <v>32460</v>
      </c>
      <c r="D487" t="s">
        <v>5737</v>
      </c>
      <c r="E487" t="s">
        <v>5738</v>
      </c>
      <c r="F487">
        <v>190</v>
      </c>
      <c r="G487" t="s">
        <v>5738</v>
      </c>
      <c r="H487" t="s">
        <v>23</v>
      </c>
      <c r="I487" t="s">
        <v>76</v>
      </c>
      <c r="J487">
        <v>252</v>
      </c>
      <c r="K487" t="s">
        <v>6692</v>
      </c>
      <c r="L487">
        <v>16</v>
      </c>
      <c r="M487">
        <v>9</v>
      </c>
      <c r="N487">
        <v>2</v>
      </c>
      <c r="O487">
        <v>502</v>
      </c>
      <c r="P487" s="2">
        <f ca="1">YEARFRAC(TODAY(),C487)</f>
        <v>29.097222222222221</v>
      </c>
      <c r="Q487" s="2">
        <f ca="1">P487*O487</f>
        <v>14606.805555555555</v>
      </c>
    </row>
    <row r="488" spans="1:17" x14ac:dyDescent="0.2">
      <c r="A488" t="s">
        <v>6693</v>
      </c>
      <c r="B488">
        <v>12563</v>
      </c>
      <c r="C488" s="1">
        <v>30524</v>
      </c>
      <c r="D488" t="s">
        <v>6694</v>
      </c>
      <c r="E488" t="s">
        <v>192</v>
      </c>
      <c r="F488">
        <v>184</v>
      </c>
      <c r="G488" t="s">
        <v>1619</v>
      </c>
      <c r="H488" t="s">
        <v>23</v>
      </c>
      <c r="I488" t="s">
        <v>250</v>
      </c>
      <c r="J488">
        <v>252</v>
      </c>
      <c r="K488" t="s">
        <v>6695</v>
      </c>
      <c r="L488">
        <v>19</v>
      </c>
      <c r="M488">
        <v>13</v>
      </c>
      <c r="N488">
        <v>1</v>
      </c>
      <c r="O488">
        <v>596</v>
      </c>
      <c r="P488" s="2">
        <f ca="1">YEARFRAC(TODAY(),C488)</f>
        <v>34.391666666666666</v>
      </c>
      <c r="Q488" s="2">
        <f ca="1">P488*O488</f>
        <v>20497.433333333334</v>
      </c>
    </row>
    <row r="489" spans="1:17" x14ac:dyDescent="0.2">
      <c r="A489" t="s">
        <v>6696</v>
      </c>
      <c r="B489">
        <v>22141</v>
      </c>
      <c r="C489" s="1">
        <v>30505</v>
      </c>
      <c r="D489" t="s">
        <v>5568</v>
      </c>
      <c r="E489" t="s">
        <v>414</v>
      </c>
      <c r="F489">
        <v>193</v>
      </c>
      <c r="G489" t="s">
        <v>414</v>
      </c>
      <c r="H489" t="s">
        <v>23</v>
      </c>
      <c r="I489" t="s">
        <v>19</v>
      </c>
      <c r="J489">
        <v>1025</v>
      </c>
      <c r="K489" t="s">
        <v>6697</v>
      </c>
      <c r="L489">
        <v>83</v>
      </c>
      <c r="M489">
        <v>14</v>
      </c>
      <c r="N489">
        <v>0</v>
      </c>
      <c r="O489">
        <v>1260</v>
      </c>
      <c r="P489" s="2">
        <f ca="1">YEARFRAC(TODAY(),C489)</f>
        <v>34.444444444444443</v>
      </c>
      <c r="Q489" s="2">
        <f ca="1">P489*O489</f>
        <v>43400</v>
      </c>
    </row>
    <row r="490" spans="1:17" x14ac:dyDescent="0.2">
      <c r="A490" t="s">
        <v>6698</v>
      </c>
      <c r="B490">
        <v>130388</v>
      </c>
      <c r="C490" s="1">
        <v>33663</v>
      </c>
      <c r="D490" t="s">
        <v>3939</v>
      </c>
      <c r="E490" t="s">
        <v>414</v>
      </c>
      <c r="F490">
        <v>192</v>
      </c>
      <c r="G490" t="s">
        <v>414</v>
      </c>
      <c r="H490" t="s">
        <v>23</v>
      </c>
      <c r="I490" t="s">
        <v>19</v>
      </c>
      <c r="J490">
        <v>1025</v>
      </c>
      <c r="K490" t="s">
        <v>6699</v>
      </c>
      <c r="L490">
        <v>29</v>
      </c>
      <c r="M490">
        <v>0</v>
      </c>
      <c r="N490">
        <v>0</v>
      </c>
      <c r="O490">
        <v>0</v>
      </c>
      <c r="P490" s="2">
        <f ca="1">YEARFRAC(TODAY(),C490)</f>
        <v>25.8</v>
      </c>
      <c r="Q490" s="2">
        <f ca="1">P490*O490</f>
        <v>0</v>
      </c>
    </row>
    <row r="491" spans="1:17" x14ac:dyDescent="0.2">
      <c r="A491" t="s">
        <v>6700</v>
      </c>
      <c r="B491">
        <v>397728</v>
      </c>
      <c r="C491" s="1">
        <v>36556</v>
      </c>
      <c r="D491" t="s">
        <v>6226</v>
      </c>
      <c r="E491" t="s">
        <v>414</v>
      </c>
      <c r="F491" t="s">
        <v>106</v>
      </c>
      <c r="G491" t="s">
        <v>414</v>
      </c>
      <c r="H491" t="s">
        <v>23</v>
      </c>
      <c r="I491" t="s">
        <v>19</v>
      </c>
      <c r="J491">
        <v>14848</v>
      </c>
      <c r="K491" t="s">
        <v>6701</v>
      </c>
      <c r="L491">
        <v>-1</v>
      </c>
      <c r="M491">
        <v>0</v>
      </c>
      <c r="N491">
        <v>0</v>
      </c>
      <c r="O491">
        <v>0</v>
      </c>
      <c r="P491" s="2">
        <f ca="1">YEARFRAC(TODAY(),C491)</f>
        <v>17.883333333333333</v>
      </c>
      <c r="Q491" s="2">
        <f ca="1">P491*O491</f>
        <v>0</v>
      </c>
    </row>
    <row r="492" spans="1:17" x14ac:dyDescent="0.2">
      <c r="A492" t="s">
        <v>6702</v>
      </c>
      <c r="B492">
        <v>207715</v>
      </c>
      <c r="C492" s="1">
        <v>34657</v>
      </c>
      <c r="D492" t="s">
        <v>6703</v>
      </c>
      <c r="E492" t="s">
        <v>158</v>
      </c>
      <c r="F492">
        <v>188</v>
      </c>
      <c r="G492" t="s">
        <v>158</v>
      </c>
      <c r="H492" t="s">
        <v>23</v>
      </c>
      <c r="I492" t="s">
        <v>38</v>
      </c>
      <c r="J492">
        <v>1025</v>
      </c>
      <c r="K492" t="s">
        <v>6704</v>
      </c>
      <c r="L492">
        <v>15</v>
      </c>
      <c r="M492">
        <v>10</v>
      </c>
      <c r="N492">
        <v>1</v>
      </c>
      <c r="O492">
        <v>727</v>
      </c>
      <c r="P492" s="2">
        <f ca="1">YEARFRAC(TODAY(),C492)</f>
        <v>23.080555555555556</v>
      </c>
      <c r="Q492" s="2">
        <f ca="1">P492*O492</f>
        <v>16779.56388888889</v>
      </c>
    </row>
    <row r="493" spans="1:17" x14ac:dyDescent="0.2">
      <c r="A493" t="s">
        <v>6705</v>
      </c>
      <c r="B493">
        <v>184528</v>
      </c>
      <c r="C493" s="1">
        <v>34548</v>
      </c>
      <c r="D493" t="s">
        <v>1080</v>
      </c>
      <c r="E493" t="s">
        <v>1050</v>
      </c>
      <c r="F493">
        <v>184</v>
      </c>
      <c r="G493" t="s">
        <v>1050</v>
      </c>
      <c r="H493" t="s">
        <v>23</v>
      </c>
      <c r="I493" t="s">
        <v>38</v>
      </c>
      <c r="J493">
        <v>1025</v>
      </c>
      <c r="K493" t="s">
        <v>6706</v>
      </c>
      <c r="L493">
        <v>4</v>
      </c>
      <c r="M493">
        <v>8</v>
      </c>
      <c r="N493">
        <v>0</v>
      </c>
      <c r="O493">
        <v>676</v>
      </c>
      <c r="P493" s="2">
        <f ca="1">YEARFRAC(TODAY(),C493)</f>
        <v>23.377777777777776</v>
      </c>
      <c r="Q493" s="2">
        <f ca="1">P493*O493</f>
        <v>15803.377777777778</v>
      </c>
    </row>
    <row r="494" spans="1:17" x14ac:dyDescent="0.2">
      <c r="A494" t="s">
        <v>6707</v>
      </c>
      <c r="B494">
        <v>198067</v>
      </c>
      <c r="C494" s="1">
        <v>34081</v>
      </c>
      <c r="D494" t="s">
        <v>6201</v>
      </c>
      <c r="E494" t="s">
        <v>1050</v>
      </c>
      <c r="F494">
        <v>192</v>
      </c>
      <c r="G494" t="s">
        <v>1050</v>
      </c>
      <c r="H494" t="s">
        <v>23</v>
      </c>
      <c r="I494" t="s">
        <v>29</v>
      </c>
      <c r="J494">
        <v>1025</v>
      </c>
      <c r="K494" t="s">
        <v>6708</v>
      </c>
      <c r="L494">
        <v>18</v>
      </c>
      <c r="M494">
        <v>14</v>
      </c>
      <c r="N494">
        <v>0</v>
      </c>
      <c r="O494">
        <v>1239</v>
      </c>
      <c r="P494" s="2">
        <f ca="1">YEARFRAC(TODAY(),C494)</f>
        <v>24.655555555555555</v>
      </c>
      <c r="Q494" s="2">
        <f ca="1">P494*O494</f>
        <v>30548.233333333334</v>
      </c>
    </row>
    <row r="495" spans="1:17" x14ac:dyDescent="0.2">
      <c r="A495" t="s">
        <v>6709</v>
      </c>
      <c r="B495">
        <v>24977</v>
      </c>
      <c r="C495" s="1">
        <v>31208</v>
      </c>
      <c r="D495" t="s">
        <v>6710</v>
      </c>
      <c r="E495" t="s">
        <v>99</v>
      </c>
      <c r="F495">
        <v>186</v>
      </c>
      <c r="G495" t="s">
        <v>99</v>
      </c>
      <c r="H495" t="s">
        <v>23</v>
      </c>
      <c r="I495" t="s">
        <v>38</v>
      </c>
      <c r="J495">
        <v>1025</v>
      </c>
      <c r="K495" t="s">
        <v>6711</v>
      </c>
      <c r="L495">
        <v>35</v>
      </c>
      <c r="M495">
        <v>7</v>
      </c>
      <c r="N495">
        <v>0</v>
      </c>
      <c r="O495">
        <v>331</v>
      </c>
      <c r="P495" s="2">
        <f ca="1">YEARFRAC(TODAY(),C495)</f>
        <v>32.522222222222226</v>
      </c>
      <c r="Q495" s="2">
        <f ca="1">P495*O495</f>
        <v>10764.855555555556</v>
      </c>
    </row>
    <row r="496" spans="1:17" x14ac:dyDescent="0.2">
      <c r="A496" t="s">
        <v>6712</v>
      </c>
      <c r="B496">
        <v>22140</v>
      </c>
      <c r="C496" s="1">
        <v>30166</v>
      </c>
      <c r="D496" t="s">
        <v>6713</v>
      </c>
      <c r="E496" t="s">
        <v>414</v>
      </c>
      <c r="F496">
        <v>185</v>
      </c>
      <c r="G496" t="s">
        <v>414</v>
      </c>
      <c r="H496" t="s">
        <v>23</v>
      </c>
      <c r="I496" t="s">
        <v>29</v>
      </c>
      <c r="J496">
        <v>1025</v>
      </c>
      <c r="K496" t="s">
        <v>6714</v>
      </c>
      <c r="L496">
        <v>20</v>
      </c>
      <c r="M496">
        <v>5</v>
      </c>
      <c r="N496">
        <v>0</v>
      </c>
      <c r="O496">
        <v>348</v>
      </c>
      <c r="P496" s="2">
        <f ca="1">YEARFRAC(TODAY(),C496)</f>
        <v>35.375</v>
      </c>
      <c r="Q496" s="2">
        <f ca="1">P496*O496</f>
        <v>12310.5</v>
      </c>
    </row>
    <row r="497" spans="1:17" x14ac:dyDescent="0.2">
      <c r="A497" t="s">
        <v>6715</v>
      </c>
      <c r="B497">
        <v>355791</v>
      </c>
      <c r="C497" s="1">
        <v>35808</v>
      </c>
      <c r="D497" t="s">
        <v>6716</v>
      </c>
      <c r="E497" t="s">
        <v>414</v>
      </c>
      <c r="F497" t="s">
        <v>106</v>
      </c>
      <c r="G497" t="s">
        <v>414</v>
      </c>
      <c r="H497" t="s">
        <v>23</v>
      </c>
      <c r="I497" t="s">
        <v>29</v>
      </c>
      <c r="J497">
        <v>14848</v>
      </c>
      <c r="K497" t="s">
        <v>6717</v>
      </c>
      <c r="L497">
        <v>-1</v>
      </c>
      <c r="M497">
        <v>0</v>
      </c>
      <c r="N497">
        <v>0</v>
      </c>
      <c r="O497">
        <v>0</v>
      </c>
      <c r="P497" s="2">
        <f ca="1">YEARFRAC(TODAY(),C497)</f>
        <v>19.930555555555557</v>
      </c>
      <c r="Q497" s="2">
        <f ca="1">P497*O497</f>
        <v>0</v>
      </c>
    </row>
    <row r="498" spans="1:17" x14ac:dyDescent="0.2">
      <c r="A498" t="s">
        <v>6718</v>
      </c>
      <c r="B498">
        <v>291266</v>
      </c>
      <c r="C498" s="1">
        <v>35223</v>
      </c>
      <c r="D498" t="s">
        <v>152</v>
      </c>
      <c r="E498" t="s">
        <v>153</v>
      </c>
      <c r="F498">
        <v>176</v>
      </c>
      <c r="G498" t="s">
        <v>153</v>
      </c>
      <c r="H498" t="s">
        <v>23</v>
      </c>
      <c r="I498" t="s">
        <v>71</v>
      </c>
      <c r="J498">
        <v>1025</v>
      </c>
      <c r="K498" t="s">
        <v>6719</v>
      </c>
      <c r="L498">
        <v>77</v>
      </c>
      <c r="M498">
        <v>15</v>
      </c>
      <c r="N498">
        <v>2</v>
      </c>
      <c r="O498">
        <v>1089</v>
      </c>
      <c r="P498" s="2">
        <f ca="1">YEARFRAC(TODAY(),C498)</f>
        <v>21.530555555555555</v>
      </c>
      <c r="Q498" s="2">
        <f ca="1">P498*O498</f>
        <v>23446.774999999998</v>
      </c>
    </row>
    <row r="499" spans="1:17" x14ac:dyDescent="0.2">
      <c r="A499" t="s">
        <v>6720</v>
      </c>
      <c r="B499">
        <v>368559</v>
      </c>
      <c r="C499" s="1">
        <v>34867</v>
      </c>
      <c r="D499" t="s">
        <v>2241</v>
      </c>
      <c r="E499" t="s">
        <v>303</v>
      </c>
      <c r="F499">
        <v>178</v>
      </c>
      <c r="G499" t="s">
        <v>303</v>
      </c>
      <c r="H499" t="s">
        <v>23</v>
      </c>
      <c r="I499" t="s">
        <v>63</v>
      </c>
      <c r="J499">
        <v>1025</v>
      </c>
      <c r="K499" t="s">
        <v>6721</v>
      </c>
      <c r="L499">
        <v>2</v>
      </c>
      <c r="M499">
        <v>3</v>
      </c>
      <c r="N499">
        <v>0</v>
      </c>
      <c r="O499">
        <v>169</v>
      </c>
      <c r="P499" s="2">
        <f ca="1">YEARFRAC(TODAY(),C499)</f>
        <v>22.502777777777776</v>
      </c>
      <c r="Q499" s="2">
        <f ca="1">P499*O499</f>
        <v>3802.9694444444444</v>
      </c>
    </row>
    <row r="500" spans="1:17" x14ac:dyDescent="0.2">
      <c r="A500" t="s">
        <v>6722</v>
      </c>
      <c r="B500">
        <v>215616</v>
      </c>
      <c r="C500" s="1">
        <v>34349</v>
      </c>
      <c r="D500" t="s">
        <v>6723</v>
      </c>
      <c r="E500" t="s">
        <v>123</v>
      </c>
      <c r="F500">
        <v>187</v>
      </c>
      <c r="G500" t="s">
        <v>123</v>
      </c>
      <c r="H500" t="s">
        <v>23</v>
      </c>
      <c r="I500" t="s">
        <v>63</v>
      </c>
      <c r="J500">
        <v>1025</v>
      </c>
      <c r="K500" t="s">
        <v>6724</v>
      </c>
      <c r="L500">
        <v>5</v>
      </c>
      <c r="M500">
        <v>15</v>
      </c>
      <c r="N500">
        <v>0</v>
      </c>
      <c r="O500">
        <v>1350</v>
      </c>
      <c r="P500" s="2">
        <f ca="1">YEARFRAC(TODAY(),C500)</f>
        <v>23.925000000000001</v>
      </c>
      <c r="Q500" s="2">
        <f ca="1">P500*O500</f>
        <v>32298.75</v>
      </c>
    </row>
    <row r="501" spans="1:17" x14ac:dyDescent="0.2">
      <c r="A501" t="s">
        <v>6725</v>
      </c>
      <c r="B501">
        <v>474621</v>
      </c>
      <c r="C501" s="1">
        <v>35966</v>
      </c>
      <c r="D501" t="s">
        <v>6726</v>
      </c>
      <c r="E501" t="s">
        <v>403</v>
      </c>
      <c r="F501">
        <v>185</v>
      </c>
      <c r="G501" t="s">
        <v>403</v>
      </c>
      <c r="H501" t="s">
        <v>23</v>
      </c>
      <c r="I501" t="s">
        <v>54</v>
      </c>
      <c r="J501">
        <v>1025</v>
      </c>
      <c r="K501" t="s">
        <v>6727</v>
      </c>
      <c r="L501">
        <v>17</v>
      </c>
      <c r="M501">
        <v>0</v>
      </c>
      <c r="N501">
        <v>0</v>
      </c>
      <c r="O501">
        <v>0</v>
      </c>
      <c r="P501" s="2">
        <f ca="1">YEARFRAC(TODAY(),C501)</f>
        <v>19.494444444444444</v>
      </c>
      <c r="Q501" s="2">
        <f ca="1">P501*O501</f>
        <v>0</v>
      </c>
    </row>
    <row r="502" spans="1:17" x14ac:dyDescent="0.2">
      <c r="A502" t="s">
        <v>6728</v>
      </c>
      <c r="B502">
        <v>130360</v>
      </c>
      <c r="C502" s="1">
        <v>33797</v>
      </c>
      <c r="D502" t="s">
        <v>6729</v>
      </c>
      <c r="E502" t="s">
        <v>414</v>
      </c>
      <c r="F502">
        <v>174</v>
      </c>
      <c r="G502" t="s">
        <v>414</v>
      </c>
      <c r="H502" t="s">
        <v>23</v>
      </c>
      <c r="I502" t="s">
        <v>89</v>
      </c>
      <c r="J502">
        <v>1025</v>
      </c>
      <c r="K502" t="s">
        <v>6730</v>
      </c>
      <c r="L502">
        <v>9</v>
      </c>
      <c r="M502">
        <v>17</v>
      </c>
      <c r="N502">
        <v>5</v>
      </c>
      <c r="O502">
        <v>1482</v>
      </c>
      <c r="P502" s="2">
        <f ca="1">YEARFRAC(TODAY(),C502)</f>
        <v>25.433333333333334</v>
      </c>
      <c r="Q502" s="2">
        <f ca="1">P502*O502</f>
        <v>37692.199999999997</v>
      </c>
    </row>
    <row r="503" spans="1:17" x14ac:dyDescent="0.2">
      <c r="A503" t="s">
        <v>6731</v>
      </c>
      <c r="B503">
        <v>38607</v>
      </c>
      <c r="C503" s="1">
        <v>34499</v>
      </c>
      <c r="D503" t="s">
        <v>5506</v>
      </c>
      <c r="E503" t="s">
        <v>414</v>
      </c>
      <c r="F503">
        <v>171</v>
      </c>
      <c r="G503" t="s">
        <v>414</v>
      </c>
      <c r="H503" t="s">
        <v>23</v>
      </c>
      <c r="I503" t="s">
        <v>89</v>
      </c>
      <c r="J503">
        <v>1025</v>
      </c>
      <c r="K503" t="s">
        <v>6732</v>
      </c>
      <c r="L503">
        <v>14</v>
      </c>
      <c r="M503">
        <v>9</v>
      </c>
      <c r="N503">
        <v>1</v>
      </c>
      <c r="O503">
        <v>708</v>
      </c>
      <c r="P503" s="2">
        <f ca="1">YEARFRAC(TODAY(),C503)</f>
        <v>23.511111111111113</v>
      </c>
      <c r="Q503" s="2">
        <f ca="1">P503*O503</f>
        <v>16645.866666666669</v>
      </c>
    </row>
    <row r="504" spans="1:17" x14ac:dyDescent="0.2">
      <c r="A504" t="s">
        <v>6733</v>
      </c>
      <c r="B504">
        <v>256358</v>
      </c>
      <c r="C504" s="1">
        <v>34593</v>
      </c>
      <c r="D504" t="s">
        <v>6734</v>
      </c>
      <c r="E504" t="s">
        <v>330</v>
      </c>
      <c r="F504">
        <v>193</v>
      </c>
      <c r="G504" t="s">
        <v>330</v>
      </c>
      <c r="H504" t="s">
        <v>23</v>
      </c>
      <c r="I504" t="s">
        <v>76</v>
      </c>
      <c r="J504">
        <v>1025</v>
      </c>
      <c r="K504" t="s">
        <v>6735</v>
      </c>
      <c r="L504">
        <v>7</v>
      </c>
      <c r="M504">
        <v>9</v>
      </c>
      <c r="N504">
        <v>0</v>
      </c>
      <c r="O504">
        <v>325</v>
      </c>
      <c r="P504" s="2">
        <f ca="1">YEARFRAC(TODAY(),C504)</f>
        <v>23.255555555555556</v>
      </c>
      <c r="Q504" s="2">
        <f ca="1">P504*O504</f>
        <v>7558.0555555555557</v>
      </c>
    </row>
    <row r="505" spans="1:17" x14ac:dyDescent="0.2">
      <c r="A505" t="s">
        <v>6736</v>
      </c>
      <c r="B505">
        <v>401935</v>
      </c>
      <c r="C505" s="1">
        <v>35814</v>
      </c>
      <c r="D505" t="s">
        <v>6737</v>
      </c>
      <c r="E505" t="s">
        <v>107</v>
      </c>
      <c r="F505">
        <v>178</v>
      </c>
      <c r="G505" t="s">
        <v>107</v>
      </c>
      <c r="H505" t="s">
        <v>23</v>
      </c>
      <c r="I505" t="s">
        <v>81</v>
      </c>
      <c r="J505">
        <v>1025</v>
      </c>
      <c r="K505" t="s">
        <v>6738</v>
      </c>
      <c r="L505">
        <v>30</v>
      </c>
      <c r="M505">
        <v>9</v>
      </c>
      <c r="N505">
        <v>3</v>
      </c>
      <c r="O505">
        <v>179</v>
      </c>
      <c r="P505" s="2">
        <f ca="1">YEARFRAC(TODAY(),C505)</f>
        <v>19.913888888888888</v>
      </c>
      <c r="Q505" s="2">
        <f ca="1">P505*O505</f>
        <v>3564.5861111111108</v>
      </c>
    </row>
    <row r="506" spans="1:17" x14ac:dyDescent="0.2">
      <c r="A506" t="s">
        <v>6739</v>
      </c>
      <c r="B506">
        <v>82693</v>
      </c>
      <c r="C506" s="1">
        <v>30632</v>
      </c>
      <c r="D506" t="s">
        <v>6740</v>
      </c>
      <c r="E506" t="s">
        <v>337</v>
      </c>
      <c r="F506">
        <v>186</v>
      </c>
      <c r="G506" t="s">
        <v>337</v>
      </c>
      <c r="H506" t="s">
        <v>414</v>
      </c>
      <c r="I506" t="s">
        <v>19</v>
      </c>
      <c r="J506">
        <v>1025</v>
      </c>
      <c r="K506" t="s">
        <v>6741</v>
      </c>
      <c r="L506">
        <v>1</v>
      </c>
      <c r="M506">
        <v>3</v>
      </c>
      <c r="N506">
        <v>0</v>
      </c>
      <c r="O506">
        <v>270</v>
      </c>
      <c r="P506" s="2">
        <f ca="1">YEARFRAC(TODAY(),C506)</f>
        <v>34.1</v>
      </c>
      <c r="Q506" s="2">
        <f ca="1">P506*O506</f>
        <v>9207</v>
      </c>
    </row>
    <row r="507" spans="1:17" x14ac:dyDescent="0.2">
      <c r="A507" t="s">
        <v>6742</v>
      </c>
      <c r="B507">
        <v>390304</v>
      </c>
      <c r="C507" s="1">
        <v>36475</v>
      </c>
      <c r="D507" t="s">
        <v>6226</v>
      </c>
      <c r="E507" t="s">
        <v>414</v>
      </c>
      <c r="F507">
        <v>196</v>
      </c>
      <c r="G507" t="s">
        <v>414</v>
      </c>
      <c r="H507" t="s">
        <v>23</v>
      </c>
      <c r="I507" t="s">
        <v>19</v>
      </c>
      <c r="J507">
        <v>1025</v>
      </c>
      <c r="K507" t="s">
        <v>6743</v>
      </c>
      <c r="L507">
        <v>34</v>
      </c>
      <c r="M507">
        <v>0</v>
      </c>
      <c r="N507">
        <v>0</v>
      </c>
      <c r="O507">
        <v>0</v>
      </c>
      <c r="P507" s="2">
        <f ca="1">YEARFRAC(TODAY(),C507)</f>
        <v>18.102777777777778</v>
      </c>
      <c r="Q507" s="2">
        <f ca="1">P507*O507</f>
        <v>0</v>
      </c>
    </row>
    <row r="508" spans="1:17" x14ac:dyDescent="0.2">
      <c r="A508" t="s">
        <v>6744</v>
      </c>
      <c r="B508">
        <v>286949</v>
      </c>
      <c r="C508" s="1">
        <v>34336</v>
      </c>
      <c r="D508" t="s">
        <v>6745</v>
      </c>
      <c r="E508" t="s">
        <v>716</v>
      </c>
      <c r="F508">
        <v>191</v>
      </c>
      <c r="G508" t="s">
        <v>414</v>
      </c>
      <c r="H508" t="s">
        <v>716</v>
      </c>
      <c r="I508" t="s">
        <v>45</v>
      </c>
      <c r="J508">
        <v>1025</v>
      </c>
      <c r="K508" t="s">
        <v>6746</v>
      </c>
      <c r="L508">
        <v>25</v>
      </c>
      <c r="M508">
        <v>16</v>
      </c>
      <c r="N508">
        <v>0</v>
      </c>
      <c r="O508">
        <v>1274</v>
      </c>
      <c r="P508" s="2">
        <f ca="1">YEARFRAC(TODAY(),C508)</f>
        <v>23.961111111111112</v>
      </c>
      <c r="Q508" s="2">
        <f ca="1">P508*O508</f>
        <v>30526.455555555556</v>
      </c>
    </row>
    <row r="509" spans="1:17" x14ac:dyDescent="0.2">
      <c r="A509" t="s">
        <v>6747</v>
      </c>
      <c r="B509">
        <v>111893</v>
      </c>
      <c r="C509" s="1">
        <v>32181</v>
      </c>
      <c r="D509" t="s">
        <v>420</v>
      </c>
      <c r="E509" t="s">
        <v>257</v>
      </c>
      <c r="F509">
        <v>186</v>
      </c>
      <c r="G509" t="s">
        <v>257</v>
      </c>
      <c r="H509" t="s">
        <v>23</v>
      </c>
      <c r="I509" t="s">
        <v>29</v>
      </c>
      <c r="J509">
        <v>1025</v>
      </c>
      <c r="K509" t="s">
        <v>6748</v>
      </c>
      <c r="L509">
        <v>3</v>
      </c>
      <c r="M509">
        <v>11</v>
      </c>
      <c r="N509">
        <v>0</v>
      </c>
      <c r="O509">
        <v>980</v>
      </c>
      <c r="P509" s="2">
        <f ca="1">YEARFRAC(TODAY(),C509)</f>
        <v>29.861111111111111</v>
      </c>
      <c r="Q509" s="2">
        <f ca="1">P509*O509</f>
        <v>29263.888888888887</v>
      </c>
    </row>
    <row r="510" spans="1:17" x14ac:dyDescent="0.2">
      <c r="A510" t="s">
        <v>6749</v>
      </c>
      <c r="B510">
        <v>56830</v>
      </c>
      <c r="C510" s="1">
        <v>31841</v>
      </c>
      <c r="D510" t="s">
        <v>6750</v>
      </c>
      <c r="E510" t="s">
        <v>157</v>
      </c>
      <c r="F510">
        <v>190</v>
      </c>
      <c r="G510" t="s">
        <v>157</v>
      </c>
      <c r="H510" t="s">
        <v>414</v>
      </c>
      <c r="I510" t="s">
        <v>29</v>
      </c>
      <c r="J510">
        <v>1025</v>
      </c>
      <c r="K510" t="s">
        <v>6751</v>
      </c>
      <c r="L510">
        <v>6</v>
      </c>
      <c r="M510">
        <v>10</v>
      </c>
      <c r="N510">
        <v>0</v>
      </c>
      <c r="O510">
        <v>643</v>
      </c>
      <c r="P510" s="2">
        <f ca="1">YEARFRAC(TODAY(),C510)</f>
        <v>30.786111111111111</v>
      </c>
      <c r="Q510" s="2">
        <f ca="1">P510*O510</f>
        <v>19795.469444444443</v>
      </c>
    </row>
    <row r="511" spans="1:17" x14ac:dyDescent="0.2">
      <c r="A511" t="s">
        <v>6752</v>
      </c>
      <c r="B511">
        <v>330289</v>
      </c>
      <c r="C511" s="1">
        <v>35171</v>
      </c>
      <c r="D511" t="s">
        <v>156</v>
      </c>
      <c r="E511" t="s">
        <v>157</v>
      </c>
      <c r="F511">
        <v>180</v>
      </c>
      <c r="G511" t="s">
        <v>178</v>
      </c>
      <c r="H511" t="s">
        <v>157</v>
      </c>
      <c r="I511" t="s">
        <v>45</v>
      </c>
      <c r="J511">
        <v>1025</v>
      </c>
      <c r="K511" t="s">
        <v>6753</v>
      </c>
      <c r="L511">
        <v>33</v>
      </c>
      <c r="M511">
        <v>0</v>
      </c>
      <c r="N511">
        <v>0</v>
      </c>
      <c r="O511">
        <v>0</v>
      </c>
      <c r="P511" s="2">
        <f ca="1">YEARFRAC(TODAY(),C511)</f>
        <v>21.672222222222221</v>
      </c>
      <c r="Q511" s="2">
        <f ca="1">P511*O511</f>
        <v>0</v>
      </c>
    </row>
    <row r="512" spans="1:17" x14ac:dyDescent="0.2">
      <c r="A512" t="s">
        <v>6754</v>
      </c>
      <c r="B512">
        <v>7096</v>
      </c>
      <c r="C512" s="1">
        <v>30492</v>
      </c>
      <c r="D512" t="s">
        <v>6755</v>
      </c>
      <c r="E512" t="s">
        <v>414</v>
      </c>
      <c r="F512">
        <v>185</v>
      </c>
      <c r="G512" t="s">
        <v>414</v>
      </c>
      <c r="H512" t="s">
        <v>23</v>
      </c>
      <c r="I512" t="s">
        <v>29</v>
      </c>
      <c r="J512">
        <v>19</v>
      </c>
      <c r="K512" t="s">
        <v>6756</v>
      </c>
      <c r="L512">
        <v>-1</v>
      </c>
      <c r="M512">
        <v>0</v>
      </c>
      <c r="N512">
        <v>0</v>
      </c>
      <c r="O512">
        <v>0</v>
      </c>
      <c r="P512" s="2">
        <f ca="1">YEARFRAC(TODAY(),C512)</f>
        <v>34.480555555555554</v>
      </c>
      <c r="Q512" s="2">
        <f ca="1">P512*O512</f>
        <v>0</v>
      </c>
    </row>
    <row r="513" spans="1:17" x14ac:dyDescent="0.2">
      <c r="A513" t="s">
        <v>6757</v>
      </c>
      <c r="B513">
        <v>386755</v>
      </c>
      <c r="C513" s="1">
        <v>36335</v>
      </c>
      <c r="D513" t="s">
        <v>5717</v>
      </c>
      <c r="E513" t="s">
        <v>414</v>
      </c>
      <c r="F513" t="s">
        <v>106</v>
      </c>
      <c r="G513" t="s">
        <v>414</v>
      </c>
      <c r="H513" t="s">
        <v>23</v>
      </c>
      <c r="I513" t="s">
        <v>45</v>
      </c>
      <c r="J513">
        <v>14848</v>
      </c>
      <c r="K513" t="s">
        <v>6758</v>
      </c>
      <c r="L513">
        <v>-1</v>
      </c>
      <c r="M513">
        <v>0</v>
      </c>
      <c r="N513">
        <v>0</v>
      </c>
      <c r="O513">
        <v>0</v>
      </c>
      <c r="P513" s="2">
        <f ca="1">YEARFRAC(TODAY(),C513)</f>
        <v>18.483333333333334</v>
      </c>
      <c r="Q513" s="2">
        <f ca="1">P513*O513</f>
        <v>0</v>
      </c>
    </row>
    <row r="514" spans="1:17" x14ac:dyDescent="0.2">
      <c r="A514" t="s">
        <v>6759</v>
      </c>
      <c r="B514">
        <v>144779</v>
      </c>
      <c r="C514" s="1">
        <v>33663</v>
      </c>
      <c r="D514" t="s">
        <v>6760</v>
      </c>
      <c r="E514" t="s">
        <v>157</v>
      </c>
      <c r="F514">
        <v>180</v>
      </c>
      <c r="G514" t="s">
        <v>2766</v>
      </c>
      <c r="H514" t="s">
        <v>157</v>
      </c>
      <c r="I514" t="s">
        <v>71</v>
      </c>
      <c r="J514">
        <v>1025</v>
      </c>
      <c r="K514" t="s">
        <v>6761</v>
      </c>
      <c r="L514">
        <v>8</v>
      </c>
      <c r="M514">
        <v>8</v>
      </c>
      <c r="N514">
        <v>0</v>
      </c>
      <c r="O514">
        <v>353</v>
      </c>
      <c r="P514" s="2">
        <f ca="1">YEARFRAC(TODAY(),C514)</f>
        <v>25.8</v>
      </c>
      <c r="Q514" s="2">
        <f ca="1">P514*O514</f>
        <v>9107.4</v>
      </c>
    </row>
    <row r="515" spans="1:17" x14ac:dyDescent="0.2">
      <c r="A515" t="s">
        <v>6762</v>
      </c>
      <c r="B515">
        <v>44834</v>
      </c>
      <c r="C515" s="1">
        <v>32780</v>
      </c>
      <c r="D515" t="s">
        <v>6763</v>
      </c>
      <c r="E515" t="s">
        <v>414</v>
      </c>
      <c r="F515">
        <v>182</v>
      </c>
      <c r="G515" t="s">
        <v>414</v>
      </c>
      <c r="H515" t="s">
        <v>23</v>
      </c>
      <c r="I515" t="s">
        <v>71</v>
      </c>
      <c r="J515">
        <v>1025</v>
      </c>
      <c r="K515" t="s">
        <v>6764</v>
      </c>
      <c r="L515">
        <v>16</v>
      </c>
      <c r="M515">
        <v>15</v>
      </c>
      <c r="N515">
        <v>1</v>
      </c>
      <c r="O515">
        <v>1228</v>
      </c>
      <c r="P515" s="2">
        <f ca="1">YEARFRAC(TODAY(),C515)</f>
        <v>28.219444444444445</v>
      </c>
      <c r="Q515" s="2">
        <f ca="1">P515*O515</f>
        <v>34653.477777777778</v>
      </c>
    </row>
    <row r="516" spans="1:17" x14ac:dyDescent="0.2">
      <c r="A516" t="s">
        <v>6765</v>
      </c>
      <c r="B516">
        <v>110928</v>
      </c>
      <c r="C516" s="1">
        <v>33989</v>
      </c>
      <c r="D516" t="s">
        <v>6766</v>
      </c>
      <c r="E516" t="s">
        <v>414</v>
      </c>
      <c r="F516">
        <v>184</v>
      </c>
      <c r="G516" t="s">
        <v>414</v>
      </c>
      <c r="H516" t="s">
        <v>23</v>
      </c>
      <c r="I516" t="s">
        <v>63</v>
      </c>
      <c r="J516">
        <v>1025</v>
      </c>
      <c r="K516" t="s">
        <v>6767</v>
      </c>
      <c r="L516">
        <v>12</v>
      </c>
      <c r="M516">
        <v>3</v>
      </c>
      <c r="N516">
        <v>0</v>
      </c>
      <c r="O516">
        <v>179</v>
      </c>
      <c r="P516" s="2">
        <f ca="1">YEARFRAC(TODAY(),C516)</f>
        <v>24.911111111111111</v>
      </c>
      <c r="Q516" s="2">
        <f ca="1">P516*O516</f>
        <v>4459.0888888888885</v>
      </c>
    </row>
    <row r="517" spans="1:17" x14ac:dyDescent="0.2">
      <c r="A517" t="s">
        <v>6768</v>
      </c>
      <c r="B517">
        <v>218306</v>
      </c>
      <c r="C517" s="1">
        <v>33940</v>
      </c>
      <c r="D517" t="s">
        <v>6769</v>
      </c>
      <c r="E517" t="s">
        <v>268</v>
      </c>
      <c r="F517">
        <v>170</v>
      </c>
      <c r="G517" t="s">
        <v>268</v>
      </c>
      <c r="H517" t="s">
        <v>414</v>
      </c>
      <c r="I517" t="s">
        <v>54</v>
      </c>
      <c r="J517">
        <v>1025</v>
      </c>
      <c r="K517" t="s">
        <v>6770</v>
      </c>
      <c r="L517">
        <v>21</v>
      </c>
      <c r="M517">
        <v>5</v>
      </c>
      <c r="N517">
        <v>0</v>
      </c>
      <c r="O517">
        <v>91</v>
      </c>
      <c r="P517" s="2">
        <f ca="1">YEARFRAC(TODAY(),C517)</f>
        <v>25.044444444444444</v>
      </c>
      <c r="Q517" s="2">
        <f ca="1">P517*O517</f>
        <v>2279.0444444444443</v>
      </c>
    </row>
    <row r="518" spans="1:17" x14ac:dyDescent="0.2">
      <c r="A518" t="s">
        <v>6771</v>
      </c>
      <c r="B518">
        <v>88683</v>
      </c>
      <c r="C518" s="1">
        <v>33317</v>
      </c>
      <c r="D518" t="s">
        <v>6519</v>
      </c>
      <c r="E518" t="s">
        <v>414</v>
      </c>
      <c r="F518">
        <v>182</v>
      </c>
      <c r="G518" t="s">
        <v>414</v>
      </c>
      <c r="H518" t="s">
        <v>23</v>
      </c>
      <c r="I518" t="s">
        <v>76</v>
      </c>
      <c r="J518">
        <v>1025</v>
      </c>
      <c r="K518" t="s">
        <v>6772</v>
      </c>
      <c r="L518">
        <v>10</v>
      </c>
      <c r="M518">
        <v>13</v>
      </c>
      <c r="N518">
        <v>2</v>
      </c>
      <c r="O518">
        <v>748</v>
      </c>
      <c r="P518" s="2">
        <f ca="1">YEARFRAC(TODAY(),C518)</f>
        <v>26.744444444444444</v>
      </c>
      <c r="Q518" s="2">
        <f ca="1">P518*O518</f>
        <v>20004.844444444443</v>
      </c>
    </row>
    <row r="519" spans="1:17" x14ac:dyDescent="0.2">
      <c r="A519" t="s">
        <v>6773</v>
      </c>
      <c r="B519">
        <v>140206</v>
      </c>
      <c r="C519" s="1">
        <v>33790</v>
      </c>
      <c r="D519" t="s">
        <v>2213</v>
      </c>
      <c r="E519" t="s">
        <v>1748</v>
      </c>
      <c r="F519">
        <v>178</v>
      </c>
      <c r="G519" t="s">
        <v>1748</v>
      </c>
      <c r="H519" t="s">
        <v>23</v>
      </c>
      <c r="I519" t="s">
        <v>81</v>
      </c>
      <c r="J519">
        <v>1025</v>
      </c>
      <c r="K519" t="s">
        <v>6774</v>
      </c>
      <c r="L519">
        <v>11</v>
      </c>
      <c r="M519">
        <v>5</v>
      </c>
      <c r="N519">
        <v>0</v>
      </c>
      <c r="O519">
        <v>169</v>
      </c>
      <c r="P519" s="2">
        <f ca="1">YEARFRAC(TODAY(),C519)</f>
        <v>25.452777777777779</v>
      </c>
      <c r="Q519" s="2">
        <f ca="1">P519*O519</f>
        <v>4301.5194444444451</v>
      </c>
    </row>
    <row r="520" spans="1:17" x14ac:dyDescent="0.2">
      <c r="A520" t="s">
        <v>6775</v>
      </c>
      <c r="B520">
        <v>216375</v>
      </c>
      <c r="C520" s="1">
        <v>34085</v>
      </c>
      <c r="D520" t="s">
        <v>267</v>
      </c>
      <c r="E520" t="s">
        <v>268</v>
      </c>
      <c r="F520">
        <v>196</v>
      </c>
      <c r="G520" t="s">
        <v>268</v>
      </c>
      <c r="H520" t="s">
        <v>211</v>
      </c>
      <c r="I520" t="s">
        <v>76</v>
      </c>
      <c r="J520">
        <v>1025</v>
      </c>
      <c r="K520" t="s">
        <v>6776</v>
      </c>
      <c r="L520">
        <v>19</v>
      </c>
      <c r="M520">
        <v>0</v>
      </c>
      <c r="N520">
        <v>0</v>
      </c>
      <c r="O520">
        <v>0</v>
      </c>
      <c r="P520" s="2">
        <f ca="1">YEARFRAC(TODAY(),C520)</f>
        <v>24.644444444444446</v>
      </c>
      <c r="Q520" s="2">
        <f ca="1">P520*O520</f>
        <v>0</v>
      </c>
    </row>
    <row r="521" spans="1:17" x14ac:dyDescent="0.2">
      <c r="A521" t="s">
        <v>6777</v>
      </c>
      <c r="B521">
        <v>39099</v>
      </c>
      <c r="C521" s="1">
        <v>29987</v>
      </c>
      <c r="D521" t="s">
        <v>5728</v>
      </c>
      <c r="E521" t="s">
        <v>27</v>
      </c>
      <c r="F521">
        <v>176</v>
      </c>
      <c r="G521" t="s">
        <v>27</v>
      </c>
      <c r="H521" t="s">
        <v>211</v>
      </c>
      <c r="I521" t="s">
        <v>76</v>
      </c>
      <c r="J521">
        <v>1025</v>
      </c>
      <c r="K521" t="s">
        <v>6778</v>
      </c>
      <c r="L521">
        <v>24</v>
      </c>
      <c r="M521">
        <v>13</v>
      </c>
      <c r="N521">
        <v>2</v>
      </c>
      <c r="O521">
        <v>955</v>
      </c>
      <c r="P521" s="2">
        <f ca="1">YEARFRAC(TODAY(),C521)</f>
        <v>35.869444444444447</v>
      </c>
      <c r="Q521" s="2">
        <f ca="1">P521*O521</f>
        <v>34255.319444444445</v>
      </c>
    </row>
    <row r="522" spans="1:17" x14ac:dyDescent="0.2">
      <c r="A522" t="s">
        <v>6779</v>
      </c>
      <c r="B522">
        <v>21891</v>
      </c>
      <c r="C522" s="1">
        <v>28942</v>
      </c>
      <c r="D522" t="s">
        <v>6780</v>
      </c>
      <c r="E522" t="s">
        <v>414</v>
      </c>
      <c r="F522">
        <v>186</v>
      </c>
      <c r="G522" t="s">
        <v>414</v>
      </c>
      <c r="H522" t="s">
        <v>23</v>
      </c>
      <c r="I522" t="s">
        <v>19</v>
      </c>
      <c r="J522">
        <v>862</v>
      </c>
      <c r="K522" t="s">
        <v>6781</v>
      </c>
      <c r="L522">
        <v>70</v>
      </c>
      <c r="M522">
        <v>17</v>
      </c>
      <c r="N522">
        <v>0</v>
      </c>
      <c r="O522">
        <v>1530</v>
      </c>
      <c r="P522" s="2">
        <f ca="1">YEARFRAC(TODAY(),C522)</f>
        <v>38.722222222222221</v>
      </c>
      <c r="Q522" s="2">
        <f ca="1">P522*O522</f>
        <v>59245</v>
      </c>
    </row>
    <row r="523" spans="1:17" x14ac:dyDescent="0.2">
      <c r="A523" t="s">
        <v>6782</v>
      </c>
      <c r="B523">
        <v>393797</v>
      </c>
      <c r="C523" s="1">
        <v>35953</v>
      </c>
      <c r="D523" t="s">
        <v>6783</v>
      </c>
      <c r="E523" t="s">
        <v>414</v>
      </c>
      <c r="F523">
        <v>194</v>
      </c>
      <c r="G523" t="s">
        <v>414</v>
      </c>
      <c r="H523" t="s">
        <v>23</v>
      </c>
      <c r="I523" t="s">
        <v>19</v>
      </c>
      <c r="J523">
        <v>862</v>
      </c>
      <c r="K523" t="s">
        <v>6784</v>
      </c>
      <c r="L523">
        <v>98</v>
      </c>
      <c r="M523">
        <v>0</v>
      </c>
      <c r="N523">
        <v>0</v>
      </c>
      <c r="O523">
        <v>0</v>
      </c>
      <c r="P523" s="2">
        <f ca="1">YEARFRAC(TODAY(),C523)</f>
        <v>19.530555555555555</v>
      </c>
      <c r="Q523" s="2">
        <f ca="1">P523*O523</f>
        <v>0</v>
      </c>
    </row>
    <row r="524" spans="1:17" x14ac:dyDescent="0.2">
      <c r="A524" t="s">
        <v>5765</v>
      </c>
      <c r="B524">
        <v>47085</v>
      </c>
      <c r="C524" s="1">
        <v>32019</v>
      </c>
      <c r="D524" t="s">
        <v>2484</v>
      </c>
      <c r="E524" t="s">
        <v>192</v>
      </c>
      <c r="F524">
        <v>184</v>
      </c>
      <c r="G524" t="s">
        <v>304</v>
      </c>
      <c r="H524" t="s">
        <v>23</v>
      </c>
      <c r="I524" t="s">
        <v>38</v>
      </c>
      <c r="J524">
        <v>862</v>
      </c>
      <c r="K524" t="s">
        <v>5766</v>
      </c>
      <c r="L524">
        <v>40</v>
      </c>
      <c r="M524">
        <v>12</v>
      </c>
      <c r="N524">
        <v>0</v>
      </c>
      <c r="O524">
        <v>989</v>
      </c>
      <c r="P524" s="2">
        <f ca="1">YEARFRAC(TODAY(),C524)</f>
        <v>30.3</v>
      </c>
      <c r="Q524" s="2">
        <f ca="1">P524*O524</f>
        <v>29966.7</v>
      </c>
    </row>
    <row r="525" spans="1:17" x14ac:dyDescent="0.2">
      <c r="A525" t="s">
        <v>6785</v>
      </c>
      <c r="B525">
        <v>176139</v>
      </c>
      <c r="C525" s="1">
        <v>34313</v>
      </c>
      <c r="D525" t="s">
        <v>6786</v>
      </c>
      <c r="E525" t="s">
        <v>414</v>
      </c>
      <c r="F525">
        <v>188</v>
      </c>
      <c r="G525" t="s">
        <v>414</v>
      </c>
      <c r="H525" t="s">
        <v>23</v>
      </c>
      <c r="I525" t="s">
        <v>29</v>
      </c>
      <c r="J525">
        <v>862</v>
      </c>
      <c r="K525" t="s">
        <v>6787</v>
      </c>
      <c r="L525">
        <v>14</v>
      </c>
      <c r="M525">
        <v>0</v>
      </c>
      <c r="N525">
        <v>0</v>
      </c>
      <c r="O525">
        <v>0</v>
      </c>
      <c r="P525" s="2">
        <f ca="1">YEARFRAC(TODAY(),C525)</f>
        <v>24.022222222222222</v>
      </c>
      <c r="Q525" s="2">
        <f ca="1">P525*O525</f>
        <v>0</v>
      </c>
    </row>
    <row r="526" spans="1:17" x14ac:dyDescent="0.2">
      <c r="A526" t="s">
        <v>6788</v>
      </c>
      <c r="B526">
        <v>38591</v>
      </c>
      <c r="C526" s="1">
        <v>30747</v>
      </c>
      <c r="D526" t="s">
        <v>3221</v>
      </c>
      <c r="E526" t="s">
        <v>157</v>
      </c>
      <c r="F526">
        <v>184</v>
      </c>
      <c r="G526" t="s">
        <v>157</v>
      </c>
      <c r="H526" t="s">
        <v>23</v>
      </c>
      <c r="I526" t="s">
        <v>38</v>
      </c>
      <c r="J526">
        <v>862</v>
      </c>
      <c r="K526" t="s">
        <v>6789</v>
      </c>
      <c r="L526">
        <v>21</v>
      </c>
      <c r="M526">
        <v>0</v>
      </c>
      <c r="N526">
        <v>0</v>
      </c>
      <c r="O526">
        <v>0</v>
      </c>
      <c r="P526" s="2">
        <f ca="1">YEARFRAC(TODAY(),C526)</f>
        <v>33.783333333333331</v>
      </c>
      <c r="Q526" s="2">
        <f ca="1">P526*O526</f>
        <v>0</v>
      </c>
    </row>
    <row r="527" spans="1:17" x14ac:dyDescent="0.2">
      <c r="A527" t="s">
        <v>6790</v>
      </c>
      <c r="B527">
        <v>16868</v>
      </c>
      <c r="C527" s="1">
        <v>29825</v>
      </c>
      <c r="D527" t="s">
        <v>6226</v>
      </c>
      <c r="E527" t="s">
        <v>414</v>
      </c>
      <c r="F527">
        <v>185</v>
      </c>
      <c r="G527" t="s">
        <v>414</v>
      </c>
      <c r="H527" t="s">
        <v>23</v>
      </c>
      <c r="I527" t="s">
        <v>29</v>
      </c>
      <c r="J527">
        <v>862</v>
      </c>
      <c r="K527" t="s">
        <v>6791</v>
      </c>
      <c r="L527">
        <v>5</v>
      </c>
      <c r="M527">
        <v>14</v>
      </c>
      <c r="N527">
        <v>0</v>
      </c>
      <c r="O527">
        <v>1187</v>
      </c>
      <c r="P527" s="2">
        <f ca="1">YEARFRAC(TODAY(),C527)</f>
        <v>36.30833333333333</v>
      </c>
      <c r="Q527" s="2">
        <f ca="1">P527*O527</f>
        <v>43097.991666666661</v>
      </c>
    </row>
    <row r="528" spans="1:17" x14ac:dyDescent="0.2">
      <c r="A528" t="s">
        <v>6792</v>
      </c>
      <c r="B528">
        <v>28020</v>
      </c>
      <c r="C528" s="1">
        <v>29525</v>
      </c>
      <c r="D528" t="s">
        <v>5543</v>
      </c>
      <c r="E528" t="s">
        <v>414</v>
      </c>
      <c r="F528">
        <v>183</v>
      </c>
      <c r="G528" t="s">
        <v>414</v>
      </c>
      <c r="H528" t="s">
        <v>23</v>
      </c>
      <c r="I528" t="s">
        <v>45</v>
      </c>
      <c r="J528">
        <v>862</v>
      </c>
      <c r="K528" t="s">
        <v>6793</v>
      </c>
      <c r="L528">
        <v>18</v>
      </c>
      <c r="M528">
        <v>12</v>
      </c>
      <c r="N528">
        <v>0</v>
      </c>
      <c r="O528">
        <v>969</v>
      </c>
      <c r="P528" s="2">
        <f ca="1">YEARFRAC(TODAY(),C528)</f>
        <v>37.133333333333333</v>
      </c>
      <c r="Q528" s="2">
        <f ca="1">P528*O528</f>
        <v>35982.199999999997</v>
      </c>
    </row>
    <row r="529" spans="1:17" x14ac:dyDescent="0.2">
      <c r="A529" t="s">
        <v>6794</v>
      </c>
      <c r="B529">
        <v>26105</v>
      </c>
      <c r="C529" s="1">
        <v>31631</v>
      </c>
      <c r="D529" t="s">
        <v>4502</v>
      </c>
      <c r="E529" t="s">
        <v>192</v>
      </c>
      <c r="F529">
        <v>184</v>
      </c>
      <c r="G529" t="s">
        <v>881</v>
      </c>
      <c r="H529" t="s">
        <v>23</v>
      </c>
      <c r="I529" t="s">
        <v>54</v>
      </c>
      <c r="J529">
        <v>862</v>
      </c>
      <c r="K529" t="s">
        <v>6795</v>
      </c>
      <c r="L529">
        <v>23</v>
      </c>
      <c r="M529">
        <v>17</v>
      </c>
      <c r="N529">
        <v>2</v>
      </c>
      <c r="O529">
        <v>1400</v>
      </c>
      <c r="P529" s="2">
        <f ca="1">YEARFRAC(TODAY(),C529)</f>
        <v>31.363888888888887</v>
      </c>
      <c r="Q529" s="2">
        <f ca="1">P529*O529</f>
        <v>43909.444444444445</v>
      </c>
    </row>
    <row r="530" spans="1:17" x14ac:dyDescent="0.2">
      <c r="A530" t="s">
        <v>6796</v>
      </c>
      <c r="B530">
        <v>46105</v>
      </c>
      <c r="C530" s="1">
        <v>32384</v>
      </c>
      <c r="D530" t="s">
        <v>3985</v>
      </c>
      <c r="E530" t="s">
        <v>192</v>
      </c>
      <c r="F530">
        <v>186</v>
      </c>
      <c r="G530" t="s">
        <v>304</v>
      </c>
      <c r="H530" t="s">
        <v>23</v>
      </c>
      <c r="I530" t="s">
        <v>63</v>
      </c>
      <c r="J530">
        <v>862</v>
      </c>
      <c r="K530" t="s">
        <v>6797</v>
      </c>
      <c r="L530">
        <v>8</v>
      </c>
      <c r="M530">
        <v>15</v>
      </c>
      <c r="N530">
        <v>0</v>
      </c>
      <c r="O530">
        <v>1341</v>
      </c>
      <c r="P530" s="2">
        <f ca="1">YEARFRAC(TODAY(),C530)</f>
        <v>29.302777777777777</v>
      </c>
      <c r="Q530" s="2">
        <f ca="1">P530*O530</f>
        <v>39295.025000000001</v>
      </c>
    </row>
    <row r="531" spans="1:17" x14ac:dyDescent="0.2">
      <c r="A531" t="s">
        <v>6798</v>
      </c>
      <c r="B531">
        <v>289510</v>
      </c>
      <c r="C531" s="1">
        <v>35334</v>
      </c>
      <c r="D531" t="s">
        <v>6799</v>
      </c>
      <c r="E531" t="s">
        <v>165</v>
      </c>
      <c r="F531">
        <v>175</v>
      </c>
      <c r="G531" t="s">
        <v>165</v>
      </c>
      <c r="H531" t="s">
        <v>23</v>
      </c>
      <c r="I531" t="s">
        <v>71</v>
      </c>
      <c r="J531">
        <v>862</v>
      </c>
      <c r="K531" t="s">
        <v>6800</v>
      </c>
      <c r="L531">
        <v>77</v>
      </c>
      <c r="M531">
        <v>10</v>
      </c>
      <c r="N531">
        <v>1</v>
      </c>
      <c r="O531">
        <v>671</v>
      </c>
      <c r="P531" s="2">
        <f ca="1">YEARFRAC(TODAY(),C531)</f>
        <v>21.227777777777778</v>
      </c>
      <c r="Q531" s="2">
        <f ca="1">P531*O531</f>
        <v>14243.838888888889</v>
      </c>
    </row>
    <row r="532" spans="1:17" x14ac:dyDescent="0.2">
      <c r="A532" t="s">
        <v>6801</v>
      </c>
      <c r="B532">
        <v>324282</v>
      </c>
      <c r="C532" s="1">
        <v>35544</v>
      </c>
      <c r="D532" t="s">
        <v>6559</v>
      </c>
      <c r="E532" t="s">
        <v>414</v>
      </c>
      <c r="F532">
        <v>178</v>
      </c>
      <c r="G532" t="s">
        <v>414</v>
      </c>
      <c r="H532" t="s">
        <v>23</v>
      </c>
      <c r="I532" t="s">
        <v>71</v>
      </c>
      <c r="J532">
        <v>862</v>
      </c>
      <c r="K532" t="s">
        <v>6802</v>
      </c>
      <c r="L532">
        <v>27</v>
      </c>
      <c r="M532">
        <v>7</v>
      </c>
      <c r="N532">
        <v>0</v>
      </c>
      <c r="O532">
        <v>334</v>
      </c>
      <c r="P532" s="2">
        <f ca="1">YEARFRAC(TODAY(),C532)</f>
        <v>20.65</v>
      </c>
      <c r="Q532" s="2">
        <f ca="1">P532*O532</f>
        <v>6897.0999999999995</v>
      </c>
    </row>
    <row r="533" spans="1:17" x14ac:dyDescent="0.2">
      <c r="A533" t="s">
        <v>6803</v>
      </c>
      <c r="B533">
        <v>163683</v>
      </c>
      <c r="C533" s="1">
        <v>33406</v>
      </c>
      <c r="D533" t="s">
        <v>6804</v>
      </c>
      <c r="E533" t="s">
        <v>414</v>
      </c>
      <c r="F533">
        <v>174</v>
      </c>
      <c r="G533" t="s">
        <v>414</v>
      </c>
      <c r="H533" t="s">
        <v>23</v>
      </c>
      <c r="I533" t="s">
        <v>250</v>
      </c>
      <c r="J533">
        <v>862</v>
      </c>
      <c r="K533" t="s">
        <v>6805</v>
      </c>
      <c r="L533">
        <v>20</v>
      </c>
      <c r="M533">
        <v>12</v>
      </c>
      <c r="N533">
        <v>1</v>
      </c>
      <c r="O533">
        <v>696</v>
      </c>
      <c r="P533" s="2">
        <f ca="1">YEARFRAC(TODAY(),C533)</f>
        <v>26.502777777777776</v>
      </c>
      <c r="Q533" s="2">
        <f ca="1">P533*O533</f>
        <v>18445.933333333331</v>
      </c>
    </row>
    <row r="534" spans="1:17" x14ac:dyDescent="0.2">
      <c r="A534" t="s">
        <v>6806</v>
      </c>
      <c r="B534">
        <v>28936</v>
      </c>
      <c r="C534" s="1">
        <v>31294</v>
      </c>
      <c r="D534" t="s">
        <v>6807</v>
      </c>
      <c r="E534" t="s">
        <v>414</v>
      </c>
      <c r="F534">
        <v>182</v>
      </c>
      <c r="G534" t="s">
        <v>414</v>
      </c>
      <c r="H534" t="s">
        <v>23</v>
      </c>
      <c r="I534" t="s">
        <v>250</v>
      </c>
      <c r="J534">
        <v>862</v>
      </c>
      <c r="K534" t="s">
        <v>6808</v>
      </c>
      <c r="L534">
        <v>69</v>
      </c>
      <c r="M534">
        <v>8</v>
      </c>
      <c r="N534">
        <v>0</v>
      </c>
      <c r="O534">
        <v>425</v>
      </c>
      <c r="P534" s="2">
        <f ca="1">YEARFRAC(TODAY(),C534)</f>
        <v>32.288888888888891</v>
      </c>
      <c r="Q534" s="2">
        <f ca="1">P534*O534</f>
        <v>13722.777777777779</v>
      </c>
    </row>
    <row r="535" spans="1:17" x14ac:dyDescent="0.2">
      <c r="A535" t="s">
        <v>6809</v>
      </c>
      <c r="B535">
        <v>348601</v>
      </c>
      <c r="C535" s="1">
        <v>35938</v>
      </c>
      <c r="D535" t="s">
        <v>6810</v>
      </c>
      <c r="E535" t="s">
        <v>157</v>
      </c>
      <c r="F535">
        <v>186</v>
      </c>
      <c r="G535" t="s">
        <v>157</v>
      </c>
      <c r="H535" t="s">
        <v>2766</v>
      </c>
      <c r="I535" t="s">
        <v>250</v>
      </c>
      <c r="J535">
        <v>862</v>
      </c>
      <c r="K535" t="s">
        <v>6811</v>
      </c>
      <c r="L535">
        <v>11</v>
      </c>
      <c r="M535">
        <v>1</v>
      </c>
      <c r="N535">
        <v>0</v>
      </c>
      <c r="O535">
        <v>14</v>
      </c>
      <c r="P535" s="2">
        <f ca="1">YEARFRAC(TODAY(),C535)</f>
        <v>19.569444444444443</v>
      </c>
      <c r="Q535" s="2">
        <f ca="1">P535*O535</f>
        <v>273.97222222222217</v>
      </c>
    </row>
    <row r="536" spans="1:17" x14ac:dyDescent="0.2">
      <c r="A536" t="s">
        <v>6812</v>
      </c>
      <c r="B536">
        <v>394346</v>
      </c>
      <c r="C536" s="1">
        <v>36762</v>
      </c>
      <c r="D536" t="s">
        <v>6813</v>
      </c>
      <c r="E536" t="s">
        <v>414</v>
      </c>
      <c r="F536">
        <v>175</v>
      </c>
      <c r="G536" t="s">
        <v>414</v>
      </c>
      <c r="H536" t="s">
        <v>337</v>
      </c>
      <c r="I536" t="s">
        <v>89</v>
      </c>
      <c r="J536">
        <v>862</v>
      </c>
      <c r="K536" t="s">
        <v>6814</v>
      </c>
      <c r="L536">
        <v>55</v>
      </c>
      <c r="M536">
        <v>0</v>
      </c>
      <c r="N536">
        <v>0</v>
      </c>
      <c r="O536">
        <v>0</v>
      </c>
      <c r="P536" s="2">
        <f ca="1">YEARFRAC(TODAY(),C536)</f>
        <v>17.316666666666666</v>
      </c>
      <c r="Q536" s="2">
        <f ca="1">P536*O536</f>
        <v>0</v>
      </c>
    </row>
    <row r="537" spans="1:17" x14ac:dyDescent="0.2">
      <c r="A537" t="s">
        <v>6815</v>
      </c>
      <c r="B537">
        <v>85380</v>
      </c>
      <c r="C537" s="1">
        <v>33068</v>
      </c>
      <c r="D537" t="s">
        <v>6816</v>
      </c>
      <c r="E537" t="s">
        <v>414</v>
      </c>
      <c r="F537">
        <v>190</v>
      </c>
      <c r="G537" t="s">
        <v>414</v>
      </c>
      <c r="H537" t="s">
        <v>23</v>
      </c>
      <c r="I537" t="s">
        <v>19</v>
      </c>
      <c r="J537">
        <v>862</v>
      </c>
      <c r="K537" t="s">
        <v>6817</v>
      </c>
      <c r="L537">
        <v>90</v>
      </c>
      <c r="M537">
        <v>0</v>
      </c>
      <c r="N537">
        <v>0</v>
      </c>
      <c r="O537">
        <v>0</v>
      </c>
      <c r="P537" s="2">
        <f ca="1">YEARFRAC(TODAY(),C537)</f>
        <v>27.427777777777777</v>
      </c>
      <c r="Q537" s="2">
        <f ca="1">P537*O537</f>
        <v>0</v>
      </c>
    </row>
    <row r="538" spans="1:17" x14ac:dyDescent="0.2">
      <c r="A538" t="s">
        <v>6818</v>
      </c>
      <c r="B538">
        <v>394348</v>
      </c>
      <c r="C538" s="1">
        <v>36380</v>
      </c>
      <c r="D538" t="s">
        <v>6819</v>
      </c>
      <c r="E538" t="s">
        <v>414</v>
      </c>
      <c r="F538">
        <v>186</v>
      </c>
      <c r="G538" t="s">
        <v>414</v>
      </c>
      <c r="H538" t="s">
        <v>23</v>
      </c>
      <c r="I538" t="s">
        <v>19</v>
      </c>
      <c r="J538">
        <v>14845</v>
      </c>
      <c r="K538" t="s">
        <v>6820</v>
      </c>
      <c r="L538">
        <v>-1</v>
      </c>
      <c r="M538">
        <v>0</v>
      </c>
      <c r="N538">
        <v>0</v>
      </c>
      <c r="O538">
        <v>0</v>
      </c>
      <c r="P538" s="2">
        <f ca="1">YEARFRAC(TODAY(),C538)</f>
        <v>18.361111111111111</v>
      </c>
      <c r="Q538" s="2">
        <f ca="1">P538*O538</f>
        <v>0</v>
      </c>
    </row>
    <row r="539" spans="1:17" x14ac:dyDescent="0.2">
      <c r="A539" t="s">
        <v>6821</v>
      </c>
      <c r="B539">
        <v>85605</v>
      </c>
      <c r="C539" s="1">
        <v>31693</v>
      </c>
      <c r="D539" t="s">
        <v>1137</v>
      </c>
      <c r="E539" t="s">
        <v>414</v>
      </c>
      <c r="F539">
        <v>182</v>
      </c>
      <c r="G539" t="s">
        <v>414</v>
      </c>
      <c r="H539" t="s">
        <v>23</v>
      </c>
      <c r="I539" t="s">
        <v>38</v>
      </c>
      <c r="J539">
        <v>862</v>
      </c>
      <c r="K539" t="s">
        <v>6822</v>
      </c>
      <c r="L539">
        <v>29</v>
      </c>
      <c r="M539">
        <v>17</v>
      </c>
      <c r="N539">
        <v>1</v>
      </c>
      <c r="O539">
        <v>1530</v>
      </c>
      <c r="P539" s="2">
        <f ca="1">YEARFRAC(TODAY(),C539)</f>
        <v>31.194444444444443</v>
      </c>
      <c r="Q539" s="2">
        <f ca="1">P539*O539</f>
        <v>47727.5</v>
      </c>
    </row>
    <row r="540" spans="1:17" x14ac:dyDescent="0.2">
      <c r="A540" t="s">
        <v>6823</v>
      </c>
      <c r="B540">
        <v>287600</v>
      </c>
      <c r="C540" s="1">
        <v>34609</v>
      </c>
      <c r="D540" t="s">
        <v>6824</v>
      </c>
      <c r="E540" t="s">
        <v>18</v>
      </c>
      <c r="F540">
        <v>184</v>
      </c>
      <c r="G540" t="s">
        <v>18</v>
      </c>
      <c r="H540" t="s">
        <v>23</v>
      </c>
      <c r="I540" t="s">
        <v>45</v>
      </c>
      <c r="J540">
        <v>862</v>
      </c>
      <c r="K540" t="s">
        <v>6825</v>
      </c>
      <c r="L540">
        <v>2</v>
      </c>
      <c r="M540">
        <v>2</v>
      </c>
      <c r="N540">
        <v>0</v>
      </c>
      <c r="O540">
        <v>93</v>
      </c>
      <c r="P540" s="2">
        <f ca="1">YEARFRAC(TODAY(),C540)</f>
        <v>23.211111111111112</v>
      </c>
      <c r="Q540" s="2">
        <f ca="1">P540*O540</f>
        <v>2158.6333333333332</v>
      </c>
    </row>
    <row r="541" spans="1:17" x14ac:dyDescent="0.2">
      <c r="A541" t="s">
        <v>6826</v>
      </c>
      <c r="B541">
        <v>5970</v>
      </c>
      <c r="C541" s="1">
        <v>29015</v>
      </c>
      <c r="D541" t="s">
        <v>6503</v>
      </c>
      <c r="E541" t="s">
        <v>414</v>
      </c>
      <c r="F541">
        <v>191</v>
      </c>
      <c r="G541" t="s">
        <v>414</v>
      </c>
      <c r="H541" t="s">
        <v>23</v>
      </c>
      <c r="I541" t="s">
        <v>29</v>
      </c>
      <c r="J541">
        <v>862</v>
      </c>
      <c r="K541" t="s">
        <v>6827</v>
      </c>
      <c r="L541">
        <v>3</v>
      </c>
      <c r="M541">
        <v>12</v>
      </c>
      <c r="N541">
        <v>0</v>
      </c>
      <c r="O541">
        <v>956</v>
      </c>
      <c r="P541" s="2">
        <f ca="1">YEARFRAC(TODAY(),C541)</f>
        <v>38.524999999999999</v>
      </c>
      <c r="Q541" s="2">
        <f ca="1">P541*O541</f>
        <v>36829.9</v>
      </c>
    </row>
    <row r="542" spans="1:17" x14ac:dyDescent="0.2">
      <c r="A542" t="s">
        <v>6828</v>
      </c>
      <c r="B542">
        <v>24606</v>
      </c>
      <c r="C542" s="1">
        <v>30141</v>
      </c>
      <c r="D542" t="s">
        <v>3422</v>
      </c>
      <c r="E542" t="s">
        <v>192</v>
      </c>
      <c r="F542">
        <v>191</v>
      </c>
      <c r="G542" t="s">
        <v>881</v>
      </c>
      <c r="H542" t="s">
        <v>23</v>
      </c>
      <c r="I542" t="s">
        <v>29</v>
      </c>
      <c r="J542">
        <v>862</v>
      </c>
      <c r="K542" t="s">
        <v>6829</v>
      </c>
      <c r="L542">
        <v>12</v>
      </c>
      <c r="M542">
        <v>6</v>
      </c>
      <c r="N542">
        <v>0</v>
      </c>
      <c r="O542">
        <v>395</v>
      </c>
      <c r="P542" s="2">
        <f ca="1">YEARFRAC(TODAY(),C542)</f>
        <v>35.44166666666667</v>
      </c>
      <c r="Q542" s="2">
        <f ca="1">P542*O542</f>
        <v>13999.458333333334</v>
      </c>
    </row>
    <row r="543" spans="1:17" x14ac:dyDescent="0.2">
      <c r="A543" t="s">
        <v>6830</v>
      </c>
      <c r="B543">
        <v>105892</v>
      </c>
      <c r="C543" s="1">
        <v>32607</v>
      </c>
      <c r="D543" t="s">
        <v>2516</v>
      </c>
      <c r="E543" t="s">
        <v>27</v>
      </c>
      <c r="F543">
        <v>182</v>
      </c>
      <c r="G543" t="s">
        <v>27</v>
      </c>
      <c r="H543" t="s">
        <v>23</v>
      </c>
      <c r="I543" t="s">
        <v>71</v>
      </c>
      <c r="J543">
        <v>862</v>
      </c>
      <c r="K543" t="s">
        <v>6831</v>
      </c>
      <c r="L543">
        <v>19</v>
      </c>
      <c r="M543">
        <v>13</v>
      </c>
      <c r="N543">
        <v>2</v>
      </c>
      <c r="O543">
        <v>1089</v>
      </c>
      <c r="P543" s="2">
        <f ca="1">YEARFRAC(TODAY(),C543)</f>
        <v>28.691666666666666</v>
      </c>
      <c r="Q543" s="2">
        <f ca="1">P543*O543</f>
        <v>31245.224999999999</v>
      </c>
    </row>
    <row r="544" spans="1:17" x14ac:dyDescent="0.2">
      <c r="A544" t="s">
        <v>6832</v>
      </c>
      <c r="B544">
        <v>37295</v>
      </c>
      <c r="C544" s="1">
        <v>31758</v>
      </c>
      <c r="D544" t="s">
        <v>6833</v>
      </c>
      <c r="E544" t="s">
        <v>192</v>
      </c>
      <c r="F544">
        <v>179</v>
      </c>
      <c r="G544" t="s">
        <v>1380</v>
      </c>
      <c r="H544" t="s">
        <v>4499</v>
      </c>
      <c r="I544" t="s">
        <v>71</v>
      </c>
      <c r="J544">
        <v>862</v>
      </c>
      <c r="K544" t="s">
        <v>6834</v>
      </c>
      <c r="L544">
        <v>56</v>
      </c>
      <c r="M544">
        <v>13</v>
      </c>
      <c r="N544">
        <v>2</v>
      </c>
      <c r="O544">
        <v>1022</v>
      </c>
      <c r="P544" s="2">
        <f ca="1">YEARFRAC(TODAY(),C544)</f>
        <v>31.016666666666666</v>
      </c>
      <c r="Q544" s="2">
        <f ca="1">P544*O544</f>
        <v>31699.033333333333</v>
      </c>
    </row>
    <row r="545" spans="1:17" x14ac:dyDescent="0.2">
      <c r="A545" t="s">
        <v>6835</v>
      </c>
      <c r="B545">
        <v>61757</v>
      </c>
      <c r="C545" s="1">
        <v>33189</v>
      </c>
      <c r="D545" t="s">
        <v>6644</v>
      </c>
      <c r="E545" t="s">
        <v>414</v>
      </c>
      <c r="F545">
        <v>185</v>
      </c>
      <c r="G545" t="s">
        <v>414</v>
      </c>
      <c r="H545" t="s">
        <v>23</v>
      </c>
      <c r="I545" t="s">
        <v>71</v>
      </c>
      <c r="J545">
        <v>862</v>
      </c>
      <c r="K545" t="s">
        <v>6836</v>
      </c>
      <c r="L545">
        <v>4</v>
      </c>
      <c r="M545">
        <v>7</v>
      </c>
      <c r="N545">
        <v>0</v>
      </c>
      <c r="O545">
        <v>313</v>
      </c>
      <c r="P545" s="2">
        <f ca="1">YEARFRAC(TODAY(),C545)</f>
        <v>27.1</v>
      </c>
      <c r="Q545" s="2">
        <f ca="1">P545*O545</f>
        <v>8482.3000000000011</v>
      </c>
    </row>
    <row r="546" spans="1:17" x14ac:dyDescent="0.2">
      <c r="A546" t="s">
        <v>6837</v>
      </c>
      <c r="B546">
        <v>195051</v>
      </c>
      <c r="C546" s="1">
        <v>35380</v>
      </c>
      <c r="D546" t="s">
        <v>2427</v>
      </c>
      <c r="E546" t="s">
        <v>58</v>
      </c>
      <c r="F546">
        <v>178</v>
      </c>
      <c r="G546" t="s">
        <v>58</v>
      </c>
      <c r="H546" t="s">
        <v>23</v>
      </c>
      <c r="I546" t="s">
        <v>71</v>
      </c>
      <c r="J546">
        <v>862</v>
      </c>
      <c r="K546" t="s">
        <v>6838</v>
      </c>
      <c r="L546">
        <v>10</v>
      </c>
      <c r="M546">
        <v>1</v>
      </c>
      <c r="N546">
        <v>0</v>
      </c>
      <c r="O546">
        <v>2</v>
      </c>
      <c r="P546" s="2">
        <f ca="1">YEARFRAC(TODAY(),C546)</f>
        <v>21.102777777777778</v>
      </c>
      <c r="Q546" s="2">
        <f ca="1">P546*O546</f>
        <v>42.205555555555556</v>
      </c>
    </row>
    <row r="547" spans="1:17" x14ac:dyDescent="0.2">
      <c r="A547" t="s">
        <v>6839</v>
      </c>
      <c r="B547">
        <v>159337</v>
      </c>
      <c r="C547" s="1">
        <v>33554</v>
      </c>
      <c r="D547" t="s">
        <v>6840</v>
      </c>
      <c r="E547" t="s">
        <v>414</v>
      </c>
      <c r="F547">
        <v>186</v>
      </c>
      <c r="G547" t="s">
        <v>414</v>
      </c>
      <c r="H547" t="s">
        <v>23</v>
      </c>
      <c r="I547" t="s">
        <v>76</v>
      </c>
      <c r="J547">
        <v>862</v>
      </c>
      <c r="K547" t="s">
        <v>6841</v>
      </c>
      <c r="L547">
        <v>45</v>
      </c>
      <c r="M547">
        <v>16</v>
      </c>
      <c r="N547">
        <v>6</v>
      </c>
      <c r="O547">
        <v>1383</v>
      </c>
      <c r="P547" s="2">
        <f ca="1">YEARFRAC(TODAY(),C547)</f>
        <v>26.1</v>
      </c>
      <c r="Q547" s="2">
        <f ca="1">P547*O547</f>
        <v>36096.300000000003</v>
      </c>
    </row>
    <row r="548" spans="1:17" x14ac:dyDescent="0.2">
      <c r="A548" t="s">
        <v>3181</v>
      </c>
      <c r="B548">
        <v>210363</v>
      </c>
      <c r="C548" s="1">
        <v>34831</v>
      </c>
      <c r="D548" t="s">
        <v>3182</v>
      </c>
      <c r="E548" t="s">
        <v>18</v>
      </c>
      <c r="F548">
        <v>183</v>
      </c>
      <c r="G548" t="s">
        <v>18</v>
      </c>
      <c r="H548" t="s">
        <v>23</v>
      </c>
      <c r="I548" t="s">
        <v>76</v>
      </c>
      <c r="J548">
        <v>862</v>
      </c>
      <c r="K548" t="s">
        <v>3183</v>
      </c>
      <c r="L548">
        <v>9</v>
      </c>
      <c r="M548">
        <v>7</v>
      </c>
      <c r="N548">
        <v>1</v>
      </c>
      <c r="O548">
        <v>104</v>
      </c>
      <c r="P548" s="2">
        <f ca="1">YEARFRAC(TODAY(),C548)</f>
        <v>22.6</v>
      </c>
      <c r="Q548" s="2">
        <f ca="1">P548*O548</f>
        <v>2350.4</v>
      </c>
    </row>
    <row r="549" spans="1:17" x14ac:dyDescent="0.2">
      <c r="A549" t="s">
        <v>6842</v>
      </c>
      <c r="B549">
        <v>205677</v>
      </c>
      <c r="C549" s="1">
        <v>34376</v>
      </c>
      <c r="D549" t="s">
        <v>6843</v>
      </c>
      <c r="E549" t="s">
        <v>414</v>
      </c>
      <c r="F549">
        <v>172</v>
      </c>
      <c r="G549" t="s">
        <v>414</v>
      </c>
      <c r="H549" t="s">
        <v>23</v>
      </c>
      <c r="I549" t="s">
        <v>81</v>
      </c>
      <c r="J549">
        <v>862</v>
      </c>
      <c r="K549" t="s">
        <v>6844</v>
      </c>
      <c r="L549">
        <v>7</v>
      </c>
      <c r="M549">
        <v>7</v>
      </c>
      <c r="N549">
        <v>0</v>
      </c>
      <c r="O549">
        <v>115</v>
      </c>
      <c r="P549" s="2">
        <f ca="1">YEARFRAC(TODAY(),C549)</f>
        <v>23.852777777777778</v>
      </c>
      <c r="Q549" s="2">
        <f ca="1">P549*O549</f>
        <v>2743.0694444444443</v>
      </c>
    </row>
    <row r="550" spans="1:17" x14ac:dyDescent="0.2">
      <c r="A550" t="s">
        <v>6845</v>
      </c>
      <c r="B550">
        <v>240312</v>
      </c>
      <c r="C550" s="1">
        <v>35000</v>
      </c>
      <c r="D550" t="s">
        <v>6846</v>
      </c>
      <c r="E550" t="s">
        <v>414</v>
      </c>
      <c r="F550">
        <v>182</v>
      </c>
      <c r="G550" t="s">
        <v>414</v>
      </c>
      <c r="H550" t="s">
        <v>23</v>
      </c>
      <c r="I550" t="s">
        <v>81</v>
      </c>
      <c r="J550">
        <v>862</v>
      </c>
      <c r="K550" t="s">
        <v>6847</v>
      </c>
      <c r="L550">
        <v>22</v>
      </c>
      <c r="M550">
        <v>0</v>
      </c>
      <c r="N550">
        <v>0</v>
      </c>
      <c r="O550">
        <v>0</v>
      </c>
      <c r="P550" s="2">
        <f ca="1">YEARFRAC(TODAY(),C550)</f>
        <v>22.138888888888889</v>
      </c>
      <c r="Q550" s="2">
        <f ca="1">P550*O550</f>
        <v>0</v>
      </c>
    </row>
    <row r="551" spans="1:17" x14ac:dyDescent="0.2">
      <c r="A551" t="s">
        <v>6848</v>
      </c>
      <c r="B551">
        <v>5928</v>
      </c>
      <c r="C551" s="1">
        <v>28957</v>
      </c>
      <c r="D551" t="s">
        <v>6849</v>
      </c>
      <c r="E551" t="s">
        <v>414</v>
      </c>
      <c r="F551">
        <v>175</v>
      </c>
      <c r="G551" t="s">
        <v>414</v>
      </c>
      <c r="H551" t="s">
        <v>23</v>
      </c>
      <c r="I551" t="s">
        <v>76</v>
      </c>
      <c r="J551">
        <v>862</v>
      </c>
      <c r="K551" t="s">
        <v>6850</v>
      </c>
      <c r="L551">
        <v>31</v>
      </c>
      <c r="M551">
        <v>10</v>
      </c>
      <c r="N551">
        <v>1</v>
      </c>
      <c r="O551">
        <v>270</v>
      </c>
      <c r="P551" s="2">
        <f ca="1">YEARFRAC(TODAY(),C551)</f>
        <v>38.68333333333333</v>
      </c>
      <c r="Q551" s="2">
        <f ca="1">P551*O551</f>
        <v>10444.5</v>
      </c>
    </row>
    <row r="552" spans="1:17" x14ac:dyDescent="0.2">
      <c r="A552" t="s">
        <v>6851</v>
      </c>
      <c r="B552">
        <v>99523</v>
      </c>
      <c r="C552" s="1">
        <v>32245</v>
      </c>
      <c r="D552" t="s">
        <v>6852</v>
      </c>
      <c r="E552" t="s">
        <v>337</v>
      </c>
      <c r="F552">
        <v>190</v>
      </c>
      <c r="G552" t="s">
        <v>337</v>
      </c>
      <c r="H552" t="s">
        <v>414</v>
      </c>
      <c r="I552" t="s">
        <v>19</v>
      </c>
      <c r="J552">
        <v>276</v>
      </c>
      <c r="K552" t="s">
        <v>6853</v>
      </c>
      <c r="L552">
        <v>1</v>
      </c>
      <c r="M552">
        <v>17</v>
      </c>
      <c r="N552">
        <v>0</v>
      </c>
      <c r="O552">
        <v>1530</v>
      </c>
      <c r="P552" s="2">
        <f ca="1">YEARFRAC(TODAY(),C552)</f>
        <v>29.683333333333334</v>
      </c>
      <c r="Q552" s="2">
        <f ca="1">P552*O552</f>
        <v>45415.5</v>
      </c>
    </row>
    <row r="553" spans="1:17" x14ac:dyDescent="0.2">
      <c r="A553" t="s">
        <v>6854</v>
      </c>
      <c r="B553">
        <v>5986</v>
      </c>
      <c r="C553" s="1">
        <v>28651</v>
      </c>
      <c r="D553" t="s">
        <v>514</v>
      </c>
      <c r="E553" t="s">
        <v>414</v>
      </c>
      <c r="F553">
        <v>188</v>
      </c>
      <c r="G553" t="s">
        <v>414</v>
      </c>
      <c r="H553" t="s">
        <v>23</v>
      </c>
      <c r="I553" t="s">
        <v>19</v>
      </c>
      <c r="J553">
        <v>276</v>
      </c>
      <c r="K553" t="s">
        <v>6855</v>
      </c>
      <c r="L553">
        <v>40</v>
      </c>
      <c r="M553">
        <v>0</v>
      </c>
      <c r="N553">
        <v>0</v>
      </c>
      <c r="O553">
        <v>0</v>
      </c>
      <c r="P553" s="2">
        <f ca="1">YEARFRAC(TODAY(),C553)</f>
        <v>39.522222222222226</v>
      </c>
      <c r="Q553" s="2">
        <f ca="1">P553*O553</f>
        <v>0</v>
      </c>
    </row>
    <row r="554" spans="1:17" x14ac:dyDescent="0.2">
      <c r="A554" t="s">
        <v>6856</v>
      </c>
      <c r="B554">
        <v>109598</v>
      </c>
      <c r="C554" s="1">
        <v>32327</v>
      </c>
      <c r="D554" t="s">
        <v>6857</v>
      </c>
      <c r="E554" t="s">
        <v>157</v>
      </c>
      <c r="F554">
        <v>183</v>
      </c>
      <c r="G554" t="s">
        <v>157</v>
      </c>
      <c r="H554" t="s">
        <v>23</v>
      </c>
      <c r="I554" t="s">
        <v>29</v>
      </c>
      <c r="J554">
        <v>276</v>
      </c>
      <c r="K554" t="s">
        <v>6858</v>
      </c>
      <c r="L554">
        <v>75</v>
      </c>
      <c r="M554">
        <v>12</v>
      </c>
      <c r="N554">
        <v>0</v>
      </c>
      <c r="O554">
        <v>988</v>
      </c>
      <c r="P554" s="2">
        <f ca="1">YEARFRAC(TODAY(),C554)</f>
        <v>29.458333333333332</v>
      </c>
      <c r="Q554" s="2">
        <f ca="1">P554*O554</f>
        <v>29104.833333333332</v>
      </c>
    </row>
    <row r="555" spans="1:17" x14ac:dyDescent="0.2">
      <c r="A555" t="s">
        <v>6859</v>
      </c>
      <c r="B555">
        <v>160986</v>
      </c>
      <c r="C555" s="1">
        <v>34045</v>
      </c>
      <c r="D555" t="s">
        <v>5612</v>
      </c>
      <c r="E555" t="s">
        <v>414</v>
      </c>
      <c r="F555">
        <v>189</v>
      </c>
      <c r="G555" t="s">
        <v>414</v>
      </c>
      <c r="H555" t="s">
        <v>23</v>
      </c>
      <c r="I555" t="s">
        <v>29</v>
      </c>
      <c r="J555">
        <v>276</v>
      </c>
      <c r="K555" t="s">
        <v>6860</v>
      </c>
      <c r="L555">
        <v>22</v>
      </c>
      <c r="M555">
        <v>0</v>
      </c>
      <c r="N555">
        <v>0</v>
      </c>
      <c r="O555">
        <v>0</v>
      </c>
      <c r="P555" s="2">
        <f ca="1">YEARFRAC(TODAY(),C555)</f>
        <v>24.752777777777776</v>
      </c>
      <c r="Q555" s="2">
        <f ca="1">P555*O555</f>
        <v>0</v>
      </c>
    </row>
    <row r="556" spans="1:17" x14ac:dyDescent="0.2">
      <c r="A556" t="s">
        <v>6861</v>
      </c>
      <c r="B556">
        <v>149525</v>
      </c>
      <c r="C556" s="1">
        <v>33054</v>
      </c>
      <c r="D556" t="s">
        <v>6862</v>
      </c>
      <c r="E556" t="s">
        <v>414</v>
      </c>
      <c r="F556">
        <v>185</v>
      </c>
      <c r="G556" t="s">
        <v>414</v>
      </c>
      <c r="H556" t="s">
        <v>23</v>
      </c>
      <c r="I556" t="s">
        <v>29</v>
      </c>
      <c r="J556">
        <v>276</v>
      </c>
      <c r="K556" t="s">
        <v>6863</v>
      </c>
      <c r="L556">
        <v>12</v>
      </c>
      <c r="M556">
        <v>13</v>
      </c>
      <c r="N556">
        <v>1</v>
      </c>
      <c r="O556">
        <v>1170</v>
      </c>
      <c r="P556" s="2">
        <f ca="1">YEARFRAC(TODAY(),C556)</f>
        <v>27.466666666666665</v>
      </c>
      <c r="Q556" s="2">
        <f ca="1">P556*O556</f>
        <v>32135.999999999996</v>
      </c>
    </row>
    <row r="557" spans="1:17" x14ac:dyDescent="0.2">
      <c r="A557" t="s">
        <v>6864</v>
      </c>
      <c r="B557">
        <v>290733</v>
      </c>
      <c r="C557" s="1">
        <v>35703</v>
      </c>
      <c r="D557" t="s">
        <v>5639</v>
      </c>
      <c r="E557" t="s">
        <v>414</v>
      </c>
      <c r="F557">
        <v>180</v>
      </c>
      <c r="G557" t="s">
        <v>414</v>
      </c>
      <c r="H557" t="s">
        <v>23</v>
      </c>
      <c r="I557" t="s">
        <v>45</v>
      </c>
      <c r="J557">
        <v>276</v>
      </c>
      <c r="K557" t="s">
        <v>6865</v>
      </c>
      <c r="L557">
        <v>97</v>
      </c>
      <c r="M557">
        <v>0</v>
      </c>
      <c r="N557">
        <v>0</v>
      </c>
      <c r="O557">
        <v>0</v>
      </c>
      <c r="P557" s="2">
        <f ca="1">YEARFRAC(TODAY(),C557)</f>
        <v>20.216666666666665</v>
      </c>
      <c r="Q557" s="2">
        <f ca="1">P557*O557</f>
        <v>0</v>
      </c>
    </row>
    <row r="558" spans="1:17" x14ac:dyDescent="0.2">
      <c r="A558" t="s">
        <v>6866</v>
      </c>
      <c r="B558">
        <v>371371</v>
      </c>
      <c r="C558" s="1">
        <v>36564</v>
      </c>
      <c r="D558" t="s">
        <v>6867</v>
      </c>
      <c r="E558" t="s">
        <v>414</v>
      </c>
      <c r="F558">
        <v>185</v>
      </c>
      <c r="G558" t="s">
        <v>693</v>
      </c>
      <c r="H558" t="s">
        <v>414</v>
      </c>
      <c r="I558" t="s">
        <v>29</v>
      </c>
      <c r="J558">
        <v>16996</v>
      </c>
      <c r="K558" t="s">
        <v>6868</v>
      </c>
      <c r="L558">
        <v>-1</v>
      </c>
      <c r="M558">
        <v>0</v>
      </c>
      <c r="N558">
        <v>0</v>
      </c>
      <c r="O558">
        <v>0</v>
      </c>
      <c r="P558" s="2">
        <f ca="1">YEARFRAC(TODAY(),C558)</f>
        <v>17.861111111111111</v>
      </c>
      <c r="Q558" s="2">
        <f ca="1">P558*O558</f>
        <v>0</v>
      </c>
    </row>
    <row r="559" spans="1:17" x14ac:dyDescent="0.2">
      <c r="A559" t="s">
        <v>6869</v>
      </c>
      <c r="B559">
        <v>121756</v>
      </c>
      <c r="C559" s="1">
        <v>31919</v>
      </c>
      <c r="D559" t="s">
        <v>6870</v>
      </c>
      <c r="E559" t="s">
        <v>337</v>
      </c>
      <c r="F559">
        <v>178</v>
      </c>
      <c r="G559" t="s">
        <v>414</v>
      </c>
      <c r="H559" t="s">
        <v>337</v>
      </c>
      <c r="I559" t="s">
        <v>71</v>
      </c>
      <c r="J559">
        <v>276</v>
      </c>
      <c r="K559" t="s">
        <v>6871</v>
      </c>
      <c r="L559">
        <v>2</v>
      </c>
      <c r="M559">
        <v>17</v>
      </c>
      <c r="N559">
        <v>1</v>
      </c>
      <c r="O559">
        <v>1426</v>
      </c>
      <c r="P559" s="2">
        <f ca="1">YEARFRAC(TODAY(),C559)</f>
        <v>30.572222222222223</v>
      </c>
      <c r="Q559" s="2">
        <f ca="1">P559*O559</f>
        <v>43595.988888888889</v>
      </c>
    </row>
    <row r="560" spans="1:17" x14ac:dyDescent="0.2">
      <c r="A560" t="s">
        <v>6872</v>
      </c>
      <c r="B560">
        <v>110931</v>
      </c>
      <c r="C560" s="1">
        <v>33882</v>
      </c>
      <c r="D560" t="s">
        <v>5627</v>
      </c>
      <c r="E560" t="s">
        <v>414</v>
      </c>
      <c r="F560">
        <v>180</v>
      </c>
      <c r="G560" t="s">
        <v>414</v>
      </c>
      <c r="H560" t="s">
        <v>23</v>
      </c>
      <c r="I560" t="s">
        <v>71</v>
      </c>
      <c r="J560">
        <v>276</v>
      </c>
      <c r="K560" t="s">
        <v>6873</v>
      </c>
      <c r="L560">
        <v>8</v>
      </c>
      <c r="M560">
        <v>8</v>
      </c>
      <c r="N560">
        <v>0</v>
      </c>
      <c r="O560">
        <v>575</v>
      </c>
      <c r="P560" s="2">
        <f ca="1">YEARFRAC(TODAY(),C560)</f>
        <v>25.202777777777779</v>
      </c>
      <c r="Q560" s="2">
        <f ca="1">P560*O560</f>
        <v>14491.597222222223</v>
      </c>
    </row>
    <row r="561" spans="1:17" x14ac:dyDescent="0.2">
      <c r="A561" t="s">
        <v>6874</v>
      </c>
      <c r="B561">
        <v>115507</v>
      </c>
      <c r="C561" s="1">
        <v>34061</v>
      </c>
      <c r="D561" t="s">
        <v>6875</v>
      </c>
      <c r="E561" t="s">
        <v>27</v>
      </c>
      <c r="F561">
        <v>182</v>
      </c>
      <c r="G561" t="s">
        <v>27</v>
      </c>
      <c r="H561" t="s">
        <v>414</v>
      </c>
      <c r="I561" t="s">
        <v>71</v>
      </c>
      <c r="J561">
        <v>276</v>
      </c>
      <c r="K561" t="s">
        <v>6876</v>
      </c>
      <c r="L561">
        <v>5</v>
      </c>
      <c r="M561">
        <v>13</v>
      </c>
      <c r="N561">
        <v>2</v>
      </c>
      <c r="O561">
        <v>977</v>
      </c>
      <c r="P561" s="2">
        <f ca="1">YEARFRAC(TODAY(),C561)</f>
        <v>24.711111111111112</v>
      </c>
      <c r="Q561" s="2">
        <f ca="1">P561*O561</f>
        <v>24142.755555555555</v>
      </c>
    </row>
    <row r="562" spans="1:17" x14ac:dyDescent="0.2">
      <c r="A562" t="s">
        <v>6877</v>
      </c>
      <c r="B562">
        <v>167741</v>
      </c>
      <c r="C562" s="1">
        <v>34218</v>
      </c>
      <c r="D562" t="s">
        <v>6878</v>
      </c>
      <c r="E562" t="s">
        <v>414</v>
      </c>
      <c r="F562">
        <v>181</v>
      </c>
      <c r="G562" t="s">
        <v>414</v>
      </c>
      <c r="H562" t="s">
        <v>23</v>
      </c>
      <c r="I562" t="s">
        <v>71</v>
      </c>
      <c r="J562">
        <v>276</v>
      </c>
      <c r="K562" t="s">
        <v>6879</v>
      </c>
      <c r="L562">
        <v>27</v>
      </c>
      <c r="M562">
        <v>13</v>
      </c>
      <c r="N562">
        <v>0</v>
      </c>
      <c r="O562">
        <v>650</v>
      </c>
      <c r="P562" s="2">
        <f ca="1">YEARFRAC(TODAY(),C562)</f>
        <v>24.283333333333335</v>
      </c>
      <c r="Q562" s="2">
        <f ca="1">P562*O562</f>
        <v>15784.166666666668</v>
      </c>
    </row>
    <row r="563" spans="1:17" x14ac:dyDescent="0.2">
      <c r="A563" t="s">
        <v>6880</v>
      </c>
      <c r="B563">
        <v>344802</v>
      </c>
      <c r="C563" s="1">
        <v>36043</v>
      </c>
      <c r="D563" t="s">
        <v>6881</v>
      </c>
      <c r="E563" t="s">
        <v>1749</v>
      </c>
      <c r="F563">
        <v>178</v>
      </c>
      <c r="G563" t="s">
        <v>1749</v>
      </c>
      <c r="H563" t="s">
        <v>23</v>
      </c>
      <c r="I563" t="s">
        <v>54</v>
      </c>
      <c r="J563">
        <v>16996</v>
      </c>
      <c r="K563" t="s">
        <v>6882</v>
      </c>
      <c r="L563">
        <v>-1</v>
      </c>
      <c r="M563">
        <v>0</v>
      </c>
      <c r="N563">
        <v>0</v>
      </c>
      <c r="O563">
        <v>0</v>
      </c>
      <c r="P563" s="2">
        <f ca="1">YEARFRAC(TODAY(),C563)</f>
        <v>19.286111111111111</v>
      </c>
      <c r="Q563" s="2">
        <f ca="1">P563*O563</f>
        <v>0</v>
      </c>
    </row>
    <row r="564" spans="1:17" x14ac:dyDescent="0.2">
      <c r="A564" t="s">
        <v>6883</v>
      </c>
      <c r="B564">
        <v>136091</v>
      </c>
      <c r="C564" s="1">
        <v>34161</v>
      </c>
      <c r="D564" t="s">
        <v>5543</v>
      </c>
      <c r="E564" t="s">
        <v>414</v>
      </c>
      <c r="F564">
        <v>183</v>
      </c>
      <c r="G564" t="s">
        <v>414</v>
      </c>
      <c r="H564" t="s">
        <v>23</v>
      </c>
      <c r="I564" t="s">
        <v>71</v>
      </c>
      <c r="J564">
        <v>276</v>
      </c>
      <c r="K564" t="s">
        <v>6884</v>
      </c>
      <c r="L564">
        <v>23</v>
      </c>
      <c r="M564">
        <v>1</v>
      </c>
      <c r="N564">
        <v>0</v>
      </c>
      <c r="O564">
        <v>10</v>
      </c>
      <c r="P564" s="2">
        <f ca="1">YEARFRAC(TODAY(),C564)</f>
        <v>24.43611111111111</v>
      </c>
      <c r="Q564" s="2">
        <f ca="1">P564*O564</f>
        <v>244.36111111111109</v>
      </c>
    </row>
    <row r="565" spans="1:17" x14ac:dyDescent="0.2">
      <c r="A565" t="s">
        <v>6885</v>
      </c>
      <c r="B565">
        <v>21748</v>
      </c>
      <c r="C565" s="1">
        <v>31981</v>
      </c>
      <c r="D565" t="s">
        <v>6886</v>
      </c>
      <c r="E565" t="s">
        <v>414</v>
      </c>
      <c r="F565">
        <v>180</v>
      </c>
      <c r="G565" t="s">
        <v>414</v>
      </c>
      <c r="H565" t="s">
        <v>23</v>
      </c>
      <c r="I565" t="s">
        <v>89</v>
      </c>
      <c r="J565">
        <v>276</v>
      </c>
      <c r="K565" t="s">
        <v>6887</v>
      </c>
      <c r="L565">
        <v>10</v>
      </c>
      <c r="M565">
        <v>14</v>
      </c>
      <c r="N565">
        <v>2</v>
      </c>
      <c r="O565">
        <v>932</v>
      </c>
      <c r="P565" s="2">
        <f ca="1">YEARFRAC(TODAY(),C565)</f>
        <v>30.402777777777779</v>
      </c>
      <c r="Q565" s="2">
        <f ca="1">P565*O565</f>
        <v>28335.388888888891</v>
      </c>
    </row>
    <row r="566" spans="1:17" x14ac:dyDescent="0.2">
      <c r="A566" t="s">
        <v>6888</v>
      </c>
      <c r="B566">
        <v>256361</v>
      </c>
      <c r="C566" s="1">
        <v>35236</v>
      </c>
      <c r="D566" t="s">
        <v>514</v>
      </c>
      <c r="E566" t="s">
        <v>414</v>
      </c>
      <c r="F566">
        <v>168</v>
      </c>
      <c r="G566" t="s">
        <v>414</v>
      </c>
      <c r="H566" t="s">
        <v>23</v>
      </c>
      <c r="I566" t="s">
        <v>89</v>
      </c>
      <c r="J566">
        <v>276</v>
      </c>
      <c r="K566" t="s">
        <v>6889</v>
      </c>
      <c r="L566">
        <v>7</v>
      </c>
      <c r="M566">
        <v>16</v>
      </c>
      <c r="N566">
        <v>2</v>
      </c>
      <c r="O566">
        <v>1161</v>
      </c>
      <c r="P566" s="2">
        <f ca="1">YEARFRAC(TODAY(),C566)</f>
        <v>21.494444444444444</v>
      </c>
      <c r="Q566" s="2">
        <f ca="1">P566*O566</f>
        <v>24955.05</v>
      </c>
    </row>
    <row r="567" spans="1:17" x14ac:dyDescent="0.2">
      <c r="A567" t="s">
        <v>6890</v>
      </c>
      <c r="B567">
        <v>280239</v>
      </c>
      <c r="C567" s="1">
        <v>35801</v>
      </c>
      <c r="D567" t="s">
        <v>6891</v>
      </c>
      <c r="E567" t="s">
        <v>3345</v>
      </c>
      <c r="F567">
        <v>173</v>
      </c>
      <c r="G567" t="s">
        <v>3345</v>
      </c>
      <c r="H567" t="s">
        <v>23</v>
      </c>
      <c r="I567" t="s">
        <v>81</v>
      </c>
      <c r="J567">
        <v>276</v>
      </c>
      <c r="K567" t="s">
        <v>6892</v>
      </c>
      <c r="L567">
        <v>21</v>
      </c>
      <c r="M567">
        <v>6</v>
      </c>
      <c r="N567">
        <v>0</v>
      </c>
      <c r="O567">
        <v>91</v>
      </c>
      <c r="P567" s="2">
        <f ca="1">YEARFRAC(TODAY(),C567)</f>
        <v>19.95</v>
      </c>
      <c r="Q567" s="2">
        <f ca="1">P567*O567</f>
        <v>1815.45</v>
      </c>
    </row>
    <row r="568" spans="1:17" x14ac:dyDescent="0.2">
      <c r="A568" t="s">
        <v>6893</v>
      </c>
      <c r="B568">
        <v>344806</v>
      </c>
      <c r="C568" s="1">
        <v>35881</v>
      </c>
      <c r="D568" t="s">
        <v>106</v>
      </c>
      <c r="E568" t="s">
        <v>23</v>
      </c>
      <c r="F568">
        <v>180</v>
      </c>
      <c r="G568" t="s">
        <v>1749</v>
      </c>
      <c r="H568" t="s">
        <v>23</v>
      </c>
      <c r="I568" t="s">
        <v>76</v>
      </c>
      <c r="J568">
        <v>16996</v>
      </c>
      <c r="K568" t="s">
        <v>6894</v>
      </c>
      <c r="L568">
        <v>-1</v>
      </c>
      <c r="M568">
        <v>0</v>
      </c>
      <c r="N568">
        <v>0</v>
      </c>
      <c r="O568">
        <v>0</v>
      </c>
      <c r="P568" s="2">
        <f ca="1">YEARFRAC(TODAY(),C568)</f>
        <v>19.725000000000001</v>
      </c>
      <c r="Q568" s="2">
        <f ca="1">P568*O568</f>
        <v>0</v>
      </c>
    </row>
    <row r="569" spans="1:17" x14ac:dyDescent="0.2">
      <c r="A569" t="s">
        <v>6895</v>
      </c>
      <c r="B569">
        <v>85528</v>
      </c>
      <c r="C569" s="1">
        <v>33299</v>
      </c>
      <c r="D569" t="s">
        <v>6896</v>
      </c>
      <c r="E569" t="s">
        <v>414</v>
      </c>
      <c r="F569">
        <v>191</v>
      </c>
      <c r="G569" t="s">
        <v>414</v>
      </c>
      <c r="H569" t="s">
        <v>23</v>
      </c>
      <c r="I569" t="s">
        <v>19</v>
      </c>
      <c r="J569">
        <v>276</v>
      </c>
      <c r="K569" t="s">
        <v>6897</v>
      </c>
      <c r="L569">
        <v>17</v>
      </c>
      <c r="M569">
        <v>0</v>
      </c>
      <c r="N569">
        <v>0</v>
      </c>
      <c r="O569">
        <v>0</v>
      </c>
      <c r="P569" s="2">
        <f ca="1">YEARFRAC(TODAY(),C569)</f>
        <v>26.794444444444444</v>
      </c>
      <c r="Q569" s="2">
        <f ca="1">P569*O569</f>
        <v>0</v>
      </c>
    </row>
    <row r="570" spans="1:17" x14ac:dyDescent="0.2">
      <c r="A570" t="s">
        <v>6898</v>
      </c>
      <c r="B570">
        <v>54935</v>
      </c>
      <c r="C570" s="1">
        <v>31874</v>
      </c>
      <c r="D570" t="s">
        <v>267</v>
      </c>
      <c r="E570" t="s">
        <v>268</v>
      </c>
      <c r="F570">
        <v>180</v>
      </c>
      <c r="G570" t="s">
        <v>268</v>
      </c>
      <c r="H570" t="s">
        <v>23</v>
      </c>
      <c r="I570" t="s">
        <v>38</v>
      </c>
      <c r="J570">
        <v>276</v>
      </c>
      <c r="K570" t="s">
        <v>6899</v>
      </c>
      <c r="L570">
        <v>26</v>
      </c>
      <c r="M570">
        <v>12</v>
      </c>
      <c r="N570">
        <v>2</v>
      </c>
      <c r="O570">
        <v>1000</v>
      </c>
      <c r="P570" s="2">
        <f ca="1">YEARFRAC(TODAY(),C570)</f>
        <v>30.697222222222223</v>
      </c>
      <c r="Q570" s="2">
        <f ca="1">P570*O570</f>
        <v>30697.222222222223</v>
      </c>
    </row>
    <row r="571" spans="1:17" x14ac:dyDescent="0.2">
      <c r="A571" t="s">
        <v>6900</v>
      </c>
      <c r="B571">
        <v>197491</v>
      </c>
      <c r="C571" s="1">
        <v>34516</v>
      </c>
      <c r="D571" t="s">
        <v>5775</v>
      </c>
      <c r="E571" t="s">
        <v>414</v>
      </c>
      <c r="F571">
        <v>191</v>
      </c>
      <c r="G571" t="s">
        <v>414</v>
      </c>
      <c r="H571" t="s">
        <v>23</v>
      </c>
      <c r="I571" t="s">
        <v>29</v>
      </c>
      <c r="J571">
        <v>276</v>
      </c>
      <c r="K571" t="s">
        <v>6901</v>
      </c>
      <c r="L571">
        <v>28</v>
      </c>
      <c r="M571">
        <v>8</v>
      </c>
      <c r="N571">
        <v>0</v>
      </c>
      <c r="O571">
        <v>675</v>
      </c>
      <c r="P571" s="2">
        <f ca="1">YEARFRAC(TODAY(),C571)</f>
        <v>23.463888888888889</v>
      </c>
      <c r="Q571" s="2">
        <f ca="1">P571*O571</f>
        <v>15838.125</v>
      </c>
    </row>
    <row r="572" spans="1:17" x14ac:dyDescent="0.2">
      <c r="A572" t="s">
        <v>6902</v>
      </c>
      <c r="B572">
        <v>60599</v>
      </c>
      <c r="C572" s="1">
        <v>32541</v>
      </c>
      <c r="D572" t="s">
        <v>6903</v>
      </c>
      <c r="E572" t="s">
        <v>3110</v>
      </c>
      <c r="F572">
        <v>187</v>
      </c>
      <c r="G572" t="s">
        <v>157</v>
      </c>
      <c r="H572" t="s">
        <v>23</v>
      </c>
      <c r="I572" t="s">
        <v>45</v>
      </c>
      <c r="J572">
        <v>276</v>
      </c>
      <c r="K572" t="s">
        <v>6904</v>
      </c>
      <c r="L572">
        <v>69</v>
      </c>
      <c r="M572">
        <v>12</v>
      </c>
      <c r="N572">
        <v>0</v>
      </c>
      <c r="O572">
        <v>886</v>
      </c>
      <c r="P572" s="2">
        <f ca="1">YEARFRAC(TODAY(),C572)</f>
        <v>28.877777777777776</v>
      </c>
      <c r="Q572" s="2">
        <f ca="1">P572*O572</f>
        <v>25585.711111111112</v>
      </c>
    </row>
    <row r="573" spans="1:17" x14ac:dyDescent="0.2">
      <c r="A573" t="s">
        <v>6905</v>
      </c>
      <c r="B573">
        <v>100497</v>
      </c>
      <c r="C573" s="1">
        <v>32225</v>
      </c>
      <c r="D573" t="s">
        <v>267</v>
      </c>
      <c r="E573" t="s">
        <v>268</v>
      </c>
      <c r="F573">
        <v>184</v>
      </c>
      <c r="G573" t="s">
        <v>268</v>
      </c>
      <c r="H573" t="s">
        <v>211</v>
      </c>
      <c r="I573" t="s">
        <v>38</v>
      </c>
      <c r="J573">
        <v>276</v>
      </c>
      <c r="K573" t="s">
        <v>6906</v>
      </c>
      <c r="L573">
        <v>19</v>
      </c>
      <c r="M573">
        <v>0</v>
      </c>
      <c r="N573">
        <v>0</v>
      </c>
      <c r="O573">
        <v>0</v>
      </c>
      <c r="P573" s="2">
        <f ca="1">YEARFRAC(TODAY(),C573)</f>
        <v>29.736111111111111</v>
      </c>
      <c r="Q573" s="2">
        <f ca="1">P573*O573</f>
        <v>0</v>
      </c>
    </row>
    <row r="574" spans="1:17" x14ac:dyDescent="0.2">
      <c r="A574" t="s">
        <v>6907</v>
      </c>
      <c r="B574">
        <v>56854</v>
      </c>
      <c r="C574" s="1">
        <v>31748</v>
      </c>
      <c r="D574" t="s">
        <v>6878</v>
      </c>
      <c r="E574" t="s">
        <v>414</v>
      </c>
      <c r="F574">
        <v>188</v>
      </c>
      <c r="G574" t="s">
        <v>414</v>
      </c>
      <c r="H574" t="s">
        <v>23</v>
      </c>
      <c r="I574" t="s">
        <v>29</v>
      </c>
      <c r="J574">
        <v>276</v>
      </c>
      <c r="K574" t="s">
        <v>6908</v>
      </c>
      <c r="L574">
        <v>3</v>
      </c>
      <c r="M574">
        <v>0</v>
      </c>
      <c r="N574">
        <v>0</v>
      </c>
      <c r="O574">
        <v>0</v>
      </c>
      <c r="P574" s="2">
        <f ca="1">YEARFRAC(TODAY(),C574)</f>
        <v>31.044444444444444</v>
      </c>
      <c r="Q574" s="2">
        <f ca="1">P574*O574</f>
        <v>0</v>
      </c>
    </row>
    <row r="575" spans="1:17" x14ac:dyDescent="0.2">
      <c r="A575" t="s">
        <v>6909</v>
      </c>
      <c r="B575">
        <v>56841</v>
      </c>
      <c r="C575" s="1">
        <v>33245</v>
      </c>
      <c r="D575" t="s">
        <v>6226</v>
      </c>
      <c r="E575" t="s">
        <v>414</v>
      </c>
      <c r="F575">
        <v>185</v>
      </c>
      <c r="G575" t="s">
        <v>414</v>
      </c>
      <c r="H575" t="s">
        <v>23</v>
      </c>
      <c r="I575" t="s">
        <v>45</v>
      </c>
      <c r="J575">
        <v>276</v>
      </c>
      <c r="K575" t="s">
        <v>6910</v>
      </c>
      <c r="L575">
        <v>6</v>
      </c>
      <c r="M575">
        <v>0</v>
      </c>
      <c r="N575">
        <v>0</v>
      </c>
      <c r="O575">
        <v>0</v>
      </c>
      <c r="P575" s="2">
        <f ca="1">YEARFRAC(TODAY(),C575)</f>
        <v>26.947222222222223</v>
      </c>
      <c r="Q575" s="2">
        <f ca="1">P575*O575</f>
        <v>0</v>
      </c>
    </row>
    <row r="576" spans="1:17" x14ac:dyDescent="0.2">
      <c r="A576" t="s">
        <v>6911</v>
      </c>
      <c r="B576">
        <v>140757</v>
      </c>
      <c r="C576" s="1">
        <v>33983</v>
      </c>
      <c r="D576" t="s">
        <v>6912</v>
      </c>
      <c r="E576" t="s">
        <v>337</v>
      </c>
      <c r="F576">
        <v>178</v>
      </c>
      <c r="G576" t="s">
        <v>414</v>
      </c>
      <c r="H576" t="s">
        <v>337</v>
      </c>
      <c r="I576" t="s">
        <v>71</v>
      </c>
      <c r="J576">
        <v>276</v>
      </c>
      <c r="K576" t="s">
        <v>6913</v>
      </c>
      <c r="L576">
        <v>24</v>
      </c>
      <c r="M576">
        <v>14</v>
      </c>
      <c r="N576">
        <v>1</v>
      </c>
      <c r="O576">
        <v>1115</v>
      </c>
      <c r="P576" s="2">
        <f ca="1">YEARFRAC(TODAY(),C576)</f>
        <v>24.927777777777777</v>
      </c>
      <c r="Q576" s="2">
        <f ca="1">P576*O576</f>
        <v>27794.472222222223</v>
      </c>
    </row>
    <row r="577" spans="1:17" x14ac:dyDescent="0.2">
      <c r="A577" t="s">
        <v>6914</v>
      </c>
      <c r="B577">
        <v>74956</v>
      </c>
      <c r="C577" s="1">
        <v>33315</v>
      </c>
      <c r="D577" t="s">
        <v>6915</v>
      </c>
      <c r="E577" t="s">
        <v>1547</v>
      </c>
      <c r="F577">
        <v>175</v>
      </c>
      <c r="G577" t="s">
        <v>1171</v>
      </c>
      <c r="H577" t="s">
        <v>1547</v>
      </c>
      <c r="I577" t="s">
        <v>71</v>
      </c>
      <c r="J577">
        <v>276</v>
      </c>
      <c r="K577" t="s">
        <v>6916</v>
      </c>
      <c r="L577">
        <v>77</v>
      </c>
      <c r="M577">
        <v>12</v>
      </c>
      <c r="N577">
        <v>0</v>
      </c>
      <c r="O577">
        <v>795</v>
      </c>
      <c r="P577" s="2">
        <f ca="1">YEARFRAC(TODAY(),C577)</f>
        <v>26.75</v>
      </c>
      <c r="Q577" s="2">
        <f ca="1">P577*O577</f>
        <v>21266.25</v>
      </c>
    </row>
    <row r="578" spans="1:17" x14ac:dyDescent="0.2">
      <c r="A578" t="s">
        <v>6917</v>
      </c>
      <c r="B578">
        <v>73083</v>
      </c>
      <c r="C578" s="1">
        <v>33121</v>
      </c>
      <c r="D578" t="s">
        <v>6918</v>
      </c>
      <c r="E578" t="s">
        <v>27</v>
      </c>
      <c r="F578">
        <v>176</v>
      </c>
      <c r="G578" t="s">
        <v>27</v>
      </c>
      <c r="H578" t="s">
        <v>414</v>
      </c>
      <c r="I578" t="s">
        <v>71</v>
      </c>
      <c r="J578">
        <v>276</v>
      </c>
      <c r="K578" t="s">
        <v>6919</v>
      </c>
      <c r="L578">
        <v>14</v>
      </c>
      <c r="M578">
        <v>2</v>
      </c>
      <c r="N578">
        <v>0</v>
      </c>
      <c r="O578">
        <v>13</v>
      </c>
      <c r="P578" s="2">
        <f ca="1">YEARFRAC(TODAY(),C578)</f>
        <v>27.286111111111111</v>
      </c>
      <c r="Q578" s="2">
        <f ca="1">P578*O578</f>
        <v>354.71944444444443</v>
      </c>
    </row>
    <row r="579" spans="1:17" x14ac:dyDescent="0.2">
      <c r="A579" t="s">
        <v>6920</v>
      </c>
      <c r="B579">
        <v>283735</v>
      </c>
      <c r="C579" s="1">
        <v>34866</v>
      </c>
      <c r="D579" t="s">
        <v>5896</v>
      </c>
      <c r="E579" t="s">
        <v>414</v>
      </c>
      <c r="F579">
        <v>176</v>
      </c>
      <c r="G579" t="s">
        <v>414</v>
      </c>
      <c r="H579" t="s">
        <v>23</v>
      </c>
      <c r="I579" t="s">
        <v>71</v>
      </c>
      <c r="J579">
        <v>276</v>
      </c>
      <c r="K579" t="s">
        <v>6921</v>
      </c>
      <c r="L579">
        <v>20</v>
      </c>
      <c r="M579">
        <v>6</v>
      </c>
      <c r="N579">
        <v>0</v>
      </c>
      <c r="O579">
        <v>148</v>
      </c>
      <c r="P579" s="2">
        <f ca="1">YEARFRAC(TODAY(),C579)</f>
        <v>22.505555555555556</v>
      </c>
      <c r="Q579" s="2">
        <f ca="1">P579*O579</f>
        <v>3330.8222222222225</v>
      </c>
    </row>
    <row r="580" spans="1:17" x14ac:dyDescent="0.2">
      <c r="A580" t="s">
        <v>6922</v>
      </c>
      <c r="B580">
        <v>319171</v>
      </c>
      <c r="C580" s="1">
        <v>36216</v>
      </c>
      <c r="D580" t="s">
        <v>6819</v>
      </c>
      <c r="E580" t="s">
        <v>414</v>
      </c>
      <c r="F580" t="s">
        <v>106</v>
      </c>
      <c r="G580" t="s">
        <v>414</v>
      </c>
      <c r="H580" t="s">
        <v>23</v>
      </c>
      <c r="I580" t="s">
        <v>63</v>
      </c>
      <c r="J580">
        <v>16996</v>
      </c>
      <c r="K580" t="s">
        <v>6923</v>
      </c>
      <c r="L580">
        <v>-1</v>
      </c>
      <c r="M580">
        <v>0</v>
      </c>
      <c r="N580">
        <v>0</v>
      </c>
      <c r="O580">
        <v>0</v>
      </c>
      <c r="P580" s="2">
        <f ca="1">YEARFRAC(TODAY(),C580)</f>
        <v>18.81388888888889</v>
      </c>
      <c r="Q580" s="2">
        <f ca="1">P580*O580</f>
        <v>0</v>
      </c>
    </row>
    <row r="581" spans="1:17" x14ac:dyDescent="0.2">
      <c r="A581" t="s">
        <v>6924</v>
      </c>
      <c r="B581">
        <v>44336</v>
      </c>
      <c r="C581" s="1">
        <v>30709</v>
      </c>
      <c r="D581" t="s">
        <v>6925</v>
      </c>
      <c r="E581" t="s">
        <v>414</v>
      </c>
      <c r="F581">
        <v>182</v>
      </c>
      <c r="G581" t="s">
        <v>414</v>
      </c>
      <c r="H581" t="s">
        <v>23</v>
      </c>
      <c r="I581" t="s">
        <v>71</v>
      </c>
      <c r="J581">
        <v>276</v>
      </c>
      <c r="K581" t="s">
        <v>6926</v>
      </c>
      <c r="L581">
        <v>4</v>
      </c>
      <c r="M581">
        <v>0</v>
      </c>
      <c r="N581">
        <v>0</v>
      </c>
      <c r="O581">
        <v>0</v>
      </c>
      <c r="P581" s="2">
        <f ca="1">YEARFRAC(TODAY(),C581)</f>
        <v>33.888888888888886</v>
      </c>
      <c r="Q581" s="2">
        <f ca="1">P581*O581</f>
        <v>0</v>
      </c>
    </row>
    <row r="582" spans="1:17" x14ac:dyDescent="0.2">
      <c r="A582" t="s">
        <v>5564</v>
      </c>
      <c r="B582">
        <v>364135</v>
      </c>
      <c r="C582" s="1">
        <v>36584</v>
      </c>
      <c r="D582" t="s">
        <v>5565</v>
      </c>
      <c r="E582" t="s">
        <v>414</v>
      </c>
      <c r="F582">
        <v>183</v>
      </c>
      <c r="G582" t="s">
        <v>414</v>
      </c>
      <c r="H582" t="s">
        <v>810</v>
      </c>
      <c r="I582" t="s">
        <v>76</v>
      </c>
      <c r="J582">
        <v>276</v>
      </c>
      <c r="K582" t="s">
        <v>5566</v>
      </c>
      <c r="L582">
        <v>9</v>
      </c>
      <c r="M582">
        <v>12</v>
      </c>
      <c r="N582">
        <v>2</v>
      </c>
      <c r="O582">
        <v>614</v>
      </c>
      <c r="P582" s="2">
        <f ca="1">YEARFRAC(TODAY(),C582)</f>
        <v>17.805555555555557</v>
      </c>
      <c r="Q582" s="2">
        <f ca="1">P582*O582</f>
        <v>10932.611111111111</v>
      </c>
    </row>
    <row r="583" spans="1:17" x14ac:dyDescent="0.2">
      <c r="A583" t="s">
        <v>6927</v>
      </c>
      <c r="B583">
        <v>19447</v>
      </c>
      <c r="C583" s="1">
        <v>30896</v>
      </c>
      <c r="D583" t="s">
        <v>6928</v>
      </c>
      <c r="E583" t="s">
        <v>414</v>
      </c>
      <c r="F583">
        <v>180</v>
      </c>
      <c r="G583" t="s">
        <v>414</v>
      </c>
      <c r="H583" t="s">
        <v>23</v>
      </c>
      <c r="I583" t="s">
        <v>76</v>
      </c>
      <c r="J583">
        <v>276</v>
      </c>
      <c r="K583" t="s">
        <v>6929</v>
      </c>
      <c r="L583">
        <v>11</v>
      </c>
      <c r="M583">
        <v>15</v>
      </c>
      <c r="N583">
        <v>4</v>
      </c>
      <c r="O583">
        <v>792</v>
      </c>
      <c r="P583" s="2">
        <f ca="1">YEARFRAC(TODAY(),C583)</f>
        <v>33.37777777777778</v>
      </c>
      <c r="Q583" s="2">
        <f ca="1">P583*O583</f>
        <v>26435.200000000001</v>
      </c>
    </row>
    <row r="584" spans="1:17" x14ac:dyDescent="0.2">
      <c r="A584" t="s">
        <v>6930</v>
      </c>
      <c r="B584">
        <v>287700</v>
      </c>
      <c r="C584" s="1">
        <v>35110</v>
      </c>
      <c r="D584" t="s">
        <v>1914</v>
      </c>
      <c r="E584" t="s">
        <v>157</v>
      </c>
      <c r="F584">
        <v>183</v>
      </c>
      <c r="G584" t="s">
        <v>2766</v>
      </c>
      <c r="H584" t="s">
        <v>157</v>
      </c>
      <c r="I584" t="s">
        <v>81</v>
      </c>
      <c r="J584">
        <v>276</v>
      </c>
      <c r="K584" t="s">
        <v>6931</v>
      </c>
      <c r="L584">
        <v>93</v>
      </c>
      <c r="M584">
        <v>12</v>
      </c>
      <c r="N584">
        <v>0</v>
      </c>
      <c r="O584">
        <v>999</v>
      </c>
      <c r="P584" s="2">
        <f ca="1">YEARFRAC(TODAY(),C584)</f>
        <v>21.841666666666665</v>
      </c>
      <c r="Q584" s="2">
        <f ca="1">P584*O584</f>
        <v>21819.824999999997</v>
      </c>
    </row>
    <row r="585" spans="1:17" x14ac:dyDescent="0.2">
      <c r="A585" t="s">
        <v>6932</v>
      </c>
      <c r="B585">
        <v>297731</v>
      </c>
      <c r="C585" s="1">
        <v>35367</v>
      </c>
      <c r="D585" t="s">
        <v>6933</v>
      </c>
      <c r="E585" t="s">
        <v>414</v>
      </c>
      <c r="F585">
        <v>180</v>
      </c>
      <c r="G585" t="s">
        <v>414</v>
      </c>
      <c r="H585" t="s">
        <v>23</v>
      </c>
      <c r="I585" t="s">
        <v>89</v>
      </c>
      <c r="J585">
        <v>276</v>
      </c>
      <c r="K585" t="s">
        <v>6934</v>
      </c>
      <c r="L585">
        <v>37</v>
      </c>
      <c r="M585">
        <v>2</v>
      </c>
      <c r="N585">
        <v>0</v>
      </c>
      <c r="O585">
        <v>180</v>
      </c>
      <c r="P585" s="2">
        <f ca="1">YEARFRAC(TODAY(),C585)</f>
        <v>21.136111111111113</v>
      </c>
      <c r="Q585" s="2">
        <f ca="1">P585*O585</f>
        <v>3804.5000000000005</v>
      </c>
    </row>
    <row r="586" spans="1:17" x14ac:dyDescent="0.2">
      <c r="A586" t="s">
        <v>6935</v>
      </c>
      <c r="B586">
        <v>16633</v>
      </c>
      <c r="C586" s="1">
        <v>30317</v>
      </c>
      <c r="D586" t="s">
        <v>6763</v>
      </c>
      <c r="E586" t="s">
        <v>414</v>
      </c>
      <c r="F586">
        <v>188</v>
      </c>
      <c r="G586" t="s">
        <v>414</v>
      </c>
      <c r="H586" t="s">
        <v>23</v>
      </c>
      <c r="I586" t="s">
        <v>19</v>
      </c>
      <c r="J586">
        <v>4083</v>
      </c>
      <c r="K586" t="s">
        <v>6936</v>
      </c>
      <c r="L586">
        <v>1</v>
      </c>
      <c r="M586">
        <v>17</v>
      </c>
      <c r="N586">
        <v>0</v>
      </c>
      <c r="O586">
        <v>1530</v>
      </c>
      <c r="P586" s="2">
        <f ca="1">YEARFRAC(TODAY(),C586)</f>
        <v>34.963888888888889</v>
      </c>
      <c r="Q586" s="2">
        <f ca="1">P586*O586</f>
        <v>53494.75</v>
      </c>
    </row>
    <row r="587" spans="1:17" x14ac:dyDescent="0.2">
      <c r="A587" t="s">
        <v>6937</v>
      </c>
      <c r="B587">
        <v>336760</v>
      </c>
      <c r="C587" s="1">
        <v>36332</v>
      </c>
      <c r="D587" t="s">
        <v>6938</v>
      </c>
      <c r="E587" t="s">
        <v>414</v>
      </c>
      <c r="F587">
        <v>190</v>
      </c>
      <c r="G587" t="s">
        <v>414</v>
      </c>
      <c r="H587" t="s">
        <v>23</v>
      </c>
      <c r="I587" t="s">
        <v>19</v>
      </c>
      <c r="J587">
        <v>4083</v>
      </c>
      <c r="K587" t="s">
        <v>6939</v>
      </c>
      <c r="L587">
        <v>78</v>
      </c>
      <c r="M587">
        <v>0</v>
      </c>
      <c r="N587">
        <v>0</v>
      </c>
      <c r="O587">
        <v>0</v>
      </c>
      <c r="P587" s="2">
        <f ca="1">YEARFRAC(TODAY(),C587)</f>
        <v>18.491666666666667</v>
      </c>
      <c r="Q587" s="2">
        <f ca="1">P587*O587</f>
        <v>0</v>
      </c>
    </row>
    <row r="588" spans="1:17" x14ac:dyDescent="0.2">
      <c r="A588" t="s">
        <v>6940</v>
      </c>
      <c r="B588">
        <v>163639</v>
      </c>
      <c r="C588" s="1">
        <v>33735</v>
      </c>
      <c r="D588" t="s">
        <v>6096</v>
      </c>
      <c r="E588" t="s">
        <v>414</v>
      </c>
      <c r="F588">
        <v>187</v>
      </c>
      <c r="G588" t="s">
        <v>414</v>
      </c>
      <c r="H588" t="s">
        <v>23</v>
      </c>
      <c r="I588" t="s">
        <v>29</v>
      </c>
      <c r="J588">
        <v>4083</v>
      </c>
      <c r="K588" t="s">
        <v>6941</v>
      </c>
      <c r="L588">
        <v>7</v>
      </c>
      <c r="M588">
        <v>16</v>
      </c>
      <c r="N588">
        <v>0</v>
      </c>
      <c r="O588">
        <v>1350</v>
      </c>
      <c r="P588" s="2">
        <f ca="1">YEARFRAC(TODAY(),C588)</f>
        <v>25.602777777777778</v>
      </c>
      <c r="Q588" s="2">
        <f ca="1">P588*O588</f>
        <v>34563.75</v>
      </c>
    </row>
    <row r="589" spans="1:17" x14ac:dyDescent="0.2">
      <c r="A589" t="s">
        <v>6942</v>
      </c>
      <c r="B589">
        <v>159288</v>
      </c>
      <c r="C589" s="1">
        <v>34237</v>
      </c>
      <c r="D589" t="s">
        <v>6943</v>
      </c>
      <c r="E589" t="s">
        <v>491</v>
      </c>
      <c r="F589">
        <v>184</v>
      </c>
      <c r="G589" t="s">
        <v>693</v>
      </c>
      <c r="H589" t="s">
        <v>491</v>
      </c>
      <c r="I589" t="s">
        <v>29</v>
      </c>
      <c r="J589">
        <v>4083</v>
      </c>
      <c r="K589" t="s">
        <v>6944</v>
      </c>
      <c r="L589">
        <v>93</v>
      </c>
      <c r="M589">
        <v>11</v>
      </c>
      <c r="N589">
        <v>0</v>
      </c>
      <c r="O589">
        <v>834</v>
      </c>
      <c r="P589" s="2">
        <f ca="1">YEARFRAC(TODAY(),C589)</f>
        <v>24.230555555555554</v>
      </c>
      <c r="Q589" s="2">
        <f ca="1">P589*O589</f>
        <v>20208.283333333333</v>
      </c>
    </row>
    <row r="590" spans="1:17" x14ac:dyDescent="0.2">
      <c r="A590" t="s">
        <v>6572</v>
      </c>
      <c r="B590">
        <v>19671</v>
      </c>
      <c r="C590" s="1">
        <v>32255</v>
      </c>
      <c r="D590" t="s">
        <v>6573</v>
      </c>
      <c r="E590" t="s">
        <v>491</v>
      </c>
      <c r="F590">
        <v>183</v>
      </c>
      <c r="G590" t="s">
        <v>193</v>
      </c>
      <c r="H590" t="s">
        <v>491</v>
      </c>
      <c r="I590" t="s">
        <v>45</v>
      </c>
      <c r="J590">
        <v>4083</v>
      </c>
      <c r="K590" t="s">
        <v>6574</v>
      </c>
      <c r="L590">
        <v>20</v>
      </c>
      <c r="M590">
        <v>7</v>
      </c>
      <c r="N590">
        <v>0</v>
      </c>
      <c r="O590">
        <v>630</v>
      </c>
      <c r="P590" s="2">
        <f ca="1">YEARFRAC(TODAY(),C590)</f>
        <v>29.655555555555555</v>
      </c>
      <c r="Q590" s="2">
        <f ca="1">P590*O590</f>
        <v>18683</v>
      </c>
    </row>
    <row r="591" spans="1:17" x14ac:dyDescent="0.2">
      <c r="A591" t="s">
        <v>6945</v>
      </c>
      <c r="B591">
        <v>102423</v>
      </c>
      <c r="C591" s="1">
        <v>33406</v>
      </c>
      <c r="D591" t="s">
        <v>267</v>
      </c>
      <c r="E591" t="s">
        <v>268</v>
      </c>
      <c r="F591">
        <v>188</v>
      </c>
      <c r="G591" t="s">
        <v>268</v>
      </c>
      <c r="H591" t="s">
        <v>211</v>
      </c>
      <c r="I591" t="s">
        <v>29</v>
      </c>
      <c r="J591">
        <v>4083</v>
      </c>
      <c r="K591" t="s">
        <v>6946</v>
      </c>
      <c r="L591">
        <v>44</v>
      </c>
      <c r="M591">
        <v>5</v>
      </c>
      <c r="N591">
        <v>0</v>
      </c>
      <c r="O591">
        <v>365</v>
      </c>
      <c r="P591" s="2">
        <f ca="1">YEARFRAC(TODAY(),C591)</f>
        <v>26.502777777777776</v>
      </c>
      <c r="Q591" s="2">
        <f ca="1">P591*O591</f>
        <v>9673.5138888888887</v>
      </c>
    </row>
    <row r="592" spans="1:17" x14ac:dyDescent="0.2">
      <c r="A592" t="s">
        <v>6947</v>
      </c>
      <c r="B592">
        <v>365565</v>
      </c>
      <c r="C592" s="1">
        <v>35828</v>
      </c>
      <c r="D592" t="s">
        <v>6948</v>
      </c>
      <c r="E592" t="s">
        <v>414</v>
      </c>
      <c r="F592">
        <v>190</v>
      </c>
      <c r="G592" t="s">
        <v>414</v>
      </c>
      <c r="H592" t="s">
        <v>23</v>
      </c>
      <c r="I592" t="s">
        <v>29</v>
      </c>
      <c r="J592">
        <v>4083</v>
      </c>
      <c r="K592" t="s">
        <v>6949</v>
      </c>
      <c r="L592">
        <v>21</v>
      </c>
      <c r="M592">
        <v>0</v>
      </c>
      <c r="N592">
        <v>0</v>
      </c>
      <c r="O592">
        <v>0</v>
      </c>
      <c r="P592" s="2">
        <f ca="1">YEARFRAC(TODAY(),C592)</f>
        <v>19.877777777777776</v>
      </c>
      <c r="Q592" s="2">
        <f ca="1">P592*O592</f>
        <v>0</v>
      </c>
    </row>
    <row r="593" spans="1:17" x14ac:dyDescent="0.2">
      <c r="A593" t="s">
        <v>6950</v>
      </c>
      <c r="B593">
        <v>146680</v>
      </c>
      <c r="C593" s="1">
        <v>34314</v>
      </c>
      <c r="D593" t="s">
        <v>5780</v>
      </c>
      <c r="E593" t="s">
        <v>414</v>
      </c>
      <c r="F593">
        <v>177</v>
      </c>
      <c r="G593" t="s">
        <v>414</v>
      </c>
      <c r="H593" t="s">
        <v>23</v>
      </c>
      <c r="I593" t="s">
        <v>71</v>
      </c>
      <c r="J593">
        <v>4083</v>
      </c>
      <c r="K593" t="s">
        <v>6951</v>
      </c>
      <c r="L593">
        <v>10</v>
      </c>
      <c r="M593">
        <v>17</v>
      </c>
      <c r="N593">
        <v>0</v>
      </c>
      <c r="O593">
        <v>1471</v>
      </c>
      <c r="P593" s="2">
        <f ca="1">YEARFRAC(TODAY(),C593)</f>
        <v>24.019444444444446</v>
      </c>
      <c r="Q593" s="2">
        <f ca="1">P593*O593</f>
        <v>35332.602777777778</v>
      </c>
    </row>
    <row r="594" spans="1:17" x14ac:dyDescent="0.2">
      <c r="A594" t="s">
        <v>6952</v>
      </c>
      <c r="B594">
        <v>73926</v>
      </c>
      <c r="C594" s="1">
        <v>33536</v>
      </c>
      <c r="D594" t="s">
        <v>6953</v>
      </c>
      <c r="E594" t="s">
        <v>414</v>
      </c>
      <c r="F594">
        <v>180</v>
      </c>
      <c r="G594" t="s">
        <v>414</v>
      </c>
      <c r="H594" t="s">
        <v>23</v>
      </c>
      <c r="I594" t="s">
        <v>59</v>
      </c>
      <c r="J594">
        <v>4083</v>
      </c>
      <c r="K594" t="s">
        <v>6954</v>
      </c>
      <c r="L594">
        <v>37</v>
      </c>
      <c r="M594">
        <v>8</v>
      </c>
      <c r="N594">
        <v>0</v>
      </c>
      <c r="O594">
        <v>267</v>
      </c>
      <c r="P594" s="2">
        <f ca="1">YEARFRAC(TODAY(),C594)</f>
        <v>26.147222222222222</v>
      </c>
      <c r="Q594" s="2">
        <f ca="1">P594*O594</f>
        <v>6981.3083333333334</v>
      </c>
    </row>
    <row r="595" spans="1:17" x14ac:dyDescent="0.2">
      <c r="A595" t="s">
        <v>6955</v>
      </c>
      <c r="B595">
        <v>30853</v>
      </c>
      <c r="C595" s="1">
        <v>30388</v>
      </c>
      <c r="D595" t="s">
        <v>26</v>
      </c>
      <c r="E595" t="s">
        <v>27</v>
      </c>
      <c r="F595">
        <v>180</v>
      </c>
      <c r="G595" t="s">
        <v>27</v>
      </c>
      <c r="H595" t="s">
        <v>414</v>
      </c>
      <c r="I595" t="s">
        <v>71</v>
      </c>
      <c r="J595">
        <v>4083</v>
      </c>
      <c r="K595" t="s">
        <v>6956</v>
      </c>
      <c r="L595">
        <v>13</v>
      </c>
      <c r="M595">
        <v>5</v>
      </c>
      <c r="N595">
        <v>0</v>
      </c>
      <c r="O595">
        <v>176</v>
      </c>
      <c r="P595" s="2">
        <f ca="1">YEARFRAC(TODAY(),C595)</f>
        <v>34.763888888888886</v>
      </c>
      <c r="Q595" s="2">
        <f ca="1">P595*O595</f>
        <v>6118.4444444444434</v>
      </c>
    </row>
    <row r="596" spans="1:17" x14ac:dyDescent="0.2">
      <c r="A596" t="s">
        <v>6957</v>
      </c>
      <c r="B596">
        <v>309929</v>
      </c>
      <c r="C596" s="1">
        <v>34990</v>
      </c>
      <c r="D596" t="s">
        <v>6958</v>
      </c>
      <c r="E596" t="s">
        <v>75</v>
      </c>
      <c r="F596">
        <v>184</v>
      </c>
      <c r="G596" t="s">
        <v>75</v>
      </c>
      <c r="H596" t="s">
        <v>23</v>
      </c>
      <c r="I596" t="s">
        <v>63</v>
      </c>
      <c r="J596">
        <v>4083</v>
      </c>
      <c r="K596" t="s">
        <v>6959</v>
      </c>
      <c r="L596">
        <v>8</v>
      </c>
      <c r="M596">
        <v>5</v>
      </c>
      <c r="N596">
        <v>0</v>
      </c>
      <c r="O596">
        <v>70</v>
      </c>
      <c r="P596" s="2">
        <f ca="1">YEARFRAC(TODAY(),C596)</f>
        <v>22.166666666666668</v>
      </c>
      <c r="Q596" s="2">
        <f ca="1">P596*O596</f>
        <v>1551.6666666666667</v>
      </c>
    </row>
    <row r="597" spans="1:17" x14ac:dyDescent="0.2">
      <c r="A597" t="s">
        <v>6960</v>
      </c>
      <c r="B597">
        <v>348431</v>
      </c>
      <c r="C597" s="1">
        <v>35367</v>
      </c>
      <c r="D597" t="s">
        <v>2967</v>
      </c>
      <c r="E597" t="s">
        <v>157</v>
      </c>
      <c r="F597">
        <v>178</v>
      </c>
      <c r="G597" t="s">
        <v>193</v>
      </c>
      <c r="H597" t="s">
        <v>157</v>
      </c>
      <c r="I597" t="s">
        <v>71</v>
      </c>
      <c r="J597">
        <v>4083</v>
      </c>
      <c r="K597" t="s">
        <v>6961</v>
      </c>
      <c r="L597">
        <v>14</v>
      </c>
      <c r="M597">
        <v>0</v>
      </c>
      <c r="N597">
        <v>0</v>
      </c>
      <c r="O597">
        <v>0</v>
      </c>
      <c r="P597" s="2">
        <f ca="1">YEARFRAC(TODAY(),C597)</f>
        <v>21.136111111111113</v>
      </c>
      <c r="Q597" s="2">
        <f ca="1">P597*O597</f>
        <v>0</v>
      </c>
    </row>
    <row r="598" spans="1:17" x14ac:dyDescent="0.2">
      <c r="A598" t="s">
        <v>6962</v>
      </c>
      <c r="B598">
        <v>129505</v>
      </c>
      <c r="C598" s="1">
        <v>33876</v>
      </c>
      <c r="D598" t="s">
        <v>6963</v>
      </c>
      <c r="E598" t="s">
        <v>414</v>
      </c>
      <c r="F598">
        <v>188</v>
      </c>
      <c r="G598" t="s">
        <v>414</v>
      </c>
      <c r="H598" t="s">
        <v>23</v>
      </c>
      <c r="I598" t="s">
        <v>76</v>
      </c>
      <c r="J598">
        <v>4083</v>
      </c>
      <c r="K598" t="s">
        <v>6964</v>
      </c>
      <c r="L598">
        <v>29</v>
      </c>
      <c r="M598">
        <v>13</v>
      </c>
      <c r="N598">
        <v>2</v>
      </c>
      <c r="O598">
        <v>795</v>
      </c>
      <c r="P598" s="2">
        <f ca="1">YEARFRAC(TODAY(),C598)</f>
        <v>25.219444444444445</v>
      </c>
      <c r="Q598" s="2">
        <f ca="1">P598*O598</f>
        <v>20049.458333333332</v>
      </c>
    </row>
    <row r="599" spans="1:17" x14ac:dyDescent="0.2">
      <c r="A599" t="s">
        <v>6965</v>
      </c>
      <c r="B599">
        <v>96853</v>
      </c>
      <c r="C599" s="1">
        <v>33280</v>
      </c>
      <c r="D599" t="s">
        <v>6966</v>
      </c>
      <c r="E599" t="s">
        <v>1649</v>
      </c>
      <c r="F599">
        <v>178</v>
      </c>
      <c r="G599" t="s">
        <v>1649</v>
      </c>
      <c r="H599" t="s">
        <v>23</v>
      </c>
      <c r="I599" t="s">
        <v>81</v>
      </c>
      <c r="J599">
        <v>4083</v>
      </c>
      <c r="K599" t="s">
        <v>6967</v>
      </c>
      <c r="L599">
        <v>5</v>
      </c>
      <c r="M599">
        <v>16</v>
      </c>
      <c r="N599">
        <v>0</v>
      </c>
      <c r="O599">
        <v>1109</v>
      </c>
      <c r="P599" s="2">
        <f ca="1">YEARFRAC(TODAY(),C599)</f>
        <v>26.852777777777778</v>
      </c>
      <c r="Q599" s="2">
        <f ca="1">P599*O599</f>
        <v>29779.730555555554</v>
      </c>
    </row>
    <row r="600" spans="1:17" x14ac:dyDescent="0.2">
      <c r="A600" t="s">
        <v>6968</v>
      </c>
      <c r="B600">
        <v>194549</v>
      </c>
      <c r="C600" s="1">
        <v>33731</v>
      </c>
      <c r="D600" t="s">
        <v>1303</v>
      </c>
      <c r="E600" t="s">
        <v>107</v>
      </c>
      <c r="F600">
        <v>198</v>
      </c>
      <c r="G600" t="s">
        <v>107</v>
      </c>
      <c r="H600" t="s">
        <v>23</v>
      </c>
      <c r="I600" t="s">
        <v>76</v>
      </c>
      <c r="J600">
        <v>4083</v>
      </c>
      <c r="K600" t="s">
        <v>6969</v>
      </c>
      <c r="L600">
        <v>99</v>
      </c>
      <c r="M600">
        <v>9</v>
      </c>
      <c r="N600">
        <v>1</v>
      </c>
      <c r="O600">
        <v>332</v>
      </c>
      <c r="P600" s="2">
        <f ca="1">YEARFRAC(TODAY(),C600)</f>
        <v>25.613888888888887</v>
      </c>
      <c r="Q600" s="2">
        <f ca="1">P600*O600</f>
        <v>8503.8111111111102</v>
      </c>
    </row>
    <row r="601" spans="1:17" x14ac:dyDescent="0.2">
      <c r="A601" t="s">
        <v>6366</v>
      </c>
      <c r="B601">
        <v>315850</v>
      </c>
      <c r="C601" s="1">
        <v>36105</v>
      </c>
      <c r="D601" t="s">
        <v>5534</v>
      </c>
      <c r="E601" t="s">
        <v>414</v>
      </c>
      <c r="F601">
        <v>180</v>
      </c>
      <c r="G601" t="s">
        <v>414</v>
      </c>
      <c r="H601" t="s">
        <v>23</v>
      </c>
      <c r="I601" t="s">
        <v>76</v>
      </c>
      <c r="J601">
        <v>4083</v>
      </c>
      <c r="K601" t="s">
        <v>6367</v>
      </c>
      <c r="L601">
        <v>32</v>
      </c>
      <c r="M601">
        <v>4</v>
      </c>
      <c r="N601">
        <v>1</v>
      </c>
      <c r="O601">
        <v>130</v>
      </c>
      <c r="P601" s="2">
        <f ca="1">YEARFRAC(TODAY(),C601)</f>
        <v>19.116666666666667</v>
      </c>
      <c r="Q601" s="2">
        <f ca="1">P601*O601</f>
        <v>2485.1666666666665</v>
      </c>
    </row>
    <row r="602" spans="1:17" x14ac:dyDescent="0.2">
      <c r="A602" t="s">
        <v>6970</v>
      </c>
      <c r="B602">
        <v>257660</v>
      </c>
      <c r="C602" s="1">
        <v>33761</v>
      </c>
      <c r="D602" t="s">
        <v>6971</v>
      </c>
      <c r="E602" t="s">
        <v>414</v>
      </c>
      <c r="F602">
        <v>190</v>
      </c>
      <c r="G602" t="s">
        <v>414</v>
      </c>
      <c r="H602" t="s">
        <v>23</v>
      </c>
      <c r="I602" t="s">
        <v>19</v>
      </c>
      <c r="J602">
        <v>4083</v>
      </c>
      <c r="K602" t="s">
        <v>6972</v>
      </c>
      <c r="L602">
        <v>3</v>
      </c>
      <c r="M602">
        <v>0</v>
      </c>
      <c r="N602">
        <v>0</v>
      </c>
      <c r="O602">
        <v>0</v>
      </c>
      <c r="P602" s="2">
        <f ca="1">YEARFRAC(TODAY(),C602)</f>
        <v>25.533333333333335</v>
      </c>
      <c r="Q602" s="2">
        <f ca="1">P602*O602</f>
        <v>0</v>
      </c>
    </row>
    <row r="603" spans="1:17" x14ac:dyDescent="0.2">
      <c r="A603" t="s">
        <v>6973</v>
      </c>
      <c r="B603">
        <v>424759</v>
      </c>
      <c r="C603" s="1">
        <v>36552</v>
      </c>
      <c r="D603" t="s">
        <v>6974</v>
      </c>
      <c r="E603" t="s">
        <v>414</v>
      </c>
      <c r="F603" t="s">
        <v>106</v>
      </c>
      <c r="G603" t="s">
        <v>414</v>
      </c>
      <c r="H603" t="s">
        <v>23</v>
      </c>
      <c r="I603" t="s">
        <v>19</v>
      </c>
      <c r="J603">
        <v>25964</v>
      </c>
      <c r="K603" t="s">
        <v>6975</v>
      </c>
      <c r="L603">
        <v>-1</v>
      </c>
      <c r="M603">
        <v>0</v>
      </c>
      <c r="N603">
        <v>0</v>
      </c>
      <c r="O603">
        <v>0</v>
      </c>
      <c r="P603" s="2">
        <f ca="1">YEARFRAC(TODAY(),C603)</f>
        <v>17.891666666666666</v>
      </c>
      <c r="Q603" s="2">
        <f ca="1">P603*O603</f>
        <v>0</v>
      </c>
    </row>
    <row r="604" spans="1:17" x14ac:dyDescent="0.2">
      <c r="A604" t="s">
        <v>6976</v>
      </c>
      <c r="B604">
        <v>164108</v>
      </c>
      <c r="C604" s="1">
        <v>33830</v>
      </c>
      <c r="D604" t="s">
        <v>6977</v>
      </c>
      <c r="E604" t="s">
        <v>414</v>
      </c>
      <c r="F604">
        <v>184</v>
      </c>
      <c r="G604" t="s">
        <v>414</v>
      </c>
      <c r="H604" t="s">
        <v>23</v>
      </c>
      <c r="I604" t="s">
        <v>45</v>
      </c>
      <c r="J604">
        <v>4083</v>
      </c>
      <c r="K604" t="s">
        <v>6978</v>
      </c>
      <c r="L604">
        <v>87</v>
      </c>
      <c r="M604">
        <v>10</v>
      </c>
      <c r="N604">
        <v>1</v>
      </c>
      <c r="O604">
        <v>851</v>
      </c>
      <c r="P604" s="2">
        <f ca="1">YEARFRAC(TODAY(),C604)</f>
        <v>25.344444444444445</v>
      </c>
      <c r="Q604" s="2">
        <f ca="1">P604*O604</f>
        <v>21568.122222222224</v>
      </c>
    </row>
    <row r="605" spans="1:17" x14ac:dyDescent="0.2">
      <c r="A605" t="s">
        <v>6979</v>
      </c>
      <c r="B605">
        <v>160736</v>
      </c>
      <c r="C605" s="1">
        <v>33701</v>
      </c>
      <c r="D605" t="s">
        <v>6980</v>
      </c>
      <c r="E605" t="s">
        <v>165</v>
      </c>
      <c r="F605">
        <v>191</v>
      </c>
      <c r="G605" t="s">
        <v>165</v>
      </c>
      <c r="H605" t="s">
        <v>23</v>
      </c>
      <c r="I605" t="s">
        <v>29</v>
      </c>
      <c r="J605">
        <v>157</v>
      </c>
      <c r="K605" t="s">
        <v>6981</v>
      </c>
      <c r="L605">
        <v>-1</v>
      </c>
      <c r="M605">
        <v>1</v>
      </c>
      <c r="N605">
        <v>0</v>
      </c>
      <c r="O605">
        <v>82</v>
      </c>
      <c r="P605" s="2">
        <f ca="1">YEARFRAC(TODAY(),C605)</f>
        <v>25.697222222222223</v>
      </c>
      <c r="Q605" s="2">
        <f ca="1">P605*O605</f>
        <v>2107.1722222222224</v>
      </c>
    </row>
    <row r="606" spans="1:17" x14ac:dyDescent="0.2">
      <c r="A606" t="s">
        <v>6982</v>
      </c>
      <c r="B606">
        <v>160357</v>
      </c>
      <c r="C606" s="1">
        <v>33908</v>
      </c>
      <c r="D606" t="s">
        <v>6983</v>
      </c>
      <c r="E606" t="s">
        <v>414</v>
      </c>
      <c r="F606">
        <v>188</v>
      </c>
      <c r="G606" t="s">
        <v>414</v>
      </c>
      <c r="H606" t="s">
        <v>23</v>
      </c>
      <c r="I606" t="s">
        <v>38</v>
      </c>
      <c r="J606">
        <v>4083</v>
      </c>
      <c r="K606" t="s">
        <v>6984</v>
      </c>
      <c r="L606">
        <v>31</v>
      </c>
      <c r="M606">
        <v>16</v>
      </c>
      <c r="N606">
        <v>0</v>
      </c>
      <c r="O606">
        <v>1425</v>
      </c>
      <c r="P606" s="2">
        <f ca="1">YEARFRAC(TODAY(),C606)</f>
        <v>25.133333333333333</v>
      </c>
      <c r="Q606" s="2">
        <f ca="1">P606*O606</f>
        <v>35815</v>
      </c>
    </row>
    <row r="607" spans="1:17" x14ac:dyDescent="0.2">
      <c r="A607" t="s">
        <v>6985</v>
      </c>
      <c r="B607">
        <v>198613</v>
      </c>
      <c r="C607" s="1">
        <v>34719</v>
      </c>
      <c r="D607" t="s">
        <v>2213</v>
      </c>
      <c r="E607" t="s">
        <v>1748</v>
      </c>
      <c r="F607">
        <v>189</v>
      </c>
      <c r="G607" t="s">
        <v>1748</v>
      </c>
      <c r="H607" t="s">
        <v>330</v>
      </c>
      <c r="I607" t="s">
        <v>29</v>
      </c>
      <c r="J607">
        <v>4083</v>
      </c>
      <c r="K607" t="s">
        <v>6986</v>
      </c>
      <c r="L607">
        <v>34</v>
      </c>
      <c r="M607">
        <v>7</v>
      </c>
      <c r="N607">
        <v>0</v>
      </c>
      <c r="O607">
        <v>501</v>
      </c>
      <c r="P607" s="2">
        <f ca="1">YEARFRAC(TODAY(),C607)</f>
        <v>22.911111111111111</v>
      </c>
      <c r="Q607" s="2">
        <f ca="1">P607*O607</f>
        <v>11478.466666666667</v>
      </c>
    </row>
    <row r="608" spans="1:17" x14ac:dyDescent="0.2">
      <c r="A608" t="s">
        <v>6987</v>
      </c>
      <c r="B608">
        <v>308279</v>
      </c>
      <c r="C608" s="1">
        <v>35610</v>
      </c>
      <c r="D608" t="s">
        <v>514</v>
      </c>
      <c r="E608" t="s">
        <v>414</v>
      </c>
      <c r="F608">
        <v>183</v>
      </c>
      <c r="G608" t="s">
        <v>414</v>
      </c>
      <c r="H608" t="s">
        <v>23</v>
      </c>
      <c r="I608" t="s">
        <v>63</v>
      </c>
      <c r="J608">
        <v>4083</v>
      </c>
      <c r="K608" t="s">
        <v>6988</v>
      </c>
      <c r="L608">
        <v>38</v>
      </c>
      <c r="M608">
        <v>16</v>
      </c>
      <c r="N608">
        <v>1</v>
      </c>
      <c r="O608">
        <v>1440</v>
      </c>
      <c r="P608" s="2">
        <f ca="1">YEARFRAC(TODAY(),C608)</f>
        <v>20.469444444444445</v>
      </c>
      <c r="Q608" s="2">
        <f ca="1">P608*O608</f>
        <v>29476</v>
      </c>
    </row>
    <row r="609" spans="1:18" x14ac:dyDescent="0.2">
      <c r="A609" t="s">
        <v>6989</v>
      </c>
      <c r="B609">
        <v>205809</v>
      </c>
      <c r="C609" s="1">
        <v>33369</v>
      </c>
      <c r="D609" t="s">
        <v>5028</v>
      </c>
      <c r="E609" t="s">
        <v>1050</v>
      </c>
      <c r="F609">
        <v>182</v>
      </c>
      <c r="G609" t="s">
        <v>1050</v>
      </c>
      <c r="H609" t="s">
        <v>23</v>
      </c>
      <c r="I609" t="s">
        <v>59</v>
      </c>
      <c r="J609">
        <v>4083</v>
      </c>
      <c r="K609" t="s">
        <v>6990</v>
      </c>
      <c r="L609">
        <v>6</v>
      </c>
      <c r="M609">
        <v>15</v>
      </c>
      <c r="N609">
        <v>2</v>
      </c>
      <c r="O609">
        <v>960</v>
      </c>
      <c r="P609" s="2">
        <f ca="1">YEARFRAC(TODAY(),C609)</f>
        <v>26.602777777777778</v>
      </c>
      <c r="Q609" s="2">
        <f ca="1">P609*O609</f>
        <v>25538.666666666668</v>
      </c>
    </row>
    <row r="610" spans="1:18" x14ac:dyDescent="0.2">
      <c r="A610" t="s">
        <v>6991</v>
      </c>
      <c r="B610">
        <v>56513</v>
      </c>
      <c r="C610" s="1">
        <v>33005</v>
      </c>
      <c r="D610" t="s">
        <v>6992</v>
      </c>
      <c r="E610" t="s">
        <v>58</v>
      </c>
      <c r="F610">
        <v>180</v>
      </c>
      <c r="G610" t="s">
        <v>58</v>
      </c>
      <c r="H610" t="s">
        <v>23</v>
      </c>
      <c r="I610" t="s">
        <v>239</v>
      </c>
      <c r="J610">
        <v>4083</v>
      </c>
      <c r="K610" t="s">
        <v>6993</v>
      </c>
      <c r="L610">
        <v>11</v>
      </c>
      <c r="M610">
        <v>4</v>
      </c>
      <c r="N610">
        <v>0</v>
      </c>
      <c r="O610">
        <v>89</v>
      </c>
      <c r="P610" s="2">
        <f ca="1">YEARFRAC(TODAY(),C610)</f>
        <v>27.6</v>
      </c>
      <c r="Q610" s="2">
        <f ca="1">P610*O610</f>
        <v>2456.4</v>
      </c>
    </row>
    <row r="611" spans="1:18" x14ac:dyDescent="0.2">
      <c r="A611" t="s">
        <v>6994</v>
      </c>
      <c r="B611">
        <v>291400</v>
      </c>
      <c r="C611" s="1">
        <v>35653</v>
      </c>
      <c r="D611" t="s">
        <v>2910</v>
      </c>
      <c r="E611" t="s">
        <v>414</v>
      </c>
      <c r="F611">
        <v>174</v>
      </c>
      <c r="G611" t="s">
        <v>414</v>
      </c>
      <c r="H611" t="s">
        <v>23</v>
      </c>
      <c r="I611" t="s">
        <v>239</v>
      </c>
      <c r="J611">
        <v>4083</v>
      </c>
      <c r="K611" t="s">
        <v>6995</v>
      </c>
      <c r="L611">
        <v>89</v>
      </c>
      <c r="M611">
        <v>4</v>
      </c>
      <c r="N611">
        <v>0</v>
      </c>
      <c r="O611">
        <v>119</v>
      </c>
      <c r="P611" s="2">
        <f ca="1">YEARFRAC(TODAY(),C611)</f>
        <v>20.352777777777778</v>
      </c>
      <c r="Q611" s="2">
        <f ca="1">P611*O611</f>
        <v>2421.9805555555554</v>
      </c>
    </row>
    <row r="612" spans="1:18" x14ac:dyDescent="0.2">
      <c r="A612" t="s">
        <v>6996</v>
      </c>
      <c r="B612">
        <v>382007</v>
      </c>
      <c r="C612" s="1">
        <v>34915</v>
      </c>
      <c r="D612" t="s">
        <v>6997</v>
      </c>
      <c r="E612" t="s">
        <v>881</v>
      </c>
      <c r="F612">
        <v>189</v>
      </c>
      <c r="G612" t="s">
        <v>881</v>
      </c>
      <c r="H612" t="s">
        <v>23</v>
      </c>
      <c r="I612" t="s">
        <v>54</v>
      </c>
      <c r="J612">
        <v>4083</v>
      </c>
      <c r="K612" t="s">
        <v>6998</v>
      </c>
      <c r="L612">
        <v>47</v>
      </c>
      <c r="M612">
        <v>0</v>
      </c>
      <c r="N612">
        <v>0</v>
      </c>
      <c r="O612">
        <v>0</v>
      </c>
      <c r="P612" s="2">
        <f ca="1">YEARFRAC(TODAY(),C612)</f>
        <v>22.372222222222224</v>
      </c>
      <c r="Q612" s="2">
        <f ca="1">P612*O612</f>
        <v>0</v>
      </c>
    </row>
    <row r="613" spans="1:18" x14ac:dyDescent="0.2">
      <c r="A613" t="s">
        <v>6999</v>
      </c>
      <c r="B613">
        <v>373381</v>
      </c>
      <c r="C613" s="1">
        <v>36316</v>
      </c>
      <c r="D613" t="s">
        <v>7000</v>
      </c>
      <c r="E613" t="s">
        <v>414</v>
      </c>
      <c r="F613">
        <v>170</v>
      </c>
      <c r="G613" t="s">
        <v>414</v>
      </c>
      <c r="H613" t="s">
        <v>23</v>
      </c>
      <c r="I613" t="s">
        <v>71</v>
      </c>
      <c r="J613">
        <v>25964</v>
      </c>
      <c r="K613" t="s">
        <v>7001</v>
      </c>
      <c r="L613">
        <v>-1</v>
      </c>
      <c r="M613">
        <v>0</v>
      </c>
      <c r="N613">
        <v>0</v>
      </c>
      <c r="O613">
        <v>0</v>
      </c>
      <c r="P613" s="2">
        <f ca="1">YEARFRAC(TODAY(),C613)</f>
        <v>18.536111111111111</v>
      </c>
      <c r="Q613" s="2">
        <f ca="1">P613*O613</f>
        <v>0</v>
      </c>
    </row>
    <row r="614" spans="1:18" x14ac:dyDescent="0.2">
      <c r="A614" t="s">
        <v>7002</v>
      </c>
      <c r="B614">
        <v>46413</v>
      </c>
      <c r="C614" s="1">
        <v>33441</v>
      </c>
      <c r="D614" t="s">
        <v>1908</v>
      </c>
      <c r="E614" t="s">
        <v>192</v>
      </c>
      <c r="F614">
        <v>190</v>
      </c>
      <c r="G614" t="s">
        <v>330</v>
      </c>
      <c r="H614" t="s">
        <v>23</v>
      </c>
      <c r="I614" t="s">
        <v>76</v>
      </c>
      <c r="J614">
        <v>4083</v>
      </c>
      <c r="K614" t="s">
        <v>7003</v>
      </c>
      <c r="L614">
        <v>17</v>
      </c>
      <c r="M614">
        <v>14</v>
      </c>
      <c r="N614">
        <v>4</v>
      </c>
      <c r="O614">
        <v>1088</v>
      </c>
      <c r="P614" s="2">
        <f ca="1">YEARFRAC(TODAY(),C614)</f>
        <v>26.405555555555555</v>
      </c>
      <c r="Q614" s="2">
        <f ca="1">P614*O614</f>
        <v>28729.244444444445</v>
      </c>
    </row>
    <row r="615" spans="1:18" x14ac:dyDescent="0.2">
      <c r="A615" t="s">
        <v>7004</v>
      </c>
      <c r="B615">
        <v>278578</v>
      </c>
      <c r="C615" s="1">
        <v>33044</v>
      </c>
      <c r="D615" t="s">
        <v>6807</v>
      </c>
      <c r="E615" t="s">
        <v>414</v>
      </c>
      <c r="F615">
        <v>180</v>
      </c>
      <c r="G615" t="s">
        <v>414</v>
      </c>
      <c r="H615" t="s">
        <v>23</v>
      </c>
      <c r="I615" t="s">
        <v>89</v>
      </c>
      <c r="J615">
        <v>4083</v>
      </c>
      <c r="K615" t="s">
        <v>7005</v>
      </c>
      <c r="L615">
        <v>9</v>
      </c>
      <c r="M615">
        <v>11</v>
      </c>
      <c r="N615">
        <v>0</v>
      </c>
      <c r="O615">
        <v>753</v>
      </c>
      <c r="P615" s="2">
        <f ca="1">YEARFRAC(TODAY(),C615)</f>
        <v>27.494444444444444</v>
      </c>
      <c r="Q615" s="2">
        <f ca="1">P615*O615</f>
        <v>20703.316666666666</v>
      </c>
    </row>
    <row r="616" spans="1:18" x14ac:dyDescent="0.2">
      <c r="A616" t="s">
        <v>7006</v>
      </c>
      <c r="B616">
        <v>87282</v>
      </c>
      <c r="C616" s="1">
        <v>32907</v>
      </c>
      <c r="D616" t="s">
        <v>7007</v>
      </c>
      <c r="E616" t="s">
        <v>5738</v>
      </c>
      <c r="F616">
        <v>178</v>
      </c>
      <c r="G616" t="s">
        <v>5738</v>
      </c>
      <c r="H616" t="s">
        <v>23</v>
      </c>
      <c r="I616" t="s">
        <v>81</v>
      </c>
      <c r="J616">
        <v>4083</v>
      </c>
      <c r="K616" t="s">
        <v>7008</v>
      </c>
      <c r="L616">
        <v>24</v>
      </c>
      <c r="M616">
        <v>7</v>
      </c>
      <c r="N616">
        <v>0</v>
      </c>
      <c r="O616">
        <v>377</v>
      </c>
      <c r="P616" s="2">
        <f ca="1">YEARFRAC(TODAY(),C616)</f>
        <v>27.875</v>
      </c>
      <c r="Q616" s="2">
        <f ca="1">P616*O616</f>
        <v>10508.875</v>
      </c>
    </row>
    <row r="617" spans="1:18" x14ac:dyDescent="0.2">
      <c r="A617" t="s">
        <v>7009</v>
      </c>
      <c r="B617">
        <v>373379</v>
      </c>
      <c r="C617" s="1">
        <v>36278</v>
      </c>
      <c r="D617" t="s">
        <v>5903</v>
      </c>
      <c r="E617" t="s">
        <v>414</v>
      </c>
      <c r="F617">
        <v>168</v>
      </c>
      <c r="G617" t="s">
        <v>414</v>
      </c>
      <c r="H617" t="s">
        <v>23</v>
      </c>
      <c r="I617" t="s">
        <v>89</v>
      </c>
      <c r="J617">
        <v>4083</v>
      </c>
      <c r="K617" t="s">
        <v>7010</v>
      </c>
      <c r="L617">
        <v>28</v>
      </c>
      <c r="M617">
        <v>0</v>
      </c>
      <c r="N617">
        <v>0</v>
      </c>
      <c r="O617">
        <v>0</v>
      </c>
      <c r="P617" s="2">
        <f ca="1">YEARFRAC(TODAY(),C617)</f>
        <v>18.638888888888889</v>
      </c>
      <c r="Q617" s="2">
        <f ca="1">P617*O617</f>
        <v>0</v>
      </c>
    </row>
    <row r="618" spans="1:18" x14ac:dyDescent="0.2">
      <c r="O618">
        <f>SUM(O2:O617)</f>
        <v>331719</v>
      </c>
      <c r="Q618" s="2">
        <f ca="1">SUM(Q2:Q617)</f>
        <v>9161065.0777777713</v>
      </c>
      <c r="R618" s="2">
        <f ca="1">Q618/O618</f>
        <v>27.616944093578514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6"/>
  <sheetViews>
    <sheetView workbookViewId="0">
      <selection activeCell="R606" sqref="R606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2009</v>
      </c>
      <c r="Q1" t="s">
        <v>2010</v>
      </c>
    </row>
    <row r="2" spans="1:17" x14ac:dyDescent="0.2">
      <c r="A2" t="s">
        <v>2660</v>
      </c>
      <c r="B2">
        <v>45672</v>
      </c>
      <c r="C2" s="1">
        <v>33062</v>
      </c>
      <c r="D2" t="s">
        <v>2661</v>
      </c>
      <c r="E2" t="s">
        <v>58</v>
      </c>
      <c r="F2">
        <v>189</v>
      </c>
      <c r="G2" t="s">
        <v>58</v>
      </c>
      <c r="H2" t="s">
        <v>23</v>
      </c>
      <c r="I2" t="s">
        <v>19</v>
      </c>
      <c r="J2">
        <v>583</v>
      </c>
      <c r="K2" t="s">
        <v>2662</v>
      </c>
      <c r="L2">
        <v>1</v>
      </c>
      <c r="M2">
        <v>1</v>
      </c>
      <c r="N2">
        <v>0</v>
      </c>
      <c r="O2">
        <v>90</v>
      </c>
      <c r="P2" s="2">
        <f ca="1">YEARFRAC(TODAY(),C2)</f>
        <v>27.444444444444443</v>
      </c>
      <c r="Q2" s="2">
        <f ca="1">P2*O2</f>
        <v>2470</v>
      </c>
    </row>
    <row r="3" spans="1:17" x14ac:dyDescent="0.2">
      <c r="A3" t="s">
        <v>2663</v>
      </c>
      <c r="B3">
        <v>282028</v>
      </c>
      <c r="C3" s="1">
        <v>35241</v>
      </c>
      <c r="D3" t="s">
        <v>2664</v>
      </c>
      <c r="E3" t="s">
        <v>157</v>
      </c>
      <c r="F3">
        <v>194</v>
      </c>
      <c r="G3" t="s">
        <v>157</v>
      </c>
      <c r="H3" t="s">
        <v>23</v>
      </c>
      <c r="I3" t="s">
        <v>19</v>
      </c>
      <c r="J3">
        <v>583</v>
      </c>
      <c r="K3" t="s">
        <v>2665</v>
      </c>
      <c r="L3">
        <v>40</v>
      </c>
      <c r="M3">
        <v>0</v>
      </c>
      <c r="N3">
        <v>0</v>
      </c>
      <c r="O3">
        <v>0</v>
      </c>
      <c r="P3" s="2">
        <f t="shared" ref="P3:P66" ca="1" si="0">YEARFRAC(TODAY(),C3)</f>
        <v>21.480555555555554</v>
      </c>
      <c r="Q3" s="2">
        <f t="shared" ref="Q3:Q66" ca="1" si="1">P3*O3</f>
        <v>0</v>
      </c>
    </row>
    <row r="4" spans="1:17" x14ac:dyDescent="0.2">
      <c r="A4" t="s">
        <v>2666</v>
      </c>
      <c r="B4">
        <v>126710</v>
      </c>
      <c r="C4" s="1">
        <v>33851</v>
      </c>
      <c r="D4" t="s">
        <v>2667</v>
      </c>
      <c r="E4" t="s">
        <v>157</v>
      </c>
      <c r="F4">
        <v>182</v>
      </c>
      <c r="G4" t="s">
        <v>157</v>
      </c>
      <c r="H4" t="s">
        <v>18</v>
      </c>
      <c r="I4" t="s">
        <v>45</v>
      </c>
      <c r="J4">
        <v>583</v>
      </c>
      <c r="K4" t="s">
        <v>2668</v>
      </c>
      <c r="L4">
        <v>20</v>
      </c>
      <c r="M4">
        <v>9</v>
      </c>
      <c r="N4">
        <v>1</v>
      </c>
      <c r="O4">
        <v>762</v>
      </c>
      <c r="P4" s="2">
        <f t="shared" ca="1" si="0"/>
        <v>25.288888888888888</v>
      </c>
      <c r="Q4" s="2">
        <f t="shared" ca="1" si="1"/>
        <v>19270.133333333331</v>
      </c>
    </row>
    <row r="5" spans="1:17" x14ac:dyDescent="0.2">
      <c r="A5" t="s">
        <v>2669</v>
      </c>
      <c r="B5">
        <v>61812</v>
      </c>
      <c r="C5" s="1">
        <v>32914</v>
      </c>
      <c r="D5" t="s">
        <v>2670</v>
      </c>
      <c r="E5" t="s">
        <v>211</v>
      </c>
      <c r="F5">
        <v>181</v>
      </c>
      <c r="G5" t="s">
        <v>211</v>
      </c>
      <c r="H5" t="s">
        <v>23</v>
      </c>
      <c r="I5" t="s">
        <v>45</v>
      </c>
      <c r="J5">
        <v>583</v>
      </c>
      <c r="K5" t="s">
        <v>2671</v>
      </c>
      <c r="L5">
        <v>17</v>
      </c>
      <c r="M5">
        <v>12</v>
      </c>
      <c r="N5">
        <v>0</v>
      </c>
      <c r="O5">
        <v>858</v>
      </c>
      <c r="P5" s="2">
        <f t="shared" ca="1" si="0"/>
        <v>27.855555555555554</v>
      </c>
      <c r="Q5" s="2">
        <f t="shared" ca="1" si="1"/>
        <v>23900.066666666666</v>
      </c>
    </row>
    <row r="6" spans="1:17" x14ac:dyDescent="0.2">
      <c r="A6" t="s">
        <v>2672</v>
      </c>
      <c r="B6">
        <v>282041</v>
      </c>
      <c r="C6" s="1">
        <v>34924</v>
      </c>
      <c r="D6" t="s">
        <v>2673</v>
      </c>
      <c r="E6" t="s">
        <v>157</v>
      </c>
      <c r="F6">
        <v>183</v>
      </c>
      <c r="G6" t="s">
        <v>157</v>
      </c>
      <c r="H6" t="s">
        <v>1155</v>
      </c>
      <c r="I6" t="s">
        <v>29</v>
      </c>
      <c r="J6">
        <v>583</v>
      </c>
      <c r="K6" t="s">
        <v>2674</v>
      </c>
      <c r="L6">
        <v>3</v>
      </c>
      <c r="M6">
        <v>13</v>
      </c>
      <c r="N6">
        <v>0</v>
      </c>
      <c r="O6">
        <v>1123</v>
      </c>
      <c r="P6" s="2">
        <f t="shared" ca="1" si="0"/>
        <v>22.347222222222221</v>
      </c>
      <c r="Q6" s="2">
        <f t="shared" ca="1" si="1"/>
        <v>25095.930555555555</v>
      </c>
    </row>
    <row r="7" spans="1:17" x14ac:dyDescent="0.2">
      <c r="A7" t="s">
        <v>2675</v>
      </c>
      <c r="B7">
        <v>324800</v>
      </c>
      <c r="C7" s="1">
        <v>36055</v>
      </c>
      <c r="D7" t="s">
        <v>2676</v>
      </c>
      <c r="E7" t="s">
        <v>157</v>
      </c>
      <c r="F7">
        <v>172</v>
      </c>
      <c r="G7" t="s">
        <v>157</v>
      </c>
      <c r="H7" t="s">
        <v>23</v>
      </c>
      <c r="I7" t="s">
        <v>38</v>
      </c>
      <c r="J7">
        <v>583</v>
      </c>
      <c r="K7" t="s">
        <v>2677</v>
      </c>
      <c r="L7">
        <v>31</v>
      </c>
      <c r="M7">
        <v>0</v>
      </c>
      <c r="N7">
        <v>0</v>
      </c>
      <c r="O7">
        <v>0</v>
      </c>
      <c r="P7" s="2">
        <f t="shared" ca="1" si="0"/>
        <v>19.252777777777776</v>
      </c>
      <c r="Q7" s="2">
        <f t="shared" ca="1" si="1"/>
        <v>0</v>
      </c>
    </row>
    <row r="8" spans="1:17" x14ac:dyDescent="0.2">
      <c r="A8" t="s">
        <v>2678</v>
      </c>
      <c r="B8">
        <v>33923</v>
      </c>
      <c r="C8" s="1">
        <v>31876</v>
      </c>
      <c r="D8" t="s">
        <v>2679</v>
      </c>
      <c r="E8" t="s">
        <v>157</v>
      </c>
      <c r="F8">
        <v>180</v>
      </c>
      <c r="G8" t="s">
        <v>157</v>
      </c>
      <c r="H8" t="s">
        <v>2680</v>
      </c>
      <c r="I8" t="s">
        <v>71</v>
      </c>
      <c r="J8">
        <v>506</v>
      </c>
      <c r="K8" t="s">
        <v>2681</v>
      </c>
      <c r="L8">
        <v>-1</v>
      </c>
      <c r="M8">
        <v>2</v>
      </c>
      <c r="N8">
        <v>0</v>
      </c>
      <c r="O8">
        <v>26</v>
      </c>
      <c r="P8" s="2">
        <f t="shared" ca="1" si="0"/>
        <v>30.691666666666666</v>
      </c>
      <c r="Q8" s="2">
        <f t="shared" ca="1" si="1"/>
        <v>797.98333333333335</v>
      </c>
    </row>
    <row r="9" spans="1:17" x14ac:dyDescent="0.2">
      <c r="A9" t="s">
        <v>2682</v>
      </c>
      <c r="B9">
        <v>55215</v>
      </c>
      <c r="C9" s="1">
        <v>32679</v>
      </c>
      <c r="D9" t="s">
        <v>2683</v>
      </c>
      <c r="E9" t="s">
        <v>27</v>
      </c>
      <c r="F9">
        <v>187</v>
      </c>
      <c r="G9" t="s">
        <v>27</v>
      </c>
      <c r="H9" t="s">
        <v>414</v>
      </c>
      <c r="I9" t="s">
        <v>71</v>
      </c>
      <c r="J9">
        <v>583</v>
      </c>
      <c r="K9" t="s">
        <v>2684</v>
      </c>
      <c r="L9">
        <v>27</v>
      </c>
      <c r="M9">
        <v>12</v>
      </c>
      <c r="N9">
        <v>4</v>
      </c>
      <c r="O9">
        <v>659</v>
      </c>
      <c r="P9" s="2">
        <f t="shared" ca="1" si="0"/>
        <v>28.494444444444444</v>
      </c>
      <c r="Q9" s="2">
        <f t="shared" ca="1" si="1"/>
        <v>18777.838888888888</v>
      </c>
    </row>
    <row r="10" spans="1:17" x14ac:dyDescent="0.2">
      <c r="A10" t="s">
        <v>2685</v>
      </c>
      <c r="B10">
        <v>348795</v>
      </c>
      <c r="C10" s="1">
        <v>35164</v>
      </c>
      <c r="D10" t="s">
        <v>740</v>
      </c>
      <c r="E10" t="s">
        <v>27</v>
      </c>
      <c r="F10">
        <v>177</v>
      </c>
      <c r="G10" t="s">
        <v>27</v>
      </c>
      <c r="H10" t="s">
        <v>414</v>
      </c>
      <c r="I10" t="s">
        <v>54</v>
      </c>
      <c r="J10">
        <v>583</v>
      </c>
      <c r="K10" t="s">
        <v>2686</v>
      </c>
      <c r="L10">
        <v>18</v>
      </c>
      <c r="M10">
        <v>14</v>
      </c>
      <c r="N10">
        <v>0</v>
      </c>
      <c r="O10">
        <v>350</v>
      </c>
      <c r="P10" s="2">
        <f t="shared" ca="1" si="0"/>
        <v>21.691666666666666</v>
      </c>
      <c r="Q10" s="2">
        <f t="shared" ca="1" si="1"/>
        <v>7592.083333333333</v>
      </c>
    </row>
    <row r="11" spans="1:17" x14ac:dyDescent="0.2">
      <c r="A11" t="s">
        <v>2687</v>
      </c>
      <c r="B11">
        <v>7602</v>
      </c>
      <c r="C11" s="1">
        <v>30191</v>
      </c>
      <c r="D11" t="s">
        <v>602</v>
      </c>
      <c r="E11" t="s">
        <v>337</v>
      </c>
      <c r="F11">
        <v>187</v>
      </c>
      <c r="G11" t="s">
        <v>414</v>
      </c>
      <c r="H11" t="s">
        <v>337</v>
      </c>
      <c r="I11" t="s">
        <v>63</v>
      </c>
      <c r="J11">
        <v>583</v>
      </c>
      <c r="K11" t="s">
        <v>2688</v>
      </c>
      <c r="L11">
        <v>8</v>
      </c>
      <c r="M11">
        <v>9</v>
      </c>
      <c r="N11">
        <v>1</v>
      </c>
      <c r="O11">
        <v>648</v>
      </c>
      <c r="P11" s="2">
        <f t="shared" ca="1" si="0"/>
        <v>35.305555555555557</v>
      </c>
      <c r="Q11" s="2">
        <f t="shared" ca="1" si="1"/>
        <v>22878</v>
      </c>
    </row>
    <row r="12" spans="1:17" x14ac:dyDescent="0.2">
      <c r="A12" t="s">
        <v>2689</v>
      </c>
      <c r="B12">
        <v>395512</v>
      </c>
      <c r="C12" s="1">
        <v>36306</v>
      </c>
      <c r="D12" t="s">
        <v>156</v>
      </c>
      <c r="E12" t="s">
        <v>157</v>
      </c>
      <c r="F12" t="s">
        <v>106</v>
      </c>
      <c r="G12" t="s">
        <v>157</v>
      </c>
      <c r="H12" t="s">
        <v>23</v>
      </c>
      <c r="I12" t="s">
        <v>71</v>
      </c>
      <c r="J12">
        <v>8512</v>
      </c>
      <c r="K12" t="s">
        <v>2690</v>
      </c>
      <c r="L12">
        <v>-1</v>
      </c>
      <c r="M12">
        <v>0</v>
      </c>
      <c r="N12">
        <v>0</v>
      </c>
      <c r="O12">
        <v>0</v>
      </c>
      <c r="P12" s="2">
        <f t="shared" ca="1" si="0"/>
        <v>18.56111111111111</v>
      </c>
      <c r="Q12" s="2">
        <f t="shared" ca="1" si="1"/>
        <v>0</v>
      </c>
    </row>
    <row r="13" spans="1:17" x14ac:dyDescent="0.2">
      <c r="A13" t="s">
        <v>2691</v>
      </c>
      <c r="B13">
        <v>342229</v>
      </c>
      <c r="C13" s="1">
        <v>36149</v>
      </c>
      <c r="D13" t="s">
        <v>2692</v>
      </c>
      <c r="E13" t="s">
        <v>157</v>
      </c>
      <c r="F13">
        <v>178</v>
      </c>
      <c r="G13" t="s">
        <v>157</v>
      </c>
      <c r="H13" t="s">
        <v>390</v>
      </c>
      <c r="I13" t="s">
        <v>76</v>
      </c>
      <c r="J13">
        <v>583</v>
      </c>
      <c r="K13" t="s">
        <v>2693</v>
      </c>
      <c r="L13">
        <v>29</v>
      </c>
      <c r="M13">
        <v>13</v>
      </c>
      <c r="N13">
        <v>7</v>
      </c>
      <c r="O13">
        <v>1080</v>
      </c>
      <c r="P13" s="2">
        <f t="shared" ca="1" si="0"/>
        <v>18.994444444444444</v>
      </c>
      <c r="Q13" s="2">
        <f t="shared" ca="1" si="1"/>
        <v>20514</v>
      </c>
    </row>
    <row r="14" spans="1:17" x14ac:dyDescent="0.2">
      <c r="A14" t="s">
        <v>2694</v>
      </c>
      <c r="B14">
        <v>45320</v>
      </c>
      <c r="C14" s="1">
        <v>32187</v>
      </c>
      <c r="D14" t="s">
        <v>740</v>
      </c>
      <c r="E14" t="s">
        <v>27</v>
      </c>
      <c r="F14">
        <v>180</v>
      </c>
      <c r="G14" t="s">
        <v>27</v>
      </c>
      <c r="H14" t="s">
        <v>414</v>
      </c>
      <c r="I14" t="s">
        <v>89</v>
      </c>
      <c r="J14">
        <v>583</v>
      </c>
      <c r="K14" t="s">
        <v>2695</v>
      </c>
      <c r="L14">
        <v>11</v>
      </c>
      <c r="M14">
        <v>13</v>
      </c>
      <c r="N14">
        <v>2</v>
      </c>
      <c r="O14">
        <v>867</v>
      </c>
      <c r="P14" s="2">
        <f t="shared" ca="1" si="0"/>
        <v>29.844444444444445</v>
      </c>
      <c r="Q14" s="2">
        <f t="shared" ca="1" si="1"/>
        <v>25875.133333333335</v>
      </c>
    </row>
    <row r="15" spans="1:17" x14ac:dyDescent="0.2">
      <c r="A15" t="s">
        <v>2696</v>
      </c>
      <c r="B15">
        <v>85148</v>
      </c>
      <c r="C15" s="1">
        <v>34232</v>
      </c>
      <c r="D15" t="s">
        <v>2123</v>
      </c>
      <c r="E15" t="s">
        <v>58</v>
      </c>
      <c r="F15">
        <v>187</v>
      </c>
      <c r="G15" t="s">
        <v>58</v>
      </c>
      <c r="H15" t="s">
        <v>23</v>
      </c>
      <c r="I15" t="s">
        <v>81</v>
      </c>
      <c r="J15">
        <v>583</v>
      </c>
      <c r="K15" t="s">
        <v>2697</v>
      </c>
      <c r="L15">
        <v>23</v>
      </c>
      <c r="M15">
        <v>15</v>
      </c>
      <c r="N15">
        <v>2</v>
      </c>
      <c r="O15">
        <v>845</v>
      </c>
      <c r="P15" s="2">
        <f t="shared" ca="1" si="0"/>
        <v>24.244444444444444</v>
      </c>
      <c r="Q15" s="2">
        <f t="shared" ca="1" si="1"/>
        <v>20486.555555555555</v>
      </c>
    </row>
    <row r="16" spans="1:17" x14ac:dyDescent="0.2">
      <c r="A16" t="s">
        <v>2698</v>
      </c>
      <c r="B16">
        <v>120629</v>
      </c>
      <c r="C16" s="1">
        <v>34027</v>
      </c>
      <c r="D16" t="s">
        <v>156</v>
      </c>
      <c r="E16" t="s">
        <v>157</v>
      </c>
      <c r="F16">
        <v>195</v>
      </c>
      <c r="G16" t="s">
        <v>157</v>
      </c>
      <c r="H16" t="s">
        <v>1684</v>
      </c>
      <c r="I16" t="s">
        <v>19</v>
      </c>
      <c r="J16">
        <v>583</v>
      </c>
      <c r="K16" t="s">
        <v>2699</v>
      </c>
      <c r="L16">
        <v>16</v>
      </c>
      <c r="M16">
        <v>17</v>
      </c>
      <c r="N16">
        <v>0</v>
      </c>
      <c r="O16">
        <v>1530</v>
      </c>
      <c r="P16" s="2">
        <f t="shared" ca="1" si="0"/>
        <v>24.808333333333334</v>
      </c>
      <c r="Q16" s="2">
        <f t="shared" ca="1" si="1"/>
        <v>37956.75</v>
      </c>
    </row>
    <row r="17" spans="1:17" x14ac:dyDescent="0.2">
      <c r="A17" t="s">
        <v>2700</v>
      </c>
      <c r="B17">
        <v>181767</v>
      </c>
      <c r="C17" s="1">
        <v>34468</v>
      </c>
      <c r="D17" t="s">
        <v>546</v>
      </c>
      <c r="E17" t="s">
        <v>337</v>
      </c>
      <c r="F17">
        <v>183</v>
      </c>
      <c r="G17" t="s">
        <v>337</v>
      </c>
      <c r="H17" t="s">
        <v>28</v>
      </c>
      <c r="I17" t="s">
        <v>29</v>
      </c>
      <c r="J17">
        <v>583</v>
      </c>
      <c r="K17" t="s">
        <v>2701</v>
      </c>
      <c r="L17">
        <v>5</v>
      </c>
      <c r="M17">
        <v>13</v>
      </c>
      <c r="N17">
        <v>0</v>
      </c>
      <c r="O17">
        <v>1170</v>
      </c>
      <c r="P17" s="2">
        <f t="shared" ca="1" si="0"/>
        <v>23.594444444444445</v>
      </c>
      <c r="Q17" s="2">
        <f t="shared" ca="1" si="1"/>
        <v>27605.5</v>
      </c>
    </row>
    <row r="18" spans="1:17" x14ac:dyDescent="0.2">
      <c r="A18" t="s">
        <v>2702</v>
      </c>
      <c r="B18">
        <v>29241</v>
      </c>
      <c r="C18" s="1">
        <v>30947</v>
      </c>
      <c r="D18" t="s">
        <v>1911</v>
      </c>
      <c r="E18" t="s">
        <v>337</v>
      </c>
      <c r="F18">
        <v>183</v>
      </c>
      <c r="G18" t="s">
        <v>337</v>
      </c>
      <c r="H18" t="s">
        <v>23</v>
      </c>
      <c r="I18" t="s">
        <v>29</v>
      </c>
      <c r="J18">
        <v>583</v>
      </c>
      <c r="K18" t="s">
        <v>2703</v>
      </c>
      <c r="L18">
        <v>2</v>
      </c>
      <c r="M18">
        <v>11</v>
      </c>
      <c r="N18">
        <v>0</v>
      </c>
      <c r="O18">
        <v>945</v>
      </c>
      <c r="P18" s="2">
        <f t="shared" ca="1" si="0"/>
        <v>33.238888888888887</v>
      </c>
      <c r="Q18" s="2">
        <f t="shared" ca="1" si="1"/>
        <v>31410.75</v>
      </c>
    </row>
    <row r="19" spans="1:17" x14ac:dyDescent="0.2">
      <c r="A19" t="s">
        <v>2704</v>
      </c>
      <c r="B19">
        <v>100986</v>
      </c>
      <c r="C19" s="1">
        <v>33493</v>
      </c>
      <c r="D19" t="s">
        <v>2705</v>
      </c>
      <c r="E19" t="s">
        <v>165</v>
      </c>
      <c r="F19">
        <v>190</v>
      </c>
      <c r="G19" t="s">
        <v>165</v>
      </c>
      <c r="H19" t="s">
        <v>23</v>
      </c>
      <c r="I19" t="s">
        <v>38</v>
      </c>
      <c r="J19">
        <v>583</v>
      </c>
      <c r="K19" t="s">
        <v>2706</v>
      </c>
      <c r="L19">
        <v>12</v>
      </c>
      <c r="M19">
        <v>8</v>
      </c>
      <c r="N19">
        <v>3</v>
      </c>
      <c r="O19">
        <v>636</v>
      </c>
      <c r="P19" s="2">
        <f t="shared" ca="1" si="0"/>
        <v>26.266666666666666</v>
      </c>
      <c r="Q19" s="2">
        <f t="shared" ca="1" si="1"/>
        <v>16705.599999999999</v>
      </c>
    </row>
    <row r="20" spans="1:17" x14ac:dyDescent="0.2">
      <c r="A20" t="s">
        <v>2707</v>
      </c>
      <c r="B20">
        <v>15951</v>
      </c>
      <c r="C20" s="1">
        <v>30442</v>
      </c>
      <c r="D20" t="s">
        <v>2708</v>
      </c>
      <c r="E20" t="s">
        <v>337</v>
      </c>
      <c r="F20">
        <v>172</v>
      </c>
      <c r="G20" t="s">
        <v>337</v>
      </c>
      <c r="H20" t="s">
        <v>211</v>
      </c>
      <c r="I20" t="s">
        <v>38</v>
      </c>
      <c r="J20">
        <v>583</v>
      </c>
      <c r="K20" t="s">
        <v>2709</v>
      </c>
      <c r="L20">
        <v>32</v>
      </c>
      <c r="M20">
        <v>13</v>
      </c>
      <c r="N20">
        <v>0</v>
      </c>
      <c r="O20">
        <v>1074</v>
      </c>
      <c r="P20" s="2">
        <f t="shared" ca="1" si="0"/>
        <v>34.616666666666667</v>
      </c>
      <c r="Q20" s="2">
        <f t="shared" ca="1" si="1"/>
        <v>37178.300000000003</v>
      </c>
    </row>
    <row r="21" spans="1:17" x14ac:dyDescent="0.2">
      <c r="A21" t="s">
        <v>2710</v>
      </c>
      <c r="B21">
        <v>102558</v>
      </c>
      <c r="C21" s="1">
        <v>33913</v>
      </c>
      <c r="D21" t="s">
        <v>2711</v>
      </c>
      <c r="E21" t="s">
        <v>414</v>
      </c>
      <c r="F21">
        <v>165</v>
      </c>
      <c r="G21" t="s">
        <v>414</v>
      </c>
      <c r="H21" t="s">
        <v>23</v>
      </c>
      <c r="I21" t="s">
        <v>71</v>
      </c>
      <c r="J21">
        <v>583</v>
      </c>
      <c r="K21" t="s">
        <v>2712</v>
      </c>
      <c r="L21">
        <v>6</v>
      </c>
      <c r="M21">
        <v>14</v>
      </c>
      <c r="N21">
        <v>0</v>
      </c>
      <c r="O21">
        <v>1127</v>
      </c>
      <c r="P21" s="2">
        <f t="shared" ca="1" si="0"/>
        <v>25.119444444444444</v>
      </c>
      <c r="Q21" s="2">
        <f t="shared" ca="1" si="1"/>
        <v>28309.613888888889</v>
      </c>
    </row>
    <row r="22" spans="1:17" x14ac:dyDescent="0.2">
      <c r="A22" t="s">
        <v>2713</v>
      </c>
      <c r="B22">
        <v>182913</v>
      </c>
      <c r="C22" s="1">
        <v>34792</v>
      </c>
      <c r="D22" t="s">
        <v>2714</v>
      </c>
      <c r="E22" t="s">
        <v>157</v>
      </c>
      <c r="F22">
        <v>188</v>
      </c>
      <c r="G22" t="s">
        <v>157</v>
      </c>
      <c r="H22" t="s">
        <v>23</v>
      </c>
      <c r="I22" t="s">
        <v>71</v>
      </c>
      <c r="J22">
        <v>583</v>
      </c>
      <c r="K22" t="s">
        <v>2715</v>
      </c>
      <c r="L22">
        <v>25</v>
      </c>
      <c r="M22">
        <v>17</v>
      </c>
      <c r="N22">
        <v>1</v>
      </c>
      <c r="O22">
        <v>1358</v>
      </c>
      <c r="P22" s="2">
        <f t="shared" ca="1" si="0"/>
        <v>22.708333333333332</v>
      </c>
      <c r="Q22" s="2">
        <f t="shared" ca="1" si="1"/>
        <v>30837.916666666664</v>
      </c>
    </row>
    <row r="23" spans="1:17" x14ac:dyDescent="0.2">
      <c r="A23" t="s">
        <v>2716</v>
      </c>
      <c r="B23">
        <v>18900</v>
      </c>
      <c r="C23" s="1">
        <v>31843</v>
      </c>
      <c r="D23" t="s">
        <v>2676</v>
      </c>
      <c r="E23" t="s">
        <v>157</v>
      </c>
      <c r="F23">
        <v>178</v>
      </c>
      <c r="G23" t="s">
        <v>157</v>
      </c>
      <c r="H23" t="s">
        <v>2256</v>
      </c>
      <c r="I23" t="s">
        <v>54</v>
      </c>
      <c r="J23">
        <v>583</v>
      </c>
      <c r="K23" t="s">
        <v>2717</v>
      </c>
      <c r="L23">
        <v>21</v>
      </c>
      <c r="M23">
        <v>0</v>
      </c>
      <c r="N23">
        <v>0</v>
      </c>
      <c r="O23">
        <v>0</v>
      </c>
      <c r="P23" s="2">
        <f t="shared" ca="1" si="0"/>
        <v>30.780555555555555</v>
      </c>
      <c r="Q23" s="2">
        <f t="shared" ca="1" si="1"/>
        <v>0</v>
      </c>
    </row>
    <row r="24" spans="1:17" x14ac:dyDescent="0.2">
      <c r="A24" t="s">
        <v>2718</v>
      </c>
      <c r="B24">
        <v>344381</v>
      </c>
      <c r="C24" s="1">
        <v>35748</v>
      </c>
      <c r="D24" t="s">
        <v>2719</v>
      </c>
      <c r="E24" t="s">
        <v>157</v>
      </c>
      <c r="F24">
        <v>175</v>
      </c>
      <c r="G24" t="s">
        <v>157</v>
      </c>
      <c r="H24" t="s">
        <v>1155</v>
      </c>
      <c r="I24" t="s">
        <v>71</v>
      </c>
      <c r="J24">
        <v>583</v>
      </c>
      <c r="K24" t="s">
        <v>2720</v>
      </c>
      <c r="L24">
        <v>24</v>
      </c>
      <c r="M24">
        <v>5</v>
      </c>
      <c r="N24">
        <v>0</v>
      </c>
      <c r="O24">
        <v>28</v>
      </c>
      <c r="P24" s="2">
        <f t="shared" ca="1" si="0"/>
        <v>20.094444444444445</v>
      </c>
      <c r="Q24" s="2">
        <f t="shared" ca="1" si="1"/>
        <v>562.6444444444445</v>
      </c>
    </row>
    <row r="25" spans="1:17" x14ac:dyDescent="0.2">
      <c r="A25" t="s">
        <v>2721</v>
      </c>
      <c r="B25">
        <v>371141</v>
      </c>
      <c r="C25" s="1">
        <v>36259</v>
      </c>
      <c r="D25" t="s">
        <v>2722</v>
      </c>
      <c r="E25" t="s">
        <v>157</v>
      </c>
      <c r="F25">
        <v>178</v>
      </c>
      <c r="G25" t="s">
        <v>157</v>
      </c>
      <c r="H25" t="s">
        <v>23</v>
      </c>
      <c r="I25" t="s">
        <v>137</v>
      </c>
      <c r="J25">
        <v>8512</v>
      </c>
      <c r="K25" t="s">
        <v>2723</v>
      </c>
      <c r="L25">
        <v>-1</v>
      </c>
      <c r="M25">
        <v>0</v>
      </c>
      <c r="N25">
        <v>0</v>
      </c>
      <c r="O25">
        <v>0</v>
      </c>
      <c r="P25" s="2">
        <f t="shared" ca="1" si="0"/>
        <v>18.691666666666666</v>
      </c>
      <c r="Q25" s="2">
        <f t="shared" ca="1" si="1"/>
        <v>0</v>
      </c>
    </row>
    <row r="26" spans="1:17" x14ac:dyDescent="0.2">
      <c r="A26" t="s">
        <v>2724</v>
      </c>
      <c r="B26">
        <v>68290</v>
      </c>
      <c r="C26" s="1">
        <v>33639</v>
      </c>
      <c r="D26" t="s">
        <v>2725</v>
      </c>
      <c r="E26" t="s">
        <v>337</v>
      </c>
      <c r="F26">
        <v>175</v>
      </c>
      <c r="G26" t="s">
        <v>337</v>
      </c>
      <c r="H26" t="s">
        <v>23</v>
      </c>
      <c r="I26" t="s">
        <v>81</v>
      </c>
      <c r="J26">
        <v>583</v>
      </c>
      <c r="K26" t="s">
        <v>2726</v>
      </c>
      <c r="L26">
        <v>10</v>
      </c>
      <c r="M26">
        <v>13</v>
      </c>
      <c r="N26">
        <v>11</v>
      </c>
      <c r="O26">
        <v>1167</v>
      </c>
      <c r="P26" s="2">
        <f t="shared" ca="1" si="0"/>
        <v>25.869444444444444</v>
      </c>
      <c r="Q26" s="2">
        <f t="shared" ca="1" si="1"/>
        <v>30189.641666666666</v>
      </c>
    </row>
    <row r="27" spans="1:17" x14ac:dyDescent="0.2">
      <c r="A27" t="s">
        <v>2727</v>
      </c>
      <c r="B27">
        <v>48280</v>
      </c>
      <c r="C27" s="1">
        <v>31822</v>
      </c>
      <c r="D27" t="s">
        <v>2728</v>
      </c>
      <c r="E27" t="s">
        <v>268</v>
      </c>
      <c r="F27">
        <v>184</v>
      </c>
      <c r="G27" t="s">
        <v>268</v>
      </c>
      <c r="H27" t="s">
        <v>414</v>
      </c>
      <c r="I27" t="s">
        <v>76</v>
      </c>
      <c r="J27">
        <v>583</v>
      </c>
      <c r="K27" t="s">
        <v>2729</v>
      </c>
      <c r="L27">
        <v>9</v>
      </c>
      <c r="M27">
        <v>17</v>
      </c>
      <c r="N27">
        <v>18</v>
      </c>
      <c r="O27">
        <v>1375</v>
      </c>
      <c r="P27" s="2">
        <f t="shared" ca="1" si="0"/>
        <v>30.844444444444445</v>
      </c>
      <c r="Q27" s="2">
        <f t="shared" ca="1" si="1"/>
        <v>42411.111111111109</v>
      </c>
    </row>
    <row r="28" spans="1:17" x14ac:dyDescent="0.2">
      <c r="A28" t="s">
        <v>2730</v>
      </c>
      <c r="B28">
        <v>77100</v>
      </c>
      <c r="C28" s="1">
        <v>33829</v>
      </c>
      <c r="D28" t="s">
        <v>546</v>
      </c>
      <c r="E28" t="s">
        <v>337</v>
      </c>
      <c r="F28">
        <v>172</v>
      </c>
      <c r="G28" t="s">
        <v>337</v>
      </c>
      <c r="H28" t="s">
        <v>23</v>
      </c>
      <c r="I28" t="s">
        <v>89</v>
      </c>
      <c r="J28">
        <v>583</v>
      </c>
      <c r="K28" t="s">
        <v>2731</v>
      </c>
      <c r="L28">
        <v>7</v>
      </c>
      <c r="M28">
        <v>5</v>
      </c>
      <c r="N28">
        <v>1</v>
      </c>
      <c r="O28">
        <v>71</v>
      </c>
      <c r="P28" s="2">
        <f t="shared" ca="1" si="0"/>
        <v>25.347222222222221</v>
      </c>
      <c r="Q28" s="2">
        <f t="shared" ca="1" si="1"/>
        <v>1799.6527777777778</v>
      </c>
    </row>
    <row r="29" spans="1:17" x14ac:dyDescent="0.2">
      <c r="A29" t="s">
        <v>2732</v>
      </c>
      <c r="B29">
        <v>225122</v>
      </c>
      <c r="C29" s="1">
        <v>35398</v>
      </c>
      <c r="D29" t="s">
        <v>2733</v>
      </c>
      <c r="E29" t="s">
        <v>28</v>
      </c>
      <c r="F29">
        <v>179</v>
      </c>
      <c r="G29" t="s">
        <v>28</v>
      </c>
      <c r="H29" t="s">
        <v>23</v>
      </c>
      <c r="I29" t="s">
        <v>81</v>
      </c>
      <c r="J29">
        <v>1049</v>
      </c>
      <c r="K29" t="s">
        <v>2734</v>
      </c>
      <c r="L29">
        <v>-1</v>
      </c>
      <c r="M29">
        <v>1</v>
      </c>
      <c r="N29">
        <v>0</v>
      </c>
      <c r="O29">
        <v>4</v>
      </c>
      <c r="P29" s="2">
        <f t="shared" ca="1" si="0"/>
        <v>21.052777777777777</v>
      </c>
      <c r="Q29" s="2">
        <f t="shared" ca="1" si="1"/>
        <v>84.211111111111109</v>
      </c>
    </row>
    <row r="30" spans="1:17" x14ac:dyDescent="0.2">
      <c r="A30" t="s">
        <v>2735</v>
      </c>
      <c r="B30">
        <v>60561</v>
      </c>
      <c r="C30" s="1">
        <v>33147</v>
      </c>
      <c r="D30" t="s">
        <v>2736</v>
      </c>
      <c r="E30" t="s">
        <v>157</v>
      </c>
      <c r="F30">
        <v>184</v>
      </c>
      <c r="G30" t="s">
        <v>28</v>
      </c>
      <c r="H30" t="s">
        <v>157</v>
      </c>
      <c r="I30" t="s">
        <v>19</v>
      </c>
      <c r="J30">
        <v>1041</v>
      </c>
      <c r="K30" t="s">
        <v>2737</v>
      </c>
      <c r="L30">
        <v>1</v>
      </c>
      <c r="M30">
        <v>18</v>
      </c>
      <c r="N30">
        <v>0</v>
      </c>
      <c r="O30">
        <v>1620</v>
      </c>
      <c r="P30" s="2">
        <f t="shared" ca="1" si="0"/>
        <v>27.213888888888889</v>
      </c>
      <c r="Q30" s="2">
        <f t="shared" ca="1" si="1"/>
        <v>44086.5</v>
      </c>
    </row>
    <row r="31" spans="1:17" x14ac:dyDescent="0.2">
      <c r="A31" t="s">
        <v>2738</v>
      </c>
      <c r="B31">
        <v>190366</v>
      </c>
      <c r="C31" s="1">
        <v>34465</v>
      </c>
      <c r="D31" t="s">
        <v>2739</v>
      </c>
      <c r="E31" t="s">
        <v>157</v>
      </c>
      <c r="F31">
        <v>197</v>
      </c>
      <c r="G31" t="s">
        <v>157</v>
      </c>
      <c r="H31" t="s">
        <v>23</v>
      </c>
      <c r="I31" t="s">
        <v>19</v>
      </c>
      <c r="J31">
        <v>1041</v>
      </c>
      <c r="K31" t="s">
        <v>2740</v>
      </c>
      <c r="L31">
        <v>16</v>
      </c>
      <c r="M31">
        <v>0</v>
      </c>
      <c r="N31">
        <v>0</v>
      </c>
      <c r="O31">
        <v>0</v>
      </c>
      <c r="P31" s="2">
        <f t="shared" ca="1" si="0"/>
        <v>23.602777777777778</v>
      </c>
      <c r="Q31" s="2">
        <f t="shared" ca="1" si="1"/>
        <v>0</v>
      </c>
    </row>
    <row r="32" spans="1:17" x14ac:dyDescent="0.2">
      <c r="A32" t="s">
        <v>2741</v>
      </c>
      <c r="B32">
        <v>52920</v>
      </c>
      <c r="C32" s="1">
        <v>31917</v>
      </c>
      <c r="D32" t="s">
        <v>66</v>
      </c>
      <c r="E32" t="s">
        <v>337</v>
      </c>
      <c r="F32">
        <v>191</v>
      </c>
      <c r="G32" t="s">
        <v>337</v>
      </c>
      <c r="H32" t="s">
        <v>23</v>
      </c>
      <c r="I32" t="s">
        <v>29</v>
      </c>
      <c r="J32">
        <v>1041</v>
      </c>
      <c r="K32" t="s">
        <v>2742</v>
      </c>
      <c r="L32">
        <v>6</v>
      </c>
      <c r="M32">
        <v>17</v>
      </c>
      <c r="N32">
        <v>0</v>
      </c>
      <c r="O32">
        <v>1487</v>
      </c>
      <c r="P32" s="2">
        <f t="shared" ca="1" si="0"/>
        <v>30.577777777777779</v>
      </c>
      <c r="Q32" s="2">
        <f t="shared" ca="1" si="1"/>
        <v>45469.155555555561</v>
      </c>
    </row>
    <row r="33" spans="1:17" x14ac:dyDescent="0.2">
      <c r="A33" t="s">
        <v>2743</v>
      </c>
      <c r="B33">
        <v>206746</v>
      </c>
      <c r="C33" s="1">
        <v>34981</v>
      </c>
      <c r="D33" t="s">
        <v>274</v>
      </c>
      <c r="E33" t="s">
        <v>221</v>
      </c>
      <c r="F33">
        <v>180</v>
      </c>
      <c r="G33" t="s">
        <v>221</v>
      </c>
      <c r="H33" t="s">
        <v>2744</v>
      </c>
      <c r="I33" t="s">
        <v>38</v>
      </c>
      <c r="J33">
        <v>1041</v>
      </c>
      <c r="K33" t="s">
        <v>2745</v>
      </c>
      <c r="L33">
        <v>23</v>
      </c>
      <c r="M33">
        <v>14</v>
      </c>
      <c r="N33">
        <v>1</v>
      </c>
      <c r="O33">
        <v>1132</v>
      </c>
      <c r="P33" s="2">
        <f t="shared" ca="1" si="0"/>
        <v>22.191666666666666</v>
      </c>
      <c r="Q33" s="2">
        <f t="shared" ca="1" si="1"/>
        <v>25120.966666666667</v>
      </c>
    </row>
    <row r="34" spans="1:17" x14ac:dyDescent="0.2">
      <c r="A34" t="s">
        <v>2746</v>
      </c>
      <c r="B34">
        <v>291417</v>
      </c>
      <c r="C34" s="1">
        <v>34858</v>
      </c>
      <c r="D34" t="s">
        <v>2747</v>
      </c>
      <c r="E34" t="s">
        <v>157</v>
      </c>
      <c r="F34">
        <v>178</v>
      </c>
      <c r="G34" t="s">
        <v>157</v>
      </c>
      <c r="H34" t="s">
        <v>158</v>
      </c>
      <c r="I34" t="s">
        <v>45</v>
      </c>
      <c r="J34">
        <v>1041</v>
      </c>
      <c r="K34" t="s">
        <v>2748</v>
      </c>
      <c r="L34">
        <v>22</v>
      </c>
      <c r="M34">
        <v>9</v>
      </c>
      <c r="N34">
        <v>0</v>
      </c>
      <c r="O34">
        <v>573</v>
      </c>
      <c r="P34" s="2">
        <f t="shared" ca="1" si="0"/>
        <v>22.527777777777779</v>
      </c>
      <c r="Q34" s="2">
        <f t="shared" ca="1" si="1"/>
        <v>12908.416666666668</v>
      </c>
    </row>
    <row r="35" spans="1:17" x14ac:dyDescent="0.2">
      <c r="A35" t="s">
        <v>2749</v>
      </c>
      <c r="B35">
        <v>182909</v>
      </c>
      <c r="C35" s="1">
        <v>34853</v>
      </c>
      <c r="D35" t="s">
        <v>2750</v>
      </c>
      <c r="E35" t="s">
        <v>157</v>
      </c>
      <c r="F35">
        <v>177</v>
      </c>
      <c r="G35" t="s">
        <v>157</v>
      </c>
      <c r="H35" t="s">
        <v>1155</v>
      </c>
      <c r="I35" t="s">
        <v>45</v>
      </c>
      <c r="J35">
        <v>1041</v>
      </c>
      <c r="K35" t="s">
        <v>2751</v>
      </c>
      <c r="L35">
        <v>31</v>
      </c>
      <c r="M35">
        <v>0</v>
      </c>
      <c r="N35">
        <v>0</v>
      </c>
      <c r="O35">
        <v>0</v>
      </c>
      <c r="P35" s="2">
        <f t="shared" ca="1" si="0"/>
        <v>22.541666666666668</v>
      </c>
      <c r="Q35" s="2">
        <f t="shared" ca="1" si="1"/>
        <v>0</v>
      </c>
    </row>
    <row r="36" spans="1:17" x14ac:dyDescent="0.2">
      <c r="A36" t="s">
        <v>2752</v>
      </c>
      <c r="B36">
        <v>353396</v>
      </c>
      <c r="C36" s="1">
        <v>35115</v>
      </c>
      <c r="D36" t="s">
        <v>2753</v>
      </c>
      <c r="E36" t="s">
        <v>157</v>
      </c>
      <c r="F36">
        <v>182</v>
      </c>
      <c r="G36" t="s">
        <v>2754</v>
      </c>
      <c r="H36" t="s">
        <v>157</v>
      </c>
      <c r="I36" t="s">
        <v>29</v>
      </c>
      <c r="J36">
        <v>12764</v>
      </c>
      <c r="K36" t="s">
        <v>2755</v>
      </c>
      <c r="L36">
        <v>-1</v>
      </c>
      <c r="M36">
        <v>0</v>
      </c>
      <c r="N36">
        <v>0</v>
      </c>
      <c r="O36">
        <v>0</v>
      </c>
      <c r="P36" s="2">
        <f t="shared" ca="1" si="0"/>
        <v>21.827777777777779</v>
      </c>
      <c r="Q36" s="2">
        <f t="shared" ca="1" si="1"/>
        <v>0</v>
      </c>
    </row>
    <row r="37" spans="1:17" x14ac:dyDescent="0.2">
      <c r="A37" t="s">
        <v>2756</v>
      </c>
      <c r="B37">
        <v>142021</v>
      </c>
      <c r="C37" s="1">
        <v>34325</v>
      </c>
      <c r="D37" t="s">
        <v>2757</v>
      </c>
      <c r="E37" t="s">
        <v>211</v>
      </c>
      <c r="F37">
        <v>180</v>
      </c>
      <c r="G37" t="s">
        <v>211</v>
      </c>
      <c r="H37" t="s">
        <v>23</v>
      </c>
      <c r="I37" t="s">
        <v>71</v>
      </c>
      <c r="J37">
        <v>714</v>
      </c>
      <c r="K37" t="s">
        <v>2758</v>
      </c>
      <c r="L37">
        <v>-1</v>
      </c>
      <c r="M37">
        <v>3</v>
      </c>
      <c r="N37">
        <v>0</v>
      </c>
      <c r="O37">
        <v>211</v>
      </c>
      <c r="P37" s="2">
        <f t="shared" ca="1" si="0"/>
        <v>23.988888888888887</v>
      </c>
      <c r="Q37" s="2">
        <f t="shared" ca="1" si="1"/>
        <v>5061.6555555555551</v>
      </c>
    </row>
    <row r="38" spans="1:17" x14ac:dyDescent="0.2">
      <c r="A38" t="s">
        <v>2759</v>
      </c>
      <c r="B38">
        <v>118284</v>
      </c>
      <c r="C38" s="1">
        <v>33675</v>
      </c>
      <c r="D38" t="s">
        <v>2760</v>
      </c>
      <c r="E38" t="s">
        <v>157</v>
      </c>
      <c r="F38">
        <v>172</v>
      </c>
      <c r="G38" t="s">
        <v>157</v>
      </c>
      <c r="H38" t="s">
        <v>23</v>
      </c>
      <c r="I38" t="s">
        <v>71</v>
      </c>
      <c r="J38">
        <v>1041</v>
      </c>
      <c r="K38" t="s">
        <v>2761</v>
      </c>
      <c r="L38">
        <v>12</v>
      </c>
      <c r="M38">
        <v>10</v>
      </c>
      <c r="N38">
        <v>0</v>
      </c>
      <c r="O38">
        <v>330</v>
      </c>
      <c r="P38" s="2">
        <f t="shared" ca="1" si="0"/>
        <v>25.766666666666666</v>
      </c>
      <c r="Q38" s="2">
        <f t="shared" ca="1" si="1"/>
        <v>8503</v>
      </c>
    </row>
    <row r="39" spans="1:17" x14ac:dyDescent="0.2">
      <c r="A39" t="s">
        <v>2762</v>
      </c>
      <c r="B39">
        <v>450936</v>
      </c>
      <c r="C39" s="1">
        <v>35427</v>
      </c>
      <c r="D39" t="s">
        <v>2763</v>
      </c>
      <c r="E39" t="s">
        <v>157</v>
      </c>
      <c r="F39">
        <v>181</v>
      </c>
      <c r="G39" t="s">
        <v>157</v>
      </c>
      <c r="H39" t="s">
        <v>1155</v>
      </c>
      <c r="I39" t="s">
        <v>71</v>
      </c>
      <c r="J39">
        <v>1041</v>
      </c>
      <c r="K39" t="s">
        <v>2764</v>
      </c>
      <c r="L39">
        <v>28</v>
      </c>
      <c r="M39">
        <v>12</v>
      </c>
      <c r="N39">
        <v>0</v>
      </c>
      <c r="O39">
        <v>764</v>
      </c>
      <c r="P39" s="2">
        <f t="shared" ca="1" si="0"/>
        <v>20.972222222222221</v>
      </c>
      <c r="Q39" s="2">
        <f t="shared" ca="1" si="1"/>
        <v>16022.777777777777</v>
      </c>
    </row>
    <row r="40" spans="1:17" x14ac:dyDescent="0.2">
      <c r="A40" t="s">
        <v>2765</v>
      </c>
      <c r="B40">
        <v>395693</v>
      </c>
      <c r="C40" s="1">
        <v>35976</v>
      </c>
      <c r="D40" t="s">
        <v>2753</v>
      </c>
      <c r="E40" t="s">
        <v>157</v>
      </c>
      <c r="F40">
        <v>175</v>
      </c>
      <c r="G40" t="s">
        <v>157</v>
      </c>
      <c r="H40" t="s">
        <v>2766</v>
      </c>
      <c r="I40" t="s">
        <v>71</v>
      </c>
      <c r="J40">
        <v>1041</v>
      </c>
      <c r="K40" t="s">
        <v>2767</v>
      </c>
      <c r="L40">
        <v>8</v>
      </c>
      <c r="M40">
        <v>13</v>
      </c>
      <c r="N40">
        <v>3</v>
      </c>
      <c r="O40">
        <v>968</v>
      </c>
      <c r="P40" s="2">
        <f t="shared" ca="1" si="0"/>
        <v>19.466666666666665</v>
      </c>
      <c r="Q40" s="2">
        <f t="shared" ca="1" si="1"/>
        <v>18843.73333333333</v>
      </c>
    </row>
    <row r="41" spans="1:17" x14ac:dyDescent="0.2">
      <c r="A41" t="s">
        <v>2768</v>
      </c>
      <c r="B41">
        <v>395695</v>
      </c>
      <c r="C41" s="1">
        <v>35741</v>
      </c>
      <c r="D41" t="s">
        <v>2769</v>
      </c>
      <c r="E41" t="s">
        <v>157</v>
      </c>
      <c r="F41">
        <v>179</v>
      </c>
      <c r="G41" t="s">
        <v>157</v>
      </c>
      <c r="H41" t="s">
        <v>153</v>
      </c>
      <c r="I41" t="s">
        <v>63</v>
      </c>
      <c r="J41">
        <v>12764</v>
      </c>
      <c r="K41" t="s">
        <v>2770</v>
      </c>
      <c r="L41">
        <v>-1</v>
      </c>
      <c r="M41">
        <v>0</v>
      </c>
      <c r="N41">
        <v>0</v>
      </c>
      <c r="O41">
        <v>0</v>
      </c>
      <c r="P41" s="2">
        <f t="shared" ca="1" si="0"/>
        <v>20.113888888888887</v>
      </c>
      <c r="Q41" s="2">
        <f t="shared" ca="1" si="1"/>
        <v>0</v>
      </c>
    </row>
    <row r="42" spans="1:17" x14ac:dyDescent="0.2">
      <c r="A42" t="s">
        <v>2771</v>
      </c>
      <c r="B42">
        <v>234781</v>
      </c>
      <c r="C42" s="1">
        <v>35335</v>
      </c>
      <c r="D42" t="s">
        <v>2772</v>
      </c>
      <c r="E42" t="s">
        <v>810</v>
      </c>
      <c r="F42">
        <v>179</v>
      </c>
      <c r="G42" t="s">
        <v>810</v>
      </c>
      <c r="H42" t="s">
        <v>157</v>
      </c>
      <c r="I42" t="s">
        <v>89</v>
      </c>
      <c r="J42">
        <v>1041</v>
      </c>
      <c r="K42" t="s">
        <v>2773</v>
      </c>
      <c r="L42">
        <v>27</v>
      </c>
      <c r="M42">
        <v>15</v>
      </c>
      <c r="N42">
        <v>2</v>
      </c>
      <c r="O42">
        <v>655</v>
      </c>
      <c r="P42" s="2">
        <f t="shared" ca="1" si="0"/>
        <v>21.225000000000001</v>
      </c>
      <c r="Q42" s="2">
        <f t="shared" ca="1" si="1"/>
        <v>13902.375000000002</v>
      </c>
    </row>
    <row r="43" spans="1:17" x14ac:dyDescent="0.2">
      <c r="A43" t="s">
        <v>2774</v>
      </c>
      <c r="B43">
        <v>131996</v>
      </c>
      <c r="C43" s="1">
        <v>34948</v>
      </c>
      <c r="D43" t="s">
        <v>2775</v>
      </c>
      <c r="E43" t="s">
        <v>2776</v>
      </c>
      <c r="F43">
        <v>181</v>
      </c>
      <c r="G43" t="s">
        <v>2776</v>
      </c>
      <c r="H43" t="s">
        <v>23</v>
      </c>
      <c r="I43" t="s">
        <v>89</v>
      </c>
      <c r="J43">
        <v>1041</v>
      </c>
      <c r="K43" t="s">
        <v>2777</v>
      </c>
      <c r="L43">
        <v>10</v>
      </c>
      <c r="M43">
        <v>13</v>
      </c>
      <c r="N43">
        <v>3</v>
      </c>
      <c r="O43">
        <v>990</v>
      </c>
      <c r="P43" s="2">
        <f t="shared" ca="1" si="0"/>
        <v>22.283333333333335</v>
      </c>
      <c r="Q43" s="2">
        <f t="shared" ca="1" si="1"/>
        <v>22060.5</v>
      </c>
    </row>
    <row r="44" spans="1:17" x14ac:dyDescent="0.2">
      <c r="A44" t="s">
        <v>2778</v>
      </c>
      <c r="B44">
        <v>418659</v>
      </c>
      <c r="C44" s="1">
        <v>36572</v>
      </c>
      <c r="D44" t="s">
        <v>2779</v>
      </c>
      <c r="E44" t="s">
        <v>157</v>
      </c>
      <c r="F44">
        <v>180</v>
      </c>
      <c r="G44" t="s">
        <v>157</v>
      </c>
      <c r="H44" t="s">
        <v>2766</v>
      </c>
      <c r="I44" t="s">
        <v>76</v>
      </c>
      <c r="J44">
        <v>1041</v>
      </c>
      <c r="K44" t="s">
        <v>2780</v>
      </c>
      <c r="L44">
        <v>19</v>
      </c>
      <c r="M44">
        <v>2</v>
      </c>
      <c r="N44">
        <v>0</v>
      </c>
      <c r="O44">
        <v>28</v>
      </c>
      <c r="P44" s="2">
        <f t="shared" ca="1" si="0"/>
        <v>17.838888888888889</v>
      </c>
      <c r="Q44" s="2">
        <f t="shared" ca="1" si="1"/>
        <v>499.48888888888888</v>
      </c>
    </row>
    <row r="45" spans="1:17" x14ac:dyDescent="0.2">
      <c r="A45" t="s">
        <v>2781</v>
      </c>
      <c r="B45">
        <v>60543</v>
      </c>
      <c r="C45" s="1">
        <v>33090</v>
      </c>
      <c r="D45" t="s">
        <v>2782</v>
      </c>
      <c r="E45" t="s">
        <v>157</v>
      </c>
      <c r="F45">
        <v>187</v>
      </c>
      <c r="G45" t="s">
        <v>157</v>
      </c>
      <c r="H45" t="s">
        <v>23</v>
      </c>
      <c r="I45" t="s">
        <v>19</v>
      </c>
      <c r="J45">
        <v>1041</v>
      </c>
      <c r="K45" t="s">
        <v>2783</v>
      </c>
      <c r="L45">
        <v>30</v>
      </c>
      <c r="M45">
        <v>0</v>
      </c>
      <c r="N45">
        <v>0</v>
      </c>
      <c r="O45">
        <v>0</v>
      </c>
      <c r="P45" s="2">
        <f t="shared" ca="1" si="0"/>
        <v>27.369444444444444</v>
      </c>
      <c r="Q45" s="2">
        <f t="shared" ca="1" si="1"/>
        <v>0</v>
      </c>
    </row>
    <row r="46" spans="1:17" x14ac:dyDescent="0.2">
      <c r="A46" t="s">
        <v>2784</v>
      </c>
      <c r="B46">
        <v>57480</v>
      </c>
      <c r="C46" s="1">
        <v>32643</v>
      </c>
      <c r="D46" t="s">
        <v>2785</v>
      </c>
      <c r="E46" t="s">
        <v>2754</v>
      </c>
      <c r="F46">
        <v>184</v>
      </c>
      <c r="G46" t="s">
        <v>157</v>
      </c>
      <c r="H46" t="s">
        <v>2754</v>
      </c>
      <c r="I46" t="s">
        <v>29</v>
      </c>
      <c r="J46">
        <v>1041</v>
      </c>
      <c r="K46" t="s">
        <v>2786</v>
      </c>
      <c r="L46">
        <v>2</v>
      </c>
      <c r="M46">
        <v>2</v>
      </c>
      <c r="N46">
        <v>0</v>
      </c>
      <c r="O46">
        <v>127</v>
      </c>
      <c r="P46" s="2">
        <f t="shared" ca="1" si="0"/>
        <v>28.591666666666665</v>
      </c>
      <c r="Q46" s="2">
        <f t="shared" ca="1" si="1"/>
        <v>3631.1416666666664</v>
      </c>
    </row>
    <row r="47" spans="1:17" x14ac:dyDescent="0.2">
      <c r="A47" t="s">
        <v>2787</v>
      </c>
      <c r="B47">
        <v>346289</v>
      </c>
      <c r="C47" s="1">
        <v>35418</v>
      </c>
      <c r="D47" t="s">
        <v>2788</v>
      </c>
      <c r="E47" t="s">
        <v>157</v>
      </c>
      <c r="F47">
        <v>189</v>
      </c>
      <c r="G47" t="s">
        <v>157</v>
      </c>
      <c r="H47" t="s">
        <v>573</v>
      </c>
      <c r="I47" t="s">
        <v>29</v>
      </c>
      <c r="J47">
        <v>1041</v>
      </c>
      <c r="K47" t="s">
        <v>2789</v>
      </c>
      <c r="L47">
        <v>5</v>
      </c>
      <c r="M47">
        <v>8</v>
      </c>
      <c r="N47">
        <v>1</v>
      </c>
      <c r="O47">
        <v>522</v>
      </c>
      <c r="P47" s="2">
        <f t="shared" ca="1" si="0"/>
        <v>20.997222222222224</v>
      </c>
      <c r="Q47" s="2">
        <f t="shared" ca="1" si="1"/>
        <v>10960.550000000001</v>
      </c>
    </row>
    <row r="48" spans="1:17" x14ac:dyDescent="0.2">
      <c r="A48" t="s">
        <v>2790</v>
      </c>
      <c r="B48">
        <v>61892</v>
      </c>
      <c r="C48" s="1">
        <v>33063</v>
      </c>
      <c r="D48" t="s">
        <v>2791</v>
      </c>
      <c r="E48" t="s">
        <v>337</v>
      </c>
      <c r="F48">
        <v>172</v>
      </c>
      <c r="G48" t="s">
        <v>337</v>
      </c>
      <c r="H48" t="s">
        <v>28</v>
      </c>
      <c r="I48" t="s">
        <v>38</v>
      </c>
      <c r="J48">
        <v>1041</v>
      </c>
      <c r="K48" t="s">
        <v>2792</v>
      </c>
      <c r="L48">
        <v>4</v>
      </c>
      <c r="M48">
        <v>7</v>
      </c>
      <c r="N48">
        <v>0</v>
      </c>
      <c r="O48">
        <v>506</v>
      </c>
      <c r="P48" s="2">
        <f t="shared" ca="1" si="0"/>
        <v>27.441666666666666</v>
      </c>
      <c r="Q48" s="2">
        <f t="shared" ca="1" si="1"/>
        <v>13885.483333333334</v>
      </c>
    </row>
    <row r="49" spans="1:17" x14ac:dyDescent="0.2">
      <c r="A49" t="s">
        <v>2793</v>
      </c>
      <c r="B49">
        <v>137745</v>
      </c>
      <c r="C49" s="1">
        <v>32558</v>
      </c>
      <c r="D49" t="s">
        <v>546</v>
      </c>
      <c r="E49" t="s">
        <v>337</v>
      </c>
      <c r="F49">
        <v>178</v>
      </c>
      <c r="G49" t="s">
        <v>337</v>
      </c>
      <c r="H49" t="s">
        <v>23</v>
      </c>
      <c r="I49" t="s">
        <v>45</v>
      </c>
      <c r="J49">
        <v>1041</v>
      </c>
      <c r="K49" t="s">
        <v>2794</v>
      </c>
      <c r="L49">
        <v>20</v>
      </c>
      <c r="M49">
        <v>14</v>
      </c>
      <c r="N49">
        <v>0</v>
      </c>
      <c r="O49">
        <v>1012</v>
      </c>
      <c r="P49" s="2">
        <f t="shared" ca="1" si="0"/>
        <v>28.830555555555556</v>
      </c>
      <c r="Q49" s="2">
        <f t="shared" ca="1" si="1"/>
        <v>29176.522222222222</v>
      </c>
    </row>
    <row r="50" spans="1:17" x14ac:dyDescent="0.2">
      <c r="A50" t="s">
        <v>2795</v>
      </c>
      <c r="B50">
        <v>23960</v>
      </c>
      <c r="C50" s="1">
        <v>30774</v>
      </c>
      <c r="D50" t="s">
        <v>2796</v>
      </c>
      <c r="E50" t="s">
        <v>157</v>
      </c>
      <c r="F50">
        <v>172</v>
      </c>
      <c r="G50" t="s">
        <v>157</v>
      </c>
      <c r="H50" t="s">
        <v>23</v>
      </c>
      <c r="I50" t="s">
        <v>29</v>
      </c>
      <c r="J50">
        <v>1041</v>
      </c>
      <c r="K50" t="s">
        <v>2797</v>
      </c>
      <c r="L50">
        <v>15</v>
      </c>
      <c r="M50">
        <v>13</v>
      </c>
      <c r="N50">
        <v>0</v>
      </c>
      <c r="O50">
        <v>1115</v>
      </c>
      <c r="P50" s="2">
        <f t="shared" ca="1" si="0"/>
        <v>33.711111111111109</v>
      </c>
      <c r="Q50" s="2">
        <f t="shared" ca="1" si="1"/>
        <v>37587.888888888883</v>
      </c>
    </row>
    <row r="51" spans="1:17" x14ac:dyDescent="0.2">
      <c r="A51" t="s">
        <v>2798</v>
      </c>
      <c r="B51">
        <v>203496</v>
      </c>
      <c r="C51" s="1">
        <v>34168</v>
      </c>
      <c r="D51" t="s">
        <v>2753</v>
      </c>
      <c r="E51" t="s">
        <v>157</v>
      </c>
      <c r="F51">
        <v>173</v>
      </c>
      <c r="G51" t="s">
        <v>157</v>
      </c>
      <c r="H51" t="s">
        <v>2766</v>
      </c>
      <c r="I51" t="s">
        <v>54</v>
      </c>
      <c r="J51">
        <v>1041</v>
      </c>
      <c r="K51" t="s">
        <v>2799</v>
      </c>
      <c r="L51">
        <v>18</v>
      </c>
      <c r="M51">
        <v>15</v>
      </c>
      <c r="N51">
        <v>12</v>
      </c>
      <c r="O51">
        <v>1260</v>
      </c>
      <c r="P51" s="2">
        <f t="shared" ca="1" si="0"/>
        <v>24.416666666666668</v>
      </c>
      <c r="Q51" s="2">
        <f t="shared" ca="1" si="1"/>
        <v>30765</v>
      </c>
    </row>
    <row r="52" spans="1:17" x14ac:dyDescent="0.2">
      <c r="A52" t="s">
        <v>2800</v>
      </c>
      <c r="B52">
        <v>353948</v>
      </c>
      <c r="C52" s="1">
        <v>35549</v>
      </c>
      <c r="D52" t="s">
        <v>2801</v>
      </c>
      <c r="E52" t="s">
        <v>157</v>
      </c>
      <c r="F52">
        <v>185</v>
      </c>
      <c r="G52" t="s">
        <v>157</v>
      </c>
      <c r="H52" t="s">
        <v>23</v>
      </c>
      <c r="I52" t="s">
        <v>63</v>
      </c>
      <c r="J52">
        <v>1041</v>
      </c>
      <c r="K52" t="s">
        <v>2802</v>
      </c>
      <c r="L52">
        <v>29</v>
      </c>
      <c r="M52">
        <v>18</v>
      </c>
      <c r="N52">
        <v>0</v>
      </c>
      <c r="O52">
        <v>1564</v>
      </c>
      <c r="P52" s="2">
        <f t="shared" ca="1" si="0"/>
        <v>20.636111111111113</v>
      </c>
      <c r="Q52" s="2">
        <f t="shared" ca="1" si="1"/>
        <v>32274.87777777778</v>
      </c>
    </row>
    <row r="53" spans="1:17" x14ac:dyDescent="0.2">
      <c r="A53" t="s">
        <v>2803</v>
      </c>
      <c r="B53">
        <v>336828</v>
      </c>
      <c r="C53" s="1">
        <v>35650</v>
      </c>
      <c r="D53" t="s">
        <v>576</v>
      </c>
      <c r="E53" t="s">
        <v>158</v>
      </c>
      <c r="F53">
        <v>180</v>
      </c>
      <c r="G53" t="s">
        <v>211</v>
      </c>
      <c r="H53" t="s">
        <v>158</v>
      </c>
      <c r="I53" t="s">
        <v>71</v>
      </c>
      <c r="J53">
        <v>1041</v>
      </c>
      <c r="K53" t="s">
        <v>2804</v>
      </c>
      <c r="L53">
        <v>24</v>
      </c>
      <c r="M53">
        <v>0</v>
      </c>
      <c r="N53">
        <v>0</v>
      </c>
      <c r="O53">
        <v>0</v>
      </c>
      <c r="P53" s="2">
        <f t="shared" ca="1" si="0"/>
        <v>20.361111111111111</v>
      </c>
      <c r="Q53" s="2">
        <f t="shared" ca="1" si="1"/>
        <v>0</v>
      </c>
    </row>
    <row r="54" spans="1:17" x14ac:dyDescent="0.2">
      <c r="A54" t="s">
        <v>2805</v>
      </c>
      <c r="B54">
        <v>72479</v>
      </c>
      <c r="C54" s="1">
        <v>33245</v>
      </c>
      <c r="D54" t="s">
        <v>2806</v>
      </c>
      <c r="E54" t="s">
        <v>157</v>
      </c>
      <c r="F54">
        <v>186</v>
      </c>
      <c r="G54" t="s">
        <v>157</v>
      </c>
      <c r="H54" t="s">
        <v>23</v>
      </c>
      <c r="I54" t="s">
        <v>71</v>
      </c>
      <c r="J54">
        <v>1041</v>
      </c>
      <c r="K54" t="s">
        <v>2807</v>
      </c>
      <c r="L54">
        <v>7</v>
      </c>
      <c r="M54">
        <v>1</v>
      </c>
      <c r="N54">
        <v>0</v>
      </c>
      <c r="O54">
        <v>4</v>
      </c>
      <c r="P54" s="2">
        <f t="shared" ca="1" si="0"/>
        <v>26.947222222222223</v>
      </c>
      <c r="Q54" s="2">
        <f t="shared" ca="1" si="1"/>
        <v>107.78888888888889</v>
      </c>
    </row>
    <row r="55" spans="1:17" x14ac:dyDescent="0.2">
      <c r="A55" t="s">
        <v>2808</v>
      </c>
      <c r="B55">
        <v>248054</v>
      </c>
      <c r="C55" s="1">
        <v>35480</v>
      </c>
      <c r="D55" t="s">
        <v>2809</v>
      </c>
      <c r="E55" t="s">
        <v>1358</v>
      </c>
      <c r="F55">
        <v>187</v>
      </c>
      <c r="G55" t="s">
        <v>1358</v>
      </c>
      <c r="H55" t="s">
        <v>67</v>
      </c>
      <c r="I55" t="s">
        <v>71</v>
      </c>
      <c r="J55">
        <v>2972</v>
      </c>
      <c r="K55" t="s">
        <v>2810</v>
      </c>
      <c r="L55">
        <v>-1</v>
      </c>
      <c r="M55">
        <v>2</v>
      </c>
      <c r="N55">
        <v>0</v>
      </c>
      <c r="O55">
        <v>69</v>
      </c>
      <c r="P55" s="2">
        <f t="shared" ca="1" si="0"/>
        <v>20.830555555555556</v>
      </c>
      <c r="Q55" s="2">
        <f t="shared" ca="1" si="1"/>
        <v>1437.3083333333334</v>
      </c>
    </row>
    <row r="56" spans="1:17" x14ac:dyDescent="0.2">
      <c r="A56" t="s">
        <v>2811</v>
      </c>
      <c r="B56">
        <v>167850</v>
      </c>
      <c r="C56" s="1">
        <v>34378</v>
      </c>
      <c r="D56" t="s">
        <v>2812</v>
      </c>
      <c r="E56" t="s">
        <v>221</v>
      </c>
      <c r="F56">
        <v>176</v>
      </c>
      <c r="G56" t="s">
        <v>221</v>
      </c>
      <c r="H56" t="s">
        <v>153</v>
      </c>
      <c r="I56" t="s">
        <v>81</v>
      </c>
      <c r="J56">
        <v>1041</v>
      </c>
      <c r="K56" t="s">
        <v>2813</v>
      </c>
      <c r="L56">
        <v>11</v>
      </c>
      <c r="M56">
        <v>17</v>
      </c>
      <c r="N56">
        <v>8</v>
      </c>
      <c r="O56">
        <v>1213</v>
      </c>
      <c r="P56" s="2">
        <f t="shared" ca="1" si="0"/>
        <v>23.847222222222221</v>
      </c>
      <c r="Q56" s="2">
        <f t="shared" ca="1" si="1"/>
        <v>28926.680555555555</v>
      </c>
    </row>
    <row r="57" spans="1:17" x14ac:dyDescent="0.2">
      <c r="A57" t="s">
        <v>2814</v>
      </c>
      <c r="B57">
        <v>225020</v>
      </c>
      <c r="C57" s="1">
        <v>34182</v>
      </c>
      <c r="D57" t="s">
        <v>210</v>
      </c>
      <c r="E57" t="s">
        <v>211</v>
      </c>
      <c r="F57">
        <v>182</v>
      </c>
      <c r="G57" t="s">
        <v>1636</v>
      </c>
      <c r="H57" t="s">
        <v>211</v>
      </c>
      <c r="I57" t="s">
        <v>76</v>
      </c>
      <c r="J57">
        <v>1041</v>
      </c>
      <c r="K57" t="s">
        <v>2815</v>
      </c>
      <c r="L57">
        <v>9</v>
      </c>
      <c r="M57">
        <v>18</v>
      </c>
      <c r="N57">
        <v>13</v>
      </c>
      <c r="O57">
        <v>1430</v>
      </c>
      <c r="P57" s="2">
        <f t="shared" ca="1" si="0"/>
        <v>24.380555555555556</v>
      </c>
      <c r="Q57" s="2">
        <f t="shared" ca="1" si="1"/>
        <v>34864.194444444445</v>
      </c>
    </row>
    <row r="58" spans="1:17" x14ac:dyDescent="0.2">
      <c r="A58" t="s">
        <v>2816</v>
      </c>
      <c r="B58">
        <v>371142</v>
      </c>
      <c r="C58" s="1">
        <v>36205</v>
      </c>
      <c r="D58" t="s">
        <v>156</v>
      </c>
      <c r="E58" t="s">
        <v>157</v>
      </c>
      <c r="F58">
        <v>181</v>
      </c>
      <c r="G58" t="s">
        <v>157</v>
      </c>
      <c r="H58" t="s">
        <v>2817</v>
      </c>
      <c r="I58" t="s">
        <v>76</v>
      </c>
      <c r="J58">
        <v>1041</v>
      </c>
      <c r="K58" t="s">
        <v>2818</v>
      </c>
      <c r="L58">
        <v>17</v>
      </c>
      <c r="M58">
        <v>8</v>
      </c>
      <c r="N58">
        <v>1</v>
      </c>
      <c r="O58">
        <v>112</v>
      </c>
      <c r="P58" s="2">
        <f t="shared" ca="1" si="0"/>
        <v>18.844444444444445</v>
      </c>
      <c r="Q58" s="2">
        <f t="shared" ca="1" si="1"/>
        <v>2110.577777777778</v>
      </c>
    </row>
    <row r="59" spans="1:17" x14ac:dyDescent="0.2">
      <c r="A59" t="s">
        <v>2819</v>
      </c>
      <c r="B59">
        <v>463620</v>
      </c>
      <c r="C59" s="1">
        <v>37119</v>
      </c>
      <c r="D59" t="s">
        <v>2820</v>
      </c>
      <c r="E59" t="s">
        <v>157</v>
      </c>
      <c r="F59">
        <v>185</v>
      </c>
      <c r="G59" t="s">
        <v>157</v>
      </c>
      <c r="H59" t="s">
        <v>221</v>
      </c>
      <c r="I59" t="s">
        <v>81</v>
      </c>
      <c r="J59">
        <v>1041</v>
      </c>
      <c r="K59" t="s">
        <v>2821</v>
      </c>
      <c r="L59">
        <v>13</v>
      </c>
      <c r="M59">
        <v>2</v>
      </c>
      <c r="N59">
        <v>0</v>
      </c>
      <c r="O59">
        <v>31</v>
      </c>
      <c r="P59" s="2">
        <f t="shared" ca="1" si="0"/>
        <v>16.338888888888889</v>
      </c>
      <c r="Q59" s="2">
        <f t="shared" ca="1" si="1"/>
        <v>506.50555555555553</v>
      </c>
    </row>
    <row r="60" spans="1:17" x14ac:dyDescent="0.2">
      <c r="A60" t="s">
        <v>2822</v>
      </c>
      <c r="B60">
        <v>241231</v>
      </c>
      <c r="C60" s="1">
        <v>34420</v>
      </c>
      <c r="D60" t="s">
        <v>2823</v>
      </c>
      <c r="E60" t="s">
        <v>157</v>
      </c>
      <c r="F60">
        <v>181</v>
      </c>
      <c r="G60" t="s">
        <v>157</v>
      </c>
      <c r="H60" t="s">
        <v>23</v>
      </c>
      <c r="I60" t="s">
        <v>19</v>
      </c>
      <c r="J60">
        <v>417</v>
      </c>
      <c r="K60" t="s">
        <v>2824</v>
      </c>
      <c r="L60">
        <v>30</v>
      </c>
      <c r="M60">
        <v>10</v>
      </c>
      <c r="N60">
        <v>0</v>
      </c>
      <c r="O60">
        <v>900</v>
      </c>
      <c r="P60" s="2">
        <f t="shared" ca="1" si="0"/>
        <v>23.725000000000001</v>
      </c>
      <c r="Q60" s="2">
        <f t="shared" ca="1" si="1"/>
        <v>21352.5</v>
      </c>
    </row>
    <row r="61" spans="1:17" x14ac:dyDescent="0.2">
      <c r="A61" t="s">
        <v>2825</v>
      </c>
      <c r="B61">
        <v>24105</v>
      </c>
      <c r="C61" s="1">
        <v>31195</v>
      </c>
      <c r="D61" t="s">
        <v>2826</v>
      </c>
      <c r="E61" t="s">
        <v>157</v>
      </c>
      <c r="F61">
        <v>187</v>
      </c>
      <c r="G61" t="s">
        <v>157</v>
      </c>
      <c r="H61" t="s">
        <v>23</v>
      </c>
      <c r="I61" t="s">
        <v>19</v>
      </c>
      <c r="J61">
        <v>417</v>
      </c>
      <c r="K61" t="s">
        <v>2827</v>
      </c>
      <c r="L61">
        <v>16</v>
      </c>
      <c r="M61">
        <v>0</v>
      </c>
      <c r="N61">
        <v>0</v>
      </c>
      <c r="O61">
        <v>0</v>
      </c>
      <c r="P61" s="2">
        <f t="shared" ca="1" si="0"/>
        <v>32.555555555555557</v>
      </c>
      <c r="Q61" s="2">
        <f t="shared" ca="1" si="1"/>
        <v>0</v>
      </c>
    </row>
    <row r="62" spans="1:17" x14ac:dyDescent="0.2">
      <c r="A62" t="s">
        <v>2828</v>
      </c>
      <c r="B62">
        <v>312862</v>
      </c>
      <c r="C62" s="1">
        <v>34220</v>
      </c>
      <c r="D62" t="s">
        <v>2829</v>
      </c>
      <c r="E62" t="s">
        <v>337</v>
      </c>
      <c r="F62">
        <v>181</v>
      </c>
      <c r="G62" t="s">
        <v>337</v>
      </c>
      <c r="H62" t="s">
        <v>23</v>
      </c>
      <c r="I62" t="s">
        <v>45</v>
      </c>
      <c r="J62">
        <v>46</v>
      </c>
      <c r="K62" t="s">
        <v>2830</v>
      </c>
      <c r="L62">
        <v>-1</v>
      </c>
      <c r="M62">
        <v>0</v>
      </c>
      <c r="N62">
        <v>0</v>
      </c>
      <c r="O62">
        <v>0</v>
      </c>
      <c r="P62" s="2">
        <f t="shared" ca="1" si="0"/>
        <v>24.277777777777779</v>
      </c>
      <c r="Q62" s="2">
        <f t="shared" ca="1" si="1"/>
        <v>0</v>
      </c>
    </row>
    <row r="63" spans="1:17" x14ac:dyDescent="0.2">
      <c r="A63" t="s">
        <v>2831</v>
      </c>
      <c r="B63">
        <v>273236</v>
      </c>
      <c r="C63" s="1">
        <v>34949</v>
      </c>
      <c r="D63" t="s">
        <v>2832</v>
      </c>
      <c r="E63" t="s">
        <v>337</v>
      </c>
      <c r="F63">
        <v>182</v>
      </c>
      <c r="G63" t="s">
        <v>337</v>
      </c>
      <c r="H63" t="s">
        <v>23</v>
      </c>
      <c r="I63" t="s">
        <v>29</v>
      </c>
      <c r="J63">
        <v>417</v>
      </c>
      <c r="K63" t="s">
        <v>2833</v>
      </c>
      <c r="L63">
        <v>4</v>
      </c>
      <c r="M63">
        <v>8</v>
      </c>
      <c r="N63">
        <v>0</v>
      </c>
      <c r="O63">
        <v>624</v>
      </c>
      <c r="P63" s="2">
        <f t="shared" ca="1" si="0"/>
        <v>22.280555555555555</v>
      </c>
      <c r="Q63" s="2">
        <f t="shared" ca="1" si="1"/>
        <v>13903.066666666666</v>
      </c>
    </row>
    <row r="64" spans="1:17" x14ac:dyDescent="0.2">
      <c r="A64" t="s">
        <v>2834</v>
      </c>
      <c r="B64">
        <v>60558</v>
      </c>
      <c r="C64" s="1">
        <v>32792</v>
      </c>
      <c r="D64" t="s">
        <v>2835</v>
      </c>
      <c r="E64" t="s">
        <v>157</v>
      </c>
      <c r="F64">
        <v>185</v>
      </c>
      <c r="G64" t="s">
        <v>157</v>
      </c>
      <c r="H64" t="s">
        <v>23</v>
      </c>
      <c r="I64" t="s">
        <v>29</v>
      </c>
      <c r="J64">
        <v>417</v>
      </c>
      <c r="K64" t="s">
        <v>2836</v>
      </c>
      <c r="L64">
        <v>20</v>
      </c>
      <c r="M64">
        <v>16</v>
      </c>
      <c r="N64">
        <v>0</v>
      </c>
      <c r="O64">
        <v>1395</v>
      </c>
      <c r="P64" s="2">
        <f t="shared" ca="1" si="0"/>
        <v>28.18611111111111</v>
      </c>
      <c r="Q64" s="2">
        <f t="shared" ca="1" si="1"/>
        <v>39319.625</v>
      </c>
    </row>
    <row r="65" spans="1:17" x14ac:dyDescent="0.2">
      <c r="A65" t="s">
        <v>2837</v>
      </c>
      <c r="B65">
        <v>323379</v>
      </c>
      <c r="C65" s="1">
        <v>35041</v>
      </c>
      <c r="D65" t="s">
        <v>576</v>
      </c>
      <c r="E65" t="s">
        <v>158</v>
      </c>
      <c r="F65">
        <v>185</v>
      </c>
      <c r="G65" t="s">
        <v>158</v>
      </c>
      <c r="H65" t="s">
        <v>23</v>
      </c>
      <c r="I65" t="s">
        <v>45</v>
      </c>
      <c r="J65">
        <v>417</v>
      </c>
      <c r="K65" t="s">
        <v>2838</v>
      </c>
      <c r="L65">
        <v>12</v>
      </c>
      <c r="M65">
        <v>0</v>
      </c>
      <c r="N65">
        <v>0</v>
      </c>
      <c r="O65">
        <v>0</v>
      </c>
      <c r="P65" s="2">
        <f t="shared" ca="1" si="0"/>
        <v>22.027777777777779</v>
      </c>
      <c r="Q65" s="2">
        <f t="shared" ca="1" si="1"/>
        <v>0</v>
      </c>
    </row>
    <row r="66" spans="1:17" x14ac:dyDescent="0.2">
      <c r="A66" t="s">
        <v>2839</v>
      </c>
      <c r="B66">
        <v>318508</v>
      </c>
      <c r="C66" s="1">
        <v>35752</v>
      </c>
      <c r="D66" t="s">
        <v>2840</v>
      </c>
      <c r="E66" t="s">
        <v>2840</v>
      </c>
      <c r="F66">
        <v>181</v>
      </c>
      <c r="G66" t="s">
        <v>157</v>
      </c>
      <c r="H66" t="s">
        <v>23</v>
      </c>
      <c r="I66" t="s">
        <v>45</v>
      </c>
      <c r="J66">
        <v>1160</v>
      </c>
      <c r="K66" t="s">
        <v>2841</v>
      </c>
      <c r="L66">
        <v>-1</v>
      </c>
      <c r="M66">
        <v>0</v>
      </c>
      <c r="N66">
        <v>0</v>
      </c>
      <c r="O66">
        <v>0</v>
      </c>
      <c r="P66" s="2">
        <f t="shared" ca="1" si="0"/>
        <v>20.083333333333332</v>
      </c>
      <c r="Q66" s="2">
        <f t="shared" ca="1" si="1"/>
        <v>0</v>
      </c>
    </row>
    <row r="67" spans="1:17" x14ac:dyDescent="0.2">
      <c r="A67" t="s">
        <v>2842</v>
      </c>
      <c r="B67">
        <v>249636</v>
      </c>
      <c r="C67" s="1">
        <v>34898</v>
      </c>
      <c r="D67" t="s">
        <v>2843</v>
      </c>
      <c r="E67" t="s">
        <v>157</v>
      </c>
      <c r="F67">
        <v>191</v>
      </c>
      <c r="G67" t="s">
        <v>157</v>
      </c>
      <c r="H67" t="s">
        <v>23</v>
      </c>
      <c r="I67" t="s">
        <v>29</v>
      </c>
      <c r="J67">
        <v>417</v>
      </c>
      <c r="K67" t="s">
        <v>2844</v>
      </c>
      <c r="L67">
        <v>3</v>
      </c>
      <c r="M67">
        <v>0</v>
      </c>
      <c r="N67">
        <v>0</v>
      </c>
      <c r="O67">
        <v>0</v>
      </c>
      <c r="P67" s="2">
        <f t="shared" ref="P67:P130" ca="1" si="2">YEARFRAC(TODAY(),C67)</f>
        <v>22.416666666666668</v>
      </c>
      <c r="Q67" s="2">
        <f t="shared" ref="Q67:Q130" ca="1" si="3">P67*O67</f>
        <v>0</v>
      </c>
    </row>
    <row r="68" spans="1:17" x14ac:dyDescent="0.2">
      <c r="A68" t="s">
        <v>2845</v>
      </c>
      <c r="B68">
        <v>178614</v>
      </c>
      <c r="C68" s="1">
        <v>33438</v>
      </c>
      <c r="D68" t="s">
        <v>2846</v>
      </c>
      <c r="E68" t="s">
        <v>810</v>
      </c>
      <c r="F68">
        <v>168</v>
      </c>
      <c r="G68" t="s">
        <v>810</v>
      </c>
      <c r="H68" t="s">
        <v>23</v>
      </c>
      <c r="I68" t="s">
        <v>71</v>
      </c>
      <c r="J68">
        <v>417</v>
      </c>
      <c r="K68" t="s">
        <v>2847</v>
      </c>
      <c r="L68">
        <v>6</v>
      </c>
      <c r="M68">
        <v>12</v>
      </c>
      <c r="N68">
        <v>1</v>
      </c>
      <c r="O68">
        <v>946</v>
      </c>
      <c r="P68" s="2">
        <f t="shared" ca="1" si="2"/>
        <v>26.413888888888888</v>
      </c>
      <c r="Q68" s="2">
        <f t="shared" ca="1" si="3"/>
        <v>24987.538888888888</v>
      </c>
    </row>
    <row r="69" spans="1:17" x14ac:dyDescent="0.2">
      <c r="A69" t="s">
        <v>2848</v>
      </c>
      <c r="B69">
        <v>111051</v>
      </c>
      <c r="C69" s="1">
        <v>33778</v>
      </c>
      <c r="D69" t="s">
        <v>2849</v>
      </c>
      <c r="E69" t="s">
        <v>157</v>
      </c>
      <c r="F69">
        <v>169</v>
      </c>
      <c r="G69" t="s">
        <v>157</v>
      </c>
      <c r="H69" t="s">
        <v>158</v>
      </c>
      <c r="I69" t="s">
        <v>63</v>
      </c>
      <c r="J69">
        <v>417</v>
      </c>
      <c r="K69" t="s">
        <v>2850</v>
      </c>
      <c r="L69">
        <v>21</v>
      </c>
      <c r="M69">
        <v>10</v>
      </c>
      <c r="N69">
        <v>0</v>
      </c>
      <c r="O69">
        <v>635</v>
      </c>
      <c r="P69" s="2">
        <f t="shared" ca="1" si="2"/>
        <v>25.486111111111111</v>
      </c>
      <c r="Q69" s="2">
        <f t="shared" ca="1" si="3"/>
        <v>16183.680555555555</v>
      </c>
    </row>
    <row r="70" spans="1:17" x14ac:dyDescent="0.2">
      <c r="A70" t="s">
        <v>2851</v>
      </c>
      <c r="B70">
        <v>126687</v>
      </c>
      <c r="C70" s="1">
        <v>33688</v>
      </c>
      <c r="D70" t="s">
        <v>2852</v>
      </c>
      <c r="E70" t="s">
        <v>157</v>
      </c>
      <c r="F70">
        <v>181</v>
      </c>
      <c r="G70" t="s">
        <v>157</v>
      </c>
      <c r="H70" t="s">
        <v>23</v>
      </c>
      <c r="I70" t="s">
        <v>239</v>
      </c>
      <c r="J70">
        <v>430</v>
      </c>
      <c r="K70" t="s">
        <v>2853</v>
      </c>
      <c r="L70">
        <v>-1</v>
      </c>
      <c r="M70">
        <v>1</v>
      </c>
      <c r="N70">
        <v>0</v>
      </c>
      <c r="O70">
        <v>90</v>
      </c>
      <c r="P70" s="2">
        <f t="shared" ca="1" si="2"/>
        <v>25.730555555555554</v>
      </c>
      <c r="Q70" s="2">
        <f t="shared" ca="1" si="3"/>
        <v>2315.75</v>
      </c>
    </row>
    <row r="71" spans="1:17" x14ac:dyDescent="0.2">
      <c r="A71" t="s">
        <v>2854</v>
      </c>
      <c r="B71">
        <v>215686</v>
      </c>
      <c r="C71" s="1">
        <v>34815</v>
      </c>
      <c r="D71" t="s">
        <v>2855</v>
      </c>
      <c r="E71" t="s">
        <v>157</v>
      </c>
      <c r="F71">
        <v>174</v>
      </c>
      <c r="G71" t="s">
        <v>157</v>
      </c>
      <c r="H71" t="s">
        <v>23</v>
      </c>
      <c r="I71" t="s">
        <v>63</v>
      </c>
      <c r="J71">
        <v>417</v>
      </c>
      <c r="K71" t="s">
        <v>2856</v>
      </c>
      <c r="L71">
        <v>18</v>
      </c>
      <c r="M71">
        <v>8</v>
      </c>
      <c r="N71">
        <v>1</v>
      </c>
      <c r="O71">
        <v>490</v>
      </c>
      <c r="P71" s="2">
        <f t="shared" ca="1" si="2"/>
        <v>22.644444444444446</v>
      </c>
      <c r="Q71" s="2">
        <f t="shared" ca="1" si="3"/>
        <v>11095.777777777779</v>
      </c>
    </row>
    <row r="72" spans="1:17" x14ac:dyDescent="0.2">
      <c r="A72" t="s">
        <v>2857</v>
      </c>
      <c r="B72">
        <v>272631</v>
      </c>
      <c r="C72" s="1">
        <v>35434</v>
      </c>
      <c r="D72" t="s">
        <v>2858</v>
      </c>
      <c r="E72" t="s">
        <v>157</v>
      </c>
      <c r="F72">
        <v>180</v>
      </c>
      <c r="G72" t="s">
        <v>157</v>
      </c>
      <c r="H72" t="s">
        <v>1155</v>
      </c>
      <c r="I72" t="s">
        <v>54</v>
      </c>
      <c r="J72">
        <v>417</v>
      </c>
      <c r="K72" t="s">
        <v>2859</v>
      </c>
      <c r="L72">
        <v>22</v>
      </c>
      <c r="M72">
        <v>3</v>
      </c>
      <c r="N72">
        <v>0</v>
      </c>
      <c r="O72">
        <v>155</v>
      </c>
      <c r="P72" s="2">
        <f t="shared" ca="1" si="2"/>
        <v>20.955555555555556</v>
      </c>
      <c r="Q72" s="2">
        <f t="shared" ca="1" si="3"/>
        <v>3248.1111111111113</v>
      </c>
    </row>
    <row r="73" spans="1:17" x14ac:dyDescent="0.2">
      <c r="A73" t="s">
        <v>2860</v>
      </c>
      <c r="B73">
        <v>236783</v>
      </c>
      <c r="C73" s="1">
        <v>35317</v>
      </c>
      <c r="D73" t="s">
        <v>2861</v>
      </c>
      <c r="E73" t="s">
        <v>2862</v>
      </c>
      <c r="F73">
        <v>176</v>
      </c>
      <c r="G73" t="s">
        <v>2862</v>
      </c>
      <c r="H73" t="s">
        <v>157</v>
      </c>
      <c r="I73" t="s">
        <v>63</v>
      </c>
      <c r="J73">
        <v>417</v>
      </c>
      <c r="K73" t="s">
        <v>2863</v>
      </c>
      <c r="L73">
        <v>33</v>
      </c>
      <c r="M73">
        <v>0</v>
      </c>
      <c r="N73">
        <v>0</v>
      </c>
      <c r="O73">
        <v>0</v>
      </c>
      <c r="P73" s="2">
        <f t="shared" ca="1" si="2"/>
        <v>21.274999999999999</v>
      </c>
      <c r="Q73" s="2">
        <f t="shared" ca="1" si="3"/>
        <v>0</v>
      </c>
    </row>
    <row r="74" spans="1:17" x14ac:dyDescent="0.2">
      <c r="A74" t="s">
        <v>2864</v>
      </c>
      <c r="B74">
        <v>167329</v>
      </c>
      <c r="C74" s="1">
        <v>34038</v>
      </c>
      <c r="D74" t="s">
        <v>2865</v>
      </c>
      <c r="E74" t="s">
        <v>157</v>
      </c>
      <c r="F74">
        <v>181</v>
      </c>
      <c r="G74" t="s">
        <v>157</v>
      </c>
      <c r="H74" t="s">
        <v>178</v>
      </c>
      <c r="I74" t="s">
        <v>76</v>
      </c>
      <c r="J74">
        <v>417</v>
      </c>
      <c r="K74" t="s">
        <v>2866</v>
      </c>
      <c r="L74">
        <v>14</v>
      </c>
      <c r="M74">
        <v>17</v>
      </c>
      <c r="N74">
        <v>5</v>
      </c>
      <c r="O74">
        <v>1433</v>
      </c>
      <c r="P74" s="2">
        <f t="shared" ca="1" si="2"/>
        <v>24.772222222222222</v>
      </c>
      <c r="Q74" s="2">
        <f t="shared" ca="1" si="3"/>
        <v>35498.594444444447</v>
      </c>
    </row>
    <row r="75" spans="1:17" x14ac:dyDescent="0.2">
      <c r="A75" t="s">
        <v>2867</v>
      </c>
      <c r="B75">
        <v>377393</v>
      </c>
      <c r="C75" s="1">
        <v>34114</v>
      </c>
      <c r="D75" t="s">
        <v>2868</v>
      </c>
      <c r="E75" t="s">
        <v>157</v>
      </c>
      <c r="F75">
        <v>185</v>
      </c>
      <c r="G75" t="s">
        <v>157</v>
      </c>
      <c r="H75" t="s">
        <v>23</v>
      </c>
      <c r="I75" t="s">
        <v>89</v>
      </c>
      <c r="J75">
        <v>417</v>
      </c>
      <c r="K75" t="s">
        <v>2869</v>
      </c>
      <c r="L75">
        <v>8</v>
      </c>
      <c r="M75">
        <v>18</v>
      </c>
      <c r="N75">
        <v>2</v>
      </c>
      <c r="O75">
        <v>1523</v>
      </c>
      <c r="P75" s="2">
        <f t="shared" ca="1" si="2"/>
        <v>24.56388888888889</v>
      </c>
      <c r="Q75" s="2">
        <f t="shared" ca="1" si="3"/>
        <v>37410.802777777782</v>
      </c>
    </row>
    <row r="76" spans="1:17" x14ac:dyDescent="0.2">
      <c r="A76" t="s">
        <v>2870</v>
      </c>
      <c r="B76">
        <v>401836</v>
      </c>
      <c r="C76" s="1">
        <v>35606</v>
      </c>
      <c r="D76" t="s">
        <v>2871</v>
      </c>
      <c r="E76" t="s">
        <v>2256</v>
      </c>
      <c r="F76">
        <v>176</v>
      </c>
      <c r="G76" t="s">
        <v>2256</v>
      </c>
      <c r="H76" t="s">
        <v>23</v>
      </c>
      <c r="I76" t="s">
        <v>89</v>
      </c>
      <c r="J76">
        <v>417</v>
      </c>
      <c r="K76" t="s">
        <v>2872</v>
      </c>
      <c r="L76">
        <v>11</v>
      </c>
      <c r="M76">
        <v>10</v>
      </c>
      <c r="N76">
        <v>1</v>
      </c>
      <c r="O76">
        <v>235</v>
      </c>
      <c r="P76" s="2">
        <f t="shared" ca="1" si="2"/>
        <v>20.480555555555554</v>
      </c>
      <c r="Q76" s="2">
        <f t="shared" ca="1" si="3"/>
        <v>4812.9305555555557</v>
      </c>
    </row>
    <row r="77" spans="1:17" x14ac:dyDescent="0.2">
      <c r="A77" t="s">
        <v>2873</v>
      </c>
      <c r="B77">
        <v>344610</v>
      </c>
      <c r="C77" s="1">
        <v>36343</v>
      </c>
      <c r="D77" t="s">
        <v>2843</v>
      </c>
      <c r="E77" t="s">
        <v>157</v>
      </c>
      <c r="F77">
        <v>180</v>
      </c>
      <c r="G77" t="s">
        <v>157</v>
      </c>
      <c r="H77" t="s">
        <v>23</v>
      </c>
      <c r="I77" t="s">
        <v>89</v>
      </c>
      <c r="J77">
        <v>12763</v>
      </c>
      <c r="K77" t="s">
        <v>2874</v>
      </c>
      <c r="L77">
        <v>-1</v>
      </c>
      <c r="M77">
        <v>3</v>
      </c>
      <c r="N77">
        <v>0</v>
      </c>
      <c r="O77">
        <v>51</v>
      </c>
      <c r="P77" s="2">
        <f t="shared" ca="1" si="2"/>
        <v>18.461111111111112</v>
      </c>
      <c r="Q77" s="2">
        <f t="shared" ca="1" si="3"/>
        <v>941.51666666666677</v>
      </c>
    </row>
    <row r="78" spans="1:17" x14ac:dyDescent="0.2">
      <c r="A78" t="s">
        <v>2875</v>
      </c>
      <c r="B78">
        <v>296802</v>
      </c>
      <c r="C78" s="1">
        <v>33988</v>
      </c>
      <c r="D78" t="s">
        <v>2876</v>
      </c>
      <c r="E78" t="s">
        <v>27</v>
      </c>
      <c r="F78">
        <v>191</v>
      </c>
      <c r="G78" t="s">
        <v>27</v>
      </c>
      <c r="H78" t="s">
        <v>23</v>
      </c>
      <c r="I78" t="s">
        <v>19</v>
      </c>
      <c r="J78">
        <v>417</v>
      </c>
      <c r="K78" t="s">
        <v>2877</v>
      </c>
      <c r="L78">
        <v>40</v>
      </c>
      <c r="M78">
        <v>8</v>
      </c>
      <c r="N78">
        <v>0</v>
      </c>
      <c r="O78">
        <v>720</v>
      </c>
      <c r="P78" s="2">
        <f t="shared" ca="1" si="2"/>
        <v>24.913888888888888</v>
      </c>
      <c r="Q78" s="2">
        <f t="shared" ca="1" si="3"/>
        <v>17938</v>
      </c>
    </row>
    <row r="79" spans="1:17" x14ac:dyDescent="0.2">
      <c r="A79" t="s">
        <v>2878</v>
      </c>
      <c r="B79">
        <v>549318</v>
      </c>
      <c r="C79" s="1">
        <v>35616</v>
      </c>
      <c r="D79" t="s">
        <v>2879</v>
      </c>
      <c r="E79" t="s">
        <v>1222</v>
      </c>
      <c r="F79">
        <v>188</v>
      </c>
      <c r="G79" t="s">
        <v>157</v>
      </c>
      <c r="H79" t="s">
        <v>1222</v>
      </c>
      <c r="I79" t="s">
        <v>19</v>
      </c>
      <c r="J79">
        <v>8158</v>
      </c>
      <c r="K79" t="s">
        <v>2880</v>
      </c>
      <c r="L79">
        <v>-1</v>
      </c>
      <c r="M79">
        <v>0</v>
      </c>
      <c r="N79">
        <v>0</v>
      </c>
      <c r="O79">
        <v>0</v>
      </c>
      <c r="P79" s="2">
        <f t="shared" ca="1" si="2"/>
        <v>20.452777777777779</v>
      </c>
      <c r="Q79" s="2">
        <f t="shared" ca="1" si="3"/>
        <v>0</v>
      </c>
    </row>
    <row r="80" spans="1:17" x14ac:dyDescent="0.2">
      <c r="A80" t="s">
        <v>2881</v>
      </c>
      <c r="B80">
        <v>344596</v>
      </c>
      <c r="C80" s="1">
        <v>36183</v>
      </c>
      <c r="D80" t="s">
        <v>2843</v>
      </c>
      <c r="E80" t="s">
        <v>157</v>
      </c>
      <c r="F80">
        <v>182</v>
      </c>
      <c r="G80" t="s">
        <v>157</v>
      </c>
      <c r="H80" t="s">
        <v>158</v>
      </c>
      <c r="I80" t="s">
        <v>29</v>
      </c>
      <c r="J80">
        <v>417</v>
      </c>
      <c r="K80" t="s">
        <v>2882</v>
      </c>
      <c r="L80">
        <v>23</v>
      </c>
      <c r="M80">
        <v>7</v>
      </c>
      <c r="N80">
        <v>0</v>
      </c>
      <c r="O80">
        <v>504</v>
      </c>
      <c r="P80" s="2">
        <f t="shared" ca="1" si="2"/>
        <v>18.902777777777779</v>
      </c>
      <c r="Q80" s="2">
        <f t="shared" ca="1" si="3"/>
        <v>9527</v>
      </c>
    </row>
    <row r="81" spans="1:17" x14ac:dyDescent="0.2">
      <c r="A81" t="s">
        <v>2883</v>
      </c>
      <c r="B81">
        <v>111058</v>
      </c>
      <c r="C81" s="1">
        <v>33646</v>
      </c>
      <c r="D81" t="s">
        <v>156</v>
      </c>
      <c r="E81" t="s">
        <v>157</v>
      </c>
      <c r="F81">
        <v>179</v>
      </c>
      <c r="G81" t="s">
        <v>157</v>
      </c>
      <c r="H81" t="s">
        <v>23</v>
      </c>
      <c r="I81" t="s">
        <v>38</v>
      </c>
      <c r="J81">
        <v>417</v>
      </c>
      <c r="K81" t="s">
        <v>2884</v>
      </c>
      <c r="L81">
        <v>2</v>
      </c>
      <c r="M81">
        <v>17</v>
      </c>
      <c r="N81">
        <v>0</v>
      </c>
      <c r="O81">
        <v>1485</v>
      </c>
      <c r="P81" s="2">
        <f t="shared" ca="1" si="2"/>
        <v>25.85</v>
      </c>
      <c r="Q81" s="2">
        <f t="shared" ca="1" si="3"/>
        <v>38387.25</v>
      </c>
    </row>
    <row r="82" spans="1:17" x14ac:dyDescent="0.2">
      <c r="A82" t="s">
        <v>2885</v>
      </c>
      <c r="B82">
        <v>16136</v>
      </c>
      <c r="C82" s="1">
        <v>30607</v>
      </c>
      <c r="D82" t="s">
        <v>2886</v>
      </c>
      <c r="E82" t="s">
        <v>337</v>
      </c>
      <c r="F82">
        <v>188</v>
      </c>
      <c r="G82" t="s">
        <v>337</v>
      </c>
      <c r="H82" t="s">
        <v>23</v>
      </c>
      <c r="I82" t="s">
        <v>29</v>
      </c>
      <c r="J82">
        <v>417</v>
      </c>
      <c r="K82" t="s">
        <v>2887</v>
      </c>
      <c r="L82">
        <v>31</v>
      </c>
      <c r="M82">
        <v>15</v>
      </c>
      <c r="N82">
        <v>0</v>
      </c>
      <c r="O82">
        <v>1300</v>
      </c>
      <c r="P82" s="2">
        <f t="shared" ca="1" si="2"/>
        <v>34.166666666666664</v>
      </c>
      <c r="Q82" s="2">
        <f t="shared" ca="1" si="3"/>
        <v>44416.666666666664</v>
      </c>
    </row>
    <row r="83" spans="1:17" x14ac:dyDescent="0.2">
      <c r="A83" t="s">
        <v>2888</v>
      </c>
      <c r="B83">
        <v>28335</v>
      </c>
      <c r="C83" s="1">
        <v>30620</v>
      </c>
      <c r="D83" t="s">
        <v>2889</v>
      </c>
      <c r="E83" t="s">
        <v>157</v>
      </c>
      <c r="F83">
        <v>178</v>
      </c>
      <c r="G83" t="s">
        <v>157</v>
      </c>
      <c r="H83" t="s">
        <v>23</v>
      </c>
      <c r="I83" t="s">
        <v>38</v>
      </c>
      <c r="J83">
        <v>417</v>
      </c>
      <c r="K83" t="s">
        <v>2890</v>
      </c>
      <c r="L83">
        <v>24</v>
      </c>
      <c r="M83">
        <v>14</v>
      </c>
      <c r="N83">
        <v>0</v>
      </c>
      <c r="O83">
        <v>1173</v>
      </c>
      <c r="P83" s="2">
        <f t="shared" ca="1" si="2"/>
        <v>34.133333333333333</v>
      </c>
      <c r="Q83" s="2">
        <f t="shared" ca="1" si="3"/>
        <v>40038.400000000001</v>
      </c>
    </row>
    <row r="84" spans="1:17" x14ac:dyDescent="0.2">
      <c r="A84" t="s">
        <v>2891</v>
      </c>
      <c r="B84">
        <v>444725</v>
      </c>
      <c r="C84" s="1">
        <v>35166</v>
      </c>
      <c r="D84" t="s">
        <v>2879</v>
      </c>
      <c r="E84" t="s">
        <v>1222</v>
      </c>
      <c r="F84">
        <v>170</v>
      </c>
      <c r="G84" t="s">
        <v>157</v>
      </c>
      <c r="H84" t="s">
        <v>1222</v>
      </c>
      <c r="I84" t="s">
        <v>38</v>
      </c>
      <c r="J84">
        <v>417</v>
      </c>
      <c r="K84" t="s">
        <v>2892</v>
      </c>
      <c r="L84">
        <v>15</v>
      </c>
      <c r="M84">
        <v>2</v>
      </c>
      <c r="N84">
        <v>0</v>
      </c>
      <c r="O84">
        <v>95</v>
      </c>
      <c r="P84" s="2">
        <f t="shared" ca="1" si="2"/>
        <v>21.68611111111111</v>
      </c>
      <c r="Q84" s="2">
        <f t="shared" ca="1" si="3"/>
        <v>2060.1805555555557</v>
      </c>
    </row>
    <row r="85" spans="1:17" x14ac:dyDescent="0.2">
      <c r="A85" t="s">
        <v>2893</v>
      </c>
      <c r="B85">
        <v>318523</v>
      </c>
      <c r="C85" s="1">
        <v>35695</v>
      </c>
      <c r="D85" t="s">
        <v>2679</v>
      </c>
      <c r="E85" t="s">
        <v>157</v>
      </c>
      <c r="F85">
        <v>173</v>
      </c>
      <c r="G85" t="s">
        <v>157</v>
      </c>
      <c r="H85" t="s">
        <v>23</v>
      </c>
      <c r="I85" t="s">
        <v>45</v>
      </c>
      <c r="J85">
        <v>417</v>
      </c>
      <c r="K85" t="s">
        <v>2894</v>
      </c>
      <c r="L85">
        <v>34</v>
      </c>
      <c r="M85">
        <v>0</v>
      </c>
      <c r="N85">
        <v>0</v>
      </c>
      <c r="O85">
        <v>0</v>
      </c>
      <c r="P85" s="2">
        <f t="shared" ca="1" si="2"/>
        <v>20.238888888888887</v>
      </c>
      <c r="Q85" s="2">
        <f t="shared" ca="1" si="3"/>
        <v>0</v>
      </c>
    </row>
    <row r="86" spans="1:17" x14ac:dyDescent="0.2">
      <c r="A86" t="s">
        <v>2895</v>
      </c>
      <c r="B86">
        <v>290551</v>
      </c>
      <c r="C86" s="1">
        <v>35000</v>
      </c>
      <c r="D86" t="s">
        <v>2896</v>
      </c>
      <c r="E86" t="s">
        <v>157</v>
      </c>
      <c r="F86">
        <v>168</v>
      </c>
      <c r="G86" t="s">
        <v>157</v>
      </c>
      <c r="H86" t="s">
        <v>23</v>
      </c>
      <c r="I86" t="s">
        <v>71</v>
      </c>
      <c r="J86">
        <v>417</v>
      </c>
      <c r="K86" t="s">
        <v>2897</v>
      </c>
      <c r="L86">
        <v>26</v>
      </c>
      <c r="M86">
        <v>14</v>
      </c>
      <c r="N86">
        <v>0</v>
      </c>
      <c r="O86">
        <v>811</v>
      </c>
      <c r="P86" s="2">
        <f t="shared" ca="1" si="2"/>
        <v>22.138888888888889</v>
      </c>
      <c r="Q86" s="2">
        <f t="shared" ca="1" si="3"/>
        <v>17954.638888888891</v>
      </c>
    </row>
    <row r="87" spans="1:17" x14ac:dyDescent="0.2">
      <c r="A87" t="s">
        <v>2898</v>
      </c>
      <c r="B87">
        <v>182889</v>
      </c>
      <c r="C87" s="1">
        <v>34727</v>
      </c>
      <c r="D87" t="s">
        <v>2899</v>
      </c>
      <c r="E87" t="s">
        <v>227</v>
      </c>
      <c r="F87">
        <v>180</v>
      </c>
      <c r="G87" t="s">
        <v>157</v>
      </c>
      <c r="H87" t="s">
        <v>227</v>
      </c>
      <c r="I87" t="s">
        <v>71</v>
      </c>
      <c r="J87">
        <v>417</v>
      </c>
      <c r="K87" t="s">
        <v>2900</v>
      </c>
      <c r="L87">
        <v>25</v>
      </c>
      <c r="M87">
        <v>0</v>
      </c>
      <c r="N87">
        <v>0</v>
      </c>
      <c r="O87">
        <v>0</v>
      </c>
      <c r="P87" s="2">
        <f t="shared" ca="1" si="2"/>
        <v>22.888888888888889</v>
      </c>
      <c r="Q87" s="2">
        <f t="shared" ca="1" si="3"/>
        <v>0</v>
      </c>
    </row>
    <row r="88" spans="1:17" x14ac:dyDescent="0.2">
      <c r="A88" t="s">
        <v>2901</v>
      </c>
      <c r="B88">
        <v>4673</v>
      </c>
      <c r="C88" s="1">
        <v>30842</v>
      </c>
      <c r="D88" t="s">
        <v>2902</v>
      </c>
      <c r="E88" t="s">
        <v>221</v>
      </c>
      <c r="F88">
        <v>170</v>
      </c>
      <c r="G88" t="s">
        <v>221</v>
      </c>
      <c r="H88" t="s">
        <v>23</v>
      </c>
      <c r="I88" t="s">
        <v>54</v>
      </c>
      <c r="J88">
        <v>417</v>
      </c>
      <c r="K88" t="s">
        <v>2903</v>
      </c>
      <c r="L88">
        <v>10</v>
      </c>
      <c r="M88">
        <v>5</v>
      </c>
      <c r="N88">
        <v>0</v>
      </c>
      <c r="O88">
        <v>399</v>
      </c>
      <c r="P88" s="2">
        <f t="shared" ca="1" si="2"/>
        <v>33.524999999999999</v>
      </c>
      <c r="Q88" s="2">
        <f t="shared" ca="1" si="3"/>
        <v>13376.474999999999</v>
      </c>
    </row>
    <row r="89" spans="1:17" x14ac:dyDescent="0.2">
      <c r="A89" t="s">
        <v>2904</v>
      </c>
      <c r="B89">
        <v>322305</v>
      </c>
      <c r="C89" s="1">
        <v>35958</v>
      </c>
      <c r="D89" t="s">
        <v>2905</v>
      </c>
      <c r="E89" t="s">
        <v>157</v>
      </c>
      <c r="F89">
        <v>177</v>
      </c>
      <c r="G89" t="s">
        <v>157</v>
      </c>
      <c r="H89" t="s">
        <v>1155</v>
      </c>
      <c r="I89" t="s">
        <v>71</v>
      </c>
      <c r="J89">
        <v>417</v>
      </c>
      <c r="K89" t="s">
        <v>2906</v>
      </c>
      <c r="L89">
        <v>27</v>
      </c>
      <c r="M89">
        <v>1</v>
      </c>
      <c r="N89">
        <v>0</v>
      </c>
      <c r="O89">
        <v>16</v>
      </c>
      <c r="P89" s="2">
        <f t="shared" ca="1" si="2"/>
        <v>19.516666666666666</v>
      </c>
      <c r="Q89" s="2">
        <f t="shared" ca="1" si="3"/>
        <v>312.26666666666665</v>
      </c>
    </row>
    <row r="90" spans="1:17" x14ac:dyDescent="0.2">
      <c r="A90" t="s">
        <v>2907</v>
      </c>
      <c r="B90">
        <v>157507</v>
      </c>
      <c r="C90" s="1">
        <v>34369</v>
      </c>
      <c r="D90" t="s">
        <v>2865</v>
      </c>
      <c r="E90" t="s">
        <v>157</v>
      </c>
      <c r="F90">
        <v>180</v>
      </c>
      <c r="G90" t="s">
        <v>157</v>
      </c>
      <c r="H90" t="s">
        <v>390</v>
      </c>
      <c r="I90" t="s">
        <v>63</v>
      </c>
      <c r="J90">
        <v>417</v>
      </c>
      <c r="K90" t="s">
        <v>2908</v>
      </c>
      <c r="L90">
        <v>5</v>
      </c>
      <c r="M90">
        <v>12</v>
      </c>
      <c r="N90">
        <v>0</v>
      </c>
      <c r="O90">
        <v>707</v>
      </c>
      <c r="P90" s="2">
        <f t="shared" ca="1" si="2"/>
        <v>23.872222222222224</v>
      </c>
      <c r="Q90" s="2">
        <f t="shared" ca="1" si="3"/>
        <v>16877.661111111112</v>
      </c>
    </row>
    <row r="91" spans="1:17" x14ac:dyDescent="0.2">
      <c r="A91" t="s">
        <v>2909</v>
      </c>
      <c r="B91">
        <v>45146</v>
      </c>
      <c r="C91" s="1">
        <v>33097</v>
      </c>
      <c r="D91" t="s">
        <v>2910</v>
      </c>
      <c r="E91" t="s">
        <v>414</v>
      </c>
      <c r="F91">
        <v>189</v>
      </c>
      <c r="G91" t="s">
        <v>414</v>
      </c>
      <c r="H91" t="s">
        <v>153</v>
      </c>
      <c r="I91" t="s">
        <v>76</v>
      </c>
      <c r="J91">
        <v>417</v>
      </c>
      <c r="K91" t="s">
        <v>2911</v>
      </c>
      <c r="L91">
        <v>9</v>
      </c>
      <c r="M91">
        <v>13</v>
      </c>
      <c r="N91">
        <v>10</v>
      </c>
      <c r="O91">
        <v>1042</v>
      </c>
      <c r="P91" s="2">
        <f t="shared" ca="1" si="2"/>
        <v>27.35</v>
      </c>
      <c r="Q91" s="2">
        <f t="shared" ca="1" si="3"/>
        <v>28498.7</v>
      </c>
    </row>
    <row r="92" spans="1:17" x14ac:dyDescent="0.2">
      <c r="A92" t="s">
        <v>2912</v>
      </c>
      <c r="B92">
        <v>272642</v>
      </c>
      <c r="C92" s="1">
        <v>35501</v>
      </c>
      <c r="D92" t="s">
        <v>2913</v>
      </c>
      <c r="E92" t="s">
        <v>157</v>
      </c>
      <c r="F92">
        <v>173</v>
      </c>
      <c r="G92" t="s">
        <v>157</v>
      </c>
      <c r="H92" t="s">
        <v>227</v>
      </c>
      <c r="I92" t="s">
        <v>81</v>
      </c>
      <c r="J92">
        <v>417</v>
      </c>
      <c r="K92" t="s">
        <v>2914</v>
      </c>
      <c r="L92">
        <v>7</v>
      </c>
      <c r="M92">
        <v>13</v>
      </c>
      <c r="N92">
        <v>1</v>
      </c>
      <c r="O92">
        <v>930</v>
      </c>
      <c r="P92" s="2">
        <f t="shared" ca="1" si="2"/>
        <v>20.766666666666666</v>
      </c>
      <c r="Q92" s="2">
        <f t="shared" ca="1" si="3"/>
        <v>19313</v>
      </c>
    </row>
    <row r="93" spans="1:17" x14ac:dyDescent="0.2">
      <c r="A93" t="s">
        <v>2915</v>
      </c>
      <c r="B93">
        <v>139018</v>
      </c>
      <c r="C93" s="1">
        <v>33009</v>
      </c>
      <c r="D93" t="s">
        <v>2916</v>
      </c>
      <c r="E93" t="s">
        <v>157</v>
      </c>
      <c r="F93">
        <v>184</v>
      </c>
      <c r="G93" t="s">
        <v>157</v>
      </c>
      <c r="H93" t="s">
        <v>23</v>
      </c>
      <c r="I93" t="s">
        <v>76</v>
      </c>
      <c r="J93">
        <v>417</v>
      </c>
      <c r="K93" t="s">
        <v>2917</v>
      </c>
      <c r="L93">
        <v>29</v>
      </c>
      <c r="M93">
        <v>0</v>
      </c>
      <c r="N93">
        <v>0</v>
      </c>
      <c r="O93">
        <v>0</v>
      </c>
      <c r="P93" s="2">
        <f t="shared" ca="1" si="2"/>
        <v>27.588888888888889</v>
      </c>
      <c r="Q93" s="2">
        <f t="shared" ca="1" si="3"/>
        <v>0</v>
      </c>
    </row>
    <row r="94" spans="1:17" x14ac:dyDescent="0.2">
      <c r="A94" t="s">
        <v>2918</v>
      </c>
      <c r="B94">
        <v>453597</v>
      </c>
      <c r="C94" s="1">
        <v>35529</v>
      </c>
      <c r="D94" t="s">
        <v>2919</v>
      </c>
      <c r="E94" t="s">
        <v>227</v>
      </c>
      <c r="F94">
        <v>180</v>
      </c>
      <c r="G94" t="s">
        <v>157</v>
      </c>
      <c r="H94" t="s">
        <v>227</v>
      </c>
      <c r="I94" t="s">
        <v>89</v>
      </c>
      <c r="J94">
        <v>417</v>
      </c>
      <c r="K94" t="s">
        <v>2920</v>
      </c>
      <c r="L94">
        <v>19</v>
      </c>
      <c r="M94">
        <v>2</v>
      </c>
      <c r="N94">
        <v>0</v>
      </c>
      <c r="O94">
        <v>46</v>
      </c>
      <c r="P94" s="2">
        <f t="shared" ca="1" si="2"/>
        <v>20.691666666666666</v>
      </c>
      <c r="Q94" s="2">
        <f t="shared" ca="1" si="3"/>
        <v>951.81666666666661</v>
      </c>
    </row>
    <row r="95" spans="1:17" x14ac:dyDescent="0.2">
      <c r="A95" t="s">
        <v>2921</v>
      </c>
      <c r="B95">
        <v>531949</v>
      </c>
      <c r="C95" s="1">
        <v>36207</v>
      </c>
      <c r="D95" t="s">
        <v>1240</v>
      </c>
      <c r="E95" t="s">
        <v>390</v>
      </c>
      <c r="F95">
        <v>176</v>
      </c>
      <c r="G95" t="s">
        <v>390</v>
      </c>
      <c r="H95" t="s">
        <v>23</v>
      </c>
      <c r="I95" t="s">
        <v>76</v>
      </c>
      <c r="J95">
        <v>8158</v>
      </c>
      <c r="K95" t="s">
        <v>2922</v>
      </c>
      <c r="L95">
        <v>-1</v>
      </c>
      <c r="M95">
        <v>3</v>
      </c>
      <c r="N95">
        <v>1</v>
      </c>
      <c r="O95">
        <v>37</v>
      </c>
      <c r="P95" s="2">
        <f t="shared" ca="1" si="2"/>
        <v>18.838888888888889</v>
      </c>
      <c r="Q95" s="2">
        <f t="shared" ca="1" si="3"/>
        <v>697.03888888888889</v>
      </c>
    </row>
    <row r="96" spans="1:17" x14ac:dyDescent="0.2">
      <c r="A96" t="s">
        <v>2923</v>
      </c>
      <c r="B96">
        <v>39910</v>
      </c>
      <c r="C96" s="1">
        <v>31682</v>
      </c>
      <c r="D96" t="s">
        <v>2924</v>
      </c>
      <c r="E96" t="s">
        <v>157</v>
      </c>
      <c r="F96">
        <v>188</v>
      </c>
      <c r="G96" t="s">
        <v>157</v>
      </c>
      <c r="H96" t="s">
        <v>23</v>
      </c>
      <c r="I96" t="s">
        <v>19</v>
      </c>
      <c r="J96">
        <v>618</v>
      </c>
      <c r="K96" t="s">
        <v>2925</v>
      </c>
      <c r="L96">
        <v>16</v>
      </c>
      <c r="M96">
        <v>18</v>
      </c>
      <c r="N96">
        <v>0</v>
      </c>
      <c r="O96">
        <v>1583</v>
      </c>
      <c r="P96" s="2">
        <f t="shared" ca="1" si="2"/>
        <v>31.225000000000001</v>
      </c>
      <c r="Q96" s="2">
        <f t="shared" ca="1" si="3"/>
        <v>49429.175000000003</v>
      </c>
    </row>
    <row r="97" spans="1:17" x14ac:dyDescent="0.2">
      <c r="A97" t="s">
        <v>2926</v>
      </c>
      <c r="B97">
        <v>33925</v>
      </c>
      <c r="C97" s="1">
        <v>31425</v>
      </c>
      <c r="D97" t="s">
        <v>2927</v>
      </c>
      <c r="E97" t="s">
        <v>157</v>
      </c>
      <c r="F97">
        <v>185</v>
      </c>
      <c r="G97" t="s">
        <v>157</v>
      </c>
      <c r="H97" t="s">
        <v>23</v>
      </c>
      <c r="I97" t="s">
        <v>19</v>
      </c>
      <c r="J97">
        <v>618</v>
      </c>
      <c r="K97" t="s">
        <v>2928</v>
      </c>
      <c r="L97">
        <v>30</v>
      </c>
      <c r="M97">
        <v>1</v>
      </c>
      <c r="N97">
        <v>0</v>
      </c>
      <c r="O97">
        <v>33</v>
      </c>
      <c r="P97" s="2">
        <f t="shared" ca="1" si="2"/>
        <v>31.930555555555557</v>
      </c>
      <c r="Q97" s="2">
        <f t="shared" ca="1" si="3"/>
        <v>1053.7083333333335</v>
      </c>
    </row>
    <row r="98" spans="1:17" x14ac:dyDescent="0.2">
      <c r="A98" t="s">
        <v>2929</v>
      </c>
      <c r="B98">
        <v>22390</v>
      </c>
      <c r="C98" s="1">
        <v>31266</v>
      </c>
      <c r="D98" t="s">
        <v>2930</v>
      </c>
      <c r="E98" t="s">
        <v>157</v>
      </c>
      <c r="F98">
        <v>181</v>
      </c>
      <c r="G98" t="s">
        <v>157</v>
      </c>
      <c r="H98" t="s">
        <v>23</v>
      </c>
      <c r="I98" t="s">
        <v>29</v>
      </c>
      <c r="J98">
        <v>618</v>
      </c>
      <c r="K98" t="s">
        <v>2931</v>
      </c>
      <c r="L98">
        <v>24</v>
      </c>
      <c r="M98">
        <v>12</v>
      </c>
      <c r="N98">
        <v>0</v>
      </c>
      <c r="O98">
        <v>1025</v>
      </c>
      <c r="P98" s="2">
        <f t="shared" ca="1" si="2"/>
        <v>32.363888888888887</v>
      </c>
      <c r="Q98" s="2">
        <f t="shared" ca="1" si="3"/>
        <v>33172.986111111109</v>
      </c>
    </row>
    <row r="99" spans="1:17" x14ac:dyDescent="0.2">
      <c r="A99" t="s">
        <v>2932</v>
      </c>
      <c r="B99">
        <v>60603</v>
      </c>
      <c r="C99" s="1">
        <v>32809</v>
      </c>
      <c r="D99" t="s">
        <v>2933</v>
      </c>
      <c r="E99" t="s">
        <v>157</v>
      </c>
      <c r="F99">
        <v>183</v>
      </c>
      <c r="G99" t="s">
        <v>1222</v>
      </c>
      <c r="H99" t="s">
        <v>157</v>
      </c>
      <c r="I99" t="s">
        <v>38</v>
      </c>
      <c r="J99">
        <v>618</v>
      </c>
      <c r="K99" t="s">
        <v>2934</v>
      </c>
      <c r="L99">
        <v>2</v>
      </c>
      <c r="M99">
        <v>16</v>
      </c>
      <c r="N99">
        <v>0</v>
      </c>
      <c r="O99">
        <v>1440</v>
      </c>
      <c r="P99" s="2">
        <f t="shared" ca="1" si="2"/>
        <v>28.138888888888889</v>
      </c>
      <c r="Q99" s="2">
        <f t="shared" ca="1" si="3"/>
        <v>40520</v>
      </c>
    </row>
    <row r="100" spans="1:17" x14ac:dyDescent="0.2">
      <c r="A100" t="s">
        <v>2935</v>
      </c>
      <c r="B100">
        <v>114340</v>
      </c>
      <c r="C100" s="1">
        <v>33371</v>
      </c>
      <c r="D100" t="s">
        <v>546</v>
      </c>
      <c r="E100" t="s">
        <v>337</v>
      </c>
      <c r="F100">
        <v>179</v>
      </c>
      <c r="G100" t="s">
        <v>337</v>
      </c>
      <c r="H100" t="s">
        <v>23</v>
      </c>
      <c r="I100" t="s">
        <v>45</v>
      </c>
      <c r="J100">
        <v>618</v>
      </c>
      <c r="K100" t="s">
        <v>2936</v>
      </c>
      <c r="L100">
        <v>11</v>
      </c>
      <c r="M100">
        <v>8</v>
      </c>
      <c r="N100">
        <v>1</v>
      </c>
      <c r="O100">
        <v>570</v>
      </c>
      <c r="P100" s="2">
        <f t="shared" ca="1" si="2"/>
        <v>26.597222222222221</v>
      </c>
      <c r="Q100" s="2">
        <f t="shared" ca="1" si="3"/>
        <v>15160.416666666666</v>
      </c>
    </row>
    <row r="101" spans="1:17" x14ac:dyDescent="0.2">
      <c r="A101" t="s">
        <v>2937</v>
      </c>
      <c r="B101">
        <v>56795</v>
      </c>
      <c r="C101" s="1">
        <v>32347</v>
      </c>
      <c r="D101" t="s">
        <v>2679</v>
      </c>
      <c r="E101" t="s">
        <v>157</v>
      </c>
      <c r="F101">
        <v>183</v>
      </c>
      <c r="G101" t="s">
        <v>158</v>
      </c>
      <c r="H101" t="s">
        <v>157</v>
      </c>
      <c r="I101" t="s">
        <v>45</v>
      </c>
      <c r="J101">
        <v>618</v>
      </c>
      <c r="K101" t="s">
        <v>2938</v>
      </c>
      <c r="L101">
        <v>12</v>
      </c>
      <c r="M101">
        <v>5</v>
      </c>
      <c r="N101">
        <v>0</v>
      </c>
      <c r="O101">
        <v>331</v>
      </c>
      <c r="P101" s="2">
        <f t="shared" ca="1" si="2"/>
        <v>29.402777777777779</v>
      </c>
      <c r="Q101" s="2">
        <f t="shared" ca="1" si="3"/>
        <v>9732.3194444444453</v>
      </c>
    </row>
    <row r="102" spans="1:17" x14ac:dyDescent="0.2">
      <c r="A102" t="s">
        <v>2939</v>
      </c>
      <c r="B102">
        <v>324341</v>
      </c>
      <c r="C102" s="1">
        <v>35919</v>
      </c>
      <c r="D102" t="s">
        <v>2940</v>
      </c>
      <c r="E102" t="s">
        <v>99</v>
      </c>
      <c r="F102">
        <v>174</v>
      </c>
      <c r="G102" t="s">
        <v>99</v>
      </c>
      <c r="H102" t="s">
        <v>23</v>
      </c>
      <c r="I102" t="s">
        <v>45</v>
      </c>
      <c r="J102">
        <v>618</v>
      </c>
      <c r="K102" t="s">
        <v>2941</v>
      </c>
      <c r="L102">
        <v>3</v>
      </c>
      <c r="M102">
        <v>0</v>
      </c>
      <c r="N102">
        <v>0</v>
      </c>
      <c r="O102">
        <v>0</v>
      </c>
      <c r="P102" s="2">
        <f t="shared" ca="1" si="2"/>
        <v>19.622222222222224</v>
      </c>
      <c r="Q102" s="2">
        <f t="shared" ca="1" si="3"/>
        <v>0</v>
      </c>
    </row>
    <row r="103" spans="1:17" x14ac:dyDescent="0.2">
      <c r="A103" t="s">
        <v>2942</v>
      </c>
      <c r="B103">
        <v>324727</v>
      </c>
      <c r="C103" s="1">
        <v>35854</v>
      </c>
      <c r="D103" t="s">
        <v>2943</v>
      </c>
      <c r="E103" t="s">
        <v>157</v>
      </c>
      <c r="F103" t="s">
        <v>106</v>
      </c>
      <c r="G103" t="s">
        <v>157</v>
      </c>
      <c r="H103" t="s">
        <v>2766</v>
      </c>
      <c r="I103" t="s">
        <v>29</v>
      </c>
      <c r="J103">
        <v>8515</v>
      </c>
      <c r="K103" t="s">
        <v>2944</v>
      </c>
      <c r="L103">
        <v>-1</v>
      </c>
      <c r="M103">
        <v>1</v>
      </c>
      <c r="N103">
        <v>0</v>
      </c>
      <c r="O103">
        <v>11</v>
      </c>
      <c r="P103" s="2">
        <f t="shared" ca="1" si="2"/>
        <v>19.8</v>
      </c>
      <c r="Q103" s="2">
        <f t="shared" ca="1" si="3"/>
        <v>217.8</v>
      </c>
    </row>
    <row r="104" spans="1:17" x14ac:dyDescent="0.2">
      <c r="A104" t="s">
        <v>2945</v>
      </c>
      <c r="B104">
        <v>287635</v>
      </c>
      <c r="C104" s="1">
        <v>35693</v>
      </c>
      <c r="D104" t="s">
        <v>576</v>
      </c>
      <c r="E104" t="s">
        <v>158</v>
      </c>
      <c r="F104">
        <v>175</v>
      </c>
      <c r="G104" t="s">
        <v>158</v>
      </c>
      <c r="H104" t="s">
        <v>23</v>
      </c>
      <c r="I104" t="s">
        <v>63</v>
      </c>
      <c r="J104">
        <v>618</v>
      </c>
      <c r="K104" t="s">
        <v>2946</v>
      </c>
      <c r="L104">
        <v>8</v>
      </c>
      <c r="M104">
        <v>10</v>
      </c>
      <c r="N104">
        <v>0</v>
      </c>
      <c r="O104">
        <v>709</v>
      </c>
      <c r="P104" s="2">
        <f t="shared" ca="1" si="2"/>
        <v>20.244444444444444</v>
      </c>
      <c r="Q104" s="2">
        <f t="shared" ca="1" si="3"/>
        <v>14353.31111111111</v>
      </c>
    </row>
    <row r="105" spans="1:17" x14ac:dyDescent="0.2">
      <c r="A105" t="s">
        <v>2947</v>
      </c>
      <c r="B105">
        <v>149446</v>
      </c>
      <c r="C105" s="1">
        <v>33652</v>
      </c>
      <c r="D105" t="s">
        <v>177</v>
      </c>
      <c r="E105" t="s">
        <v>157</v>
      </c>
      <c r="F105">
        <v>187</v>
      </c>
      <c r="G105" t="s">
        <v>157</v>
      </c>
      <c r="H105" t="s">
        <v>178</v>
      </c>
      <c r="I105" t="s">
        <v>71</v>
      </c>
      <c r="J105">
        <v>618</v>
      </c>
      <c r="K105" t="s">
        <v>2948</v>
      </c>
      <c r="L105">
        <v>7</v>
      </c>
      <c r="M105">
        <v>13</v>
      </c>
      <c r="N105">
        <v>2</v>
      </c>
      <c r="O105">
        <v>1068</v>
      </c>
      <c r="P105" s="2">
        <f t="shared" ca="1" si="2"/>
        <v>25.833333333333332</v>
      </c>
      <c r="Q105" s="2">
        <f t="shared" ca="1" si="3"/>
        <v>27590</v>
      </c>
    </row>
    <row r="106" spans="1:17" x14ac:dyDescent="0.2">
      <c r="A106" t="s">
        <v>2949</v>
      </c>
      <c r="B106">
        <v>126699</v>
      </c>
      <c r="C106" s="1">
        <v>33104</v>
      </c>
      <c r="D106" t="s">
        <v>2950</v>
      </c>
      <c r="E106" t="s">
        <v>157</v>
      </c>
      <c r="F106">
        <v>180</v>
      </c>
      <c r="G106" t="s">
        <v>157</v>
      </c>
      <c r="H106" t="s">
        <v>23</v>
      </c>
      <c r="I106" t="s">
        <v>63</v>
      </c>
      <c r="J106">
        <v>618</v>
      </c>
      <c r="K106" t="s">
        <v>2951</v>
      </c>
      <c r="L106">
        <v>5</v>
      </c>
      <c r="M106">
        <v>13</v>
      </c>
      <c r="N106">
        <v>2</v>
      </c>
      <c r="O106">
        <v>1050</v>
      </c>
      <c r="P106" s="2">
        <f t="shared" ca="1" si="2"/>
        <v>27.330555555555556</v>
      </c>
      <c r="Q106" s="2">
        <f t="shared" ca="1" si="3"/>
        <v>28697.083333333332</v>
      </c>
    </row>
    <row r="107" spans="1:17" x14ac:dyDescent="0.2">
      <c r="A107" t="s">
        <v>2952</v>
      </c>
      <c r="B107">
        <v>476527</v>
      </c>
      <c r="C107" s="1">
        <v>36528</v>
      </c>
      <c r="D107" t="s">
        <v>66</v>
      </c>
      <c r="E107" t="s">
        <v>67</v>
      </c>
      <c r="F107">
        <v>174</v>
      </c>
      <c r="G107" t="s">
        <v>67</v>
      </c>
      <c r="H107" t="s">
        <v>23</v>
      </c>
      <c r="I107" t="s">
        <v>54</v>
      </c>
      <c r="J107">
        <v>8515</v>
      </c>
      <c r="K107" t="s">
        <v>2953</v>
      </c>
      <c r="L107">
        <v>-1</v>
      </c>
      <c r="M107">
        <v>0</v>
      </c>
      <c r="N107">
        <v>0</v>
      </c>
      <c r="O107">
        <v>0</v>
      </c>
      <c r="P107" s="2">
        <f t="shared" ca="1" si="2"/>
        <v>17.958333333333332</v>
      </c>
      <c r="Q107" s="2">
        <f t="shared" ca="1" si="3"/>
        <v>0</v>
      </c>
    </row>
    <row r="108" spans="1:17" x14ac:dyDescent="0.2">
      <c r="A108" t="s">
        <v>2954</v>
      </c>
      <c r="B108">
        <v>126552</v>
      </c>
      <c r="C108" s="1">
        <v>33958</v>
      </c>
      <c r="D108" t="s">
        <v>2955</v>
      </c>
      <c r="E108" t="s">
        <v>157</v>
      </c>
      <c r="F108">
        <v>183</v>
      </c>
      <c r="G108" t="s">
        <v>157</v>
      </c>
      <c r="H108" t="s">
        <v>1222</v>
      </c>
      <c r="I108" t="s">
        <v>76</v>
      </c>
      <c r="J108">
        <v>618</v>
      </c>
      <c r="K108" t="s">
        <v>2956</v>
      </c>
      <c r="L108">
        <v>9</v>
      </c>
      <c r="M108">
        <v>15</v>
      </c>
      <c r="N108">
        <v>0</v>
      </c>
      <c r="O108">
        <v>890</v>
      </c>
      <c r="P108" s="2">
        <f t="shared" ca="1" si="2"/>
        <v>24.994444444444444</v>
      </c>
      <c r="Q108" s="2">
        <f t="shared" ca="1" si="3"/>
        <v>22245.055555555555</v>
      </c>
    </row>
    <row r="109" spans="1:17" x14ac:dyDescent="0.2">
      <c r="A109" t="s">
        <v>2957</v>
      </c>
      <c r="B109">
        <v>292818</v>
      </c>
      <c r="C109" s="1">
        <v>35150</v>
      </c>
      <c r="D109" t="s">
        <v>2958</v>
      </c>
      <c r="E109" t="s">
        <v>157</v>
      </c>
      <c r="F109">
        <v>175</v>
      </c>
      <c r="G109" t="s">
        <v>157</v>
      </c>
      <c r="H109" t="s">
        <v>810</v>
      </c>
      <c r="I109" t="s">
        <v>89</v>
      </c>
      <c r="J109">
        <v>618</v>
      </c>
      <c r="K109" t="s">
        <v>2959</v>
      </c>
      <c r="L109">
        <v>14</v>
      </c>
      <c r="M109">
        <v>15</v>
      </c>
      <c r="N109">
        <v>5</v>
      </c>
      <c r="O109">
        <v>1277</v>
      </c>
      <c r="P109" s="2">
        <f t="shared" ca="1" si="2"/>
        <v>21.727777777777778</v>
      </c>
      <c r="Q109" s="2">
        <f t="shared" ca="1" si="3"/>
        <v>27746.372222222224</v>
      </c>
    </row>
    <row r="110" spans="1:17" x14ac:dyDescent="0.2">
      <c r="A110" t="s">
        <v>2960</v>
      </c>
      <c r="B110">
        <v>235540</v>
      </c>
      <c r="C110" s="1">
        <v>34416</v>
      </c>
      <c r="D110" t="s">
        <v>2961</v>
      </c>
      <c r="E110" t="s">
        <v>716</v>
      </c>
      <c r="F110">
        <v>178</v>
      </c>
      <c r="G110" t="s">
        <v>716</v>
      </c>
      <c r="H110" t="s">
        <v>221</v>
      </c>
      <c r="I110" t="s">
        <v>89</v>
      </c>
      <c r="J110">
        <v>472</v>
      </c>
      <c r="K110" t="s">
        <v>2962</v>
      </c>
      <c r="L110">
        <v>-1</v>
      </c>
      <c r="M110">
        <v>3</v>
      </c>
      <c r="N110">
        <v>0</v>
      </c>
      <c r="O110">
        <v>153</v>
      </c>
      <c r="P110" s="2">
        <f t="shared" ca="1" si="2"/>
        <v>23.736111111111111</v>
      </c>
      <c r="Q110" s="2">
        <f t="shared" ca="1" si="3"/>
        <v>3631.625</v>
      </c>
    </row>
    <row r="111" spans="1:17" x14ac:dyDescent="0.2">
      <c r="A111" t="s">
        <v>2963</v>
      </c>
      <c r="B111">
        <v>87479</v>
      </c>
      <c r="C111" s="1">
        <v>31992</v>
      </c>
      <c r="D111" t="s">
        <v>2964</v>
      </c>
      <c r="E111" t="s">
        <v>466</v>
      </c>
      <c r="F111">
        <v>187</v>
      </c>
      <c r="G111" t="s">
        <v>466</v>
      </c>
      <c r="H111" t="s">
        <v>23</v>
      </c>
      <c r="I111" t="s">
        <v>76</v>
      </c>
      <c r="J111">
        <v>618</v>
      </c>
      <c r="K111" t="s">
        <v>2965</v>
      </c>
      <c r="L111">
        <v>23</v>
      </c>
      <c r="M111">
        <v>10</v>
      </c>
      <c r="N111">
        <v>0</v>
      </c>
      <c r="O111">
        <v>318</v>
      </c>
      <c r="P111" s="2">
        <f t="shared" ca="1" si="2"/>
        <v>30.375</v>
      </c>
      <c r="Q111" s="2">
        <f t="shared" ca="1" si="3"/>
        <v>9659.25</v>
      </c>
    </row>
    <row r="112" spans="1:17" x14ac:dyDescent="0.2">
      <c r="A112" t="s">
        <v>2966</v>
      </c>
      <c r="B112">
        <v>324829</v>
      </c>
      <c r="C112" s="1">
        <v>35877</v>
      </c>
      <c r="D112" t="s">
        <v>2967</v>
      </c>
      <c r="E112" t="s">
        <v>157</v>
      </c>
      <c r="F112">
        <v>187</v>
      </c>
      <c r="G112" t="s">
        <v>157</v>
      </c>
      <c r="H112" t="s">
        <v>23</v>
      </c>
      <c r="I112" t="s">
        <v>19</v>
      </c>
      <c r="J112">
        <v>618</v>
      </c>
      <c r="K112" t="s">
        <v>2968</v>
      </c>
      <c r="L112">
        <v>1</v>
      </c>
      <c r="M112">
        <v>0</v>
      </c>
      <c r="N112">
        <v>0</v>
      </c>
      <c r="O112">
        <v>0</v>
      </c>
      <c r="P112" s="2">
        <f t="shared" ca="1" si="2"/>
        <v>19.736111111111111</v>
      </c>
      <c r="Q112" s="2">
        <f t="shared" ca="1" si="3"/>
        <v>0</v>
      </c>
    </row>
    <row r="113" spans="1:17" x14ac:dyDescent="0.2">
      <c r="A113" t="s">
        <v>2969</v>
      </c>
      <c r="B113">
        <v>478872</v>
      </c>
      <c r="C113" s="1">
        <v>35090</v>
      </c>
      <c r="D113" t="s">
        <v>106</v>
      </c>
      <c r="E113" t="s">
        <v>23</v>
      </c>
      <c r="F113" t="s">
        <v>106</v>
      </c>
      <c r="G113" t="s">
        <v>157</v>
      </c>
      <c r="H113" t="s">
        <v>2766</v>
      </c>
      <c r="I113" t="s">
        <v>19</v>
      </c>
      <c r="J113">
        <v>618</v>
      </c>
      <c r="K113" t="s">
        <v>2970</v>
      </c>
      <c r="L113">
        <v>40</v>
      </c>
      <c r="M113">
        <v>0</v>
      </c>
      <c r="N113">
        <v>0</v>
      </c>
      <c r="O113">
        <v>0</v>
      </c>
      <c r="P113" s="2">
        <f t="shared" ca="1" si="2"/>
        <v>21.894444444444446</v>
      </c>
      <c r="Q113" s="2">
        <f t="shared" ca="1" si="3"/>
        <v>0</v>
      </c>
    </row>
    <row r="114" spans="1:17" x14ac:dyDescent="0.2">
      <c r="A114" t="s">
        <v>2971</v>
      </c>
      <c r="B114">
        <v>140497</v>
      </c>
      <c r="C114" s="1">
        <v>33104</v>
      </c>
      <c r="D114" t="s">
        <v>572</v>
      </c>
      <c r="E114" t="s">
        <v>573</v>
      </c>
      <c r="F114">
        <v>189</v>
      </c>
      <c r="G114" t="s">
        <v>573</v>
      </c>
      <c r="H114" t="s">
        <v>157</v>
      </c>
      <c r="I114" t="s">
        <v>29</v>
      </c>
      <c r="J114">
        <v>618</v>
      </c>
      <c r="K114" t="s">
        <v>2972</v>
      </c>
      <c r="L114">
        <v>19</v>
      </c>
      <c r="M114">
        <v>5</v>
      </c>
      <c r="N114">
        <v>0</v>
      </c>
      <c r="O114">
        <v>321</v>
      </c>
      <c r="P114" s="2">
        <f t="shared" ca="1" si="2"/>
        <v>27.330555555555556</v>
      </c>
      <c r="Q114" s="2">
        <f t="shared" ca="1" si="3"/>
        <v>8773.1083333333336</v>
      </c>
    </row>
    <row r="115" spans="1:17" x14ac:dyDescent="0.2">
      <c r="A115" t="s">
        <v>2973</v>
      </c>
      <c r="B115">
        <v>149652</v>
      </c>
      <c r="C115" s="1">
        <v>33661</v>
      </c>
      <c r="D115" t="s">
        <v>2974</v>
      </c>
      <c r="E115" t="s">
        <v>491</v>
      </c>
      <c r="F115">
        <v>197</v>
      </c>
      <c r="G115" t="s">
        <v>491</v>
      </c>
      <c r="H115" t="s">
        <v>337</v>
      </c>
      <c r="I115" t="s">
        <v>29</v>
      </c>
      <c r="J115">
        <v>618</v>
      </c>
      <c r="K115" t="s">
        <v>2975</v>
      </c>
      <c r="L115">
        <v>4</v>
      </c>
      <c r="M115">
        <v>8</v>
      </c>
      <c r="N115">
        <v>0</v>
      </c>
      <c r="O115">
        <v>503</v>
      </c>
      <c r="P115" s="2">
        <f t="shared" ca="1" si="2"/>
        <v>25.808333333333334</v>
      </c>
      <c r="Q115" s="2">
        <f t="shared" ca="1" si="3"/>
        <v>12981.591666666667</v>
      </c>
    </row>
    <row r="116" spans="1:17" x14ac:dyDescent="0.2">
      <c r="A116" t="s">
        <v>2976</v>
      </c>
      <c r="B116">
        <v>410185</v>
      </c>
      <c r="C116" s="1">
        <v>35959</v>
      </c>
      <c r="D116" t="s">
        <v>156</v>
      </c>
      <c r="E116" t="s">
        <v>157</v>
      </c>
      <c r="F116">
        <v>177</v>
      </c>
      <c r="G116" t="s">
        <v>157</v>
      </c>
      <c r="H116" t="s">
        <v>23</v>
      </c>
      <c r="I116" t="s">
        <v>38</v>
      </c>
      <c r="J116">
        <v>618</v>
      </c>
      <c r="K116" t="s">
        <v>2977</v>
      </c>
      <c r="L116">
        <v>29</v>
      </c>
      <c r="M116">
        <v>13</v>
      </c>
      <c r="N116">
        <v>0</v>
      </c>
      <c r="O116">
        <v>1046</v>
      </c>
      <c r="P116" s="2">
        <f t="shared" ca="1" si="2"/>
        <v>19.513888888888889</v>
      </c>
      <c r="Q116" s="2">
        <f t="shared" ca="1" si="3"/>
        <v>20411.527777777777</v>
      </c>
    </row>
    <row r="117" spans="1:17" x14ac:dyDescent="0.2">
      <c r="A117" t="s">
        <v>2978</v>
      </c>
      <c r="B117">
        <v>196435</v>
      </c>
      <c r="C117" s="1">
        <v>34994</v>
      </c>
      <c r="D117" t="s">
        <v>1982</v>
      </c>
      <c r="E117" t="s">
        <v>491</v>
      </c>
      <c r="F117">
        <v>181</v>
      </c>
      <c r="G117" t="s">
        <v>491</v>
      </c>
      <c r="H117" t="s">
        <v>407</v>
      </c>
      <c r="I117" t="s">
        <v>38</v>
      </c>
      <c r="J117">
        <v>618</v>
      </c>
      <c r="K117" t="s">
        <v>2979</v>
      </c>
      <c r="L117">
        <v>15</v>
      </c>
      <c r="M117">
        <v>17</v>
      </c>
      <c r="N117">
        <v>0</v>
      </c>
      <c r="O117">
        <v>1189</v>
      </c>
      <c r="P117" s="2">
        <f t="shared" ca="1" si="2"/>
        <v>22.155555555555555</v>
      </c>
      <c r="Q117" s="2">
        <f t="shared" ca="1" si="3"/>
        <v>26342.955555555556</v>
      </c>
    </row>
    <row r="118" spans="1:17" x14ac:dyDescent="0.2">
      <c r="A118" t="s">
        <v>2980</v>
      </c>
      <c r="B118">
        <v>290549</v>
      </c>
      <c r="C118" s="1">
        <v>34836</v>
      </c>
      <c r="D118" t="s">
        <v>156</v>
      </c>
      <c r="E118" t="s">
        <v>157</v>
      </c>
      <c r="F118">
        <v>187</v>
      </c>
      <c r="G118" t="s">
        <v>810</v>
      </c>
      <c r="H118" t="s">
        <v>157</v>
      </c>
      <c r="I118" t="s">
        <v>29</v>
      </c>
      <c r="J118">
        <v>8515</v>
      </c>
      <c r="K118" t="s">
        <v>2981</v>
      </c>
      <c r="L118">
        <v>-1</v>
      </c>
      <c r="M118">
        <v>0</v>
      </c>
      <c r="N118">
        <v>0</v>
      </c>
      <c r="O118">
        <v>0</v>
      </c>
      <c r="P118" s="2">
        <f t="shared" ca="1" si="2"/>
        <v>22.586111111111112</v>
      </c>
      <c r="Q118" s="2">
        <f t="shared" ca="1" si="3"/>
        <v>0</v>
      </c>
    </row>
    <row r="119" spans="1:17" x14ac:dyDescent="0.2">
      <c r="A119" t="s">
        <v>2982</v>
      </c>
      <c r="B119">
        <v>113707</v>
      </c>
      <c r="C119" s="1">
        <v>32940</v>
      </c>
      <c r="D119" t="s">
        <v>2983</v>
      </c>
      <c r="E119" t="s">
        <v>157</v>
      </c>
      <c r="F119">
        <v>171</v>
      </c>
      <c r="G119" t="s">
        <v>157</v>
      </c>
      <c r="H119" t="s">
        <v>23</v>
      </c>
      <c r="I119" t="s">
        <v>54</v>
      </c>
      <c r="J119">
        <v>618</v>
      </c>
      <c r="K119" t="s">
        <v>2984</v>
      </c>
      <c r="L119">
        <v>10</v>
      </c>
      <c r="M119">
        <v>8</v>
      </c>
      <c r="N119">
        <v>1</v>
      </c>
      <c r="O119">
        <v>641</v>
      </c>
      <c r="P119" s="2">
        <f t="shared" ca="1" si="2"/>
        <v>27.777777777777779</v>
      </c>
      <c r="Q119" s="2">
        <f t="shared" ca="1" si="3"/>
        <v>17805.555555555555</v>
      </c>
    </row>
    <row r="120" spans="1:17" x14ac:dyDescent="0.2">
      <c r="A120" t="s">
        <v>2985</v>
      </c>
      <c r="B120">
        <v>181768</v>
      </c>
      <c r="C120" s="1">
        <v>34420</v>
      </c>
      <c r="D120" t="s">
        <v>2986</v>
      </c>
      <c r="E120" t="s">
        <v>337</v>
      </c>
      <c r="F120">
        <v>188</v>
      </c>
      <c r="G120" t="s">
        <v>337</v>
      </c>
      <c r="H120" t="s">
        <v>23</v>
      </c>
      <c r="I120" t="s">
        <v>63</v>
      </c>
      <c r="J120">
        <v>618</v>
      </c>
      <c r="K120" t="s">
        <v>2987</v>
      </c>
      <c r="L120">
        <v>20</v>
      </c>
      <c r="M120">
        <v>8</v>
      </c>
      <c r="N120">
        <v>2</v>
      </c>
      <c r="O120">
        <v>431</v>
      </c>
      <c r="P120" s="2">
        <f t="shared" ca="1" si="2"/>
        <v>23.725000000000001</v>
      </c>
      <c r="Q120" s="2">
        <f t="shared" ca="1" si="3"/>
        <v>10225.475</v>
      </c>
    </row>
    <row r="121" spans="1:17" x14ac:dyDescent="0.2">
      <c r="A121" t="s">
        <v>2988</v>
      </c>
      <c r="B121">
        <v>175961</v>
      </c>
      <c r="C121" s="1">
        <v>34522</v>
      </c>
      <c r="D121" t="s">
        <v>1125</v>
      </c>
      <c r="E121" t="s">
        <v>466</v>
      </c>
      <c r="F121">
        <v>187</v>
      </c>
      <c r="G121" t="s">
        <v>466</v>
      </c>
      <c r="H121" t="s">
        <v>23</v>
      </c>
      <c r="I121" t="s">
        <v>63</v>
      </c>
      <c r="J121">
        <v>618</v>
      </c>
      <c r="K121" t="s">
        <v>2989</v>
      </c>
      <c r="L121">
        <v>17</v>
      </c>
      <c r="M121">
        <v>10</v>
      </c>
      <c r="N121">
        <v>0</v>
      </c>
      <c r="O121">
        <v>900</v>
      </c>
      <c r="P121" s="2">
        <f t="shared" ca="1" si="2"/>
        <v>23.447222222222223</v>
      </c>
      <c r="Q121" s="2">
        <f t="shared" ca="1" si="3"/>
        <v>21102.5</v>
      </c>
    </row>
    <row r="122" spans="1:17" x14ac:dyDescent="0.2">
      <c r="A122" t="s">
        <v>2990</v>
      </c>
      <c r="B122">
        <v>293944</v>
      </c>
      <c r="C122" s="1">
        <v>35065</v>
      </c>
      <c r="D122" t="s">
        <v>2991</v>
      </c>
      <c r="E122" t="s">
        <v>810</v>
      </c>
      <c r="F122">
        <v>181</v>
      </c>
      <c r="G122" t="s">
        <v>810</v>
      </c>
      <c r="H122" t="s">
        <v>23</v>
      </c>
      <c r="I122" t="s">
        <v>71</v>
      </c>
      <c r="J122">
        <v>618</v>
      </c>
      <c r="K122" t="s">
        <v>2992</v>
      </c>
      <c r="L122">
        <v>13</v>
      </c>
      <c r="M122">
        <v>12</v>
      </c>
      <c r="N122">
        <v>1</v>
      </c>
      <c r="O122">
        <v>702</v>
      </c>
      <c r="P122" s="2">
        <f t="shared" ca="1" si="2"/>
        <v>21.963888888888889</v>
      </c>
      <c r="Q122" s="2">
        <f t="shared" ca="1" si="3"/>
        <v>15418.65</v>
      </c>
    </row>
    <row r="123" spans="1:17" x14ac:dyDescent="0.2">
      <c r="A123" t="s">
        <v>2993</v>
      </c>
      <c r="B123">
        <v>324795</v>
      </c>
      <c r="C123" s="1">
        <v>35976</v>
      </c>
      <c r="D123" t="s">
        <v>2994</v>
      </c>
      <c r="E123" t="s">
        <v>157</v>
      </c>
      <c r="F123">
        <v>178</v>
      </c>
      <c r="G123" t="s">
        <v>157</v>
      </c>
      <c r="H123" t="s">
        <v>23</v>
      </c>
      <c r="I123" t="s">
        <v>71</v>
      </c>
      <c r="J123">
        <v>8515</v>
      </c>
      <c r="K123" t="s">
        <v>2995</v>
      </c>
      <c r="L123">
        <v>-1</v>
      </c>
      <c r="M123">
        <v>0</v>
      </c>
      <c r="N123">
        <v>0</v>
      </c>
      <c r="O123">
        <v>0</v>
      </c>
      <c r="P123" s="2">
        <f t="shared" ca="1" si="2"/>
        <v>19.466666666666665</v>
      </c>
      <c r="Q123" s="2">
        <f t="shared" ca="1" si="3"/>
        <v>0</v>
      </c>
    </row>
    <row r="124" spans="1:17" x14ac:dyDescent="0.2">
      <c r="A124" t="s">
        <v>2996</v>
      </c>
      <c r="B124">
        <v>91415</v>
      </c>
      <c r="C124" s="1">
        <v>33406</v>
      </c>
      <c r="D124" t="s">
        <v>2997</v>
      </c>
      <c r="E124" t="s">
        <v>192</v>
      </c>
      <c r="F124">
        <v>188</v>
      </c>
      <c r="G124" t="s">
        <v>881</v>
      </c>
      <c r="H124" t="s">
        <v>23</v>
      </c>
      <c r="I124" t="s">
        <v>76</v>
      </c>
      <c r="J124">
        <v>58</v>
      </c>
      <c r="K124" t="s">
        <v>2998</v>
      </c>
      <c r="L124">
        <v>-1</v>
      </c>
      <c r="M124">
        <v>0</v>
      </c>
      <c r="N124">
        <v>0</v>
      </c>
      <c r="O124">
        <v>0</v>
      </c>
      <c r="P124" s="2">
        <f t="shared" ca="1" si="2"/>
        <v>26.502777777777776</v>
      </c>
      <c r="Q124" s="2">
        <f t="shared" ca="1" si="3"/>
        <v>0</v>
      </c>
    </row>
    <row r="125" spans="1:17" x14ac:dyDescent="0.2">
      <c r="A125" t="s">
        <v>2999</v>
      </c>
      <c r="B125">
        <v>98349</v>
      </c>
      <c r="C125" s="1">
        <v>31865</v>
      </c>
      <c r="D125" t="s">
        <v>3000</v>
      </c>
      <c r="E125" t="s">
        <v>157</v>
      </c>
      <c r="F125">
        <v>178</v>
      </c>
      <c r="G125" t="s">
        <v>157</v>
      </c>
      <c r="H125" t="s">
        <v>23</v>
      </c>
      <c r="I125" t="s">
        <v>89</v>
      </c>
      <c r="J125">
        <v>618</v>
      </c>
      <c r="K125" t="s">
        <v>3001</v>
      </c>
      <c r="L125">
        <v>21</v>
      </c>
      <c r="M125">
        <v>10</v>
      </c>
      <c r="N125">
        <v>1</v>
      </c>
      <c r="O125">
        <v>673</v>
      </c>
      <c r="P125" s="2">
        <f t="shared" ca="1" si="2"/>
        <v>30.719444444444445</v>
      </c>
      <c r="Q125" s="2">
        <f t="shared" ca="1" si="3"/>
        <v>20674.18611111111</v>
      </c>
    </row>
    <row r="126" spans="1:17" x14ac:dyDescent="0.2">
      <c r="A126" t="s">
        <v>3002</v>
      </c>
      <c r="B126">
        <v>44045</v>
      </c>
      <c r="C126" s="1">
        <v>32374</v>
      </c>
      <c r="D126" t="s">
        <v>2779</v>
      </c>
      <c r="E126" t="s">
        <v>157</v>
      </c>
      <c r="F126">
        <v>184</v>
      </c>
      <c r="G126" t="s">
        <v>157</v>
      </c>
      <c r="H126" t="s">
        <v>3003</v>
      </c>
      <c r="I126" t="s">
        <v>81</v>
      </c>
      <c r="J126">
        <v>618</v>
      </c>
      <c r="K126" t="s">
        <v>3004</v>
      </c>
      <c r="L126">
        <v>22</v>
      </c>
      <c r="M126">
        <v>12</v>
      </c>
      <c r="N126">
        <v>1</v>
      </c>
      <c r="O126">
        <v>698</v>
      </c>
      <c r="P126" s="2">
        <f t="shared" ca="1" si="2"/>
        <v>29.330555555555556</v>
      </c>
      <c r="Q126" s="2">
        <f t="shared" ca="1" si="3"/>
        <v>20472.727777777778</v>
      </c>
    </row>
    <row r="127" spans="1:17" x14ac:dyDescent="0.2">
      <c r="A127" t="s">
        <v>3005</v>
      </c>
      <c r="B127">
        <v>353211</v>
      </c>
      <c r="C127" s="1">
        <v>35074</v>
      </c>
      <c r="D127" t="s">
        <v>106</v>
      </c>
      <c r="E127" t="s">
        <v>23</v>
      </c>
      <c r="F127" t="s">
        <v>106</v>
      </c>
      <c r="G127" t="s">
        <v>67</v>
      </c>
      <c r="H127" t="s">
        <v>23</v>
      </c>
      <c r="I127" t="s">
        <v>89</v>
      </c>
      <c r="J127">
        <v>8515</v>
      </c>
      <c r="K127" t="s">
        <v>3006</v>
      </c>
      <c r="L127">
        <v>-1</v>
      </c>
      <c r="M127">
        <v>3</v>
      </c>
      <c r="N127">
        <v>0</v>
      </c>
      <c r="O127">
        <v>86</v>
      </c>
      <c r="P127" s="2">
        <f t="shared" ca="1" si="2"/>
        <v>21.93888888888889</v>
      </c>
      <c r="Q127" s="2">
        <f t="shared" ca="1" si="3"/>
        <v>1886.7444444444445</v>
      </c>
    </row>
    <row r="128" spans="1:17" x14ac:dyDescent="0.2">
      <c r="A128" t="s">
        <v>3007</v>
      </c>
      <c r="B128">
        <v>146714</v>
      </c>
      <c r="C128" s="1">
        <v>33842</v>
      </c>
      <c r="D128" t="s">
        <v>3008</v>
      </c>
      <c r="E128" t="s">
        <v>1748</v>
      </c>
      <c r="F128">
        <v>197</v>
      </c>
      <c r="G128" t="s">
        <v>1748</v>
      </c>
      <c r="H128" t="s">
        <v>23</v>
      </c>
      <c r="I128" t="s">
        <v>19</v>
      </c>
      <c r="J128">
        <v>273</v>
      </c>
      <c r="K128" t="s">
        <v>3009</v>
      </c>
      <c r="L128">
        <v>40</v>
      </c>
      <c r="M128">
        <v>14</v>
      </c>
      <c r="N128">
        <v>0</v>
      </c>
      <c r="O128">
        <v>1260</v>
      </c>
      <c r="P128" s="2">
        <f t="shared" ca="1" si="2"/>
        <v>25.31111111111111</v>
      </c>
      <c r="Q128" s="2">
        <f t="shared" ca="1" si="3"/>
        <v>31892</v>
      </c>
    </row>
    <row r="129" spans="1:17" x14ac:dyDescent="0.2">
      <c r="A129" t="s">
        <v>3010</v>
      </c>
      <c r="B129">
        <v>33465</v>
      </c>
      <c r="C129" s="1">
        <v>31527</v>
      </c>
      <c r="D129" t="s">
        <v>156</v>
      </c>
      <c r="E129" t="s">
        <v>157</v>
      </c>
      <c r="F129">
        <v>190</v>
      </c>
      <c r="G129" t="s">
        <v>2766</v>
      </c>
      <c r="H129" t="s">
        <v>157</v>
      </c>
      <c r="I129" t="s">
        <v>19</v>
      </c>
      <c r="J129">
        <v>515</v>
      </c>
      <c r="K129" t="s">
        <v>3011</v>
      </c>
      <c r="L129">
        <v>-1</v>
      </c>
      <c r="M129">
        <v>1</v>
      </c>
      <c r="N129">
        <v>0</v>
      </c>
      <c r="O129">
        <v>90</v>
      </c>
      <c r="P129" s="2">
        <f t="shared" ca="1" si="2"/>
        <v>31.647222222222222</v>
      </c>
      <c r="Q129" s="2">
        <f t="shared" ca="1" si="3"/>
        <v>2848.25</v>
      </c>
    </row>
    <row r="130" spans="1:17" x14ac:dyDescent="0.2">
      <c r="A130" t="s">
        <v>3012</v>
      </c>
      <c r="B130">
        <v>378954</v>
      </c>
      <c r="C130" s="1">
        <v>35443</v>
      </c>
      <c r="D130" t="s">
        <v>2692</v>
      </c>
      <c r="E130" t="s">
        <v>157</v>
      </c>
      <c r="F130">
        <v>183</v>
      </c>
      <c r="G130" t="s">
        <v>810</v>
      </c>
      <c r="H130" t="s">
        <v>157</v>
      </c>
      <c r="I130" t="s">
        <v>29</v>
      </c>
      <c r="J130">
        <v>273</v>
      </c>
      <c r="K130" t="s">
        <v>3013</v>
      </c>
      <c r="L130">
        <v>5</v>
      </c>
      <c r="M130">
        <v>17</v>
      </c>
      <c r="N130">
        <v>1</v>
      </c>
      <c r="O130">
        <v>1221</v>
      </c>
      <c r="P130" s="2">
        <f t="shared" ca="1" si="2"/>
        <v>20.930555555555557</v>
      </c>
      <c r="Q130" s="2">
        <f t="shared" ca="1" si="3"/>
        <v>25556.208333333336</v>
      </c>
    </row>
    <row r="131" spans="1:17" x14ac:dyDescent="0.2">
      <c r="A131" t="s">
        <v>3014</v>
      </c>
      <c r="B131">
        <v>127610</v>
      </c>
      <c r="C131" s="1">
        <v>32394</v>
      </c>
      <c r="D131" t="s">
        <v>3015</v>
      </c>
      <c r="E131" t="s">
        <v>2744</v>
      </c>
      <c r="F131">
        <v>188</v>
      </c>
      <c r="G131" t="s">
        <v>2744</v>
      </c>
      <c r="H131" t="s">
        <v>23</v>
      </c>
      <c r="I131" t="s">
        <v>29</v>
      </c>
      <c r="J131">
        <v>273</v>
      </c>
      <c r="K131" t="s">
        <v>3016</v>
      </c>
      <c r="L131">
        <v>4</v>
      </c>
      <c r="M131">
        <v>9</v>
      </c>
      <c r="N131">
        <v>0</v>
      </c>
      <c r="O131">
        <v>810</v>
      </c>
      <c r="P131" s="2">
        <f t="shared" ref="P131:P194" ca="1" si="4">YEARFRAC(TODAY(),C131)</f>
        <v>29.277777777777779</v>
      </c>
      <c r="Q131" s="2">
        <f t="shared" ref="Q131:Q194" ca="1" si="5">P131*O131</f>
        <v>23715</v>
      </c>
    </row>
    <row r="132" spans="1:17" x14ac:dyDescent="0.2">
      <c r="A132" t="s">
        <v>3017</v>
      </c>
      <c r="B132">
        <v>39906</v>
      </c>
      <c r="C132" s="1">
        <v>31596</v>
      </c>
      <c r="D132" t="s">
        <v>3018</v>
      </c>
      <c r="E132" t="s">
        <v>157</v>
      </c>
      <c r="F132">
        <v>184</v>
      </c>
      <c r="G132" t="s">
        <v>157</v>
      </c>
      <c r="H132" t="s">
        <v>23</v>
      </c>
      <c r="I132" t="s">
        <v>38</v>
      </c>
      <c r="J132">
        <v>273</v>
      </c>
      <c r="K132" t="s">
        <v>3019</v>
      </c>
      <c r="L132">
        <v>29</v>
      </c>
      <c r="M132">
        <v>3</v>
      </c>
      <c r="N132">
        <v>0</v>
      </c>
      <c r="O132">
        <v>90</v>
      </c>
      <c r="P132" s="2">
        <f t="shared" ca="1" si="4"/>
        <v>31.458333333333332</v>
      </c>
      <c r="Q132" s="2">
        <f t="shared" ca="1" si="5"/>
        <v>2831.25</v>
      </c>
    </row>
    <row r="133" spans="1:17" x14ac:dyDescent="0.2">
      <c r="A133" t="s">
        <v>3020</v>
      </c>
      <c r="B133">
        <v>118303</v>
      </c>
      <c r="C133" s="1">
        <v>33743</v>
      </c>
      <c r="D133" t="s">
        <v>3021</v>
      </c>
      <c r="E133" t="s">
        <v>157</v>
      </c>
      <c r="F133">
        <v>176</v>
      </c>
      <c r="G133" t="s">
        <v>2766</v>
      </c>
      <c r="H133" t="s">
        <v>157</v>
      </c>
      <c r="I133" t="s">
        <v>38</v>
      </c>
      <c r="J133">
        <v>273</v>
      </c>
      <c r="K133" t="s">
        <v>3022</v>
      </c>
      <c r="L133">
        <v>2</v>
      </c>
      <c r="M133">
        <v>5</v>
      </c>
      <c r="N133">
        <v>0</v>
      </c>
      <c r="O133">
        <v>367</v>
      </c>
      <c r="P133" s="2">
        <f t="shared" ca="1" si="4"/>
        <v>25.580555555555556</v>
      </c>
      <c r="Q133" s="2">
        <f t="shared" ca="1" si="5"/>
        <v>9388.0638888888898</v>
      </c>
    </row>
    <row r="134" spans="1:17" x14ac:dyDescent="0.2">
      <c r="A134" t="s">
        <v>3023</v>
      </c>
      <c r="B134">
        <v>288237</v>
      </c>
      <c r="C134" s="1">
        <v>35544</v>
      </c>
      <c r="D134" t="s">
        <v>3024</v>
      </c>
      <c r="E134" t="s">
        <v>157</v>
      </c>
      <c r="F134">
        <v>183</v>
      </c>
      <c r="G134" t="s">
        <v>157</v>
      </c>
      <c r="H134" t="s">
        <v>23</v>
      </c>
      <c r="I134" t="s">
        <v>29</v>
      </c>
      <c r="J134">
        <v>273</v>
      </c>
      <c r="K134" t="s">
        <v>3025</v>
      </c>
      <c r="L134">
        <v>26</v>
      </c>
      <c r="M134">
        <v>8</v>
      </c>
      <c r="N134">
        <v>0</v>
      </c>
      <c r="O134">
        <v>513</v>
      </c>
      <c r="P134" s="2">
        <f t="shared" ca="1" si="4"/>
        <v>20.65</v>
      </c>
      <c r="Q134" s="2">
        <f t="shared" ca="1" si="5"/>
        <v>10593.449999999999</v>
      </c>
    </row>
    <row r="135" spans="1:17" x14ac:dyDescent="0.2">
      <c r="A135" t="s">
        <v>3026</v>
      </c>
      <c r="B135">
        <v>103565</v>
      </c>
      <c r="C135" s="1">
        <v>33277</v>
      </c>
      <c r="D135" t="s">
        <v>2983</v>
      </c>
      <c r="E135" t="s">
        <v>157</v>
      </c>
      <c r="F135">
        <v>182</v>
      </c>
      <c r="G135" t="s">
        <v>2256</v>
      </c>
      <c r="H135" t="s">
        <v>157</v>
      </c>
      <c r="I135" t="s">
        <v>54</v>
      </c>
      <c r="J135">
        <v>273</v>
      </c>
      <c r="K135" t="s">
        <v>3027</v>
      </c>
      <c r="L135">
        <v>8</v>
      </c>
      <c r="M135">
        <v>10</v>
      </c>
      <c r="N135">
        <v>5</v>
      </c>
      <c r="O135">
        <v>732</v>
      </c>
      <c r="P135" s="2">
        <f t="shared" ca="1" si="4"/>
        <v>26.861111111111111</v>
      </c>
      <c r="Q135" s="2">
        <f t="shared" ca="1" si="5"/>
        <v>19662.333333333332</v>
      </c>
    </row>
    <row r="136" spans="1:17" x14ac:dyDescent="0.2">
      <c r="A136" t="s">
        <v>3028</v>
      </c>
      <c r="B136">
        <v>84301</v>
      </c>
      <c r="C136" s="1">
        <v>33088</v>
      </c>
      <c r="D136" t="s">
        <v>2843</v>
      </c>
      <c r="E136" t="s">
        <v>157</v>
      </c>
      <c r="F136">
        <v>180</v>
      </c>
      <c r="G136" t="s">
        <v>157</v>
      </c>
      <c r="H136" t="s">
        <v>23</v>
      </c>
      <c r="I136" t="s">
        <v>71</v>
      </c>
      <c r="J136">
        <v>273</v>
      </c>
      <c r="K136" t="s">
        <v>3029</v>
      </c>
      <c r="L136">
        <v>21</v>
      </c>
      <c r="M136">
        <v>17</v>
      </c>
      <c r="N136">
        <v>2</v>
      </c>
      <c r="O136">
        <v>1491</v>
      </c>
      <c r="P136" s="2">
        <f t="shared" ca="1" si="4"/>
        <v>27.375</v>
      </c>
      <c r="Q136" s="2">
        <f t="shared" ca="1" si="5"/>
        <v>40816.125</v>
      </c>
    </row>
    <row r="137" spans="1:17" x14ac:dyDescent="0.2">
      <c r="A137" t="s">
        <v>3030</v>
      </c>
      <c r="B137">
        <v>18912</v>
      </c>
      <c r="C137" s="1">
        <v>31604</v>
      </c>
      <c r="D137" t="s">
        <v>2916</v>
      </c>
      <c r="E137" t="s">
        <v>157</v>
      </c>
      <c r="F137">
        <v>185</v>
      </c>
      <c r="G137" t="s">
        <v>157</v>
      </c>
      <c r="H137" t="s">
        <v>23</v>
      </c>
      <c r="I137" t="s">
        <v>54</v>
      </c>
      <c r="J137">
        <v>273</v>
      </c>
      <c r="K137" t="s">
        <v>3031</v>
      </c>
      <c r="L137">
        <v>28</v>
      </c>
      <c r="M137">
        <v>3</v>
      </c>
      <c r="N137">
        <v>0</v>
      </c>
      <c r="O137">
        <v>149</v>
      </c>
      <c r="P137" s="2">
        <f t="shared" ca="1" si="4"/>
        <v>31.43611111111111</v>
      </c>
      <c r="Q137" s="2">
        <f t="shared" ca="1" si="5"/>
        <v>4683.9805555555558</v>
      </c>
    </row>
    <row r="138" spans="1:17" x14ac:dyDescent="0.2">
      <c r="A138" t="s">
        <v>3032</v>
      </c>
      <c r="B138">
        <v>125783</v>
      </c>
      <c r="C138" s="1">
        <v>34293</v>
      </c>
      <c r="D138" t="s">
        <v>3033</v>
      </c>
      <c r="E138" t="s">
        <v>157</v>
      </c>
      <c r="F138">
        <v>182</v>
      </c>
      <c r="G138" t="s">
        <v>193</v>
      </c>
      <c r="H138" t="s">
        <v>157</v>
      </c>
      <c r="I138" t="s">
        <v>71</v>
      </c>
      <c r="J138">
        <v>273</v>
      </c>
      <c r="K138" t="s">
        <v>3034</v>
      </c>
      <c r="L138">
        <v>10</v>
      </c>
      <c r="M138">
        <v>4</v>
      </c>
      <c r="N138">
        <v>0</v>
      </c>
      <c r="O138">
        <v>338</v>
      </c>
      <c r="P138" s="2">
        <f t="shared" ca="1" si="4"/>
        <v>24.077777777777779</v>
      </c>
      <c r="Q138" s="2">
        <f t="shared" ca="1" si="5"/>
        <v>8138.2888888888892</v>
      </c>
    </row>
    <row r="139" spans="1:17" x14ac:dyDescent="0.2">
      <c r="A139" t="s">
        <v>3035</v>
      </c>
      <c r="B139">
        <v>288251</v>
      </c>
      <c r="C139" s="1">
        <v>35092</v>
      </c>
      <c r="D139" t="s">
        <v>3036</v>
      </c>
      <c r="E139" t="s">
        <v>157</v>
      </c>
      <c r="F139">
        <v>170</v>
      </c>
      <c r="G139" t="s">
        <v>157</v>
      </c>
      <c r="H139" t="s">
        <v>23</v>
      </c>
      <c r="I139" t="s">
        <v>54</v>
      </c>
      <c r="J139">
        <v>8154</v>
      </c>
      <c r="K139" t="s">
        <v>3037</v>
      </c>
      <c r="L139">
        <v>-1</v>
      </c>
      <c r="M139">
        <v>0</v>
      </c>
      <c r="N139">
        <v>0</v>
      </c>
      <c r="O139">
        <v>0</v>
      </c>
      <c r="P139" s="2">
        <f t="shared" ca="1" si="4"/>
        <v>21.888888888888889</v>
      </c>
      <c r="Q139" s="2">
        <f t="shared" ca="1" si="5"/>
        <v>0</v>
      </c>
    </row>
    <row r="140" spans="1:17" x14ac:dyDescent="0.2">
      <c r="A140" t="s">
        <v>3038</v>
      </c>
      <c r="B140">
        <v>334006</v>
      </c>
      <c r="C140" s="1">
        <v>35163</v>
      </c>
      <c r="D140" t="s">
        <v>3039</v>
      </c>
      <c r="E140" t="s">
        <v>157</v>
      </c>
      <c r="F140">
        <v>180</v>
      </c>
      <c r="G140" t="s">
        <v>157</v>
      </c>
      <c r="H140" t="s">
        <v>23</v>
      </c>
      <c r="I140" t="s">
        <v>54</v>
      </c>
      <c r="J140">
        <v>273</v>
      </c>
      <c r="K140" t="s">
        <v>3040</v>
      </c>
      <c r="L140">
        <v>-1</v>
      </c>
      <c r="M140">
        <v>0</v>
      </c>
      <c r="N140">
        <v>0</v>
      </c>
      <c r="O140">
        <v>0</v>
      </c>
      <c r="P140" s="2">
        <f t="shared" ca="1" si="4"/>
        <v>21.694444444444443</v>
      </c>
      <c r="Q140" s="2">
        <f t="shared" ca="1" si="5"/>
        <v>0</v>
      </c>
    </row>
    <row r="141" spans="1:17" x14ac:dyDescent="0.2">
      <c r="A141" t="s">
        <v>3041</v>
      </c>
      <c r="B141">
        <v>264966</v>
      </c>
      <c r="C141" s="1">
        <v>35519</v>
      </c>
      <c r="D141" t="s">
        <v>3042</v>
      </c>
      <c r="E141" t="s">
        <v>157</v>
      </c>
      <c r="F141">
        <v>173</v>
      </c>
      <c r="G141" t="s">
        <v>157</v>
      </c>
      <c r="H141" t="s">
        <v>716</v>
      </c>
      <c r="I141" t="s">
        <v>54</v>
      </c>
      <c r="J141">
        <v>273</v>
      </c>
      <c r="K141" t="s">
        <v>3043</v>
      </c>
      <c r="L141">
        <v>22</v>
      </c>
      <c r="M141">
        <v>0</v>
      </c>
      <c r="N141">
        <v>0</v>
      </c>
      <c r="O141">
        <v>0</v>
      </c>
      <c r="P141" s="2">
        <f t="shared" ca="1" si="4"/>
        <v>20.716666666666665</v>
      </c>
      <c r="Q141" s="2">
        <f t="shared" ca="1" si="5"/>
        <v>0</v>
      </c>
    </row>
    <row r="142" spans="1:17" x14ac:dyDescent="0.2">
      <c r="A142" t="s">
        <v>3044</v>
      </c>
      <c r="B142">
        <v>265504</v>
      </c>
      <c r="C142" s="1">
        <v>34441</v>
      </c>
      <c r="D142" t="s">
        <v>2563</v>
      </c>
      <c r="E142" t="s">
        <v>1155</v>
      </c>
      <c r="F142">
        <v>173</v>
      </c>
      <c r="G142" t="s">
        <v>1155</v>
      </c>
      <c r="H142" t="s">
        <v>23</v>
      </c>
      <c r="I142" t="s">
        <v>76</v>
      </c>
      <c r="J142">
        <v>273</v>
      </c>
      <c r="K142" t="s">
        <v>3045</v>
      </c>
      <c r="L142">
        <v>9</v>
      </c>
      <c r="M142">
        <v>15</v>
      </c>
      <c r="N142">
        <v>5</v>
      </c>
      <c r="O142">
        <v>1111</v>
      </c>
      <c r="P142" s="2">
        <f t="shared" ca="1" si="4"/>
        <v>23.669444444444444</v>
      </c>
      <c r="Q142" s="2">
        <f t="shared" ca="1" si="5"/>
        <v>26296.752777777776</v>
      </c>
    </row>
    <row r="143" spans="1:17" x14ac:dyDescent="0.2">
      <c r="A143" t="s">
        <v>3046</v>
      </c>
      <c r="B143">
        <v>251680</v>
      </c>
      <c r="C143" s="1">
        <v>34734</v>
      </c>
      <c r="D143" t="s">
        <v>3047</v>
      </c>
      <c r="E143" t="s">
        <v>211</v>
      </c>
      <c r="F143">
        <v>173</v>
      </c>
      <c r="G143" t="s">
        <v>211</v>
      </c>
      <c r="H143" t="s">
        <v>23</v>
      </c>
      <c r="I143" t="s">
        <v>76</v>
      </c>
      <c r="J143">
        <v>273</v>
      </c>
      <c r="K143" t="s">
        <v>3048</v>
      </c>
      <c r="L143">
        <v>11</v>
      </c>
      <c r="M143">
        <v>6</v>
      </c>
      <c r="N143">
        <v>1</v>
      </c>
      <c r="O143">
        <v>280</v>
      </c>
      <c r="P143" s="2">
        <f t="shared" ca="1" si="4"/>
        <v>22.872222222222224</v>
      </c>
      <c r="Q143" s="2">
        <f t="shared" ca="1" si="5"/>
        <v>6404.2222222222226</v>
      </c>
    </row>
    <row r="144" spans="1:17" x14ac:dyDescent="0.2">
      <c r="A144" t="s">
        <v>3049</v>
      </c>
      <c r="B144">
        <v>126681</v>
      </c>
      <c r="C144" s="1">
        <v>33693</v>
      </c>
      <c r="D144" t="s">
        <v>3050</v>
      </c>
      <c r="E144" t="s">
        <v>157</v>
      </c>
      <c r="F144">
        <v>191</v>
      </c>
      <c r="G144" t="s">
        <v>158</v>
      </c>
      <c r="H144" t="s">
        <v>157</v>
      </c>
      <c r="I144" t="s">
        <v>19</v>
      </c>
      <c r="J144">
        <v>273</v>
      </c>
      <c r="K144" t="s">
        <v>3051</v>
      </c>
      <c r="L144">
        <v>1</v>
      </c>
      <c r="M144">
        <v>3</v>
      </c>
      <c r="N144">
        <v>0</v>
      </c>
      <c r="O144">
        <v>270</v>
      </c>
      <c r="P144" s="2">
        <f t="shared" ca="1" si="4"/>
        <v>25.716666666666665</v>
      </c>
      <c r="Q144" s="2">
        <f t="shared" ca="1" si="5"/>
        <v>6943.5</v>
      </c>
    </row>
    <row r="145" spans="1:17" x14ac:dyDescent="0.2">
      <c r="A145" t="s">
        <v>3052</v>
      </c>
      <c r="B145">
        <v>229292</v>
      </c>
      <c r="C145" s="1">
        <v>35217</v>
      </c>
      <c r="D145" t="s">
        <v>3053</v>
      </c>
      <c r="E145" t="s">
        <v>1281</v>
      </c>
      <c r="F145">
        <v>189</v>
      </c>
      <c r="G145" t="s">
        <v>1281</v>
      </c>
      <c r="H145" t="s">
        <v>23</v>
      </c>
      <c r="I145" t="s">
        <v>19</v>
      </c>
      <c r="J145">
        <v>273</v>
      </c>
      <c r="K145" t="s">
        <v>3054</v>
      </c>
      <c r="L145">
        <v>30</v>
      </c>
      <c r="M145">
        <v>0</v>
      </c>
      <c r="N145">
        <v>0</v>
      </c>
      <c r="O145">
        <v>0</v>
      </c>
      <c r="P145" s="2">
        <f t="shared" ca="1" si="4"/>
        <v>21.547222222222221</v>
      </c>
      <c r="Q145" s="2">
        <f t="shared" ca="1" si="5"/>
        <v>0</v>
      </c>
    </row>
    <row r="146" spans="1:17" x14ac:dyDescent="0.2">
      <c r="A146" t="s">
        <v>3055</v>
      </c>
      <c r="B146">
        <v>284732</v>
      </c>
      <c r="C146" s="1">
        <v>34805</v>
      </c>
      <c r="D146" t="s">
        <v>3056</v>
      </c>
      <c r="E146" t="s">
        <v>2766</v>
      </c>
      <c r="F146">
        <v>186</v>
      </c>
      <c r="G146" t="s">
        <v>2766</v>
      </c>
      <c r="H146" t="s">
        <v>23</v>
      </c>
      <c r="I146" t="s">
        <v>29</v>
      </c>
      <c r="J146">
        <v>273</v>
      </c>
      <c r="K146" t="s">
        <v>3057</v>
      </c>
      <c r="L146">
        <v>15</v>
      </c>
      <c r="M146">
        <v>11</v>
      </c>
      <c r="N146">
        <v>0</v>
      </c>
      <c r="O146">
        <v>910</v>
      </c>
      <c r="P146" s="2">
        <f t="shared" ca="1" si="4"/>
        <v>22.672222222222221</v>
      </c>
      <c r="Q146" s="2">
        <f t="shared" ca="1" si="5"/>
        <v>20631.722222222223</v>
      </c>
    </row>
    <row r="147" spans="1:17" x14ac:dyDescent="0.2">
      <c r="A147" t="s">
        <v>3058</v>
      </c>
      <c r="B147">
        <v>297070</v>
      </c>
      <c r="C147" s="1">
        <v>33630</v>
      </c>
      <c r="D147" t="s">
        <v>3059</v>
      </c>
      <c r="E147" t="s">
        <v>178</v>
      </c>
      <c r="F147">
        <v>175</v>
      </c>
      <c r="G147" t="s">
        <v>178</v>
      </c>
      <c r="H147" t="s">
        <v>23</v>
      </c>
      <c r="I147" t="s">
        <v>38</v>
      </c>
      <c r="J147">
        <v>273</v>
      </c>
      <c r="K147" t="s">
        <v>3060</v>
      </c>
      <c r="L147">
        <v>27</v>
      </c>
      <c r="M147">
        <v>18</v>
      </c>
      <c r="N147">
        <v>0</v>
      </c>
      <c r="O147">
        <v>1585</v>
      </c>
      <c r="P147" s="2">
        <f t="shared" ca="1" si="4"/>
        <v>25.891666666666666</v>
      </c>
      <c r="Q147" s="2">
        <f t="shared" ca="1" si="5"/>
        <v>41038.291666666664</v>
      </c>
    </row>
    <row r="148" spans="1:17" x14ac:dyDescent="0.2">
      <c r="A148" t="s">
        <v>3061</v>
      </c>
      <c r="B148">
        <v>39913</v>
      </c>
      <c r="C148" s="1">
        <v>31556</v>
      </c>
      <c r="D148" t="s">
        <v>3062</v>
      </c>
      <c r="E148" t="s">
        <v>3063</v>
      </c>
      <c r="F148">
        <v>176</v>
      </c>
      <c r="G148" t="s">
        <v>3063</v>
      </c>
      <c r="H148" t="s">
        <v>157</v>
      </c>
      <c r="I148" t="s">
        <v>45</v>
      </c>
      <c r="J148">
        <v>273</v>
      </c>
      <c r="K148" t="s">
        <v>3064</v>
      </c>
      <c r="L148">
        <v>24</v>
      </c>
      <c r="M148">
        <v>12</v>
      </c>
      <c r="N148">
        <v>0</v>
      </c>
      <c r="O148">
        <v>836</v>
      </c>
      <c r="P148" s="2">
        <f t="shared" ca="1" si="4"/>
        <v>31.566666666666666</v>
      </c>
      <c r="Q148" s="2">
        <f t="shared" ca="1" si="5"/>
        <v>26389.733333333334</v>
      </c>
    </row>
    <row r="149" spans="1:17" x14ac:dyDescent="0.2">
      <c r="A149" t="s">
        <v>3065</v>
      </c>
      <c r="B149">
        <v>237000</v>
      </c>
      <c r="C149" s="1">
        <v>33975</v>
      </c>
      <c r="D149" t="s">
        <v>3066</v>
      </c>
      <c r="E149" t="s">
        <v>28</v>
      </c>
      <c r="F149">
        <v>170</v>
      </c>
      <c r="G149" t="s">
        <v>28</v>
      </c>
      <c r="H149" t="s">
        <v>23</v>
      </c>
      <c r="I149" t="s">
        <v>45</v>
      </c>
      <c r="J149">
        <v>273</v>
      </c>
      <c r="K149" t="s">
        <v>3067</v>
      </c>
      <c r="L149">
        <v>25</v>
      </c>
      <c r="M149">
        <v>5</v>
      </c>
      <c r="N149">
        <v>0</v>
      </c>
      <c r="O149">
        <v>220</v>
      </c>
      <c r="P149" s="2">
        <f t="shared" ca="1" si="4"/>
        <v>24.95</v>
      </c>
      <c r="Q149" s="2">
        <f t="shared" ca="1" si="5"/>
        <v>5489</v>
      </c>
    </row>
    <row r="150" spans="1:17" x14ac:dyDescent="0.2">
      <c r="A150" t="s">
        <v>3068</v>
      </c>
      <c r="B150">
        <v>378953</v>
      </c>
      <c r="C150" s="1">
        <v>35452</v>
      </c>
      <c r="D150" t="s">
        <v>2933</v>
      </c>
      <c r="E150" t="s">
        <v>157</v>
      </c>
      <c r="F150">
        <v>194</v>
      </c>
      <c r="G150" t="s">
        <v>157</v>
      </c>
      <c r="H150" t="s">
        <v>390</v>
      </c>
      <c r="I150" t="s">
        <v>182</v>
      </c>
      <c r="J150">
        <v>8154</v>
      </c>
      <c r="K150" t="s">
        <v>3069</v>
      </c>
      <c r="L150">
        <v>-1</v>
      </c>
      <c r="M150">
        <v>3</v>
      </c>
      <c r="N150">
        <v>0</v>
      </c>
      <c r="O150">
        <v>270</v>
      </c>
      <c r="P150" s="2">
        <f t="shared" ca="1" si="4"/>
        <v>20.905555555555555</v>
      </c>
      <c r="Q150" s="2">
        <f t="shared" ca="1" si="5"/>
        <v>5644.5</v>
      </c>
    </row>
    <row r="151" spans="1:17" x14ac:dyDescent="0.2">
      <c r="A151" t="s">
        <v>3070</v>
      </c>
      <c r="B151">
        <v>357072</v>
      </c>
      <c r="C151" s="1">
        <v>35982</v>
      </c>
      <c r="D151" t="s">
        <v>2108</v>
      </c>
      <c r="E151" t="s">
        <v>157</v>
      </c>
      <c r="F151">
        <v>170</v>
      </c>
      <c r="G151" t="s">
        <v>157</v>
      </c>
      <c r="H151" t="s">
        <v>23</v>
      </c>
      <c r="I151" t="s">
        <v>239</v>
      </c>
      <c r="J151">
        <v>273</v>
      </c>
      <c r="K151" t="s">
        <v>3071</v>
      </c>
      <c r="L151">
        <v>17</v>
      </c>
      <c r="M151">
        <v>15</v>
      </c>
      <c r="N151">
        <v>0</v>
      </c>
      <c r="O151">
        <v>834</v>
      </c>
      <c r="P151" s="2">
        <f t="shared" ca="1" si="4"/>
        <v>19.45</v>
      </c>
      <c r="Q151" s="2">
        <f t="shared" ca="1" si="5"/>
        <v>16221.3</v>
      </c>
    </row>
    <row r="152" spans="1:17" x14ac:dyDescent="0.2">
      <c r="A152" t="s">
        <v>3072</v>
      </c>
      <c r="B152">
        <v>266359</v>
      </c>
      <c r="C152" s="1">
        <v>34348</v>
      </c>
      <c r="D152" t="s">
        <v>3073</v>
      </c>
      <c r="E152" t="s">
        <v>157</v>
      </c>
      <c r="F152">
        <v>177</v>
      </c>
      <c r="G152" t="s">
        <v>157</v>
      </c>
      <c r="H152" t="s">
        <v>23</v>
      </c>
      <c r="I152" t="s">
        <v>71</v>
      </c>
      <c r="J152">
        <v>273</v>
      </c>
      <c r="K152" t="s">
        <v>3074</v>
      </c>
      <c r="L152">
        <v>14</v>
      </c>
      <c r="M152">
        <v>17</v>
      </c>
      <c r="N152">
        <v>4</v>
      </c>
      <c r="O152">
        <v>1478</v>
      </c>
      <c r="P152" s="2">
        <f t="shared" ca="1" si="4"/>
        <v>23.927777777777777</v>
      </c>
      <c r="Q152" s="2">
        <f t="shared" ca="1" si="5"/>
        <v>35365.255555555552</v>
      </c>
    </row>
    <row r="153" spans="1:17" x14ac:dyDescent="0.2">
      <c r="A153" t="s">
        <v>3075</v>
      </c>
      <c r="B153">
        <v>203507</v>
      </c>
      <c r="C153" s="1">
        <v>34353</v>
      </c>
      <c r="D153" t="s">
        <v>3076</v>
      </c>
      <c r="E153" t="s">
        <v>157</v>
      </c>
      <c r="F153">
        <v>178</v>
      </c>
      <c r="G153" t="s">
        <v>157</v>
      </c>
      <c r="H153" t="s">
        <v>23</v>
      </c>
      <c r="I153" t="s">
        <v>71</v>
      </c>
      <c r="J153">
        <v>273</v>
      </c>
      <c r="K153" t="s">
        <v>3077</v>
      </c>
      <c r="L153">
        <v>23</v>
      </c>
      <c r="M153">
        <v>9</v>
      </c>
      <c r="N153">
        <v>2</v>
      </c>
      <c r="O153">
        <v>636</v>
      </c>
      <c r="P153" s="2">
        <f t="shared" ca="1" si="4"/>
        <v>23.913888888888888</v>
      </c>
      <c r="Q153" s="2">
        <f t="shared" ca="1" si="5"/>
        <v>15209.233333333334</v>
      </c>
    </row>
    <row r="154" spans="1:17" x14ac:dyDescent="0.2">
      <c r="A154" t="s">
        <v>3078</v>
      </c>
      <c r="B154">
        <v>39883</v>
      </c>
      <c r="C154" s="1">
        <v>31126</v>
      </c>
      <c r="D154" t="s">
        <v>2843</v>
      </c>
      <c r="E154" t="s">
        <v>157</v>
      </c>
      <c r="F154">
        <v>178</v>
      </c>
      <c r="G154" t="s">
        <v>157</v>
      </c>
      <c r="H154" t="s">
        <v>23</v>
      </c>
      <c r="I154" t="s">
        <v>59</v>
      </c>
      <c r="J154">
        <v>273</v>
      </c>
      <c r="K154" t="s">
        <v>3079</v>
      </c>
      <c r="L154">
        <v>18</v>
      </c>
      <c r="M154">
        <v>9</v>
      </c>
      <c r="N154">
        <v>0</v>
      </c>
      <c r="O154">
        <v>583</v>
      </c>
      <c r="P154" s="2">
        <f t="shared" ca="1" si="4"/>
        <v>32.744444444444447</v>
      </c>
      <c r="Q154" s="2">
        <f t="shared" ca="1" si="5"/>
        <v>19090.011111111111</v>
      </c>
    </row>
    <row r="155" spans="1:17" x14ac:dyDescent="0.2">
      <c r="A155" t="s">
        <v>3080</v>
      </c>
      <c r="B155">
        <v>324803</v>
      </c>
      <c r="C155" s="1">
        <v>36018</v>
      </c>
      <c r="D155" t="s">
        <v>2835</v>
      </c>
      <c r="E155" t="s">
        <v>157</v>
      </c>
      <c r="F155">
        <v>171</v>
      </c>
      <c r="G155" t="s">
        <v>157</v>
      </c>
      <c r="H155" t="s">
        <v>23</v>
      </c>
      <c r="I155" t="s">
        <v>71</v>
      </c>
      <c r="J155">
        <v>273</v>
      </c>
      <c r="K155" t="s">
        <v>3081</v>
      </c>
      <c r="L155">
        <v>35</v>
      </c>
      <c r="M155">
        <v>3</v>
      </c>
      <c r="N155">
        <v>0</v>
      </c>
      <c r="O155">
        <v>75</v>
      </c>
      <c r="P155" s="2">
        <f t="shared" ca="1" si="4"/>
        <v>19.352777777777778</v>
      </c>
      <c r="Q155" s="2">
        <f t="shared" ca="1" si="5"/>
        <v>1451.4583333333333</v>
      </c>
    </row>
    <row r="156" spans="1:17" x14ac:dyDescent="0.2">
      <c r="A156" t="s">
        <v>3082</v>
      </c>
      <c r="B156">
        <v>346291</v>
      </c>
      <c r="C156" s="1">
        <v>35228</v>
      </c>
      <c r="D156" t="s">
        <v>3083</v>
      </c>
      <c r="E156" t="s">
        <v>157</v>
      </c>
      <c r="F156">
        <v>183</v>
      </c>
      <c r="G156" t="s">
        <v>157</v>
      </c>
      <c r="H156" t="s">
        <v>390</v>
      </c>
      <c r="I156" t="s">
        <v>71</v>
      </c>
      <c r="J156">
        <v>273</v>
      </c>
      <c r="K156" t="s">
        <v>3084</v>
      </c>
      <c r="L156">
        <v>12</v>
      </c>
      <c r="M156">
        <v>16</v>
      </c>
      <c r="N156">
        <v>0</v>
      </c>
      <c r="O156">
        <v>890</v>
      </c>
      <c r="P156" s="2">
        <f t="shared" ca="1" si="4"/>
        <v>21.516666666666666</v>
      </c>
      <c r="Q156" s="2">
        <f t="shared" ca="1" si="5"/>
        <v>19149.833333333332</v>
      </c>
    </row>
    <row r="157" spans="1:17" x14ac:dyDescent="0.2">
      <c r="A157" t="s">
        <v>3085</v>
      </c>
      <c r="B157">
        <v>410225</v>
      </c>
      <c r="C157" s="1">
        <v>35851</v>
      </c>
      <c r="D157" t="s">
        <v>3086</v>
      </c>
      <c r="E157" t="s">
        <v>158</v>
      </c>
      <c r="F157">
        <v>185</v>
      </c>
      <c r="G157" t="s">
        <v>158</v>
      </c>
      <c r="H157" t="s">
        <v>23</v>
      </c>
      <c r="I157" t="s">
        <v>76</v>
      </c>
      <c r="J157">
        <v>273</v>
      </c>
      <c r="K157" t="s">
        <v>3087</v>
      </c>
      <c r="L157">
        <v>7</v>
      </c>
      <c r="M157">
        <v>7</v>
      </c>
      <c r="N157">
        <v>1</v>
      </c>
      <c r="O157">
        <v>577</v>
      </c>
      <c r="P157" s="2">
        <f t="shared" ca="1" si="4"/>
        <v>19.81388888888889</v>
      </c>
      <c r="Q157" s="2">
        <f t="shared" ca="1" si="5"/>
        <v>11432.613888888889</v>
      </c>
    </row>
    <row r="158" spans="1:17" x14ac:dyDescent="0.2">
      <c r="A158" t="s">
        <v>3088</v>
      </c>
      <c r="B158">
        <v>65992</v>
      </c>
      <c r="C158" s="1">
        <v>33062</v>
      </c>
      <c r="D158" t="s">
        <v>3089</v>
      </c>
      <c r="E158" t="s">
        <v>709</v>
      </c>
      <c r="F158">
        <v>167</v>
      </c>
      <c r="G158" t="s">
        <v>709</v>
      </c>
      <c r="H158" t="s">
        <v>23</v>
      </c>
      <c r="I158" t="s">
        <v>76</v>
      </c>
      <c r="J158">
        <v>273</v>
      </c>
      <c r="K158" t="s">
        <v>3090</v>
      </c>
      <c r="L158">
        <v>-1</v>
      </c>
      <c r="M158">
        <v>0</v>
      </c>
      <c r="N158">
        <v>0</v>
      </c>
      <c r="O158">
        <v>0</v>
      </c>
      <c r="P158" s="2">
        <f t="shared" ca="1" si="4"/>
        <v>27.444444444444443</v>
      </c>
      <c r="Q158" s="2">
        <f t="shared" ca="1" si="5"/>
        <v>0</v>
      </c>
    </row>
    <row r="159" spans="1:17" x14ac:dyDescent="0.2">
      <c r="A159" t="s">
        <v>3091</v>
      </c>
      <c r="B159">
        <v>272644</v>
      </c>
      <c r="C159" s="1">
        <v>35591</v>
      </c>
      <c r="D159" t="s">
        <v>2899</v>
      </c>
      <c r="E159" t="s">
        <v>227</v>
      </c>
      <c r="F159">
        <v>185</v>
      </c>
      <c r="G159" t="s">
        <v>157</v>
      </c>
      <c r="H159" t="s">
        <v>227</v>
      </c>
      <c r="I159" t="s">
        <v>76</v>
      </c>
      <c r="J159">
        <v>273</v>
      </c>
      <c r="K159" t="s">
        <v>3092</v>
      </c>
      <c r="L159">
        <v>19</v>
      </c>
      <c r="M159">
        <v>5</v>
      </c>
      <c r="N159">
        <v>1</v>
      </c>
      <c r="O159">
        <v>101</v>
      </c>
      <c r="P159" s="2">
        <f t="shared" ca="1" si="4"/>
        <v>20.522222222222222</v>
      </c>
      <c r="Q159" s="2">
        <f t="shared" ca="1" si="5"/>
        <v>2072.7444444444445</v>
      </c>
    </row>
    <row r="160" spans="1:17" x14ac:dyDescent="0.2">
      <c r="A160" t="s">
        <v>3093</v>
      </c>
      <c r="B160">
        <v>55282</v>
      </c>
      <c r="C160" s="1">
        <v>31452</v>
      </c>
      <c r="D160" t="s">
        <v>3094</v>
      </c>
      <c r="E160" t="s">
        <v>1649</v>
      </c>
      <c r="F160">
        <v>198</v>
      </c>
      <c r="G160" t="s">
        <v>1649</v>
      </c>
      <c r="H160" t="s">
        <v>23</v>
      </c>
      <c r="I160" t="s">
        <v>19</v>
      </c>
      <c r="J160">
        <v>995</v>
      </c>
      <c r="K160" t="s">
        <v>3095</v>
      </c>
      <c r="L160">
        <v>30</v>
      </c>
      <c r="M160">
        <v>17</v>
      </c>
      <c r="N160">
        <v>0</v>
      </c>
      <c r="O160">
        <v>1530</v>
      </c>
      <c r="P160" s="2">
        <f t="shared" ca="1" si="4"/>
        <v>31.858333333333334</v>
      </c>
      <c r="Q160" s="2">
        <f t="shared" ca="1" si="5"/>
        <v>48743.25</v>
      </c>
    </row>
    <row r="161" spans="1:17" x14ac:dyDescent="0.2">
      <c r="A161" t="s">
        <v>3096</v>
      </c>
      <c r="B161">
        <v>395602</v>
      </c>
      <c r="C161" s="1">
        <v>35110</v>
      </c>
      <c r="D161" t="s">
        <v>3097</v>
      </c>
      <c r="E161" t="s">
        <v>157</v>
      </c>
      <c r="F161">
        <v>193</v>
      </c>
      <c r="G161" t="s">
        <v>157</v>
      </c>
      <c r="H161" t="s">
        <v>23</v>
      </c>
      <c r="I161" t="s">
        <v>19</v>
      </c>
      <c r="J161">
        <v>995</v>
      </c>
      <c r="K161" t="s">
        <v>3098</v>
      </c>
      <c r="L161">
        <v>16</v>
      </c>
      <c r="M161">
        <v>0</v>
      </c>
      <c r="N161">
        <v>0</v>
      </c>
      <c r="O161">
        <v>0</v>
      </c>
      <c r="P161" s="2">
        <f t="shared" ca="1" si="4"/>
        <v>21.841666666666665</v>
      </c>
      <c r="Q161" s="2">
        <f t="shared" ca="1" si="5"/>
        <v>0</v>
      </c>
    </row>
    <row r="162" spans="1:17" x14ac:dyDescent="0.2">
      <c r="A162" t="s">
        <v>3099</v>
      </c>
      <c r="B162">
        <v>329145</v>
      </c>
      <c r="C162" s="1">
        <v>34043</v>
      </c>
      <c r="D162" t="s">
        <v>3100</v>
      </c>
      <c r="E162" t="s">
        <v>337</v>
      </c>
      <c r="F162">
        <v>187</v>
      </c>
      <c r="G162" t="s">
        <v>337</v>
      </c>
      <c r="H162" t="s">
        <v>23</v>
      </c>
      <c r="I162" t="s">
        <v>29</v>
      </c>
      <c r="J162">
        <v>995</v>
      </c>
      <c r="K162" t="s">
        <v>3101</v>
      </c>
      <c r="L162">
        <v>3</v>
      </c>
      <c r="M162">
        <v>15</v>
      </c>
      <c r="N162">
        <v>1</v>
      </c>
      <c r="O162">
        <v>1305</v>
      </c>
      <c r="P162" s="2">
        <f t="shared" ca="1" si="4"/>
        <v>24.758333333333333</v>
      </c>
      <c r="Q162" s="2">
        <f t="shared" ca="1" si="5"/>
        <v>32309.625</v>
      </c>
    </row>
    <row r="163" spans="1:17" x14ac:dyDescent="0.2">
      <c r="A163" t="s">
        <v>3102</v>
      </c>
      <c r="B163">
        <v>236400</v>
      </c>
      <c r="C163" s="1">
        <v>34591</v>
      </c>
      <c r="D163" t="s">
        <v>3103</v>
      </c>
      <c r="E163" t="s">
        <v>157</v>
      </c>
      <c r="F163">
        <v>178</v>
      </c>
      <c r="G163" t="s">
        <v>157</v>
      </c>
      <c r="H163" t="s">
        <v>23</v>
      </c>
      <c r="I163" t="s">
        <v>38</v>
      </c>
      <c r="J163">
        <v>995</v>
      </c>
      <c r="K163" t="s">
        <v>3104</v>
      </c>
      <c r="L163">
        <v>15</v>
      </c>
      <c r="M163">
        <v>16</v>
      </c>
      <c r="N163">
        <v>1</v>
      </c>
      <c r="O163">
        <v>1414</v>
      </c>
      <c r="P163" s="2">
        <f t="shared" ca="1" si="4"/>
        <v>23.261111111111113</v>
      </c>
      <c r="Q163" s="2">
        <f t="shared" ca="1" si="5"/>
        <v>32891.211111111115</v>
      </c>
    </row>
    <row r="164" spans="1:17" x14ac:dyDescent="0.2">
      <c r="A164" t="s">
        <v>3105</v>
      </c>
      <c r="B164">
        <v>182323</v>
      </c>
      <c r="C164" s="1">
        <v>33521</v>
      </c>
      <c r="D164" t="s">
        <v>3106</v>
      </c>
      <c r="E164" t="s">
        <v>337</v>
      </c>
      <c r="F164">
        <v>178</v>
      </c>
      <c r="G164" t="s">
        <v>337</v>
      </c>
      <c r="H164" t="s">
        <v>23</v>
      </c>
      <c r="I164" t="s">
        <v>45</v>
      </c>
      <c r="J164">
        <v>995</v>
      </c>
      <c r="K164" t="s">
        <v>3107</v>
      </c>
      <c r="L164">
        <v>6</v>
      </c>
      <c r="M164">
        <v>15</v>
      </c>
      <c r="N164">
        <v>1</v>
      </c>
      <c r="O164">
        <v>1083</v>
      </c>
      <c r="P164" s="2">
        <f t="shared" ca="1" si="4"/>
        <v>26.18888888888889</v>
      </c>
      <c r="Q164" s="2">
        <f t="shared" ca="1" si="5"/>
        <v>28362.566666666669</v>
      </c>
    </row>
    <row r="165" spans="1:17" x14ac:dyDescent="0.2">
      <c r="A165" t="s">
        <v>3108</v>
      </c>
      <c r="B165">
        <v>66398</v>
      </c>
      <c r="C165" s="1">
        <v>32434</v>
      </c>
      <c r="D165" t="s">
        <v>3109</v>
      </c>
      <c r="E165" t="s">
        <v>157</v>
      </c>
      <c r="F165">
        <v>173</v>
      </c>
      <c r="G165" t="s">
        <v>157</v>
      </c>
      <c r="H165" t="s">
        <v>3110</v>
      </c>
      <c r="I165" t="s">
        <v>45</v>
      </c>
      <c r="J165">
        <v>995</v>
      </c>
      <c r="K165" t="s">
        <v>3111</v>
      </c>
      <c r="L165">
        <v>13</v>
      </c>
      <c r="M165">
        <v>0</v>
      </c>
      <c r="N165">
        <v>0</v>
      </c>
      <c r="O165">
        <v>0</v>
      </c>
      <c r="P165" s="2">
        <f t="shared" ca="1" si="4"/>
        <v>29.166666666666668</v>
      </c>
      <c r="Q165" s="2">
        <f t="shared" ca="1" si="5"/>
        <v>0</v>
      </c>
    </row>
    <row r="166" spans="1:17" x14ac:dyDescent="0.2">
      <c r="A166" t="s">
        <v>3112</v>
      </c>
      <c r="B166">
        <v>247300</v>
      </c>
      <c r="C166" s="1">
        <v>34257</v>
      </c>
      <c r="D166" t="s">
        <v>3113</v>
      </c>
      <c r="E166" t="s">
        <v>157</v>
      </c>
      <c r="F166">
        <v>182</v>
      </c>
      <c r="G166" t="s">
        <v>1155</v>
      </c>
      <c r="H166" t="s">
        <v>157</v>
      </c>
      <c r="I166" t="s">
        <v>29</v>
      </c>
      <c r="J166">
        <v>995</v>
      </c>
      <c r="K166" t="s">
        <v>3114</v>
      </c>
      <c r="L166">
        <v>17</v>
      </c>
      <c r="M166">
        <v>1</v>
      </c>
      <c r="N166">
        <v>0</v>
      </c>
      <c r="O166">
        <v>90</v>
      </c>
      <c r="P166" s="2">
        <f t="shared" ca="1" si="4"/>
        <v>24.175000000000001</v>
      </c>
      <c r="Q166" s="2">
        <f t="shared" ca="1" si="5"/>
        <v>2175.75</v>
      </c>
    </row>
    <row r="167" spans="1:17" x14ac:dyDescent="0.2">
      <c r="A167" t="s">
        <v>3115</v>
      </c>
      <c r="B167">
        <v>332889</v>
      </c>
      <c r="C167" s="1">
        <v>34675</v>
      </c>
      <c r="D167" t="s">
        <v>3116</v>
      </c>
      <c r="E167" t="s">
        <v>157</v>
      </c>
      <c r="F167">
        <v>172</v>
      </c>
      <c r="G167" t="s">
        <v>157</v>
      </c>
      <c r="H167" t="s">
        <v>23</v>
      </c>
      <c r="I167" t="s">
        <v>63</v>
      </c>
      <c r="J167">
        <v>995</v>
      </c>
      <c r="K167" t="s">
        <v>3117</v>
      </c>
      <c r="L167">
        <v>28</v>
      </c>
      <c r="M167">
        <v>12</v>
      </c>
      <c r="N167">
        <v>0</v>
      </c>
      <c r="O167">
        <v>792</v>
      </c>
      <c r="P167" s="2">
        <f t="shared" ca="1" si="4"/>
        <v>23.030555555555555</v>
      </c>
      <c r="Q167" s="2">
        <f t="shared" ca="1" si="5"/>
        <v>18240.2</v>
      </c>
    </row>
    <row r="168" spans="1:17" x14ac:dyDescent="0.2">
      <c r="A168" t="s">
        <v>3118</v>
      </c>
      <c r="B168">
        <v>270051</v>
      </c>
      <c r="C168" s="1">
        <v>33651</v>
      </c>
      <c r="D168" t="s">
        <v>3119</v>
      </c>
      <c r="E168" t="s">
        <v>337</v>
      </c>
      <c r="F168">
        <v>186</v>
      </c>
      <c r="G168" t="s">
        <v>337</v>
      </c>
      <c r="H168" t="s">
        <v>23</v>
      </c>
      <c r="I168" t="s">
        <v>63</v>
      </c>
      <c r="J168">
        <v>995</v>
      </c>
      <c r="K168" t="s">
        <v>3120</v>
      </c>
      <c r="L168">
        <v>20</v>
      </c>
      <c r="M168">
        <v>12</v>
      </c>
      <c r="N168">
        <v>1</v>
      </c>
      <c r="O168">
        <v>594</v>
      </c>
      <c r="P168" s="2">
        <f t="shared" ca="1" si="4"/>
        <v>25.836111111111112</v>
      </c>
      <c r="Q168" s="2">
        <f t="shared" ca="1" si="5"/>
        <v>15346.650000000001</v>
      </c>
    </row>
    <row r="169" spans="1:17" x14ac:dyDescent="0.2">
      <c r="A169" t="s">
        <v>3121</v>
      </c>
      <c r="B169">
        <v>73092</v>
      </c>
      <c r="C169" s="1">
        <v>33014</v>
      </c>
      <c r="D169" t="s">
        <v>3122</v>
      </c>
      <c r="E169" t="s">
        <v>192</v>
      </c>
      <c r="F169">
        <v>189</v>
      </c>
      <c r="G169" t="s">
        <v>881</v>
      </c>
      <c r="H169" t="s">
        <v>23</v>
      </c>
      <c r="I169" t="s">
        <v>63</v>
      </c>
      <c r="J169">
        <v>995</v>
      </c>
      <c r="K169" t="s">
        <v>3123</v>
      </c>
      <c r="L169">
        <v>21</v>
      </c>
      <c r="M169">
        <v>5</v>
      </c>
      <c r="N169">
        <v>0</v>
      </c>
      <c r="O169">
        <v>371</v>
      </c>
      <c r="P169" s="2">
        <f t="shared" ca="1" si="4"/>
        <v>27.574999999999999</v>
      </c>
      <c r="Q169" s="2">
        <f t="shared" ca="1" si="5"/>
        <v>10230.324999999999</v>
      </c>
    </row>
    <row r="170" spans="1:17" x14ac:dyDescent="0.2">
      <c r="A170" t="s">
        <v>3124</v>
      </c>
      <c r="B170">
        <v>31952</v>
      </c>
      <c r="C170" s="1">
        <v>30750</v>
      </c>
      <c r="D170" t="s">
        <v>3125</v>
      </c>
      <c r="E170" t="s">
        <v>165</v>
      </c>
      <c r="F170">
        <v>186</v>
      </c>
      <c r="G170" t="s">
        <v>165</v>
      </c>
      <c r="H170" t="s">
        <v>23</v>
      </c>
      <c r="I170" t="s">
        <v>63</v>
      </c>
      <c r="J170">
        <v>683</v>
      </c>
      <c r="K170" t="s">
        <v>3126</v>
      </c>
      <c r="L170">
        <v>-1</v>
      </c>
      <c r="M170">
        <v>1</v>
      </c>
      <c r="N170">
        <v>0</v>
      </c>
      <c r="O170">
        <v>16</v>
      </c>
      <c r="P170" s="2">
        <f t="shared" ca="1" si="4"/>
        <v>33.774999999999999</v>
      </c>
      <c r="Q170" s="2">
        <f t="shared" ca="1" si="5"/>
        <v>540.4</v>
      </c>
    </row>
    <row r="171" spans="1:17" x14ac:dyDescent="0.2">
      <c r="A171" t="s">
        <v>3127</v>
      </c>
      <c r="B171">
        <v>181382</v>
      </c>
      <c r="C171" s="1">
        <v>34396</v>
      </c>
      <c r="D171" t="s">
        <v>3113</v>
      </c>
      <c r="E171" t="s">
        <v>157</v>
      </c>
      <c r="F171">
        <v>187</v>
      </c>
      <c r="G171" t="s">
        <v>157</v>
      </c>
      <c r="H171" t="s">
        <v>573</v>
      </c>
      <c r="I171" t="s">
        <v>63</v>
      </c>
      <c r="J171">
        <v>995</v>
      </c>
      <c r="K171" t="s">
        <v>3128</v>
      </c>
      <c r="L171">
        <v>19</v>
      </c>
      <c r="M171">
        <v>18</v>
      </c>
      <c r="N171">
        <v>1</v>
      </c>
      <c r="O171">
        <v>1604</v>
      </c>
      <c r="P171" s="2">
        <f t="shared" ca="1" si="4"/>
        <v>23.791666666666668</v>
      </c>
      <c r="Q171" s="2">
        <f t="shared" ca="1" si="5"/>
        <v>38161.833333333336</v>
      </c>
    </row>
    <row r="172" spans="1:17" x14ac:dyDescent="0.2">
      <c r="A172" t="s">
        <v>3129</v>
      </c>
      <c r="B172">
        <v>226276</v>
      </c>
      <c r="C172" s="1">
        <v>34508</v>
      </c>
      <c r="D172" t="s">
        <v>177</v>
      </c>
      <c r="E172" t="s">
        <v>157</v>
      </c>
      <c r="F172">
        <v>188</v>
      </c>
      <c r="G172" t="s">
        <v>157</v>
      </c>
      <c r="H172" t="s">
        <v>2256</v>
      </c>
      <c r="I172" t="s">
        <v>54</v>
      </c>
      <c r="J172">
        <v>995</v>
      </c>
      <c r="K172" t="s">
        <v>3130</v>
      </c>
      <c r="L172">
        <v>29</v>
      </c>
      <c r="M172">
        <v>4</v>
      </c>
      <c r="N172">
        <v>0</v>
      </c>
      <c r="O172">
        <v>64</v>
      </c>
      <c r="P172" s="2">
        <f t="shared" ca="1" si="4"/>
        <v>23.486111111111111</v>
      </c>
      <c r="Q172" s="2">
        <f t="shared" ca="1" si="5"/>
        <v>1503.1111111111111</v>
      </c>
    </row>
    <row r="173" spans="1:17" x14ac:dyDescent="0.2">
      <c r="A173" t="s">
        <v>3131</v>
      </c>
      <c r="B173">
        <v>184935</v>
      </c>
      <c r="C173" s="1">
        <v>33471</v>
      </c>
      <c r="D173" t="s">
        <v>3059</v>
      </c>
      <c r="E173" t="s">
        <v>178</v>
      </c>
      <c r="F173">
        <v>197</v>
      </c>
      <c r="G173" t="s">
        <v>178</v>
      </c>
      <c r="H173" t="s">
        <v>23</v>
      </c>
      <c r="I173" t="s">
        <v>76</v>
      </c>
      <c r="J173">
        <v>995</v>
      </c>
      <c r="K173" t="s">
        <v>3132</v>
      </c>
      <c r="L173">
        <v>26</v>
      </c>
      <c r="M173">
        <v>4</v>
      </c>
      <c r="N173">
        <v>0</v>
      </c>
      <c r="O173">
        <v>87</v>
      </c>
      <c r="P173" s="2">
        <f t="shared" ca="1" si="4"/>
        <v>26.324999999999999</v>
      </c>
      <c r="Q173" s="2">
        <f t="shared" ca="1" si="5"/>
        <v>2290.2750000000001</v>
      </c>
    </row>
    <row r="174" spans="1:17" x14ac:dyDescent="0.2">
      <c r="A174" t="s">
        <v>3133</v>
      </c>
      <c r="B174">
        <v>69246</v>
      </c>
      <c r="C174" s="1">
        <v>31888</v>
      </c>
      <c r="D174" t="s">
        <v>3134</v>
      </c>
      <c r="E174" t="s">
        <v>2776</v>
      </c>
      <c r="F174">
        <v>178</v>
      </c>
      <c r="G174" t="s">
        <v>2776</v>
      </c>
      <c r="H174" t="s">
        <v>23</v>
      </c>
      <c r="I174" t="s">
        <v>76</v>
      </c>
      <c r="J174">
        <v>995</v>
      </c>
      <c r="K174" t="s">
        <v>3135</v>
      </c>
      <c r="L174">
        <v>22</v>
      </c>
      <c r="M174">
        <v>10</v>
      </c>
      <c r="N174">
        <v>2</v>
      </c>
      <c r="O174">
        <v>782</v>
      </c>
      <c r="P174" s="2">
        <f t="shared" ca="1" si="4"/>
        <v>30.658333333333335</v>
      </c>
      <c r="Q174" s="2">
        <f t="shared" ca="1" si="5"/>
        <v>23974.816666666669</v>
      </c>
    </row>
    <row r="175" spans="1:17" x14ac:dyDescent="0.2">
      <c r="A175" t="s">
        <v>3136</v>
      </c>
      <c r="B175">
        <v>90368</v>
      </c>
      <c r="C175" s="1">
        <v>33066</v>
      </c>
      <c r="D175" t="s">
        <v>2142</v>
      </c>
      <c r="E175" t="s">
        <v>165</v>
      </c>
      <c r="F175">
        <v>173</v>
      </c>
      <c r="G175" t="s">
        <v>165</v>
      </c>
      <c r="H175" t="s">
        <v>716</v>
      </c>
      <c r="I175" t="s">
        <v>81</v>
      </c>
      <c r="J175">
        <v>995</v>
      </c>
      <c r="K175" t="s">
        <v>3137</v>
      </c>
      <c r="L175">
        <v>14</v>
      </c>
      <c r="M175">
        <v>11</v>
      </c>
      <c r="N175">
        <v>0</v>
      </c>
      <c r="O175">
        <v>353</v>
      </c>
      <c r="P175" s="2">
        <f t="shared" ca="1" si="4"/>
        <v>27.433333333333334</v>
      </c>
      <c r="Q175" s="2">
        <f t="shared" ca="1" si="5"/>
        <v>9683.9666666666672</v>
      </c>
    </row>
    <row r="176" spans="1:17" x14ac:dyDescent="0.2">
      <c r="A176" t="s">
        <v>3138</v>
      </c>
      <c r="B176">
        <v>228999</v>
      </c>
      <c r="C176" s="1">
        <v>35422</v>
      </c>
      <c r="D176" t="s">
        <v>660</v>
      </c>
      <c r="E176" t="s">
        <v>390</v>
      </c>
      <c r="F176">
        <v>175</v>
      </c>
      <c r="G176" t="s">
        <v>390</v>
      </c>
      <c r="H176" t="s">
        <v>157</v>
      </c>
      <c r="I176" t="s">
        <v>89</v>
      </c>
      <c r="J176">
        <v>995</v>
      </c>
      <c r="K176" t="s">
        <v>3139</v>
      </c>
      <c r="L176">
        <v>24</v>
      </c>
      <c r="M176">
        <v>0</v>
      </c>
      <c r="N176">
        <v>0</v>
      </c>
      <c r="O176">
        <v>0</v>
      </c>
      <c r="P176" s="2">
        <f t="shared" ca="1" si="4"/>
        <v>20.986111111111111</v>
      </c>
      <c r="Q176" s="2">
        <f t="shared" ca="1" si="5"/>
        <v>0</v>
      </c>
    </row>
    <row r="177" spans="1:17" x14ac:dyDescent="0.2">
      <c r="A177" t="s">
        <v>3140</v>
      </c>
      <c r="B177">
        <v>174089</v>
      </c>
      <c r="C177" s="1">
        <v>34035</v>
      </c>
      <c r="D177" t="s">
        <v>3141</v>
      </c>
      <c r="E177" t="s">
        <v>157</v>
      </c>
      <c r="F177">
        <v>182</v>
      </c>
      <c r="G177" t="s">
        <v>157</v>
      </c>
      <c r="H177" t="s">
        <v>390</v>
      </c>
      <c r="I177" t="s">
        <v>76</v>
      </c>
      <c r="J177">
        <v>10850</v>
      </c>
      <c r="K177" t="s">
        <v>3142</v>
      </c>
      <c r="L177">
        <v>-1</v>
      </c>
      <c r="M177">
        <v>4</v>
      </c>
      <c r="N177">
        <v>0</v>
      </c>
      <c r="O177">
        <v>176</v>
      </c>
      <c r="P177" s="2">
        <f t="shared" ca="1" si="4"/>
        <v>24.780555555555555</v>
      </c>
      <c r="Q177" s="2">
        <f t="shared" ca="1" si="5"/>
        <v>4361.3777777777777</v>
      </c>
    </row>
    <row r="178" spans="1:17" x14ac:dyDescent="0.2">
      <c r="A178" t="s">
        <v>3143</v>
      </c>
      <c r="B178">
        <v>127188</v>
      </c>
      <c r="C178" s="1">
        <v>34032</v>
      </c>
      <c r="D178" t="s">
        <v>3144</v>
      </c>
      <c r="E178" t="s">
        <v>157</v>
      </c>
      <c r="F178">
        <v>186</v>
      </c>
      <c r="G178" t="s">
        <v>157</v>
      </c>
      <c r="H178" t="s">
        <v>23</v>
      </c>
      <c r="I178" t="s">
        <v>19</v>
      </c>
      <c r="J178">
        <v>995</v>
      </c>
      <c r="K178" t="s">
        <v>3145</v>
      </c>
      <c r="L178">
        <v>1</v>
      </c>
      <c r="M178">
        <v>1</v>
      </c>
      <c r="N178">
        <v>0</v>
      </c>
      <c r="O178">
        <v>90</v>
      </c>
      <c r="P178" s="2">
        <f t="shared" ca="1" si="4"/>
        <v>24.788888888888888</v>
      </c>
      <c r="Q178" s="2">
        <f t="shared" ca="1" si="5"/>
        <v>2231</v>
      </c>
    </row>
    <row r="179" spans="1:17" x14ac:dyDescent="0.2">
      <c r="A179" t="s">
        <v>3146</v>
      </c>
      <c r="B179">
        <v>390942</v>
      </c>
      <c r="C179" s="1">
        <v>35617</v>
      </c>
      <c r="D179" t="s">
        <v>3147</v>
      </c>
      <c r="E179" t="s">
        <v>157</v>
      </c>
      <c r="F179">
        <v>193</v>
      </c>
      <c r="G179" t="s">
        <v>157</v>
      </c>
      <c r="H179" t="s">
        <v>23</v>
      </c>
      <c r="I179" t="s">
        <v>19</v>
      </c>
      <c r="J179">
        <v>995</v>
      </c>
      <c r="K179" t="s">
        <v>3148</v>
      </c>
      <c r="L179">
        <v>40</v>
      </c>
      <c r="M179">
        <v>0</v>
      </c>
      <c r="N179">
        <v>0</v>
      </c>
      <c r="O179">
        <v>0</v>
      </c>
      <c r="P179" s="2">
        <f t="shared" ca="1" si="4"/>
        <v>20.45</v>
      </c>
      <c r="Q179" s="2">
        <f t="shared" ca="1" si="5"/>
        <v>0</v>
      </c>
    </row>
    <row r="180" spans="1:17" x14ac:dyDescent="0.2">
      <c r="A180" t="s">
        <v>3149</v>
      </c>
      <c r="B180">
        <v>139279</v>
      </c>
      <c r="C180" s="1">
        <v>32039</v>
      </c>
      <c r="D180" t="s">
        <v>3150</v>
      </c>
      <c r="E180" t="s">
        <v>157</v>
      </c>
      <c r="F180">
        <v>189</v>
      </c>
      <c r="G180" t="s">
        <v>157</v>
      </c>
      <c r="H180" t="s">
        <v>23</v>
      </c>
      <c r="I180" t="s">
        <v>29</v>
      </c>
      <c r="J180">
        <v>995</v>
      </c>
      <c r="K180" t="s">
        <v>3151</v>
      </c>
      <c r="L180">
        <v>4</v>
      </c>
      <c r="M180">
        <v>11</v>
      </c>
      <c r="N180">
        <v>0</v>
      </c>
      <c r="O180">
        <v>930</v>
      </c>
      <c r="P180" s="2">
        <f t="shared" ca="1" si="4"/>
        <v>30.247222222222224</v>
      </c>
      <c r="Q180" s="2">
        <f t="shared" ca="1" si="5"/>
        <v>28129.916666666668</v>
      </c>
    </row>
    <row r="181" spans="1:17" x14ac:dyDescent="0.2">
      <c r="A181" t="s">
        <v>3152</v>
      </c>
      <c r="B181">
        <v>183031</v>
      </c>
      <c r="C181" s="1">
        <v>33938</v>
      </c>
      <c r="D181" t="s">
        <v>3153</v>
      </c>
      <c r="E181" t="s">
        <v>157</v>
      </c>
      <c r="F181">
        <v>181</v>
      </c>
      <c r="G181" t="s">
        <v>157</v>
      </c>
      <c r="H181" t="s">
        <v>810</v>
      </c>
      <c r="I181" t="s">
        <v>29</v>
      </c>
      <c r="J181">
        <v>995</v>
      </c>
      <c r="K181" t="s">
        <v>3154</v>
      </c>
      <c r="L181">
        <v>5</v>
      </c>
      <c r="M181">
        <v>16</v>
      </c>
      <c r="N181">
        <v>0</v>
      </c>
      <c r="O181">
        <v>1247</v>
      </c>
      <c r="P181" s="2">
        <f t="shared" ca="1" si="4"/>
        <v>25.05</v>
      </c>
      <c r="Q181" s="2">
        <f t="shared" ca="1" si="5"/>
        <v>31237.350000000002</v>
      </c>
    </row>
    <row r="182" spans="1:17" x14ac:dyDescent="0.2">
      <c r="A182" t="s">
        <v>3155</v>
      </c>
      <c r="B182">
        <v>358143</v>
      </c>
      <c r="C182" s="1">
        <v>35431</v>
      </c>
      <c r="D182" t="s">
        <v>3156</v>
      </c>
      <c r="E182" t="s">
        <v>107</v>
      </c>
      <c r="F182">
        <v>189</v>
      </c>
      <c r="G182" t="s">
        <v>107</v>
      </c>
      <c r="H182" t="s">
        <v>23</v>
      </c>
      <c r="I182" t="s">
        <v>29</v>
      </c>
      <c r="J182">
        <v>995</v>
      </c>
      <c r="K182" t="s">
        <v>3157</v>
      </c>
      <c r="L182">
        <v>12</v>
      </c>
      <c r="M182">
        <v>14</v>
      </c>
      <c r="N182">
        <v>1</v>
      </c>
      <c r="O182">
        <v>928</v>
      </c>
      <c r="P182" s="2">
        <f t="shared" ca="1" si="4"/>
        <v>20.963888888888889</v>
      </c>
      <c r="Q182" s="2">
        <f t="shared" ca="1" si="5"/>
        <v>19454.488888888889</v>
      </c>
    </row>
    <row r="183" spans="1:17" x14ac:dyDescent="0.2">
      <c r="A183" t="s">
        <v>3158</v>
      </c>
      <c r="B183">
        <v>288241</v>
      </c>
      <c r="C183" s="1">
        <v>35529</v>
      </c>
      <c r="D183" t="s">
        <v>3159</v>
      </c>
      <c r="E183" t="s">
        <v>157</v>
      </c>
      <c r="F183">
        <v>181</v>
      </c>
      <c r="G183" t="s">
        <v>157</v>
      </c>
      <c r="H183" t="s">
        <v>153</v>
      </c>
      <c r="I183" t="s">
        <v>38</v>
      </c>
      <c r="J183">
        <v>995</v>
      </c>
      <c r="K183" t="s">
        <v>3160</v>
      </c>
      <c r="L183">
        <v>25</v>
      </c>
      <c r="M183">
        <v>1</v>
      </c>
      <c r="N183">
        <v>0</v>
      </c>
      <c r="O183">
        <v>90</v>
      </c>
      <c r="P183" s="2">
        <f t="shared" ca="1" si="4"/>
        <v>20.691666666666666</v>
      </c>
      <c r="Q183" s="2">
        <f t="shared" ca="1" si="5"/>
        <v>1862.25</v>
      </c>
    </row>
    <row r="184" spans="1:17" x14ac:dyDescent="0.2">
      <c r="A184" t="s">
        <v>3161</v>
      </c>
      <c r="B184">
        <v>126662</v>
      </c>
      <c r="C184" s="1">
        <v>33507</v>
      </c>
      <c r="D184" t="s">
        <v>3162</v>
      </c>
      <c r="E184" t="s">
        <v>157</v>
      </c>
      <c r="F184">
        <v>186</v>
      </c>
      <c r="G184" t="s">
        <v>157</v>
      </c>
      <c r="H184" t="s">
        <v>23</v>
      </c>
      <c r="I184" t="s">
        <v>38</v>
      </c>
      <c r="J184">
        <v>995</v>
      </c>
      <c r="K184" t="s">
        <v>3163</v>
      </c>
      <c r="L184">
        <v>2</v>
      </c>
      <c r="M184">
        <v>2</v>
      </c>
      <c r="N184">
        <v>0</v>
      </c>
      <c r="O184">
        <v>117</v>
      </c>
      <c r="P184" s="2">
        <f t="shared" ca="1" si="4"/>
        <v>26.227777777777778</v>
      </c>
      <c r="Q184" s="2">
        <f t="shared" ca="1" si="5"/>
        <v>3068.65</v>
      </c>
    </row>
    <row r="185" spans="1:17" x14ac:dyDescent="0.2">
      <c r="A185" t="s">
        <v>3164</v>
      </c>
      <c r="B185">
        <v>215977</v>
      </c>
      <c r="C185" s="1">
        <v>34313</v>
      </c>
      <c r="D185" t="s">
        <v>3165</v>
      </c>
      <c r="E185" t="s">
        <v>157</v>
      </c>
      <c r="F185">
        <v>177</v>
      </c>
      <c r="G185" t="s">
        <v>157</v>
      </c>
      <c r="H185" t="s">
        <v>330</v>
      </c>
      <c r="I185" t="s">
        <v>71</v>
      </c>
      <c r="J185">
        <v>995</v>
      </c>
      <c r="K185" t="s">
        <v>3166</v>
      </c>
      <c r="L185">
        <v>8</v>
      </c>
      <c r="M185">
        <v>18</v>
      </c>
      <c r="N185">
        <v>2</v>
      </c>
      <c r="O185">
        <v>1283</v>
      </c>
      <c r="P185" s="2">
        <f t="shared" ca="1" si="4"/>
        <v>24.022222222222222</v>
      </c>
      <c r="Q185" s="2">
        <f t="shared" ca="1" si="5"/>
        <v>30820.511111111111</v>
      </c>
    </row>
    <row r="186" spans="1:17" x14ac:dyDescent="0.2">
      <c r="A186" t="s">
        <v>3167</v>
      </c>
      <c r="B186">
        <v>51040</v>
      </c>
      <c r="C186" s="1">
        <v>33463</v>
      </c>
      <c r="D186" t="s">
        <v>3168</v>
      </c>
      <c r="E186" t="s">
        <v>1050</v>
      </c>
      <c r="F186">
        <v>181</v>
      </c>
      <c r="G186" t="s">
        <v>1050</v>
      </c>
      <c r="H186" t="s">
        <v>1619</v>
      </c>
      <c r="I186" t="s">
        <v>239</v>
      </c>
      <c r="J186">
        <v>995</v>
      </c>
      <c r="K186" t="s">
        <v>3169</v>
      </c>
      <c r="L186">
        <v>11</v>
      </c>
      <c r="M186">
        <v>2</v>
      </c>
      <c r="N186">
        <v>0</v>
      </c>
      <c r="O186">
        <v>115</v>
      </c>
      <c r="P186" s="2">
        <f t="shared" ca="1" si="4"/>
        <v>26.347222222222221</v>
      </c>
      <c r="Q186" s="2">
        <f t="shared" ca="1" si="5"/>
        <v>3029.9305555555557</v>
      </c>
    </row>
    <row r="187" spans="1:17" x14ac:dyDescent="0.2">
      <c r="A187" t="s">
        <v>3170</v>
      </c>
      <c r="B187">
        <v>227240</v>
      </c>
      <c r="C187" s="1">
        <v>33617</v>
      </c>
      <c r="D187" t="s">
        <v>156</v>
      </c>
      <c r="E187" t="s">
        <v>157</v>
      </c>
      <c r="F187">
        <v>172</v>
      </c>
      <c r="G187" t="s">
        <v>157</v>
      </c>
      <c r="H187" t="s">
        <v>3171</v>
      </c>
      <c r="I187" t="s">
        <v>59</v>
      </c>
      <c r="J187">
        <v>995</v>
      </c>
      <c r="K187" t="s">
        <v>3172</v>
      </c>
      <c r="L187">
        <v>7</v>
      </c>
      <c r="M187">
        <v>15</v>
      </c>
      <c r="N187">
        <v>0</v>
      </c>
      <c r="O187">
        <v>805</v>
      </c>
      <c r="P187" s="2">
        <f t="shared" ca="1" si="4"/>
        <v>25.927777777777777</v>
      </c>
      <c r="Q187" s="2">
        <f t="shared" ca="1" si="5"/>
        <v>20871.861111111109</v>
      </c>
    </row>
    <row r="188" spans="1:17" x14ac:dyDescent="0.2">
      <c r="A188" t="s">
        <v>3173</v>
      </c>
      <c r="B188">
        <v>129586</v>
      </c>
      <c r="C188" s="1">
        <v>34554</v>
      </c>
      <c r="D188" t="s">
        <v>3174</v>
      </c>
      <c r="E188" t="s">
        <v>165</v>
      </c>
      <c r="F188">
        <v>182</v>
      </c>
      <c r="G188" t="s">
        <v>165</v>
      </c>
      <c r="H188" t="s">
        <v>1155</v>
      </c>
      <c r="I188" t="s">
        <v>239</v>
      </c>
      <c r="J188">
        <v>995</v>
      </c>
      <c r="K188" t="s">
        <v>3175</v>
      </c>
      <c r="L188">
        <v>23</v>
      </c>
      <c r="M188">
        <v>0</v>
      </c>
      <c r="N188">
        <v>0</v>
      </c>
      <c r="O188">
        <v>0</v>
      </c>
      <c r="P188" s="2">
        <f t="shared" ca="1" si="4"/>
        <v>23.361111111111111</v>
      </c>
      <c r="Q188" s="2">
        <f t="shared" ca="1" si="5"/>
        <v>0</v>
      </c>
    </row>
    <row r="189" spans="1:17" x14ac:dyDescent="0.2">
      <c r="A189" t="s">
        <v>3176</v>
      </c>
      <c r="B189">
        <v>353403</v>
      </c>
      <c r="C189" s="1">
        <v>35289</v>
      </c>
      <c r="D189" t="s">
        <v>156</v>
      </c>
      <c r="E189" t="s">
        <v>157</v>
      </c>
      <c r="F189">
        <v>176</v>
      </c>
      <c r="G189" t="s">
        <v>157</v>
      </c>
      <c r="H189" t="s">
        <v>1155</v>
      </c>
      <c r="I189" t="s">
        <v>71</v>
      </c>
      <c r="J189">
        <v>995</v>
      </c>
      <c r="K189" t="s">
        <v>3177</v>
      </c>
      <c r="L189">
        <v>18</v>
      </c>
      <c r="M189">
        <v>2</v>
      </c>
      <c r="N189">
        <v>0</v>
      </c>
      <c r="O189">
        <v>122</v>
      </c>
      <c r="P189" s="2">
        <f t="shared" ca="1" si="4"/>
        <v>21.35</v>
      </c>
      <c r="Q189" s="2">
        <f t="shared" ca="1" si="5"/>
        <v>2604.7000000000003</v>
      </c>
    </row>
    <row r="190" spans="1:17" x14ac:dyDescent="0.2">
      <c r="A190" t="s">
        <v>3178</v>
      </c>
      <c r="B190">
        <v>190780</v>
      </c>
      <c r="C190" s="1">
        <v>33177</v>
      </c>
      <c r="D190" t="s">
        <v>3179</v>
      </c>
      <c r="E190" t="s">
        <v>27</v>
      </c>
      <c r="F190">
        <v>187</v>
      </c>
      <c r="G190" t="s">
        <v>27</v>
      </c>
      <c r="H190" t="s">
        <v>414</v>
      </c>
      <c r="I190" t="s">
        <v>76</v>
      </c>
      <c r="J190">
        <v>995</v>
      </c>
      <c r="K190" t="s">
        <v>3180</v>
      </c>
      <c r="L190">
        <v>9</v>
      </c>
      <c r="M190">
        <v>17</v>
      </c>
      <c r="N190">
        <v>6</v>
      </c>
      <c r="O190">
        <v>1368</v>
      </c>
      <c r="P190" s="2">
        <f t="shared" ca="1" si="4"/>
        <v>27.133333333333333</v>
      </c>
      <c r="Q190" s="2">
        <f t="shared" ca="1" si="5"/>
        <v>37118.400000000001</v>
      </c>
    </row>
    <row r="191" spans="1:17" x14ac:dyDescent="0.2">
      <c r="A191" t="s">
        <v>3181</v>
      </c>
      <c r="B191">
        <v>210363</v>
      </c>
      <c r="C191" s="1">
        <v>34831</v>
      </c>
      <c r="D191" t="s">
        <v>3182</v>
      </c>
      <c r="E191" t="s">
        <v>18</v>
      </c>
      <c r="F191">
        <v>183</v>
      </c>
      <c r="G191" t="s">
        <v>18</v>
      </c>
      <c r="H191" t="s">
        <v>23</v>
      </c>
      <c r="I191" t="s">
        <v>76</v>
      </c>
      <c r="J191">
        <v>862</v>
      </c>
      <c r="K191" t="s">
        <v>3183</v>
      </c>
      <c r="L191">
        <v>-1</v>
      </c>
      <c r="M191">
        <v>1</v>
      </c>
      <c r="N191">
        <v>0</v>
      </c>
      <c r="O191">
        <v>0</v>
      </c>
      <c r="P191" s="2">
        <f t="shared" ca="1" si="4"/>
        <v>22.6</v>
      </c>
      <c r="Q191" s="2">
        <f t="shared" ca="1" si="5"/>
        <v>0</v>
      </c>
    </row>
    <row r="192" spans="1:17" x14ac:dyDescent="0.2">
      <c r="A192" t="s">
        <v>3184</v>
      </c>
      <c r="B192">
        <v>52246</v>
      </c>
      <c r="C192" s="1">
        <v>32946</v>
      </c>
      <c r="D192" t="s">
        <v>3185</v>
      </c>
      <c r="E192" t="s">
        <v>3186</v>
      </c>
      <c r="F192">
        <v>186</v>
      </c>
      <c r="G192" t="s">
        <v>3186</v>
      </c>
      <c r="H192" t="s">
        <v>23</v>
      </c>
      <c r="I192" t="s">
        <v>76</v>
      </c>
      <c r="J192">
        <v>995</v>
      </c>
      <c r="K192" t="s">
        <v>3187</v>
      </c>
      <c r="L192">
        <v>31</v>
      </c>
      <c r="M192">
        <v>0</v>
      </c>
      <c r="N192">
        <v>0</v>
      </c>
      <c r="O192">
        <v>0</v>
      </c>
      <c r="P192" s="2">
        <f t="shared" ca="1" si="4"/>
        <v>27.761111111111113</v>
      </c>
      <c r="Q192" s="2">
        <f t="shared" ca="1" si="5"/>
        <v>0</v>
      </c>
    </row>
    <row r="193" spans="1:17" x14ac:dyDescent="0.2">
      <c r="A193" t="s">
        <v>3188</v>
      </c>
      <c r="B193">
        <v>276255</v>
      </c>
      <c r="C193" s="1">
        <v>33492</v>
      </c>
      <c r="D193" t="s">
        <v>156</v>
      </c>
      <c r="E193" t="s">
        <v>157</v>
      </c>
      <c r="F193">
        <v>188</v>
      </c>
      <c r="G193" t="s">
        <v>716</v>
      </c>
      <c r="H193" t="s">
        <v>157</v>
      </c>
      <c r="I193" t="s">
        <v>76</v>
      </c>
      <c r="J193">
        <v>995</v>
      </c>
      <c r="K193" t="s">
        <v>3189</v>
      </c>
      <c r="L193">
        <v>10</v>
      </c>
      <c r="M193">
        <v>6</v>
      </c>
      <c r="N193">
        <v>1</v>
      </c>
      <c r="O193">
        <v>314</v>
      </c>
      <c r="P193" s="2">
        <f t="shared" ca="1" si="4"/>
        <v>26.269444444444446</v>
      </c>
      <c r="Q193" s="2">
        <f t="shared" ca="1" si="5"/>
        <v>8248.6055555555558</v>
      </c>
    </row>
    <row r="194" spans="1:17" x14ac:dyDescent="0.2">
      <c r="A194" t="s">
        <v>3190</v>
      </c>
      <c r="B194">
        <v>487969</v>
      </c>
      <c r="C194" s="1">
        <v>36134</v>
      </c>
      <c r="D194" t="s">
        <v>2692</v>
      </c>
      <c r="E194" t="s">
        <v>157</v>
      </c>
      <c r="F194">
        <v>187</v>
      </c>
      <c r="G194" t="s">
        <v>1155</v>
      </c>
      <c r="H194" t="s">
        <v>157</v>
      </c>
      <c r="I194" t="s">
        <v>76</v>
      </c>
      <c r="J194">
        <v>995</v>
      </c>
      <c r="K194" t="s">
        <v>3191</v>
      </c>
      <c r="L194">
        <v>33</v>
      </c>
      <c r="M194">
        <v>0</v>
      </c>
      <c r="N194">
        <v>0</v>
      </c>
      <c r="O194">
        <v>0</v>
      </c>
      <c r="P194" s="2">
        <f t="shared" ca="1" si="4"/>
        <v>19.036111111111111</v>
      </c>
      <c r="Q194" s="2">
        <f t="shared" ca="1" si="5"/>
        <v>0</v>
      </c>
    </row>
    <row r="195" spans="1:17" x14ac:dyDescent="0.2">
      <c r="A195" t="s">
        <v>3192</v>
      </c>
      <c r="B195">
        <v>127181</v>
      </c>
      <c r="C195" s="1">
        <v>33354</v>
      </c>
      <c r="D195" t="s">
        <v>156</v>
      </c>
      <c r="E195" t="s">
        <v>157</v>
      </c>
      <c r="F195">
        <v>186</v>
      </c>
      <c r="G195" t="s">
        <v>157</v>
      </c>
      <c r="H195" t="s">
        <v>23</v>
      </c>
      <c r="I195" t="s">
        <v>19</v>
      </c>
      <c r="J195">
        <v>969</v>
      </c>
      <c r="K195" t="s">
        <v>3193</v>
      </c>
      <c r="L195">
        <v>40</v>
      </c>
      <c r="M195">
        <v>18</v>
      </c>
      <c r="N195">
        <v>0</v>
      </c>
      <c r="O195">
        <v>1620</v>
      </c>
      <c r="P195" s="2">
        <f t="shared" ref="P195:P258" ca="1" si="6">YEARFRAC(TODAY(),C195)</f>
        <v>26.644444444444446</v>
      </c>
      <c r="Q195" s="2">
        <f t="shared" ref="Q195:Q258" ca="1" si="7">P195*O195</f>
        <v>43164</v>
      </c>
    </row>
    <row r="196" spans="1:17" x14ac:dyDescent="0.2">
      <c r="A196" t="s">
        <v>3194</v>
      </c>
      <c r="B196">
        <v>371816</v>
      </c>
      <c r="C196" s="1">
        <v>35952</v>
      </c>
      <c r="D196" t="s">
        <v>3195</v>
      </c>
      <c r="E196" t="s">
        <v>157</v>
      </c>
      <c r="F196">
        <v>179</v>
      </c>
      <c r="G196" t="s">
        <v>157</v>
      </c>
      <c r="H196" t="s">
        <v>23</v>
      </c>
      <c r="I196" t="s">
        <v>19</v>
      </c>
      <c r="J196">
        <v>969</v>
      </c>
      <c r="K196" t="s">
        <v>3196</v>
      </c>
      <c r="L196">
        <v>16</v>
      </c>
      <c r="M196">
        <v>0</v>
      </c>
      <c r="N196">
        <v>0</v>
      </c>
      <c r="O196">
        <v>0</v>
      </c>
      <c r="P196" s="2">
        <f t="shared" ca="1" si="6"/>
        <v>19.533333333333335</v>
      </c>
      <c r="Q196" s="2">
        <f t="shared" ca="1" si="7"/>
        <v>0</v>
      </c>
    </row>
    <row r="197" spans="1:17" x14ac:dyDescent="0.2">
      <c r="A197" t="s">
        <v>3197</v>
      </c>
      <c r="B197">
        <v>72857</v>
      </c>
      <c r="C197" s="1">
        <v>33147</v>
      </c>
      <c r="D197" t="s">
        <v>3198</v>
      </c>
      <c r="E197" t="s">
        <v>491</v>
      </c>
      <c r="F197">
        <v>186</v>
      </c>
      <c r="G197" t="s">
        <v>28</v>
      </c>
      <c r="H197" t="s">
        <v>23</v>
      </c>
      <c r="I197" t="s">
        <v>29</v>
      </c>
      <c r="J197">
        <v>969</v>
      </c>
      <c r="K197" t="s">
        <v>3199</v>
      </c>
      <c r="L197">
        <v>5</v>
      </c>
      <c r="M197">
        <v>17</v>
      </c>
      <c r="N197">
        <v>1</v>
      </c>
      <c r="O197">
        <v>1496</v>
      </c>
      <c r="P197" s="2">
        <f t="shared" ca="1" si="6"/>
        <v>27.213888888888889</v>
      </c>
      <c r="Q197" s="2">
        <f t="shared" ca="1" si="7"/>
        <v>40711.977777777778</v>
      </c>
    </row>
    <row r="198" spans="1:17" x14ac:dyDescent="0.2">
      <c r="A198" t="s">
        <v>3200</v>
      </c>
      <c r="B198">
        <v>279529</v>
      </c>
      <c r="C198" s="1">
        <v>34155</v>
      </c>
      <c r="D198" t="s">
        <v>106</v>
      </c>
      <c r="E198" t="s">
        <v>23</v>
      </c>
      <c r="F198">
        <v>190</v>
      </c>
      <c r="G198" t="s">
        <v>1748</v>
      </c>
      <c r="H198" t="s">
        <v>23</v>
      </c>
      <c r="I198" t="s">
        <v>29</v>
      </c>
      <c r="J198">
        <v>969</v>
      </c>
      <c r="K198" t="s">
        <v>3201</v>
      </c>
      <c r="L198">
        <v>12</v>
      </c>
      <c r="M198">
        <v>0</v>
      </c>
      <c r="N198">
        <v>0</v>
      </c>
      <c r="O198">
        <v>0</v>
      </c>
      <c r="P198" s="2">
        <f t="shared" ca="1" si="6"/>
        <v>24.452777777777779</v>
      </c>
      <c r="Q198" s="2">
        <f t="shared" ca="1" si="7"/>
        <v>0</v>
      </c>
    </row>
    <row r="199" spans="1:17" x14ac:dyDescent="0.2">
      <c r="A199" t="s">
        <v>3202</v>
      </c>
      <c r="B199">
        <v>22386</v>
      </c>
      <c r="C199" s="1">
        <v>31142</v>
      </c>
      <c r="D199" t="s">
        <v>2679</v>
      </c>
      <c r="E199" t="s">
        <v>157</v>
      </c>
      <c r="F199">
        <v>185</v>
      </c>
      <c r="G199" t="s">
        <v>157</v>
      </c>
      <c r="H199" t="s">
        <v>227</v>
      </c>
      <c r="I199" t="s">
        <v>29</v>
      </c>
      <c r="J199">
        <v>969</v>
      </c>
      <c r="K199" t="s">
        <v>3203</v>
      </c>
      <c r="L199">
        <v>3</v>
      </c>
      <c r="M199">
        <v>13</v>
      </c>
      <c r="N199">
        <v>1</v>
      </c>
      <c r="O199">
        <v>1021</v>
      </c>
      <c r="P199" s="2">
        <f t="shared" ca="1" si="6"/>
        <v>32.702777777777776</v>
      </c>
      <c r="Q199" s="2">
        <f t="shared" ca="1" si="7"/>
        <v>33389.536111111112</v>
      </c>
    </row>
    <row r="200" spans="1:17" x14ac:dyDescent="0.2">
      <c r="A200" t="s">
        <v>3204</v>
      </c>
      <c r="B200">
        <v>4811</v>
      </c>
      <c r="C200" s="1">
        <v>28381</v>
      </c>
      <c r="D200" t="s">
        <v>502</v>
      </c>
      <c r="E200" t="s">
        <v>337</v>
      </c>
      <c r="F200">
        <v>180</v>
      </c>
      <c r="G200" t="s">
        <v>337</v>
      </c>
      <c r="H200" t="s">
        <v>23</v>
      </c>
      <c r="I200" t="s">
        <v>29</v>
      </c>
      <c r="J200">
        <v>969</v>
      </c>
      <c r="K200" t="s">
        <v>3205</v>
      </c>
      <c r="L200">
        <v>4</v>
      </c>
      <c r="M200">
        <v>13</v>
      </c>
      <c r="N200">
        <v>0</v>
      </c>
      <c r="O200">
        <v>1170</v>
      </c>
      <c r="P200" s="2">
        <f t="shared" ca="1" si="6"/>
        <v>40.263888888888886</v>
      </c>
      <c r="Q200" s="2">
        <f t="shared" ca="1" si="7"/>
        <v>47108.749999999993</v>
      </c>
    </row>
    <row r="201" spans="1:17" x14ac:dyDescent="0.2">
      <c r="A201" t="s">
        <v>3206</v>
      </c>
      <c r="B201">
        <v>485965</v>
      </c>
      <c r="C201" s="1">
        <v>36168</v>
      </c>
      <c r="D201" t="s">
        <v>3207</v>
      </c>
      <c r="E201" t="s">
        <v>157</v>
      </c>
      <c r="F201">
        <v>178</v>
      </c>
      <c r="G201" t="s">
        <v>157</v>
      </c>
      <c r="H201" t="s">
        <v>23</v>
      </c>
      <c r="I201" t="s">
        <v>29</v>
      </c>
      <c r="J201">
        <v>969</v>
      </c>
      <c r="K201" t="s">
        <v>3208</v>
      </c>
      <c r="L201">
        <v>31</v>
      </c>
      <c r="M201">
        <v>2</v>
      </c>
      <c r="N201">
        <v>0</v>
      </c>
      <c r="O201">
        <v>37</v>
      </c>
      <c r="P201" s="2">
        <f t="shared" ca="1" si="6"/>
        <v>18.944444444444443</v>
      </c>
      <c r="Q201" s="2">
        <f t="shared" ca="1" si="7"/>
        <v>700.94444444444434</v>
      </c>
    </row>
    <row r="202" spans="1:17" x14ac:dyDescent="0.2">
      <c r="A202" t="s">
        <v>3209</v>
      </c>
      <c r="B202">
        <v>290587</v>
      </c>
      <c r="C202" s="1">
        <v>34829</v>
      </c>
      <c r="D202" t="s">
        <v>3210</v>
      </c>
      <c r="E202" t="s">
        <v>157</v>
      </c>
      <c r="F202">
        <v>185</v>
      </c>
      <c r="G202" t="s">
        <v>2256</v>
      </c>
      <c r="H202" t="s">
        <v>157</v>
      </c>
      <c r="I202" t="s">
        <v>63</v>
      </c>
      <c r="J202">
        <v>969</v>
      </c>
      <c r="K202" t="s">
        <v>3211</v>
      </c>
      <c r="L202">
        <v>13</v>
      </c>
      <c r="M202">
        <v>15</v>
      </c>
      <c r="N202">
        <v>0</v>
      </c>
      <c r="O202">
        <v>1350</v>
      </c>
      <c r="P202" s="2">
        <f t="shared" ca="1" si="6"/>
        <v>22.605555555555554</v>
      </c>
      <c r="Q202" s="2">
        <f t="shared" ca="1" si="7"/>
        <v>30517.5</v>
      </c>
    </row>
    <row r="203" spans="1:17" x14ac:dyDescent="0.2">
      <c r="A203" t="s">
        <v>3212</v>
      </c>
      <c r="B203">
        <v>148607</v>
      </c>
      <c r="C203" s="1">
        <v>32959</v>
      </c>
      <c r="D203" t="s">
        <v>3213</v>
      </c>
      <c r="E203" t="s">
        <v>268</v>
      </c>
      <c r="F203">
        <v>187</v>
      </c>
      <c r="G203" t="s">
        <v>268</v>
      </c>
      <c r="H203" t="s">
        <v>414</v>
      </c>
      <c r="I203" t="s">
        <v>63</v>
      </c>
      <c r="J203">
        <v>969</v>
      </c>
      <c r="K203" t="s">
        <v>3214</v>
      </c>
      <c r="L203">
        <v>27</v>
      </c>
      <c r="M203">
        <v>7</v>
      </c>
      <c r="N203">
        <v>0</v>
      </c>
      <c r="O203">
        <v>310</v>
      </c>
      <c r="P203" s="2">
        <f t="shared" ca="1" si="6"/>
        <v>27.725000000000001</v>
      </c>
      <c r="Q203" s="2">
        <f t="shared" ca="1" si="7"/>
        <v>8594.75</v>
      </c>
    </row>
    <row r="204" spans="1:17" x14ac:dyDescent="0.2">
      <c r="A204" t="s">
        <v>3215</v>
      </c>
      <c r="B204">
        <v>335147</v>
      </c>
      <c r="C204" s="1">
        <v>35315</v>
      </c>
      <c r="D204" t="s">
        <v>2753</v>
      </c>
      <c r="E204" t="s">
        <v>157</v>
      </c>
      <c r="F204">
        <v>185</v>
      </c>
      <c r="G204" t="s">
        <v>157</v>
      </c>
      <c r="H204" t="s">
        <v>23</v>
      </c>
      <c r="I204" t="s">
        <v>63</v>
      </c>
      <c r="J204">
        <v>969</v>
      </c>
      <c r="K204" t="s">
        <v>3216</v>
      </c>
      <c r="L204">
        <v>6</v>
      </c>
      <c r="M204">
        <v>12</v>
      </c>
      <c r="N204">
        <v>0</v>
      </c>
      <c r="O204">
        <v>506</v>
      </c>
      <c r="P204" s="2">
        <f t="shared" ca="1" si="6"/>
        <v>21.280555555555555</v>
      </c>
      <c r="Q204" s="2">
        <f t="shared" ca="1" si="7"/>
        <v>10767.961111111112</v>
      </c>
    </row>
    <row r="205" spans="1:17" x14ac:dyDescent="0.2">
      <c r="A205" t="s">
        <v>3217</v>
      </c>
      <c r="B205">
        <v>76293</v>
      </c>
      <c r="C205" s="1">
        <v>32598</v>
      </c>
      <c r="D205" t="s">
        <v>3218</v>
      </c>
      <c r="E205" t="s">
        <v>157</v>
      </c>
      <c r="F205">
        <v>180</v>
      </c>
      <c r="G205" t="s">
        <v>810</v>
      </c>
      <c r="H205" t="s">
        <v>157</v>
      </c>
      <c r="I205" t="s">
        <v>76</v>
      </c>
      <c r="J205">
        <v>969</v>
      </c>
      <c r="K205" t="s">
        <v>3219</v>
      </c>
      <c r="L205">
        <v>14</v>
      </c>
      <c r="M205">
        <v>13</v>
      </c>
      <c r="N205">
        <v>4</v>
      </c>
      <c r="O205">
        <v>791</v>
      </c>
      <c r="P205" s="2">
        <f t="shared" ca="1" si="6"/>
        <v>28.716666666666665</v>
      </c>
      <c r="Q205" s="2">
        <f t="shared" ca="1" si="7"/>
        <v>22714.883333333331</v>
      </c>
    </row>
    <row r="206" spans="1:17" x14ac:dyDescent="0.2">
      <c r="A206" t="s">
        <v>3220</v>
      </c>
      <c r="B206">
        <v>98351</v>
      </c>
      <c r="C206" s="1">
        <v>32272</v>
      </c>
      <c r="D206" t="s">
        <v>3221</v>
      </c>
      <c r="E206" t="s">
        <v>157</v>
      </c>
      <c r="F206">
        <v>176</v>
      </c>
      <c r="G206" t="s">
        <v>157</v>
      </c>
      <c r="H206" t="s">
        <v>23</v>
      </c>
      <c r="I206" t="s">
        <v>76</v>
      </c>
      <c r="J206">
        <v>969</v>
      </c>
      <c r="K206" t="s">
        <v>3222</v>
      </c>
      <c r="L206">
        <v>11</v>
      </c>
      <c r="M206">
        <v>5</v>
      </c>
      <c r="N206">
        <v>0</v>
      </c>
      <c r="O206">
        <v>273</v>
      </c>
      <c r="P206" s="2">
        <f t="shared" ca="1" si="6"/>
        <v>29.608333333333334</v>
      </c>
      <c r="Q206" s="2">
        <f t="shared" ca="1" si="7"/>
        <v>8083.0749999999998</v>
      </c>
    </row>
    <row r="207" spans="1:17" x14ac:dyDescent="0.2">
      <c r="A207" t="s">
        <v>3223</v>
      </c>
      <c r="B207">
        <v>234006</v>
      </c>
      <c r="C207" s="1">
        <v>33991</v>
      </c>
      <c r="D207" t="s">
        <v>3224</v>
      </c>
      <c r="E207" t="s">
        <v>709</v>
      </c>
      <c r="F207">
        <v>170</v>
      </c>
      <c r="G207" t="s">
        <v>709</v>
      </c>
      <c r="H207" t="s">
        <v>23</v>
      </c>
      <c r="I207" t="s">
        <v>81</v>
      </c>
      <c r="J207">
        <v>969</v>
      </c>
      <c r="K207" t="s">
        <v>3225</v>
      </c>
      <c r="L207">
        <v>20</v>
      </c>
      <c r="M207">
        <v>4</v>
      </c>
      <c r="N207">
        <v>0</v>
      </c>
      <c r="O207">
        <v>139</v>
      </c>
      <c r="P207" s="2">
        <f t="shared" ca="1" si="6"/>
        <v>24.905555555555555</v>
      </c>
      <c r="Q207" s="2">
        <f t="shared" ca="1" si="7"/>
        <v>3461.8722222222223</v>
      </c>
    </row>
    <row r="208" spans="1:17" x14ac:dyDescent="0.2">
      <c r="A208" t="s">
        <v>3226</v>
      </c>
      <c r="B208">
        <v>5303</v>
      </c>
      <c r="C208" s="1">
        <v>30307</v>
      </c>
      <c r="D208" t="s">
        <v>576</v>
      </c>
      <c r="E208" t="s">
        <v>158</v>
      </c>
      <c r="F208">
        <v>174</v>
      </c>
      <c r="G208" t="s">
        <v>158</v>
      </c>
      <c r="H208" t="s">
        <v>23</v>
      </c>
      <c r="I208" t="s">
        <v>89</v>
      </c>
      <c r="J208">
        <v>969</v>
      </c>
      <c r="K208" t="s">
        <v>3227</v>
      </c>
      <c r="L208">
        <v>19</v>
      </c>
      <c r="M208">
        <v>14</v>
      </c>
      <c r="N208">
        <v>2</v>
      </c>
      <c r="O208">
        <v>577</v>
      </c>
      <c r="P208" s="2">
        <f t="shared" ca="1" si="6"/>
        <v>34.988888888888887</v>
      </c>
      <c r="Q208" s="2">
        <f t="shared" ca="1" si="7"/>
        <v>20188.588888888888</v>
      </c>
    </row>
    <row r="209" spans="1:17" x14ac:dyDescent="0.2">
      <c r="A209" t="s">
        <v>3228</v>
      </c>
      <c r="B209">
        <v>5686</v>
      </c>
      <c r="C209" s="1">
        <v>30095</v>
      </c>
      <c r="D209" t="s">
        <v>3229</v>
      </c>
      <c r="E209" t="s">
        <v>157</v>
      </c>
      <c r="F209">
        <v>183</v>
      </c>
      <c r="G209" t="s">
        <v>157</v>
      </c>
      <c r="H209" t="s">
        <v>23</v>
      </c>
      <c r="I209" t="s">
        <v>19</v>
      </c>
      <c r="J209">
        <v>969</v>
      </c>
      <c r="K209" t="s">
        <v>3230</v>
      </c>
      <c r="L209">
        <v>1</v>
      </c>
      <c r="M209">
        <v>0</v>
      </c>
      <c r="N209">
        <v>0</v>
      </c>
      <c r="O209">
        <v>0</v>
      </c>
      <c r="P209" s="2">
        <f t="shared" ca="1" si="6"/>
        <v>35.56666666666667</v>
      </c>
      <c r="Q209" s="2">
        <f t="shared" ca="1" si="7"/>
        <v>0</v>
      </c>
    </row>
    <row r="210" spans="1:17" x14ac:dyDescent="0.2">
      <c r="A210" t="s">
        <v>3231</v>
      </c>
      <c r="B210">
        <v>127076</v>
      </c>
      <c r="C210" s="1">
        <v>33975</v>
      </c>
      <c r="D210" t="s">
        <v>3083</v>
      </c>
      <c r="E210" t="s">
        <v>157</v>
      </c>
      <c r="F210">
        <v>175</v>
      </c>
      <c r="G210" t="s">
        <v>157</v>
      </c>
      <c r="H210" t="s">
        <v>227</v>
      </c>
      <c r="I210" t="s">
        <v>45</v>
      </c>
      <c r="J210">
        <v>969</v>
      </c>
      <c r="K210" t="s">
        <v>3232</v>
      </c>
      <c r="L210">
        <v>24</v>
      </c>
      <c r="M210">
        <v>14</v>
      </c>
      <c r="N210">
        <v>2</v>
      </c>
      <c r="O210">
        <v>1204</v>
      </c>
      <c r="P210" s="2">
        <f t="shared" ca="1" si="6"/>
        <v>24.95</v>
      </c>
      <c r="Q210" s="2">
        <f t="shared" ca="1" si="7"/>
        <v>30039.8</v>
      </c>
    </row>
    <row r="211" spans="1:17" x14ac:dyDescent="0.2">
      <c r="A211" t="s">
        <v>3233</v>
      </c>
      <c r="B211">
        <v>348026</v>
      </c>
      <c r="C211" s="1">
        <v>35735</v>
      </c>
      <c r="D211" t="s">
        <v>2769</v>
      </c>
      <c r="E211" t="s">
        <v>157</v>
      </c>
      <c r="F211">
        <v>185</v>
      </c>
      <c r="G211" t="s">
        <v>157</v>
      </c>
      <c r="H211" t="s">
        <v>1155</v>
      </c>
      <c r="I211" t="s">
        <v>38</v>
      </c>
      <c r="J211">
        <v>969</v>
      </c>
      <c r="K211" t="s">
        <v>3234</v>
      </c>
      <c r="L211">
        <v>23</v>
      </c>
      <c r="M211">
        <v>17</v>
      </c>
      <c r="N211">
        <v>0</v>
      </c>
      <c r="O211">
        <v>1459</v>
      </c>
      <c r="P211" s="2">
        <f t="shared" ca="1" si="6"/>
        <v>20.130555555555556</v>
      </c>
      <c r="Q211" s="2">
        <f t="shared" ca="1" si="7"/>
        <v>29370.480555555558</v>
      </c>
    </row>
    <row r="212" spans="1:17" x14ac:dyDescent="0.2">
      <c r="A212" t="s">
        <v>3235</v>
      </c>
      <c r="B212">
        <v>89637</v>
      </c>
      <c r="C212" s="1">
        <v>33332</v>
      </c>
      <c r="D212" t="s">
        <v>3236</v>
      </c>
      <c r="E212" t="s">
        <v>157</v>
      </c>
      <c r="F212">
        <v>184</v>
      </c>
      <c r="G212" t="s">
        <v>157</v>
      </c>
      <c r="H212" t="s">
        <v>227</v>
      </c>
      <c r="I212" t="s">
        <v>29</v>
      </c>
      <c r="J212">
        <v>969</v>
      </c>
      <c r="K212" t="s">
        <v>3237</v>
      </c>
      <c r="L212">
        <v>21</v>
      </c>
      <c r="M212">
        <v>0</v>
      </c>
      <c r="N212">
        <v>0</v>
      </c>
      <c r="O212">
        <v>0</v>
      </c>
      <c r="P212" s="2">
        <f t="shared" ca="1" si="6"/>
        <v>26.705555555555556</v>
      </c>
      <c r="Q212" s="2">
        <f t="shared" ca="1" si="7"/>
        <v>0</v>
      </c>
    </row>
    <row r="213" spans="1:17" x14ac:dyDescent="0.2">
      <c r="A213" t="s">
        <v>3238</v>
      </c>
      <c r="B213">
        <v>203746</v>
      </c>
      <c r="C213" s="1">
        <v>34085</v>
      </c>
      <c r="D213" t="s">
        <v>3239</v>
      </c>
      <c r="E213" t="s">
        <v>157</v>
      </c>
      <c r="F213">
        <v>172</v>
      </c>
      <c r="G213" t="s">
        <v>157</v>
      </c>
      <c r="H213" t="s">
        <v>211</v>
      </c>
      <c r="I213" t="s">
        <v>38</v>
      </c>
      <c r="J213">
        <v>969</v>
      </c>
      <c r="K213" t="s">
        <v>3240</v>
      </c>
      <c r="L213">
        <v>2</v>
      </c>
      <c r="M213">
        <v>15</v>
      </c>
      <c r="N213">
        <v>0</v>
      </c>
      <c r="O213">
        <v>1190</v>
      </c>
      <c r="P213" s="2">
        <f t="shared" ca="1" si="6"/>
        <v>24.644444444444446</v>
      </c>
      <c r="Q213" s="2">
        <f t="shared" ca="1" si="7"/>
        <v>29326.888888888891</v>
      </c>
    </row>
    <row r="214" spans="1:17" x14ac:dyDescent="0.2">
      <c r="A214" t="s">
        <v>3241</v>
      </c>
      <c r="B214">
        <v>272640</v>
      </c>
      <c r="C214" s="1">
        <v>35626</v>
      </c>
      <c r="D214" t="s">
        <v>3242</v>
      </c>
      <c r="E214" t="s">
        <v>157</v>
      </c>
      <c r="F214">
        <v>177</v>
      </c>
      <c r="G214" t="s">
        <v>157</v>
      </c>
      <c r="H214" t="s">
        <v>23</v>
      </c>
      <c r="I214" t="s">
        <v>45</v>
      </c>
      <c r="J214">
        <v>969</v>
      </c>
      <c r="K214" t="s">
        <v>3243</v>
      </c>
      <c r="L214">
        <v>26</v>
      </c>
      <c r="M214">
        <v>1</v>
      </c>
      <c r="N214">
        <v>0</v>
      </c>
      <c r="O214">
        <v>58</v>
      </c>
      <c r="P214" s="2">
        <f t="shared" ca="1" si="6"/>
        <v>20.425000000000001</v>
      </c>
      <c r="Q214" s="2">
        <f t="shared" ca="1" si="7"/>
        <v>1184.6500000000001</v>
      </c>
    </row>
    <row r="215" spans="1:17" x14ac:dyDescent="0.2">
      <c r="A215" t="s">
        <v>3244</v>
      </c>
      <c r="B215">
        <v>411416</v>
      </c>
      <c r="C215" s="1">
        <v>35647</v>
      </c>
      <c r="D215" t="s">
        <v>177</v>
      </c>
      <c r="E215" t="s">
        <v>157</v>
      </c>
      <c r="F215">
        <v>189</v>
      </c>
      <c r="G215" t="s">
        <v>157</v>
      </c>
      <c r="H215" t="s">
        <v>3171</v>
      </c>
      <c r="I215" t="s">
        <v>29</v>
      </c>
      <c r="J215">
        <v>738</v>
      </c>
      <c r="K215" t="s">
        <v>3245</v>
      </c>
      <c r="L215">
        <v>-1</v>
      </c>
      <c r="M215">
        <v>0</v>
      </c>
      <c r="N215">
        <v>0</v>
      </c>
      <c r="O215">
        <v>0</v>
      </c>
      <c r="P215" s="2">
        <f t="shared" ca="1" si="6"/>
        <v>20.369444444444444</v>
      </c>
      <c r="Q215" s="2">
        <f t="shared" ca="1" si="7"/>
        <v>0</v>
      </c>
    </row>
    <row r="216" spans="1:17" x14ac:dyDescent="0.2">
      <c r="A216" t="s">
        <v>3246</v>
      </c>
      <c r="B216">
        <v>93726</v>
      </c>
      <c r="C216" s="1">
        <v>32524</v>
      </c>
      <c r="D216" t="s">
        <v>3247</v>
      </c>
      <c r="E216" t="s">
        <v>157</v>
      </c>
      <c r="F216">
        <v>186</v>
      </c>
      <c r="G216" t="s">
        <v>157</v>
      </c>
      <c r="H216" t="s">
        <v>23</v>
      </c>
      <c r="I216" t="s">
        <v>63</v>
      </c>
      <c r="J216">
        <v>969</v>
      </c>
      <c r="K216" t="s">
        <v>3248</v>
      </c>
      <c r="L216">
        <v>7</v>
      </c>
      <c r="M216">
        <v>18</v>
      </c>
      <c r="N216">
        <v>0</v>
      </c>
      <c r="O216">
        <v>1599</v>
      </c>
      <c r="P216" s="2">
        <f t="shared" ca="1" si="6"/>
        <v>28.922222222222221</v>
      </c>
      <c r="Q216" s="2">
        <f t="shared" ca="1" si="7"/>
        <v>46246.633333333331</v>
      </c>
    </row>
    <row r="217" spans="1:17" x14ac:dyDescent="0.2">
      <c r="A217" t="s">
        <v>3249</v>
      </c>
      <c r="B217">
        <v>37157</v>
      </c>
      <c r="C217" s="1">
        <v>30834</v>
      </c>
      <c r="D217" t="s">
        <v>3250</v>
      </c>
      <c r="E217" t="s">
        <v>908</v>
      </c>
      <c r="F217">
        <v>172</v>
      </c>
      <c r="G217" t="s">
        <v>908</v>
      </c>
      <c r="H217" t="s">
        <v>23</v>
      </c>
      <c r="I217" t="s">
        <v>54</v>
      </c>
      <c r="J217">
        <v>969</v>
      </c>
      <c r="K217" t="s">
        <v>3251</v>
      </c>
      <c r="L217">
        <v>28</v>
      </c>
      <c r="M217">
        <v>15</v>
      </c>
      <c r="N217">
        <v>1</v>
      </c>
      <c r="O217">
        <v>964</v>
      </c>
      <c r="P217" s="2">
        <f t="shared" ca="1" si="6"/>
        <v>33.547222222222224</v>
      </c>
      <c r="Q217" s="2">
        <f t="shared" ca="1" si="7"/>
        <v>32339.522222222226</v>
      </c>
    </row>
    <row r="218" spans="1:17" x14ac:dyDescent="0.2">
      <c r="A218" t="s">
        <v>3252</v>
      </c>
      <c r="B218">
        <v>411379</v>
      </c>
      <c r="C218" s="1">
        <v>35588</v>
      </c>
      <c r="D218" t="s">
        <v>3253</v>
      </c>
      <c r="E218" t="s">
        <v>157</v>
      </c>
      <c r="F218">
        <v>173</v>
      </c>
      <c r="G218" t="s">
        <v>157</v>
      </c>
      <c r="H218" t="s">
        <v>23</v>
      </c>
      <c r="I218" t="s">
        <v>63</v>
      </c>
      <c r="J218">
        <v>969</v>
      </c>
      <c r="K218" t="s">
        <v>3254</v>
      </c>
      <c r="L218">
        <v>22</v>
      </c>
      <c r="M218">
        <v>0</v>
      </c>
      <c r="N218">
        <v>0</v>
      </c>
      <c r="O218">
        <v>0</v>
      </c>
      <c r="P218" s="2">
        <f t="shared" ca="1" si="6"/>
        <v>20.530555555555555</v>
      </c>
      <c r="Q218" s="2">
        <f t="shared" ca="1" si="7"/>
        <v>0</v>
      </c>
    </row>
    <row r="219" spans="1:17" x14ac:dyDescent="0.2">
      <c r="A219" t="s">
        <v>3255</v>
      </c>
      <c r="B219">
        <v>392810</v>
      </c>
      <c r="C219" s="1">
        <v>34106</v>
      </c>
      <c r="D219" t="s">
        <v>3256</v>
      </c>
      <c r="E219" t="s">
        <v>3257</v>
      </c>
      <c r="F219">
        <v>186</v>
      </c>
      <c r="G219" t="s">
        <v>3257</v>
      </c>
      <c r="H219" t="s">
        <v>23</v>
      </c>
      <c r="I219" t="s">
        <v>76</v>
      </c>
      <c r="J219">
        <v>969</v>
      </c>
      <c r="K219" t="s">
        <v>3258</v>
      </c>
      <c r="L219">
        <v>29</v>
      </c>
      <c r="M219">
        <v>15</v>
      </c>
      <c r="N219">
        <v>1</v>
      </c>
      <c r="O219">
        <v>786</v>
      </c>
      <c r="P219" s="2">
        <f t="shared" ca="1" si="6"/>
        <v>24.586111111111112</v>
      </c>
      <c r="Q219" s="2">
        <f t="shared" ca="1" si="7"/>
        <v>19324.683333333334</v>
      </c>
    </row>
    <row r="220" spans="1:17" x14ac:dyDescent="0.2">
      <c r="A220" t="s">
        <v>3259</v>
      </c>
      <c r="B220">
        <v>260806</v>
      </c>
      <c r="C220" s="1">
        <v>35132</v>
      </c>
      <c r="D220" t="s">
        <v>3260</v>
      </c>
      <c r="E220" t="s">
        <v>157</v>
      </c>
      <c r="F220">
        <v>187</v>
      </c>
      <c r="G220" t="s">
        <v>165</v>
      </c>
      <c r="H220" t="s">
        <v>1155</v>
      </c>
      <c r="I220" t="s">
        <v>89</v>
      </c>
      <c r="J220">
        <v>969</v>
      </c>
      <c r="K220" t="s">
        <v>3261</v>
      </c>
      <c r="L220">
        <v>18</v>
      </c>
      <c r="M220">
        <v>18</v>
      </c>
      <c r="N220">
        <v>3</v>
      </c>
      <c r="O220">
        <v>1083</v>
      </c>
      <c r="P220" s="2">
        <f t="shared" ca="1" si="6"/>
        <v>21.777777777777779</v>
      </c>
      <c r="Q220" s="2">
        <f t="shared" ca="1" si="7"/>
        <v>23585.333333333336</v>
      </c>
    </row>
    <row r="221" spans="1:17" x14ac:dyDescent="0.2">
      <c r="A221" t="s">
        <v>3262</v>
      </c>
      <c r="B221">
        <v>324690</v>
      </c>
      <c r="C221" s="1">
        <v>35917</v>
      </c>
      <c r="D221" t="s">
        <v>2692</v>
      </c>
      <c r="E221" t="s">
        <v>157</v>
      </c>
      <c r="F221">
        <v>175</v>
      </c>
      <c r="G221" t="s">
        <v>157</v>
      </c>
      <c r="H221" t="s">
        <v>1155</v>
      </c>
      <c r="I221" t="s">
        <v>81</v>
      </c>
      <c r="J221">
        <v>969</v>
      </c>
      <c r="K221" t="s">
        <v>3263</v>
      </c>
      <c r="L221">
        <v>9</v>
      </c>
      <c r="M221">
        <v>4</v>
      </c>
      <c r="N221">
        <v>0</v>
      </c>
      <c r="O221">
        <v>179</v>
      </c>
      <c r="P221" s="2">
        <f t="shared" ca="1" si="6"/>
        <v>19.627777777777776</v>
      </c>
      <c r="Q221" s="2">
        <f t="shared" ca="1" si="7"/>
        <v>3513.3722222222218</v>
      </c>
    </row>
    <row r="222" spans="1:17" x14ac:dyDescent="0.2">
      <c r="A222" t="s">
        <v>3264</v>
      </c>
      <c r="B222">
        <v>290872</v>
      </c>
      <c r="C222" s="1">
        <v>35780</v>
      </c>
      <c r="D222" t="s">
        <v>3265</v>
      </c>
      <c r="E222" t="s">
        <v>1222</v>
      </c>
      <c r="F222">
        <v>179</v>
      </c>
      <c r="G222" t="s">
        <v>157</v>
      </c>
      <c r="H222" t="s">
        <v>1222</v>
      </c>
      <c r="I222" t="s">
        <v>76</v>
      </c>
      <c r="J222">
        <v>969</v>
      </c>
      <c r="K222" t="s">
        <v>3266</v>
      </c>
      <c r="L222">
        <v>17</v>
      </c>
      <c r="M222">
        <v>0</v>
      </c>
      <c r="N222">
        <v>0</v>
      </c>
      <c r="O222">
        <v>0</v>
      </c>
      <c r="P222" s="2">
        <f t="shared" ca="1" si="6"/>
        <v>20.005555555555556</v>
      </c>
      <c r="Q222" s="2">
        <f t="shared" ca="1" si="7"/>
        <v>0</v>
      </c>
    </row>
    <row r="223" spans="1:17" x14ac:dyDescent="0.2">
      <c r="A223" t="s">
        <v>3267</v>
      </c>
      <c r="B223">
        <v>190786</v>
      </c>
      <c r="C223" s="1">
        <v>33174</v>
      </c>
      <c r="D223" t="s">
        <v>3268</v>
      </c>
      <c r="E223" t="s">
        <v>157</v>
      </c>
      <c r="F223">
        <v>185</v>
      </c>
      <c r="G223" t="s">
        <v>157</v>
      </c>
      <c r="H223" t="s">
        <v>23</v>
      </c>
      <c r="I223" t="s">
        <v>19</v>
      </c>
      <c r="J223">
        <v>2969</v>
      </c>
      <c r="K223" t="s">
        <v>3269</v>
      </c>
      <c r="L223">
        <v>30</v>
      </c>
      <c r="M223">
        <v>18</v>
      </c>
      <c r="N223">
        <v>0</v>
      </c>
      <c r="O223">
        <v>1620</v>
      </c>
      <c r="P223" s="2">
        <f t="shared" ca="1" si="6"/>
        <v>27.138888888888889</v>
      </c>
      <c r="Q223" s="2">
        <f t="shared" ca="1" si="7"/>
        <v>43965</v>
      </c>
    </row>
    <row r="224" spans="1:17" x14ac:dyDescent="0.2">
      <c r="A224" t="s">
        <v>3270</v>
      </c>
      <c r="B224">
        <v>314862</v>
      </c>
      <c r="C224" s="1">
        <v>33570</v>
      </c>
      <c r="D224" t="s">
        <v>106</v>
      </c>
      <c r="E224" t="s">
        <v>23</v>
      </c>
      <c r="F224">
        <v>185</v>
      </c>
      <c r="G224" t="s">
        <v>157</v>
      </c>
      <c r="H224" t="s">
        <v>23</v>
      </c>
      <c r="I224" t="s">
        <v>19</v>
      </c>
      <c r="J224">
        <v>2969</v>
      </c>
      <c r="K224" t="s">
        <v>3271</v>
      </c>
      <c r="L224">
        <v>16</v>
      </c>
      <c r="M224">
        <v>0</v>
      </c>
      <c r="N224">
        <v>0</v>
      </c>
      <c r="O224">
        <v>0</v>
      </c>
      <c r="P224" s="2">
        <f t="shared" ca="1" si="6"/>
        <v>26.055555555555557</v>
      </c>
      <c r="Q224" s="2">
        <f t="shared" ca="1" si="7"/>
        <v>0</v>
      </c>
    </row>
    <row r="225" spans="1:17" x14ac:dyDescent="0.2">
      <c r="A225" t="s">
        <v>3272</v>
      </c>
      <c r="B225">
        <v>154199</v>
      </c>
      <c r="C225" s="1">
        <v>32014</v>
      </c>
      <c r="D225" t="s">
        <v>3273</v>
      </c>
      <c r="E225" t="s">
        <v>157</v>
      </c>
      <c r="F225">
        <v>184</v>
      </c>
      <c r="G225" t="s">
        <v>3274</v>
      </c>
      <c r="H225" t="s">
        <v>23</v>
      </c>
      <c r="I225" t="s">
        <v>29</v>
      </c>
      <c r="J225">
        <v>2969</v>
      </c>
      <c r="K225" t="s">
        <v>3275</v>
      </c>
      <c r="L225">
        <v>6</v>
      </c>
      <c r="M225">
        <v>1</v>
      </c>
      <c r="N225">
        <v>0</v>
      </c>
      <c r="O225">
        <v>10</v>
      </c>
      <c r="P225" s="2">
        <f t="shared" ca="1" si="6"/>
        <v>30.31388888888889</v>
      </c>
      <c r="Q225" s="2">
        <f t="shared" ca="1" si="7"/>
        <v>303.13888888888891</v>
      </c>
    </row>
    <row r="226" spans="1:17" x14ac:dyDescent="0.2">
      <c r="A226" t="s">
        <v>3276</v>
      </c>
      <c r="B226">
        <v>216499</v>
      </c>
      <c r="C226" s="1">
        <v>31701</v>
      </c>
      <c r="D226" t="s">
        <v>3277</v>
      </c>
      <c r="E226" t="s">
        <v>157</v>
      </c>
      <c r="F226">
        <v>183</v>
      </c>
      <c r="G226" t="s">
        <v>716</v>
      </c>
      <c r="H226" t="s">
        <v>157</v>
      </c>
      <c r="I226" t="s">
        <v>38</v>
      </c>
      <c r="J226">
        <v>2969</v>
      </c>
      <c r="K226" t="s">
        <v>3278</v>
      </c>
      <c r="L226">
        <v>26</v>
      </c>
      <c r="M226">
        <v>13</v>
      </c>
      <c r="N226">
        <v>0</v>
      </c>
      <c r="O226">
        <v>973</v>
      </c>
      <c r="P226" s="2">
        <f t="shared" ca="1" si="6"/>
        <v>31.172222222222221</v>
      </c>
      <c r="Q226" s="2">
        <f t="shared" ca="1" si="7"/>
        <v>30330.572222222221</v>
      </c>
    </row>
    <row r="227" spans="1:17" x14ac:dyDescent="0.2">
      <c r="A227" t="s">
        <v>3279</v>
      </c>
      <c r="B227">
        <v>23874</v>
      </c>
      <c r="C227" s="1">
        <v>32164</v>
      </c>
      <c r="D227" t="s">
        <v>3280</v>
      </c>
      <c r="E227" t="s">
        <v>491</v>
      </c>
      <c r="F227">
        <v>183</v>
      </c>
      <c r="G227" t="s">
        <v>491</v>
      </c>
      <c r="H227" t="s">
        <v>23</v>
      </c>
      <c r="I227" t="s">
        <v>38</v>
      </c>
      <c r="J227">
        <v>2969</v>
      </c>
      <c r="K227" t="s">
        <v>3281</v>
      </c>
      <c r="L227">
        <v>23</v>
      </c>
      <c r="M227">
        <v>0</v>
      </c>
      <c r="N227">
        <v>0</v>
      </c>
      <c r="O227">
        <v>0</v>
      </c>
      <c r="P227" s="2">
        <f t="shared" ca="1" si="6"/>
        <v>29.905555555555555</v>
      </c>
      <c r="Q227" s="2">
        <f t="shared" ca="1" si="7"/>
        <v>0</v>
      </c>
    </row>
    <row r="228" spans="1:17" x14ac:dyDescent="0.2">
      <c r="A228" t="s">
        <v>3282</v>
      </c>
      <c r="B228">
        <v>191407</v>
      </c>
      <c r="C228" s="1">
        <v>33631</v>
      </c>
      <c r="D228" t="s">
        <v>2871</v>
      </c>
      <c r="E228" t="s">
        <v>2256</v>
      </c>
      <c r="F228">
        <v>184</v>
      </c>
      <c r="G228" t="s">
        <v>2256</v>
      </c>
      <c r="H228" t="s">
        <v>23</v>
      </c>
      <c r="I228" t="s">
        <v>45</v>
      </c>
      <c r="J228">
        <v>2969</v>
      </c>
      <c r="K228" t="s">
        <v>3283</v>
      </c>
      <c r="L228">
        <v>5</v>
      </c>
      <c r="M228">
        <v>15</v>
      </c>
      <c r="N228">
        <v>0</v>
      </c>
      <c r="O228">
        <v>1066</v>
      </c>
      <c r="P228" s="2">
        <f t="shared" ca="1" si="6"/>
        <v>25.888888888888889</v>
      </c>
      <c r="Q228" s="2">
        <f t="shared" ca="1" si="7"/>
        <v>27597.555555555555</v>
      </c>
    </row>
    <row r="229" spans="1:17" x14ac:dyDescent="0.2">
      <c r="A229" t="s">
        <v>3284</v>
      </c>
      <c r="B229">
        <v>441170</v>
      </c>
      <c r="C229" s="1">
        <v>35296</v>
      </c>
      <c r="D229" t="s">
        <v>106</v>
      </c>
      <c r="E229" t="s">
        <v>23</v>
      </c>
      <c r="F229">
        <v>175</v>
      </c>
      <c r="G229" t="s">
        <v>157</v>
      </c>
      <c r="H229" t="s">
        <v>23</v>
      </c>
      <c r="I229" t="s">
        <v>38</v>
      </c>
      <c r="J229">
        <v>2969</v>
      </c>
      <c r="K229" t="s">
        <v>3285</v>
      </c>
      <c r="L229">
        <v>19</v>
      </c>
      <c r="M229">
        <v>16</v>
      </c>
      <c r="N229">
        <v>0</v>
      </c>
      <c r="O229">
        <v>1069</v>
      </c>
      <c r="P229" s="2">
        <f t="shared" ca="1" si="6"/>
        <v>21.330555555555556</v>
      </c>
      <c r="Q229" s="2">
        <f t="shared" ca="1" si="7"/>
        <v>22802.363888888889</v>
      </c>
    </row>
    <row r="230" spans="1:17" x14ac:dyDescent="0.2">
      <c r="A230" t="s">
        <v>3286</v>
      </c>
      <c r="B230">
        <v>111036</v>
      </c>
      <c r="C230" s="1">
        <v>33822</v>
      </c>
      <c r="D230" t="s">
        <v>2769</v>
      </c>
      <c r="E230" t="s">
        <v>157</v>
      </c>
      <c r="F230">
        <v>178</v>
      </c>
      <c r="G230" t="s">
        <v>2766</v>
      </c>
      <c r="H230" t="s">
        <v>157</v>
      </c>
      <c r="I230" t="s">
        <v>71</v>
      </c>
      <c r="J230">
        <v>2969</v>
      </c>
      <c r="K230" t="s">
        <v>3287</v>
      </c>
      <c r="L230">
        <v>8</v>
      </c>
      <c r="M230">
        <v>9</v>
      </c>
      <c r="N230">
        <v>0</v>
      </c>
      <c r="O230">
        <v>376</v>
      </c>
      <c r="P230" s="2">
        <f t="shared" ca="1" si="6"/>
        <v>25.366666666666667</v>
      </c>
      <c r="Q230" s="2">
        <f t="shared" ca="1" si="7"/>
        <v>9537.8666666666668</v>
      </c>
    </row>
    <row r="231" spans="1:17" x14ac:dyDescent="0.2">
      <c r="A231" t="s">
        <v>3288</v>
      </c>
      <c r="B231">
        <v>80173</v>
      </c>
      <c r="C231" s="1">
        <v>31494</v>
      </c>
      <c r="D231" t="s">
        <v>3289</v>
      </c>
      <c r="E231" t="s">
        <v>157</v>
      </c>
      <c r="F231">
        <v>162</v>
      </c>
      <c r="G231" t="s">
        <v>157</v>
      </c>
      <c r="H231" t="s">
        <v>23</v>
      </c>
      <c r="I231" t="s">
        <v>54</v>
      </c>
      <c r="J231">
        <v>2969</v>
      </c>
      <c r="K231" t="s">
        <v>3290</v>
      </c>
      <c r="L231">
        <v>7</v>
      </c>
      <c r="M231">
        <v>14</v>
      </c>
      <c r="N231">
        <v>0</v>
      </c>
      <c r="O231">
        <v>685</v>
      </c>
      <c r="P231" s="2">
        <f t="shared" ca="1" si="6"/>
        <v>31.736111111111111</v>
      </c>
      <c r="Q231" s="2">
        <f t="shared" ca="1" si="7"/>
        <v>21739.236111111109</v>
      </c>
    </row>
    <row r="232" spans="1:17" x14ac:dyDescent="0.2">
      <c r="A232" t="s">
        <v>3291</v>
      </c>
      <c r="B232">
        <v>290928</v>
      </c>
      <c r="C232" s="1">
        <v>34841</v>
      </c>
      <c r="D232" t="s">
        <v>3292</v>
      </c>
      <c r="E232" t="s">
        <v>157</v>
      </c>
      <c r="F232">
        <v>185</v>
      </c>
      <c r="G232" t="s">
        <v>3171</v>
      </c>
      <c r="H232" t="s">
        <v>157</v>
      </c>
      <c r="I232" t="s">
        <v>54</v>
      </c>
      <c r="J232">
        <v>2969</v>
      </c>
      <c r="K232" t="s">
        <v>3293</v>
      </c>
      <c r="L232">
        <v>24</v>
      </c>
      <c r="M232">
        <v>3</v>
      </c>
      <c r="N232">
        <v>0</v>
      </c>
      <c r="O232">
        <v>22</v>
      </c>
      <c r="P232" s="2">
        <f t="shared" ca="1" si="6"/>
        <v>22.572222222222223</v>
      </c>
      <c r="Q232" s="2">
        <f t="shared" ca="1" si="7"/>
        <v>496.5888888888889</v>
      </c>
    </row>
    <row r="233" spans="1:17" x14ac:dyDescent="0.2">
      <c r="A233" t="s">
        <v>3294</v>
      </c>
      <c r="B233">
        <v>5348</v>
      </c>
      <c r="C233" s="1">
        <v>29253</v>
      </c>
      <c r="D233" t="s">
        <v>3021</v>
      </c>
      <c r="E233" t="s">
        <v>157</v>
      </c>
      <c r="F233">
        <v>168</v>
      </c>
      <c r="G233" t="s">
        <v>157</v>
      </c>
      <c r="H233" t="s">
        <v>23</v>
      </c>
      <c r="I233" t="s">
        <v>71</v>
      </c>
      <c r="J233">
        <v>2969</v>
      </c>
      <c r="K233" t="s">
        <v>3295</v>
      </c>
      <c r="L233">
        <v>15</v>
      </c>
      <c r="M233">
        <v>11</v>
      </c>
      <c r="N233">
        <v>0</v>
      </c>
      <c r="O233">
        <v>244</v>
      </c>
      <c r="P233" s="2">
        <f t="shared" ca="1" si="6"/>
        <v>37.87777777777778</v>
      </c>
      <c r="Q233" s="2">
        <f t="shared" ca="1" si="7"/>
        <v>9242.1777777777788</v>
      </c>
    </row>
    <row r="234" spans="1:17" x14ac:dyDescent="0.2">
      <c r="A234" t="s">
        <v>3296</v>
      </c>
      <c r="B234">
        <v>452876</v>
      </c>
      <c r="C234" s="1">
        <v>35610</v>
      </c>
      <c r="D234" t="s">
        <v>2108</v>
      </c>
      <c r="E234" t="s">
        <v>157</v>
      </c>
      <c r="F234">
        <v>184</v>
      </c>
      <c r="G234" t="s">
        <v>157</v>
      </c>
      <c r="H234" t="s">
        <v>23</v>
      </c>
      <c r="I234" t="s">
        <v>63</v>
      </c>
      <c r="J234">
        <v>2969</v>
      </c>
      <c r="K234" t="s">
        <v>3297</v>
      </c>
      <c r="L234">
        <v>21</v>
      </c>
      <c r="M234">
        <v>0</v>
      </c>
      <c r="N234">
        <v>0</v>
      </c>
      <c r="O234">
        <v>0</v>
      </c>
      <c r="P234" s="2">
        <f t="shared" ca="1" si="6"/>
        <v>20.469444444444445</v>
      </c>
      <c r="Q234" s="2">
        <f t="shared" ca="1" si="7"/>
        <v>0</v>
      </c>
    </row>
    <row r="235" spans="1:17" x14ac:dyDescent="0.2">
      <c r="A235" t="s">
        <v>3298</v>
      </c>
      <c r="B235">
        <v>111048</v>
      </c>
      <c r="C235" s="1">
        <v>33625</v>
      </c>
      <c r="D235" t="s">
        <v>3299</v>
      </c>
      <c r="E235" t="s">
        <v>157</v>
      </c>
      <c r="F235">
        <v>183</v>
      </c>
      <c r="G235" t="s">
        <v>157</v>
      </c>
      <c r="H235" t="s">
        <v>23</v>
      </c>
      <c r="I235" t="s">
        <v>76</v>
      </c>
      <c r="J235">
        <v>2969</v>
      </c>
      <c r="K235" t="s">
        <v>3300</v>
      </c>
      <c r="L235">
        <v>29</v>
      </c>
      <c r="M235">
        <v>13</v>
      </c>
      <c r="N235">
        <v>4</v>
      </c>
      <c r="O235">
        <v>1025</v>
      </c>
      <c r="P235" s="2">
        <f t="shared" ca="1" si="6"/>
        <v>25.905555555555555</v>
      </c>
      <c r="Q235" s="2">
        <f t="shared" ca="1" si="7"/>
        <v>26553.194444444445</v>
      </c>
    </row>
    <row r="236" spans="1:17" x14ac:dyDescent="0.2">
      <c r="A236" t="s">
        <v>3301</v>
      </c>
      <c r="B236">
        <v>182916</v>
      </c>
      <c r="C236" s="1">
        <v>34808</v>
      </c>
      <c r="D236" t="s">
        <v>3302</v>
      </c>
      <c r="E236" t="s">
        <v>157</v>
      </c>
      <c r="F236">
        <v>171</v>
      </c>
      <c r="G236" t="s">
        <v>157</v>
      </c>
      <c r="H236" t="s">
        <v>3303</v>
      </c>
      <c r="I236" t="s">
        <v>81</v>
      </c>
      <c r="J236">
        <v>2969</v>
      </c>
      <c r="K236" t="s">
        <v>3304</v>
      </c>
      <c r="L236">
        <v>9</v>
      </c>
      <c r="M236">
        <v>15</v>
      </c>
      <c r="N236">
        <v>5</v>
      </c>
      <c r="O236">
        <v>935</v>
      </c>
      <c r="P236" s="2">
        <f t="shared" ca="1" si="6"/>
        <v>22.663888888888888</v>
      </c>
      <c r="Q236" s="2">
        <f t="shared" ca="1" si="7"/>
        <v>21190.736111111109</v>
      </c>
    </row>
    <row r="237" spans="1:17" x14ac:dyDescent="0.2">
      <c r="A237" t="s">
        <v>3305</v>
      </c>
      <c r="B237">
        <v>368624</v>
      </c>
      <c r="C237" s="1">
        <v>34778</v>
      </c>
      <c r="D237" t="s">
        <v>1914</v>
      </c>
      <c r="E237" t="s">
        <v>157</v>
      </c>
      <c r="F237">
        <v>180</v>
      </c>
      <c r="G237" t="s">
        <v>158</v>
      </c>
      <c r="H237" t="s">
        <v>157</v>
      </c>
      <c r="I237" t="s">
        <v>76</v>
      </c>
      <c r="J237">
        <v>349</v>
      </c>
      <c r="K237" t="s">
        <v>3306</v>
      </c>
      <c r="L237">
        <v>-1</v>
      </c>
      <c r="M237">
        <v>0</v>
      </c>
      <c r="N237">
        <v>0</v>
      </c>
      <c r="O237">
        <v>0</v>
      </c>
      <c r="P237" s="2">
        <f t="shared" ca="1" si="6"/>
        <v>22.744444444444444</v>
      </c>
      <c r="Q237" s="2">
        <f t="shared" ca="1" si="7"/>
        <v>0</v>
      </c>
    </row>
    <row r="238" spans="1:17" x14ac:dyDescent="0.2">
      <c r="A238" t="s">
        <v>3307</v>
      </c>
      <c r="B238">
        <v>124901</v>
      </c>
      <c r="C238" s="1">
        <v>32605</v>
      </c>
      <c r="D238" t="s">
        <v>3308</v>
      </c>
      <c r="E238" t="s">
        <v>157</v>
      </c>
      <c r="F238">
        <v>184</v>
      </c>
      <c r="G238" t="s">
        <v>157</v>
      </c>
      <c r="H238" t="s">
        <v>23</v>
      </c>
      <c r="I238" t="s">
        <v>19</v>
      </c>
      <c r="J238">
        <v>2969</v>
      </c>
      <c r="K238" t="s">
        <v>3309</v>
      </c>
      <c r="L238">
        <v>1</v>
      </c>
      <c r="M238">
        <v>0</v>
      </c>
      <c r="N238">
        <v>0</v>
      </c>
      <c r="O238">
        <v>0</v>
      </c>
      <c r="P238" s="2">
        <f t="shared" ca="1" si="6"/>
        <v>28.697222222222223</v>
      </c>
      <c r="Q238" s="2">
        <f t="shared" ca="1" si="7"/>
        <v>0</v>
      </c>
    </row>
    <row r="239" spans="1:17" x14ac:dyDescent="0.2">
      <c r="A239" t="s">
        <v>3310</v>
      </c>
      <c r="B239">
        <v>136610</v>
      </c>
      <c r="C239" s="1">
        <v>32478</v>
      </c>
      <c r="D239" t="s">
        <v>3311</v>
      </c>
      <c r="E239" t="s">
        <v>158</v>
      </c>
      <c r="F239">
        <v>193</v>
      </c>
      <c r="G239" t="s">
        <v>158</v>
      </c>
      <c r="H239" t="s">
        <v>23</v>
      </c>
      <c r="I239" t="s">
        <v>29</v>
      </c>
      <c r="J239">
        <v>2969</v>
      </c>
      <c r="K239" t="s">
        <v>3312</v>
      </c>
      <c r="L239">
        <v>4</v>
      </c>
      <c r="M239">
        <v>14</v>
      </c>
      <c r="N239">
        <v>0</v>
      </c>
      <c r="O239">
        <v>1260</v>
      </c>
      <c r="P239" s="2">
        <f t="shared" ca="1" si="6"/>
        <v>29.047222222222221</v>
      </c>
      <c r="Q239" s="2">
        <f t="shared" ca="1" si="7"/>
        <v>36599.5</v>
      </c>
    </row>
    <row r="240" spans="1:17" x14ac:dyDescent="0.2">
      <c r="A240" t="s">
        <v>3313</v>
      </c>
      <c r="B240">
        <v>291140</v>
      </c>
      <c r="C240" s="1">
        <v>33183</v>
      </c>
      <c r="D240" t="s">
        <v>3314</v>
      </c>
      <c r="E240" t="s">
        <v>157</v>
      </c>
      <c r="F240">
        <v>191</v>
      </c>
      <c r="G240" t="s">
        <v>2754</v>
      </c>
      <c r="H240" t="s">
        <v>157</v>
      </c>
      <c r="I240" t="s">
        <v>29</v>
      </c>
      <c r="J240">
        <v>2969</v>
      </c>
      <c r="K240" t="s">
        <v>3315</v>
      </c>
      <c r="L240">
        <v>18</v>
      </c>
      <c r="M240">
        <v>15</v>
      </c>
      <c r="N240">
        <v>2</v>
      </c>
      <c r="O240">
        <v>1345</v>
      </c>
      <c r="P240" s="2">
        <f t="shared" ca="1" si="6"/>
        <v>27.116666666666667</v>
      </c>
      <c r="Q240" s="2">
        <f t="shared" ca="1" si="7"/>
        <v>36471.916666666664</v>
      </c>
    </row>
    <row r="241" spans="1:17" x14ac:dyDescent="0.2">
      <c r="A241" t="s">
        <v>3316</v>
      </c>
      <c r="B241">
        <v>168088</v>
      </c>
      <c r="C241" s="1">
        <v>33986</v>
      </c>
      <c r="D241" t="s">
        <v>3317</v>
      </c>
      <c r="E241" t="s">
        <v>303</v>
      </c>
      <c r="F241">
        <v>188</v>
      </c>
      <c r="G241" t="s">
        <v>303</v>
      </c>
      <c r="H241" t="s">
        <v>23</v>
      </c>
      <c r="I241" t="s">
        <v>29</v>
      </c>
      <c r="J241">
        <v>2969</v>
      </c>
      <c r="K241" t="s">
        <v>3318</v>
      </c>
      <c r="L241">
        <v>2</v>
      </c>
      <c r="M241">
        <v>2</v>
      </c>
      <c r="N241">
        <v>0</v>
      </c>
      <c r="O241">
        <v>144</v>
      </c>
      <c r="P241" s="2">
        <f t="shared" ca="1" si="6"/>
        <v>24.919444444444444</v>
      </c>
      <c r="Q241" s="2">
        <f t="shared" ca="1" si="7"/>
        <v>3588.4</v>
      </c>
    </row>
    <row r="242" spans="1:17" x14ac:dyDescent="0.2">
      <c r="A242" t="s">
        <v>3319</v>
      </c>
      <c r="B242">
        <v>57358</v>
      </c>
      <c r="C242" s="1">
        <v>32475</v>
      </c>
      <c r="D242" t="s">
        <v>3050</v>
      </c>
      <c r="E242" t="s">
        <v>157</v>
      </c>
      <c r="F242">
        <v>178</v>
      </c>
      <c r="G242" t="s">
        <v>3171</v>
      </c>
      <c r="H242" t="s">
        <v>157</v>
      </c>
      <c r="I242" t="s">
        <v>45</v>
      </c>
      <c r="J242">
        <v>2969</v>
      </c>
      <c r="K242" t="s">
        <v>3320</v>
      </c>
      <c r="L242">
        <v>3</v>
      </c>
      <c r="M242">
        <v>2</v>
      </c>
      <c r="N242">
        <v>0</v>
      </c>
      <c r="O242">
        <v>155</v>
      </c>
      <c r="P242" s="2">
        <f t="shared" ca="1" si="6"/>
        <v>29.055555555555557</v>
      </c>
      <c r="Q242" s="2">
        <f t="shared" ca="1" si="7"/>
        <v>4503.6111111111113</v>
      </c>
    </row>
    <row r="243" spans="1:17" x14ac:dyDescent="0.2">
      <c r="A243" t="s">
        <v>3321</v>
      </c>
      <c r="B243">
        <v>5543</v>
      </c>
      <c r="C243" s="1">
        <v>29250</v>
      </c>
      <c r="D243" t="s">
        <v>3322</v>
      </c>
      <c r="E243" t="s">
        <v>157</v>
      </c>
      <c r="F243">
        <v>182</v>
      </c>
      <c r="G243" t="s">
        <v>157</v>
      </c>
      <c r="H243" t="s">
        <v>23</v>
      </c>
      <c r="I243" t="s">
        <v>29</v>
      </c>
      <c r="J243">
        <v>2969</v>
      </c>
      <c r="K243" t="s">
        <v>3323</v>
      </c>
      <c r="L243">
        <v>27</v>
      </c>
      <c r="M243">
        <v>6</v>
      </c>
      <c r="N243">
        <v>1</v>
      </c>
      <c r="O243">
        <v>530</v>
      </c>
      <c r="P243" s="2">
        <f t="shared" ca="1" si="6"/>
        <v>37.883333333333333</v>
      </c>
      <c r="Q243" s="2">
        <f t="shared" ca="1" si="7"/>
        <v>20078.166666666668</v>
      </c>
    </row>
    <row r="244" spans="1:17" x14ac:dyDescent="0.2">
      <c r="A244" t="s">
        <v>3324</v>
      </c>
      <c r="B244">
        <v>290256</v>
      </c>
      <c r="C244" s="1">
        <v>34648</v>
      </c>
      <c r="D244" t="s">
        <v>3325</v>
      </c>
      <c r="E244" t="s">
        <v>28</v>
      </c>
      <c r="F244">
        <v>186</v>
      </c>
      <c r="G244" t="s">
        <v>28</v>
      </c>
      <c r="H244" t="s">
        <v>23</v>
      </c>
      <c r="I244" t="s">
        <v>71</v>
      </c>
      <c r="J244">
        <v>2969</v>
      </c>
      <c r="K244" t="s">
        <v>3326</v>
      </c>
      <c r="L244">
        <v>28</v>
      </c>
      <c r="M244">
        <v>11</v>
      </c>
      <c r="N244">
        <v>2</v>
      </c>
      <c r="O244">
        <v>941</v>
      </c>
      <c r="P244" s="2">
        <f t="shared" ca="1" si="6"/>
        <v>23.105555555555554</v>
      </c>
      <c r="Q244" s="2">
        <f t="shared" ca="1" si="7"/>
        <v>21742.327777777777</v>
      </c>
    </row>
    <row r="245" spans="1:17" x14ac:dyDescent="0.2">
      <c r="A245" t="s">
        <v>3327</v>
      </c>
      <c r="B245">
        <v>231025</v>
      </c>
      <c r="C245" s="1">
        <v>33510</v>
      </c>
      <c r="D245" t="s">
        <v>3328</v>
      </c>
      <c r="E245" t="s">
        <v>157</v>
      </c>
      <c r="F245">
        <v>177</v>
      </c>
      <c r="G245" t="s">
        <v>157</v>
      </c>
      <c r="H245" t="s">
        <v>23</v>
      </c>
      <c r="I245" t="s">
        <v>63</v>
      </c>
      <c r="J245">
        <v>2969</v>
      </c>
      <c r="K245" t="s">
        <v>3329</v>
      </c>
      <c r="L245">
        <v>14</v>
      </c>
      <c r="M245">
        <v>15</v>
      </c>
      <c r="N245">
        <v>1</v>
      </c>
      <c r="O245">
        <v>1089</v>
      </c>
      <c r="P245" s="2">
        <f t="shared" ca="1" si="6"/>
        <v>26.219444444444445</v>
      </c>
      <c r="Q245" s="2">
        <f t="shared" ca="1" si="7"/>
        <v>28552.975000000002</v>
      </c>
    </row>
    <row r="246" spans="1:17" x14ac:dyDescent="0.2">
      <c r="A246" t="s">
        <v>3330</v>
      </c>
      <c r="B246">
        <v>137841</v>
      </c>
      <c r="C246" s="1">
        <v>32747</v>
      </c>
      <c r="D246" t="s">
        <v>2843</v>
      </c>
      <c r="E246" t="s">
        <v>157</v>
      </c>
      <c r="F246">
        <v>175</v>
      </c>
      <c r="G246" t="s">
        <v>157</v>
      </c>
      <c r="H246" t="s">
        <v>23</v>
      </c>
      <c r="I246" t="s">
        <v>59</v>
      </c>
      <c r="J246">
        <v>2969</v>
      </c>
      <c r="K246" t="s">
        <v>3331</v>
      </c>
      <c r="L246">
        <v>20</v>
      </c>
      <c r="M246">
        <v>18</v>
      </c>
      <c r="N246">
        <v>0</v>
      </c>
      <c r="O246">
        <v>1396</v>
      </c>
      <c r="P246" s="2">
        <f t="shared" ca="1" si="6"/>
        <v>28.308333333333334</v>
      </c>
      <c r="Q246" s="2">
        <f t="shared" ca="1" si="7"/>
        <v>39518.433333333334</v>
      </c>
    </row>
    <row r="247" spans="1:17" x14ac:dyDescent="0.2">
      <c r="A247" t="s">
        <v>3332</v>
      </c>
      <c r="B247">
        <v>332047</v>
      </c>
      <c r="C247" s="1">
        <v>34874</v>
      </c>
      <c r="D247" t="s">
        <v>3333</v>
      </c>
      <c r="E247" t="s">
        <v>157</v>
      </c>
      <c r="F247">
        <v>186</v>
      </c>
      <c r="G247" t="s">
        <v>157</v>
      </c>
      <c r="H247" t="s">
        <v>23</v>
      </c>
      <c r="I247" t="s">
        <v>71</v>
      </c>
      <c r="J247">
        <v>1290</v>
      </c>
      <c r="K247" t="s">
        <v>3334</v>
      </c>
      <c r="L247">
        <v>-1</v>
      </c>
      <c r="M247">
        <v>0</v>
      </c>
      <c r="N247">
        <v>0</v>
      </c>
      <c r="O247">
        <v>0</v>
      </c>
      <c r="P247" s="2">
        <f t="shared" ca="1" si="6"/>
        <v>22.483333333333334</v>
      </c>
      <c r="Q247" s="2">
        <f t="shared" ca="1" si="7"/>
        <v>0</v>
      </c>
    </row>
    <row r="248" spans="1:17" x14ac:dyDescent="0.2">
      <c r="A248" t="s">
        <v>3335</v>
      </c>
      <c r="B248">
        <v>386053</v>
      </c>
      <c r="C248" s="1">
        <v>35232</v>
      </c>
      <c r="D248" t="s">
        <v>3336</v>
      </c>
      <c r="E248" t="s">
        <v>157</v>
      </c>
      <c r="F248">
        <v>183</v>
      </c>
      <c r="G248" t="s">
        <v>157</v>
      </c>
      <c r="H248" t="s">
        <v>23</v>
      </c>
      <c r="I248" t="s">
        <v>63</v>
      </c>
      <c r="J248">
        <v>2969</v>
      </c>
      <c r="K248" t="s">
        <v>3337</v>
      </c>
      <c r="L248">
        <v>-1</v>
      </c>
      <c r="M248">
        <v>0</v>
      </c>
      <c r="N248">
        <v>0</v>
      </c>
      <c r="O248">
        <v>0</v>
      </c>
      <c r="P248" s="2">
        <f t="shared" ca="1" si="6"/>
        <v>21.505555555555556</v>
      </c>
      <c r="Q248" s="2">
        <f t="shared" ca="1" si="7"/>
        <v>0</v>
      </c>
    </row>
    <row r="249" spans="1:17" x14ac:dyDescent="0.2">
      <c r="A249" t="s">
        <v>3338</v>
      </c>
      <c r="B249">
        <v>216426</v>
      </c>
      <c r="C249" s="1">
        <v>32466</v>
      </c>
      <c r="D249" t="s">
        <v>3339</v>
      </c>
      <c r="E249" t="s">
        <v>67</v>
      </c>
      <c r="F249">
        <v>187</v>
      </c>
      <c r="G249" t="s">
        <v>67</v>
      </c>
      <c r="H249" t="s">
        <v>157</v>
      </c>
      <c r="I249" t="s">
        <v>76</v>
      </c>
      <c r="J249">
        <v>2969</v>
      </c>
      <c r="K249" t="s">
        <v>3340</v>
      </c>
      <c r="L249">
        <v>11</v>
      </c>
      <c r="M249">
        <v>11</v>
      </c>
      <c r="N249">
        <v>4</v>
      </c>
      <c r="O249">
        <v>812</v>
      </c>
      <c r="P249" s="2">
        <f t="shared" ca="1" si="6"/>
        <v>29.080555555555556</v>
      </c>
      <c r="Q249" s="2">
        <f t="shared" ca="1" si="7"/>
        <v>23613.411111111112</v>
      </c>
    </row>
    <row r="250" spans="1:17" x14ac:dyDescent="0.2">
      <c r="A250" t="s">
        <v>3341</v>
      </c>
      <c r="B250">
        <v>184491</v>
      </c>
      <c r="C250" s="1">
        <v>33812</v>
      </c>
      <c r="D250" t="s">
        <v>177</v>
      </c>
      <c r="E250" t="s">
        <v>157</v>
      </c>
      <c r="F250">
        <v>173</v>
      </c>
      <c r="G250" t="s">
        <v>2256</v>
      </c>
      <c r="H250" t="s">
        <v>157</v>
      </c>
      <c r="I250" t="s">
        <v>81</v>
      </c>
      <c r="J250">
        <v>2969</v>
      </c>
      <c r="K250" t="s">
        <v>3342</v>
      </c>
      <c r="L250">
        <v>10</v>
      </c>
      <c r="M250">
        <v>12</v>
      </c>
      <c r="N250">
        <v>2</v>
      </c>
      <c r="O250">
        <v>879</v>
      </c>
      <c r="P250" s="2">
        <f t="shared" ca="1" si="6"/>
        <v>25.391666666666666</v>
      </c>
      <c r="Q250" s="2">
        <f t="shared" ca="1" si="7"/>
        <v>22319.274999999998</v>
      </c>
    </row>
    <row r="251" spans="1:17" x14ac:dyDescent="0.2">
      <c r="A251" t="s">
        <v>3343</v>
      </c>
      <c r="B251">
        <v>259350</v>
      </c>
      <c r="C251" s="1">
        <v>34515</v>
      </c>
      <c r="D251" t="s">
        <v>3344</v>
      </c>
      <c r="E251" t="s">
        <v>3345</v>
      </c>
      <c r="F251">
        <v>174</v>
      </c>
      <c r="G251" t="s">
        <v>3345</v>
      </c>
      <c r="H251" t="s">
        <v>23</v>
      </c>
      <c r="I251" t="s">
        <v>89</v>
      </c>
      <c r="J251">
        <v>2969</v>
      </c>
      <c r="K251" t="s">
        <v>3346</v>
      </c>
      <c r="L251">
        <v>22</v>
      </c>
      <c r="M251">
        <v>16</v>
      </c>
      <c r="N251">
        <v>5</v>
      </c>
      <c r="O251">
        <v>1156</v>
      </c>
      <c r="P251" s="2">
        <f t="shared" ca="1" si="6"/>
        <v>23.466666666666665</v>
      </c>
      <c r="Q251" s="2">
        <f t="shared" ca="1" si="7"/>
        <v>27127.466666666664</v>
      </c>
    </row>
    <row r="252" spans="1:17" x14ac:dyDescent="0.2">
      <c r="A252" t="s">
        <v>3347</v>
      </c>
      <c r="B252">
        <v>5338</v>
      </c>
      <c r="C252" s="1">
        <v>29398</v>
      </c>
      <c r="D252" t="s">
        <v>3348</v>
      </c>
      <c r="E252" t="s">
        <v>157</v>
      </c>
      <c r="F252">
        <v>185</v>
      </c>
      <c r="G252" t="s">
        <v>157</v>
      </c>
      <c r="H252" t="s">
        <v>23</v>
      </c>
      <c r="I252" t="s">
        <v>19</v>
      </c>
      <c r="J252">
        <v>1162</v>
      </c>
      <c r="K252" t="s">
        <v>3349</v>
      </c>
      <c r="L252">
        <v>1</v>
      </c>
      <c r="M252">
        <v>18</v>
      </c>
      <c r="N252">
        <v>0</v>
      </c>
      <c r="O252">
        <v>1620</v>
      </c>
      <c r="P252" s="2">
        <f t="shared" ca="1" si="6"/>
        <v>37.477777777777774</v>
      </c>
      <c r="Q252" s="2">
        <f t="shared" ca="1" si="7"/>
        <v>60713.999999999993</v>
      </c>
    </row>
    <row r="253" spans="1:17" x14ac:dyDescent="0.2">
      <c r="A253" t="s">
        <v>3350</v>
      </c>
      <c r="B253">
        <v>57134</v>
      </c>
      <c r="C253" s="1">
        <v>32587</v>
      </c>
      <c r="D253" t="s">
        <v>2097</v>
      </c>
      <c r="E253" t="s">
        <v>157</v>
      </c>
      <c r="F253">
        <v>188</v>
      </c>
      <c r="G253" t="s">
        <v>157</v>
      </c>
      <c r="H253" t="s">
        <v>23</v>
      </c>
      <c r="I253" t="s">
        <v>19</v>
      </c>
      <c r="J253">
        <v>1162</v>
      </c>
      <c r="K253" t="s">
        <v>3351</v>
      </c>
      <c r="L253">
        <v>40</v>
      </c>
      <c r="M253">
        <v>0</v>
      </c>
      <c r="N253">
        <v>0</v>
      </c>
      <c r="O253">
        <v>0</v>
      </c>
      <c r="P253" s="2">
        <f t="shared" ca="1" si="6"/>
        <v>28.744444444444444</v>
      </c>
      <c r="Q253" s="2">
        <f t="shared" ca="1" si="7"/>
        <v>0</v>
      </c>
    </row>
    <row r="254" spans="1:17" x14ac:dyDescent="0.2">
      <c r="A254" t="s">
        <v>3352</v>
      </c>
      <c r="B254">
        <v>354352</v>
      </c>
      <c r="C254" s="1">
        <v>34692</v>
      </c>
      <c r="D254" t="s">
        <v>3353</v>
      </c>
      <c r="E254" t="s">
        <v>157</v>
      </c>
      <c r="F254">
        <v>178</v>
      </c>
      <c r="G254" t="s">
        <v>157</v>
      </c>
      <c r="H254" t="s">
        <v>23</v>
      </c>
      <c r="I254" t="s">
        <v>38</v>
      </c>
      <c r="J254">
        <v>1162</v>
      </c>
      <c r="K254" t="s">
        <v>3354</v>
      </c>
      <c r="L254">
        <v>21</v>
      </c>
      <c r="M254">
        <v>17</v>
      </c>
      <c r="N254">
        <v>0</v>
      </c>
      <c r="O254">
        <v>1530</v>
      </c>
      <c r="P254" s="2">
        <f t="shared" ca="1" si="6"/>
        <v>22.983333333333334</v>
      </c>
      <c r="Q254" s="2">
        <f t="shared" ca="1" si="7"/>
        <v>35164.5</v>
      </c>
    </row>
    <row r="255" spans="1:17" x14ac:dyDescent="0.2">
      <c r="A255" t="s">
        <v>3355</v>
      </c>
      <c r="B255">
        <v>250844</v>
      </c>
      <c r="C255" s="1">
        <v>34555</v>
      </c>
      <c r="D255" t="s">
        <v>3195</v>
      </c>
      <c r="E255" t="s">
        <v>157</v>
      </c>
      <c r="F255">
        <v>182</v>
      </c>
      <c r="G255" t="s">
        <v>157</v>
      </c>
      <c r="H255" t="s">
        <v>23</v>
      </c>
      <c r="I255" t="s">
        <v>29</v>
      </c>
      <c r="J255">
        <v>1162</v>
      </c>
      <c r="K255" t="s">
        <v>3356</v>
      </c>
      <c r="L255">
        <v>24</v>
      </c>
      <c r="M255">
        <v>11</v>
      </c>
      <c r="N255">
        <v>0</v>
      </c>
      <c r="O255">
        <v>990</v>
      </c>
      <c r="P255" s="2">
        <f t="shared" ca="1" si="6"/>
        <v>23.358333333333334</v>
      </c>
      <c r="Q255" s="2">
        <f t="shared" ca="1" si="7"/>
        <v>23124.75</v>
      </c>
    </row>
    <row r="256" spans="1:17" x14ac:dyDescent="0.2">
      <c r="A256" t="s">
        <v>3357</v>
      </c>
      <c r="B256">
        <v>50142</v>
      </c>
      <c r="C256" s="1">
        <v>31359</v>
      </c>
      <c r="D256" t="s">
        <v>2753</v>
      </c>
      <c r="E256" t="s">
        <v>157</v>
      </c>
      <c r="F256">
        <v>178</v>
      </c>
      <c r="G256" t="s">
        <v>157</v>
      </c>
      <c r="H256" t="s">
        <v>23</v>
      </c>
      <c r="I256" t="s">
        <v>45</v>
      </c>
      <c r="J256">
        <v>1162</v>
      </c>
      <c r="K256" t="s">
        <v>3358</v>
      </c>
      <c r="L256">
        <v>11</v>
      </c>
      <c r="M256">
        <v>10</v>
      </c>
      <c r="N256">
        <v>0</v>
      </c>
      <c r="O256">
        <v>487</v>
      </c>
      <c r="P256" s="2">
        <f t="shared" ca="1" si="6"/>
        <v>32.111111111111114</v>
      </c>
      <c r="Q256" s="2">
        <f t="shared" ca="1" si="7"/>
        <v>15638.111111111113</v>
      </c>
    </row>
    <row r="257" spans="1:17" x14ac:dyDescent="0.2">
      <c r="A257" t="s">
        <v>3359</v>
      </c>
      <c r="B257">
        <v>171557</v>
      </c>
      <c r="C257" s="1">
        <v>33683</v>
      </c>
      <c r="D257" t="s">
        <v>3360</v>
      </c>
      <c r="E257" t="s">
        <v>157</v>
      </c>
      <c r="F257">
        <v>180</v>
      </c>
      <c r="G257" t="s">
        <v>573</v>
      </c>
      <c r="H257" t="s">
        <v>157</v>
      </c>
      <c r="I257" t="s">
        <v>29</v>
      </c>
      <c r="J257">
        <v>1162</v>
      </c>
      <c r="K257" t="s">
        <v>3361</v>
      </c>
      <c r="L257">
        <v>5</v>
      </c>
      <c r="M257">
        <v>9</v>
      </c>
      <c r="N257">
        <v>0</v>
      </c>
      <c r="O257">
        <v>512</v>
      </c>
      <c r="P257" s="2">
        <f t="shared" ca="1" si="6"/>
        <v>25.744444444444444</v>
      </c>
      <c r="Q257" s="2">
        <f t="shared" ca="1" si="7"/>
        <v>13181.155555555555</v>
      </c>
    </row>
    <row r="258" spans="1:17" x14ac:dyDescent="0.2">
      <c r="A258" t="s">
        <v>3362</v>
      </c>
      <c r="B258">
        <v>352332</v>
      </c>
      <c r="C258" s="1">
        <v>34733</v>
      </c>
      <c r="D258" t="s">
        <v>3024</v>
      </c>
      <c r="E258" t="s">
        <v>157</v>
      </c>
      <c r="F258">
        <v>193</v>
      </c>
      <c r="G258" t="s">
        <v>157</v>
      </c>
      <c r="H258" t="s">
        <v>23</v>
      </c>
      <c r="I258" t="s">
        <v>29</v>
      </c>
      <c r="J258">
        <v>1162</v>
      </c>
      <c r="K258" t="s">
        <v>3363</v>
      </c>
      <c r="L258">
        <v>3</v>
      </c>
      <c r="M258">
        <v>0</v>
      </c>
      <c r="N258">
        <v>0</v>
      </c>
      <c r="O258">
        <v>0</v>
      </c>
      <c r="P258" s="2">
        <f t="shared" ca="1" si="6"/>
        <v>22.875</v>
      </c>
      <c r="Q258" s="2">
        <f t="shared" ca="1" si="7"/>
        <v>0</v>
      </c>
    </row>
    <row r="259" spans="1:17" x14ac:dyDescent="0.2">
      <c r="A259" t="s">
        <v>3364</v>
      </c>
      <c r="B259">
        <v>265569</v>
      </c>
      <c r="C259" s="1">
        <v>35253</v>
      </c>
      <c r="D259" t="s">
        <v>3365</v>
      </c>
      <c r="E259" t="s">
        <v>157</v>
      </c>
      <c r="F259">
        <v>184</v>
      </c>
      <c r="G259" t="s">
        <v>716</v>
      </c>
      <c r="H259" t="s">
        <v>157</v>
      </c>
      <c r="I259" t="s">
        <v>71</v>
      </c>
      <c r="J259">
        <v>1162</v>
      </c>
      <c r="K259" t="s">
        <v>3366</v>
      </c>
      <c r="L259">
        <v>10</v>
      </c>
      <c r="M259">
        <v>13</v>
      </c>
      <c r="N259">
        <v>0</v>
      </c>
      <c r="O259">
        <v>1053</v>
      </c>
      <c r="P259" s="2">
        <f t="shared" ref="P259:P322" ca="1" si="8">YEARFRAC(TODAY(),C259)</f>
        <v>21.447222222222223</v>
      </c>
      <c r="Q259" s="2">
        <f t="shared" ref="Q259:Q322" ca="1" si="9">P259*O259</f>
        <v>22583.924999999999</v>
      </c>
    </row>
    <row r="260" spans="1:17" x14ac:dyDescent="0.2">
      <c r="A260" t="s">
        <v>3367</v>
      </c>
      <c r="B260">
        <v>170495</v>
      </c>
      <c r="C260" s="1">
        <v>33844</v>
      </c>
      <c r="D260" t="s">
        <v>809</v>
      </c>
      <c r="E260" t="s">
        <v>810</v>
      </c>
      <c r="F260">
        <v>183</v>
      </c>
      <c r="G260" t="s">
        <v>810</v>
      </c>
      <c r="H260" t="s">
        <v>23</v>
      </c>
      <c r="I260" t="s">
        <v>63</v>
      </c>
      <c r="J260">
        <v>1162</v>
      </c>
      <c r="K260" t="s">
        <v>3368</v>
      </c>
      <c r="L260">
        <v>4</v>
      </c>
      <c r="M260">
        <v>2</v>
      </c>
      <c r="N260">
        <v>0</v>
      </c>
      <c r="O260">
        <v>94</v>
      </c>
      <c r="P260" s="2">
        <f t="shared" ca="1" si="8"/>
        <v>25.305555555555557</v>
      </c>
      <c r="Q260" s="2">
        <f t="shared" ca="1" si="9"/>
        <v>2378.7222222222222</v>
      </c>
    </row>
    <row r="261" spans="1:17" x14ac:dyDescent="0.2">
      <c r="A261" t="s">
        <v>3369</v>
      </c>
      <c r="B261">
        <v>379742</v>
      </c>
      <c r="C261" s="1">
        <v>34971</v>
      </c>
      <c r="D261" t="s">
        <v>3370</v>
      </c>
      <c r="E261" t="s">
        <v>227</v>
      </c>
      <c r="F261">
        <v>173</v>
      </c>
      <c r="G261" t="s">
        <v>157</v>
      </c>
      <c r="H261" t="s">
        <v>227</v>
      </c>
      <c r="I261" t="s">
        <v>71</v>
      </c>
      <c r="J261">
        <v>1162</v>
      </c>
      <c r="K261" t="s">
        <v>3371</v>
      </c>
      <c r="L261">
        <v>19</v>
      </c>
      <c r="M261">
        <v>0</v>
      </c>
      <c r="N261">
        <v>0</v>
      </c>
      <c r="O261">
        <v>0</v>
      </c>
      <c r="P261" s="2">
        <f t="shared" ca="1" si="8"/>
        <v>22.219444444444445</v>
      </c>
      <c r="Q261" s="2">
        <f t="shared" ca="1" si="9"/>
        <v>0</v>
      </c>
    </row>
    <row r="262" spans="1:17" x14ac:dyDescent="0.2">
      <c r="A262" t="s">
        <v>3372</v>
      </c>
      <c r="B262">
        <v>28328</v>
      </c>
      <c r="C262" s="1">
        <v>30137</v>
      </c>
      <c r="D262" t="s">
        <v>2933</v>
      </c>
      <c r="E262" t="s">
        <v>157</v>
      </c>
      <c r="F262">
        <v>187</v>
      </c>
      <c r="G262" t="s">
        <v>157</v>
      </c>
      <c r="H262" t="s">
        <v>23</v>
      </c>
      <c r="I262" t="s">
        <v>71</v>
      </c>
      <c r="J262">
        <v>1162</v>
      </c>
      <c r="K262" t="s">
        <v>3373</v>
      </c>
      <c r="L262">
        <v>25</v>
      </c>
      <c r="M262">
        <v>18</v>
      </c>
      <c r="N262">
        <v>0</v>
      </c>
      <c r="O262">
        <v>1549</v>
      </c>
      <c r="P262" s="2">
        <f t="shared" ca="1" si="8"/>
        <v>35.452777777777776</v>
      </c>
      <c r="Q262" s="2">
        <f t="shared" ca="1" si="9"/>
        <v>54916.352777777778</v>
      </c>
    </row>
    <row r="263" spans="1:17" x14ac:dyDescent="0.2">
      <c r="A263" t="s">
        <v>3374</v>
      </c>
      <c r="B263">
        <v>539232</v>
      </c>
      <c r="C263" s="1">
        <v>35802</v>
      </c>
      <c r="D263" t="s">
        <v>3375</v>
      </c>
      <c r="E263" t="s">
        <v>157</v>
      </c>
      <c r="F263">
        <v>178</v>
      </c>
      <c r="G263" t="s">
        <v>157</v>
      </c>
      <c r="H263" t="s">
        <v>23</v>
      </c>
      <c r="I263" t="s">
        <v>63</v>
      </c>
      <c r="J263">
        <v>12770</v>
      </c>
      <c r="K263" t="s">
        <v>3376</v>
      </c>
      <c r="L263">
        <v>-1</v>
      </c>
      <c r="M263">
        <v>1</v>
      </c>
      <c r="N263">
        <v>0</v>
      </c>
      <c r="O263">
        <v>65</v>
      </c>
      <c r="P263" s="2">
        <f t="shared" ca="1" si="8"/>
        <v>19.947222222222223</v>
      </c>
      <c r="Q263" s="2">
        <f t="shared" ca="1" si="9"/>
        <v>1296.5694444444446</v>
      </c>
    </row>
    <row r="264" spans="1:17" x14ac:dyDescent="0.2">
      <c r="A264" t="s">
        <v>3377</v>
      </c>
      <c r="B264">
        <v>76055</v>
      </c>
      <c r="C264" s="1">
        <v>32830</v>
      </c>
      <c r="D264" t="s">
        <v>3260</v>
      </c>
      <c r="E264" t="s">
        <v>3110</v>
      </c>
      <c r="F264">
        <v>192</v>
      </c>
      <c r="G264" t="s">
        <v>157</v>
      </c>
      <c r="H264" t="s">
        <v>23</v>
      </c>
      <c r="I264" t="s">
        <v>76</v>
      </c>
      <c r="J264">
        <v>1162</v>
      </c>
      <c r="K264" t="s">
        <v>3378</v>
      </c>
      <c r="L264">
        <v>12</v>
      </c>
      <c r="M264">
        <v>18</v>
      </c>
      <c r="N264">
        <v>3</v>
      </c>
      <c r="O264">
        <v>1550</v>
      </c>
      <c r="P264" s="2">
        <f t="shared" ca="1" si="8"/>
        <v>28.083333333333332</v>
      </c>
      <c r="Q264" s="2">
        <f t="shared" ca="1" si="9"/>
        <v>43529.166666666664</v>
      </c>
    </row>
    <row r="265" spans="1:17" x14ac:dyDescent="0.2">
      <c r="A265" t="s">
        <v>3379</v>
      </c>
      <c r="B265">
        <v>230221</v>
      </c>
      <c r="C265" s="1">
        <v>33298</v>
      </c>
      <c r="D265" t="s">
        <v>809</v>
      </c>
      <c r="E265" t="s">
        <v>810</v>
      </c>
      <c r="F265">
        <v>182</v>
      </c>
      <c r="G265" t="s">
        <v>810</v>
      </c>
      <c r="H265" t="s">
        <v>23</v>
      </c>
      <c r="I265" t="s">
        <v>76</v>
      </c>
      <c r="J265">
        <v>1162</v>
      </c>
      <c r="K265" t="s">
        <v>3380</v>
      </c>
      <c r="L265">
        <v>13</v>
      </c>
      <c r="M265">
        <v>15</v>
      </c>
      <c r="N265">
        <v>0</v>
      </c>
      <c r="O265">
        <v>636</v>
      </c>
      <c r="P265" s="2">
        <f t="shared" ca="1" si="8"/>
        <v>26.797222222222221</v>
      </c>
      <c r="Q265" s="2">
        <f t="shared" ca="1" si="9"/>
        <v>17043.033333333333</v>
      </c>
    </row>
    <row r="266" spans="1:17" x14ac:dyDescent="0.2">
      <c r="A266" t="s">
        <v>3381</v>
      </c>
      <c r="B266">
        <v>228434</v>
      </c>
      <c r="C266" s="1">
        <v>33917</v>
      </c>
      <c r="D266" t="s">
        <v>3162</v>
      </c>
      <c r="E266" t="s">
        <v>157</v>
      </c>
      <c r="F266">
        <v>183</v>
      </c>
      <c r="G266" t="s">
        <v>1155</v>
      </c>
      <c r="H266" t="s">
        <v>157</v>
      </c>
      <c r="I266" t="s">
        <v>81</v>
      </c>
      <c r="J266">
        <v>1162</v>
      </c>
      <c r="K266" t="s">
        <v>3382</v>
      </c>
      <c r="L266">
        <v>17</v>
      </c>
      <c r="M266">
        <v>8</v>
      </c>
      <c r="N266">
        <v>0</v>
      </c>
      <c r="O266">
        <v>401</v>
      </c>
      <c r="P266" s="2">
        <f t="shared" ca="1" si="8"/>
        <v>25.108333333333334</v>
      </c>
      <c r="Q266" s="2">
        <f t="shared" ca="1" si="9"/>
        <v>10068.441666666668</v>
      </c>
    </row>
    <row r="267" spans="1:17" x14ac:dyDescent="0.2">
      <c r="A267" t="s">
        <v>3383</v>
      </c>
      <c r="B267">
        <v>191056</v>
      </c>
      <c r="C267" s="1">
        <v>34449</v>
      </c>
      <c r="D267" t="s">
        <v>3384</v>
      </c>
      <c r="E267" t="s">
        <v>3171</v>
      </c>
      <c r="F267">
        <v>186</v>
      </c>
      <c r="G267" t="s">
        <v>157</v>
      </c>
      <c r="H267" t="s">
        <v>3171</v>
      </c>
      <c r="I267" t="s">
        <v>19</v>
      </c>
      <c r="J267">
        <v>1162</v>
      </c>
      <c r="K267" t="s">
        <v>3385</v>
      </c>
      <c r="L267">
        <v>30</v>
      </c>
      <c r="M267">
        <v>0</v>
      </c>
      <c r="N267">
        <v>0</v>
      </c>
      <c r="O267">
        <v>0</v>
      </c>
      <c r="P267" s="2">
        <f t="shared" ca="1" si="8"/>
        <v>23.647222222222222</v>
      </c>
      <c r="Q267" s="2">
        <f t="shared" ca="1" si="9"/>
        <v>0</v>
      </c>
    </row>
    <row r="268" spans="1:17" x14ac:dyDescent="0.2">
      <c r="A268" t="s">
        <v>3386</v>
      </c>
      <c r="B268">
        <v>57370</v>
      </c>
      <c r="C268" s="1">
        <v>32280</v>
      </c>
      <c r="D268" t="s">
        <v>3387</v>
      </c>
      <c r="E268" t="s">
        <v>157</v>
      </c>
      <c r="F268">
        <v>184</v>
      </c>
      <c r="G268" t="s">
        <v>157</v>
      </c>
      <c r="H268" t="s">
        <v>28</v>
      </c>
      <c r="I268" t="s">
        <v>29</v>
      </c>
      <c r="J268">
        <v>1162</v>
      </c>
      <c r="K268" t="s">
        <v>3388</v>
      </c>
      <c r="L268">
        <v>28</v>
      </c>
      <c r="M268">
        <v>15</v>
      </c>
      <c r="N268">
        <v>1</v>
      </c>
      <c r="O268">
        <v>1337</v>
      </c>
      <c r="P268" s="2">
        <f t="shared" ca="1" si="8"/>
        <v>29.586111111111112</v>
      </c>
      <c r="Q268" s="2">
        <f t="shared" ca="1" si="9"/>
        <v>39556.630555555559</v>
      </c>
    </row>
    <row r="269" spans="1:17" x14ac:dyDescent="0.2">
      <c r="A269" t="s">
        <v>3389</v>
      </c>
      <c r="B269">
        <v>57525</v>
      </c>
      <c r="C269" s="1">
        <v>32078</v>
      </c>
      <c r="D269" t="s">
        <v>3390</v>
      </c>
      <c r="E269" t="s">
        <v>619</v>
      </c>
      <c r="F269">
        <v>182</v>
      </c>
      <c r="G269" t="s">
        <v>619</v>
      </c>
      <c r="H269" t="s">
        <v>157</v>
      </c>
      <c r="I269" t="s">
        <v>29</v>
      </c>
      <c r="J269">
        <v>1162</v>
      </c>
      <c r="K269" t="s">
        <v>3391</v>
      </c>
      <c r="L269">
        <v>29</v>
      </c>
      <c r="M269">
        <v>11</v>
      </c>
      <c r="N269">
        <v>0</v>
      </c>
      <c r="O269">
        <v>830</v>
      </c>
      <c r="P269" s="2">
        <f t="shared" ca="1" si="8"/>
        <v>30.138888888888889</v>
      </c>
      <c r="Q269" s="2">
        <f t="shared" ca="1" si="9"/>
        <v>25015.277777777777</v>
      </c>
    </row>
    <row r="270" spans="1:17" x14ac:dyDescent="0.2">
      <c r="A270" t="s">
        <v>3392</v>
      </c>
      <c r="B270">
        <v>74709</v>
      </c>
      <c r="C270" s="1">
        <v>32402</v>
      </c>
      <c r="D270" t="s">
        <v>3393</v>
      </c>
      <c r="E270" t="s">
        <v>157</v>
      </c>
      <c r="F270">
        <v>181</v>
      </c>
      <c r="G270" t="s">
        <v>908</v>
      </c>
      <c r="H270" t="s">
        <v>157</v>
      </c>
      <c r="I270" t="s">
        <v>45</v>
      </c>
      <c r="J270">
        <v>520</v>
      </c>
      <c r="K270" t="s">
        <v>3394</v>
      </c>
      <c r="L270">
        <v>-1</v>
      </c>
      <c r="M270">
        <v>1</v>
      </c>
      <c r="N270">
        <v>0</v>
      </c>
      <c r="O270">
        <v>33</v>
      </c>
      <c r="P270" s="2">
        <f t="shared" ca="1" si="8"/>
        <v>29.255555555555556</v>
      </c>
      <c r="Q270" s="2">
        <f t="shared" ca="1" si="9"/>
        <v>965.43333333333339</v>
      </c>
    </row>
    <row r="271" spans="1:17" x14ac:dyDescent="0.2">
      <c r="A271" t="s">
        <v>3395</v>
      </c>
      <c r="B271">
        <v>230066</v>
      </c>
      <c r="C271" s="1">
        <v>34304</v>
      </c>
      <c r="D271" t="s">
        <v>3396</v>
      </c>
      <c r="E271" t="s">
        <v>158</v>
      </c>
      <c r="F271">
        <v>178</v>
      </c>
      <c r="G271" t="s">
        <v>158</v>
      </c>
      <c r="H271" t="s">
        <v>23</v>
      </c>
      <c r="I271" t="s">
        <v>45</v>
      </c>
      <c r="J271">
        <v>1162</v>
      </c>
      <c r="K271" t="s">
        <v>3397</v>
      </c>
      <c r="L271">
        <v>22</v>
      </c>
      <c r="M271">
        <v>15</v>
      </c>
      <c r="N271">
        <v>0</v>
      </c>
      <c r="O271">
        <v>1261</v>
      </c>
      <c r="P271" s="2">
        <f t="shared" ca="1" si="8"/>
        <v>24.047222222222221</v>
      </c>
      <c r="Q271" s="2">
        <f t="shared" ca="1" si="9"/>
        <v>30323.54722222222</v>
      </c>
    </row>
    <row r="272" spans="1:17" x14ac:dyDescent="0.2">
      <c r="A272" t="s">
        <v>3398</v>
      </c>
      <c r="B272">
        <v>33914</v>
      </c>
      <c r="C272" s="1">
        <v>31744</v>
      </c>
      <c r="D272" t="s">
        <v>576</v>
      </c>
      <c r="E272" t="s">
        <v>158</v>
      </c>
      <c r="F272">
        <v>176</v>
      </c>
      <c r="G272" t="s">
        <v>157</v>
      </c>
      <c r="H272" t="s">
        <v>158</v>
      </c>
      <c r="I272" t="s">
        <v>38</v>
      </c>
      <c r="J272">
        <v>1162</v>
      </c>
      <c r="K272" t="s">
        <v>3399</v>
      </c>
      <c r="L272">
        <v>23</v>
      </c>
      <c r="M272">
        <v>0</v>
      </c>
      <c r="N272">
        <v>0</v>
      </c>
      <c r="O272">
        <v>0</v>
      </c>
      <c r="P272" s="2">
        <f t="shared" ca="1" si="8"/>
        <v>31.055555555555557</v>
      </c>
      <c r="Q272" s="2">
        <f t="shared" ca="1" si="9"/>
        <v>0</v>
      </c>
    </row>
    <row r="273" spans="1:17" x14ac:dyDescent="0.2">
      <c r="A273" t="s">
        <v>3400</v>
      </c>
      <c r="B273">
        <v>548716</v>
      </c>
      <c r="C273" s="1">
        <v>35951</v>
      </c>
      <c r="D273" t="s">
        <v>3260</v>
      </c>
      <c r="E273" t="s">
        <v>3110</v>
      </c>
      <c r="F273">
        <v>173</v>
      </c>
      <c r="G273" t="s">
        <v>3110</v>
      </c>
      <c r="H273" t="s">
        <v>23</v>
      </c>
      <c r="I273" t="s">
        <v>45</v>
      </c>
      <c r="J273">
        <v>12770</v>
      </c>
      <c r="K273" t="s">
        <v>3401</v>
      </c>
      <c r="L273">
        <v>-1</v>
      </c>
      <c r="M273">
        <v>3</v>
      </c>
      <c r="N273">
        <v>0</v>
      </c>
      <c r="O273">
        <v>46</v>
      </c>
      <c r="P273" s="2">
        <f t="shared" ca="1" si="8"/>
        <v>19.536111111111111</v>
      </c>
      <c r="Q273" s="2">
        <f t="shared" ca="1" si="9"/>
        <v>898.66111111111115</v>
      </c>
    </row>
    <row r="274" spans="1:17" x14ac:dyDescent="0.2">
      <c r="A274" t="s">
        <v>3402</v>
      </c>
      <c r="B274">
        <v>208542</v>
      </c>
      <c r="C274" s="1">
        <v>33643</v>
      </c>
      <c r="D274" t="s">
        <v>3403</v>
      </c>
      <c r="E274" t="s">
        <v>165</v>
      </c>
      <c r="F274">
        <v>188</v>
      </c>
      <c r="G274" t="s">
        <v>165</v>
      </c>
      <c r="H274" t="s">
        <v>23</v>
      </c>
      <c r="I274" t="s">
        <v>71</v>
      </c>
      <c r="J274">
        <v>1162</v>
      </c>
      <c r="K274" t="s">
        <v>3404</v>
      </c>
      <c r="L274">
        <v>8</v>
      </c>
      <c r="M274">
        <v>7</v>
      </c>
      <c r="N274">
        <v>0</v>
      </c>
      <c r="O274">
        <v>135</v>
      </c>
      <c r="P274" s="2">
        <f t="shared" ca="1" si="8"/>
        <v>25.858333333333334</v>
      </c>
      <c r="Q274" s="2">
        <f t="shared" ca="1" si="9"/>
        <v>3490.875</v>
      </c>
    </row>
    <row r="275" spans="1:17" x14ac:dyDescent="0.2">
      <c r="A275" t="s">
        <v>3405</v>
      </c>
      <c r="B275">
        <v>149551</v>
      </c>
      <c r="C275" s="1">
        <v>31491</v>
      </c>
      <c r="D275" t="s">
        <v>2849</v>
      </c>
      <c r="E275" t="s">
        <v>157</v>
      </c>
      <c r="F275">
        <v>168</v>
      </c>
      <c r="G275" t="s">
        <v>157</v>
      </c>
      <c r="H275" t="s">
        <v>23</v>
      </c>
      <c r="I275" t="s">
        <v>71</v>
      </c>
      <c r="J275">
        <v>1162</v>
      </c>
      <c r="K275" t="s">
        <v>3406</v>
      </c>
      <c r="L275">
        <v>6</v>
      </c>
      <c r="M275">
        <v>9</v>
      </c>
      <c r="N275">
        <v>0</v>
      </c>
      <c r="O275">
        <v>394</v>
      </c>
      <c r="P275" s="2">
        <f t="shared" ca="1" si="8"/>
        <v>31.744444444444444</v>
      </c>
      <c r="Q275" s="2">
        <f t="shared" ca="1" si="9"/>
        <v>12507.31111111111</v>
      </c>
    </row>
    <row r="276" spans="1:17" x14ac:dyDescent="0.2">
      <c r="A276" t="s">
        <v>3407</v>
      </c>
      <c r="B276">
        <v>416168</v>
      </c>
      <c r="C276" s="1">
        <v>35698</v>
      </c>
      <c r="D276" t="s">
        <v>3408</v>
      </c>
      <c r="E276" t="s">
        <v>3171</v>
      </c>
      <c r="F276">
        <v>179</v>
      </c>
      <c r="G276" t="s">
        <v>3171</v>
      </c>
      <c r="H276" t="s">
        <v>23</v>
      </c>
      <c r="I276" t="s">
        <v>63</v>
      </c>
      <c r="J276">
        <v>1162</v>
      </c>
      <c r="K276" t="s">
        <v>3409</v>
      </c>
      <c r="L276">
        <v>18</v>
      </c>
      <c r="M276">
        <v>5</v>
      </c>
      <c r="N276">
        <v>0</v>
      </c>
      <c r="O276">
        <v>324</v>
      </c>
      <c r="P276" s="2">
        <f t="shared" ca="1" si="8"/>
        <v>20.230555555555554</v>
      </c>
      <c r="Q276" s="2">
        <f t="shared" ca="1" si="9"/>
        <v>6554.7</v>
      </c>
    </row>
    <row r="277" spans="1:17" x14ac:dyDescent="0.2">
      <c r="A277" t="s">
        <v>3410</v>
      </c>
      <c r="B277">
        <v>390548</v>
      </c>
      <c r="C277" s="1">
        <v>35235</v>
      </c>
      <c r="D277" t="s">
        <v>3411</v>
      </c>
      <c r="E277" t="s">
        <v>157</v>
      </c>
      <c r="F277">
        <v>181</v>
      </c>
      <c r="G277" t="s">
        <v>157</v>
      </c>
      <c r="H277" t="s">
        <v>23</v>
      </c>
      <c r="I277" t="s">
        <v>63</v>
      </c>
      <c r="J277">
        <v>1162</v>
      </c>
      <c r="K277" t="s">
        <v>3412</v>
      </c>
      <c r="L277">
        <v>27</v>
      </c>
      <c r="M277">
        <v>0</v>
      </c>
      <c r="N277">
        <v>0</v>
      </c>
      <c r="O277">
        <v>0</v>
      </c>
      <c r="P277" s="2">
        <f t="shared" ca="1" si="8"/>
        <v>21.497222222222224</v>
      </c>
      <c r="Q277" s="2">
        <f t="shared" ca="1" si="9"/>
        <v>0</v>
      </c>
    </row>
    <row r="278" spans="1:17" x14ac:dyDescent="0.2">
      <c r="A278" t="s">
        <v>3413</v>
      </c>
      <c r="B278">
        <v>45832</v>
      </c>
      <c r="C278" s="1">
        <v>32649</v>
      </c>
      <c r="D278" t="s">
        <v>3414</v>
      </c>
      <c r="E278" t="s">
        <v>192</v>
      </c>
      <c r="F278">
        <v>190</v>
      </c>
      <c r="G278" t="s">
        <v>330</v>
      </c>
      <c r="H278" t="s">
        <v>23</v>
      </c>
      <c r="I278" t="s">
        <v>76</v>
      </c>
      <c r="J278">
        <v>1162</v>
      </c>
      <c r="K278" t="s">
        <v>3415</v>
      </c>
      <c r="L278">
        <v>26</v>
      </c>
      <c r="M278">
        <v>17</v>
      </c>
      <c r="N278">
        <v>5</v>
      </c>
      <c r="O278">
        <v>1530</v>
      </c>
      <c r="P278" s="2">
        <f t="shared" ca="1" si="8"/>
        <v>28.574999999999999</v>
      </c>
      <c r="Q278" s="2">
        <f t="shared" ca="1" si="9"/>
        <v>43719.75</v>
      </c>
    </row>
    <row r="279" spans="1:17" x14ac:dyDescent="0.2">
      <c r="A279" t="s">
        <v>3416</v>
      </c>
      <c r="B279">
        <v>95680</v>
      </c>
      <c r="C279" s="1">
        <v>32950</v>
      </c>
      <c r="D279" t="s">
        <v>3162</v>
      </c>
      <c r="E279" t="s">
        <v>157</v>
      </c>
      <c r="F279">
        <v>181</v>
      </c>
      <c r="G279" t="s">
        <v>619</v>
      </c>
      <c r="H279" t="s">
        <v>157</v>
      </c>
      <c r="I279" t="s">
        <v>81</v>
      </c>
      <c r="J279">
        <v>1162</v>
      </c>
      <c r="K279" t="s">
        <v>3417</v>
      </c>
      <c r="L279">
        <v>20</v>
      </c>
      <c r="M279">
        <v>10</v>
      </c>
      <c r="N279">
        <v>0</v>
      </c>
      <c r="O279">
        <v>656</v>
      </c>
      <c r="P279" s="2">
        <f t="shared" ca="1" si="8"/>
        <v>27.75</v>
      </c>
      <c r="Q279" s="2">
        <f t="shared" ca="1" si="9"/>
        <v>18204</v>
      </c>
    </row>
    <row r="280" spans="1:17" x14ac:dyDescent="0.2">
      <c r="A280" t="s">
        <v>3418</v>
      </c>
      <c r="B280">
        <v>164451</v>
      </c>
      <c r="C280" s="1">
        <v>33824</v>
      </c>
      <c r="D280" t="s">
        <v>3419</v>
      </c>
      <c r="E280" t="s">
        <v>619</v>
      </c>
      <c r="F280">
        <v>171</v>
      </c>
      <c r="G280" t="s">
        <v>619</v>
      </c>
      <c r="H280" t="s">
        <v>23</v>
      </c>
      <c r="I280" t="s">
        <v>89</v>
      </c>
      <c r="J280">
        <v>1162</v>
      </c>
      <c r="K280" t="s">
        <v>3420</v>
      </c>
      <c r="L280">
        <v>14</v>
      </c>
      <c r="M280">
        <v>0</v>
      </c>
      <c r="N280">
        <v>0</v>
      </c>
      <c r="O280">
        <v>0</v>
      </c>
      <c r="P280" s="2">
        <f t="shared" ca="1" si="8"/>
        <v>25.361111111111111</v>
      </c>
      <c r="Q280" s="2">
        <f t="shared" ca="1" si="9"/>
        <v>0</v>
      </c>
    </row>
    <row r="281" spans="1:17" x14ac:dyDescent="0.2">
      <c r="A281" t="s">
        <v>3421</v>
      </c>
      <c r="B281">
        <v>245083</v>
      </c>
      <c r="C281" s="1">
        <v>35508</v>
      </c>
      <c r="D281" t="s">
        <v>3422</v>
      </c>
      <c r="E281" t="s">
        <v>881</v>
      </c>
      <c r="F281">
        <v>171</v>
      </c>
      <c r="G281" t="s">
        <v>881</v>
      </c>
      <c r="H281" t="s">
        <v>23</v>
      </c>
      <c r="I281" t="s">
        <v>81</v>
      </c>
      <c r="J281">
        <v>1162</v>
      </c>
      <c r="K281" t="s">
        <v>3423</v>
      </c>
      <c r="L281">
        <v>9</v>
      </c>
      <c r="M281">
        <v>11</v>
      </c>
      <c r="N281">
        <v>0</v>
      </c>
      <c r="O281">
        <v>775</v>
      </c>
      <c r="P281" s="2">
        <f t="shared" ca="1" si="8"/>
        <v>20.747222222222224</v>
      </c>
      <c r="Q281" s="2">
        <f t="shared" ca="1" si="9"/>
        <v>16079.097222222223</v>
      </c>
    </row>
    <row r="282" spans="1:17" x14ac:dyDescent="0.2">
      <c r="A282" t="s">
        <v>3424</v>
      </c>
      <c r="B282">
        <v>72422</v>
      </c>
      <c r="C282" s="1">
        <v>32920</v>
      </c>
      <c r="D282" t="s">
        <v>2769</v>
      </c>
      <c r="E282" t="s">
        <v>157</v>
      </c>
      <c r="F282">
        <v>198</v>
      </c>
      <c r="G282" t="s">
        <v>178</v>
      </c>
      <c r="H282" t="s">
        <v>157</v>
      </c>
      <c r="I282" t="s">
        <v>19</v>
      </c>
      <c r="J282">
        <v>1095</v>
      </c>
      <c r="K282" t="s">
        <v>3425</v>
      </c>
      <c r="L282">
        <v>30</v>
      </c>
      <c r="M282">
        <v>18</v>
      </c>
      <c r="N282">
        <v>0</v>
      </c>
      <c r="O282">
        <v>1620</v>
      </c>
      <c r="P282" s="2">
        <f t="shared" ca="1" si="8"/>
        <v>27.838888888888889</v>
      </c>
      <c r="Q282" s="2">
        <f t="shared" ca="1" si="9"/>
        <v>45099</v>
      </c>
    </row>
    <row r="283" spans="1:17" x14ac:dyDescent="0.2">
      <c r="A283" t="s">
        <v>3426</v>
      </c>
      <c r="B283">
        <v>448632</v>
      </c>
      <c r="C283" s="1">
        <v>36322</v>
      </c>
      <c r="D283" t="s">
        <v>3427</v>
      </c>
      <c r="E283" t="s">
        <v>157</v>
      </c>
      <c r="F283">
        <v>184</v>
      </c>
      <c r="G283" t="s">
        <v>157</v>
      </c>
      <c r="H283" t="s">
        <v>23</v>
      </c>
      <c r="I283" t="s">
        <v>19</v>
      </c>
      <c r="J283">
        <v>1095</v>
      </c>
      <c r="K283" t="s">
        <v>3428</v>
      </c>
      <c r="L283">
        <v>40</v>
      </c>
      <c r="M283">
        <v>0</v>
      </c>
      <c r="N283">
        <v>0</v>
      </c>
      <c r="O283">
        <v>0</v>
      </c>
      <c r="P283" s="2">
        <f t="shared" ca="1" si="8"/>
        <v>18.519444444444446</v>
      </c>
      <c r="Q283" s="2">
        <f t="shared" ca="1" si="9"/>
        <v>0</v>
      </c>
    </row>
    <row r="284" spans="1:17" x14ac:dyDescent="0.2">
      <c r="A284" t="s">
        <v>3429</v>
      </c>
      <c r="B284">
        <v>106225</v>
      </c>
      <c r="C284" s="1">
        <v>32885</v>
      </c>
      <c r="D284" t="s">
        <v>3430</v>
      </c>
      <c r="E284" t="s">
        <v>157</v>
      </c>
      <c r="F284">
        <v>167</v>
      </c>
      <c r="G284" t="s">
        <v>157</v>
      </c>
      <c r="H284" t="s">
        <v>23</v>
      </c>
      <c r="I284" t="s">
        <v>38</v>
      </c>
      <c r="J284">
        <v>1095</v>
      </c>
      <c r="K284" t="s">
        <v>3431</v>
      </c>
      <c r="L284">
        <v>2</v>
      </c>
      <c r="M284">
        <v>5</v>
      </c>
      <c r="N284">
        <v>0</v>
      </c>
      <c r="O284">
        <v>378</v>
      </c>
      <c r="P284" s="2">
        <f t="shared" ca="1" si="8"/>
        <v>27.933333333333334</v>
      </c>
      <c r="Q284" s="2">
        <f t="shared" ca="1" si="9"/>
        <v>10558.8</v>
      </c>
    </row>
    <row r="285" spans="1:17" x14ac:dyDescent="0.2">
      <c r="A285" t="s">
        <v>3432</v>
      </c>
      <c r="B285">
        <v>254358</v>
      </c>
      <c r="C285" s="1">
        <v>34155</v>
      </c>
      <c r="D285" t="s">
        <v>3433</v>
      </c>
      <c r="E285" t="s">
        <v>157</v>
      </c>
      <c r="F285">
        <v>170</v>
      </c>
      <c r="G285" t="s">
        <v>3434</v>
      </c>
      <c r="H285" t="s">
        <v>157</v>
      </c>
      <c r="I285" t="s">
        <v>45</v>
      </c>
      <c r="J285">
        <v>1095</v>
      </c>
      <c r="K285" t="s">
        <v>3435</v>
      </c>
      <c r="L285">
        <v>17</v>
      </c>
      <c r="M285">
        <v>3</v>
      </c>
      <c r="N285">
        <v>0</v>
      </c>
      <c r="O285">
        <v>175</v>
      </c>
      <c r="P285" s="2">
        <f t="shared" ca="1" si="8"/>
        <v>24.452777777777779</v>
      </c>
      <c r="Q285" s="2">
        <f t="shared" ca="1" si="9"/>
        <v>4279.2361111111113</v>
      </c>
    </row>
    <row r="286" spans="1:17" x14ac:dyDescent="0.2">
      <c r="A286" t="s">
        <v>3436</v>
      </c>
      <c r="B286">
        <v>435338</v>
      </c>
      <c r="C286" s="1">
        <v>35783</v>
      </c>
      <c r="D286" t="s">
        <v>546</v>
      </c>
      <c r="E286" t="s">
        <v>337</v>
      </c>
      <c r="F286">
        <v>190</v>
      </c>
      <c r="G286" t="s">
        <v>337</v>
      </c>
      <c r="H286" t="s">
        <v>23</v>
      </c>
      <c r="I286" t="s">
        <v>29</v>
      </c>
      <c r="J286">
        <v>1095</v>
      </c>
      <c r="K286" t="s">
        <v>3437</v>
      </c>
      <c r="L286">
        <v>3</v>
      </c>
      <c r="M286">
        <v>0</v>
      </c>
      <c r="N286">
        <v>0</v>
      </c>
      <c r="O286">
        <v>0</v>
      </c>
      <c r="P286" s="2">
        <f t="shared" ca="1" si="8"/>
        <v>19.997222222222224</v>
      </c>
      <c r="Q286" s="2">
        <f t="shared" ca="1" si="9"/>
        <v>0</v>
      </c>
    </row>
    <row r="287" spans="1:17" x14ac:dyDescent="0.2">
      <c r="A287" t="s">
        <v>3438</v>
      </c>
      <c r="B287">
        <v>157494</v>
      </c>
      <c r="C287" s="1">
        <v>34445</v>
      </c>
      <c r="D287" t="s">
        <v>156</v>
      </c>
      <c r="E287" t="s">
        <v>157</v>
      </c>
      <c r="F287">
        <v>190</v>
      </c>
      <c r="G287" t="s">
        <v>157</v>
      </c>
      <c r="H287" t="s">
        <v>810</v>
      </c>
      <c r="I287" t="s">
        <v>29</v>
      </c>
      <c r="J287">
        <v>1095</v>
      </c>
      <c r="K287" t="s">
        <v>3439</v>
      </c>
      <c r="L287">
        <v>21</v>
      </c>
      <c r="M287">
        <v>0</v>
      </c>
      <c r="N287">
        <v>0</v>
      </c>
      <c r="O287">
        <v>0</v>
      </c>
      <c r="P287" s="2">
        <f t="shared" ca="1" si="8"/>
        <v>23.658333333333335</v>
      </c>
      <c r="Q287" s="2">
        <f t="shared" ca="1" si="9"/>
        <v>0</v>
      </c>
    </row>
    <row r="288" spans="1:17" x14ac:dyDescent="0.2">
      <c r="A288" t="s">
        <v>3440</v>
      </c>
      <c r="B288">
        <v>456445</v>
      </c>
      <c r="C288" s="1">
        <v>36066</v>
      </c>
      <c r="D288" t="s">
        <v>106</v>
      </c>
      <c r="E288" t="s">
        <v>23</v>
      </c>
      <c r="F288" t="s">
        <v>106</v>
      </c>
      <c r="G288" t="s">
        <v>157</v>
      </c>
      <c r="H288" t="s">
        <v>23</v>
      </c>
      <c r="I288" t="s">
        <v>182</v>
      </c>
      <c r="J288">
        <v>1095</v>
      </c>
      <c r="K288" t="s">
        <v>3441</v>
      </c>
      <c r="L288">
        <v>-1</v>
      </c>
      <c r="M288">
        <v>0</v>
      </c>
      <c r="N288">
        <v>0</v>
      </c>
      <c r="O288">
        <v>0</v>
      </c>
      <c r="P288" s="2">
        <f t="shared" ca="1" si="8"/>
        <v>19.222222222222221</v>
      </c>
      <c r="Q288" s="2">
        <f t="shared" ca="1" si="9"/>
        <v>0</v>
      </c>
    </row>
    <row r="289" spans="1:17" x14ac:dyDescent="0.2">
      <c r="A289" t="s">
        <v>3442</v>
      </c>
      <c r="B289">
        <v>432772</v>
      </c>
      <c r="C289" s="1">
        <v>35291</v>
      </c>
      <c r="D289" t="s">
        <v>3443</v>
      </c>
      <c r="E289" t="s">
        <v>157</v>
      </c>
      <c r="F289">
        <v>168</v>
      </c>
      <c r="G289" t="s">
        <v>157</v>
      </c>
      <c r="H289" t="s">
        <v>23</v>
      </c>
      <c r="I289" t="s">
        <v>59</v>
      </c>
      <c r="J289">
        <v>1095</v>
      </c>
      <c r="K289" t="s">
        <v>3444</v>
      </c>
      <c r="L289">
        <v>29</v>
      </c>
      <c r="M289">
        <v>17</v>
      </c>
      <c r="N289">
        <v>2</v>
      </c>
      <c r="O289">
        <v>1250</v>
      </c>
      <c r="P289" s="2">
        <f t="shared" ca="1" si="8"/>
        <v>21.344444444444445</v>
      </c>
      <c r="Q289" s="2">
        <f t="shared" ca="1" si="9"/>
        <v>26680.555555555555</v>
      </c>
    </row>
    <row r="290" spans="1:17" x14ac:dyDescent="0.2">
      <c r="A290" t="s">
        <v>3445</v>
      </c>
      <c r="B290">
        <v>170938</v>
      </c>
      <c r="C290" s="1">
        <v>33688</v>
      </c>
      <c r="D290" t="s">
        <v>3144</v>
      </c>
      <c r="E290" t="s">
        <v>157</v>
      </c>
      <c r="F290">
        <v>169</v>
      </c>
      <c r="G290" t="s">
        <v>157</v>
      </c>
      <c r="H290" t="s">
        <v>23</v>
      </c>
      <c r="I290" t="s">
        <v>239</v>
      </c>
      <c r="J290">
        <v>1095</v>
      </c>
      <c r="K290" t="s">
        <v>3446</v>
      </c>
      <c r="L290">
        <v>28</v>
      </c>
      <c r="M290">
        <v>15</v>
      </c>
      <c r="N290">
        <v>1</v>
      </c>
      <c r="O290">
        <v>631</v>
      </c>
      <c r="P290" s="2">
        <f t="shared" ca="1" si="8"/>
        <v>25.730555555555554</v>
      </c>
      <c r="Q290" s="2">
        <f t="shared" ca="1" si="9"/>
        <v>16235.980555555554</v>
      </c>
    </row>
    <row r="291" spans="1:17" x14ac:dyDescent="0.2">
      <c r="A291" t="s">
        <v>3447</v>
      </c>
      <c r="B291">
        <v>275361</v>
      </c>
      <c r="C291" s="1">
        <v>32890</v>
      </c>
      <c r="D291" t="s">
        <v>3448</v>
      </c>
      <c r="E291" t="s">
        <v>157</v>
      </c>
      <c r="F291">
        <v>178</v>
      </c>
      <c r="G291" t="s">
        <v>157</v>
      </c>
      <c r="H291" t="s">
        <v>2766</v>
      </c>
      <c r="I291" t="s">
        <v>63</v>
      </c>
      <c r="J291">
        <v>1095</v>
      </c>
      <c r="K291" t="s">
        <v>3449</v>
      </c>
      <c r="L291">
        <v>6</v>
      </c>
      <c r="M291">
        <v>14</v>
      </c>
      <c r="N291">
        <v>0</v>
      </c>
      <c r="O291">
        <v>948</v>
      </c>
      <c r="P291" s="2">
        <f t="shared" ca="1" si="8"/>
        <v>27.919444444444444</v>
      </c>
      <c r="Q291" s="2">
        <f t="shared" ca="1" si="9"/>
        <v>26467.633333333331</v>
      </c>
    </row>
    <row r="292" spans="1:17" x14ac:dyDescent="0.2">
      <c r="A292" t="s">
        <v>3450</v>
      </c>
      <c r="B292">
        <v>14951</v>
      </c>
      <c r="C292" s="1">
        <v>30763</v>
      </c>
      <c r="D292" t="s">
        <v>3451</v>
      </c>
      <c r="E292" t="s">
        <v>157</v>
      </c>
      <c r="F292">
        <v>183</v>
      </c>
      <c r="G292" t="s">
        <v>157</v>
      </c>
      <c r="H292" t="s">
        <v>23</v>
      </c>
      <c r="I292" t="s">
        <v>239</v>
      </c>
      <c r="J292">
        <v>1095</v>
      </c>
      <c r="K292" t="s">
        <v>3452</v>
      </c>
      <c r="L292">
        <v>8</v>
      </c>
      <c r="M292">
        <v>13</v>
      </c>
      <c r="N292">
        <v>3</v>
      </c>
      <c r="O292">
        <v>1012</v>
      </c>
      <c r="P292" s="2">
        <f t="shared" ca="1" si="8"/>
        <v>33.738888888888887</v>
      </c>
      <c r="Q292" s="2">
        <f t="shared" ca="1" si="9"/>
        <v>34143.755555555552</v>
      </c>
    </row>
    <row r="293" spans="1:17" x14ac:dyDescent="0.2">
      <c r="A293" t="s">
        <v>3453</v>
      </c>
      <c r="B293">
        <v>33927</v>
      </c>
      <c r="C293" s="1">
        <v>28127</v>
      </c>
      <c r="D293" t="s">
        <v>1615</v>
      </c>
      <c r="E293" t="s">
        <v>157</v>
      </c>
      <c r="F293">
        <v>178</v>
      </c>
      <c r="G293" t="s">
        <v>157</v>
      </c>
      <c r="H293" t="s">
        <v>23</v>
      </c>
      <c r="I293" t="s">
        <v>54</v>
      </c>
      <c r="J293">
        <v>1095</v>
      </c>
      <c r="K293" t="s">
        <v>3454</v>
      </c>
      <c r="L293">
        <v>10</v>
      </c>
      <c r="M293">
        <v>10</v>
      </c>
      <c r="N293">
        <v>0</v>
      </c>
      <c r="O293">
        <v>541</v>
      </c>
      <c r="P293" s="2">
        <f t="shared" ca="1" si="8"/>
        <v>40.961111111111109</v>
      </c>
      <c r="Q293" s="2">
        <f t="shared" ca="1" si="9"/>
        <v>22159.961111111108</v>
      </c>
    </row>
    <row r="294" spans="1:17" x14ac:dyDescent="0.2">
      <c r="A294" t="s">
        <v>3455</v>
      </c>
      <c r="B294">
        <v>129990</v>
      </c>
      <c r="C294" s="1">
        <v>33418</v>
      </c>
      <c r="D294" t="s">
        <v>3456</v>
      </c>
      <c r="E294" t="s">
        <v>3345</v>
      </c>
      <c r="F294">
        <v>191</v>
      </c>
      <c r="G294" t="s">
        <v>3345</v>
      </c>
      <c r="H294" t="s">
        <v>23</v>
      </c>
      <c r="I294" t="s">
        <v>76</v>
      </c>
      <c r="J294">
        <v>1095</v>
      </c>
      <c r="K294" t="s">
        <v>3457</v>
      </c>
      <c r="L294">
        <v>9</v>
      </c>
      <c r="M294">
        <v>11</v>
      </c>
      <c r="N294">
        <v>5</v>
      </c>
      <c r="O294">
        <v>590</v>
      </c>
      <c r="P294" s="2">
        <f t="shared" ca="1" si="8"/>
        <v>26.469444444444445</v>
      </c>
      <c r="Q294" s="2">
        <f t="shared" ca="1" si="9"/>
        <v>15616.972222222223</v>
      </c>
    </row>
    <row r="295" spans="1:17" x14ac:dyDescent="0.2">
      <c r="A295" t="s">
        <v>3458</v>
      </c>
      <c r="B295">
        <v>154169</v>
      </c>
      <c r="C295" s="1">
        <v>32021</v>
      </c>
      <c r="D295" t="s">
        <v>3459</v>
      </c>
      <c r="E295" t="s">
        <v>157</v>
      </c>
      <c r="F295">
        <v>187</v>
      </c>
      <c r="G295" t="s">
        <v>157</v>
      </c>
      <c r="H295" t="s">
        <v>23</v>
      </c>
      <c r="I295" t="s">
        <v>76</v>
      </c>
      <c r="J295">
        <v>1095</v>
      </c>
      <c r="K295" t="s">
        <v>3460</v>
      </c>
      <c r="L295">
        <v>11</v>
      </c>
      <c r="M295">
        <v>0</v>
      </c>
      <c r="N295">
        <v>0</v>
      </c>
      <c r="O295">
        <v>0</v>
      </c>
      <c r="P295" s="2">
        <f t="shared" ca="1" si="8"/>
        <v>30.297222222222221</v>
      </c>
      <c r="Q295" s="2">
        <f t="shared" ca="1" si="9"/>
        <v>0</v>
      </c>
    </row>
    <row r="296" spans="1:17" x14ac:dyDescent="0.2">
      <c r="A296" t="s">
        <v>3461</v>
      </c>
      <c r="B296">
        <v>77395</v>
      </c>
      <c r="C296" s="1">
        <v>33503</v>
      </c>
      <c r="D296" t="s">
        <v>3348</v>
      </c>
      <c r="E296" t="s">
        <v>157</v>
      </c>
      <c r="F296">
        <v>186</v>
      </c>
      <c r="G296" t="s">
        <v>157</v>
      </c>
      <c r="H296" t="s">
        <v>18</v>
      </c>
      <c r="I296" t="s">
        <v>19</v>
      </c>
      <c r="J296">
        <v>1095</v>
      </c>
      <c r="K296" t="s">
        <v>3462</v>
      </c>
      <c r="L296">
        <v>1</v>
      </c>
      <c r="M296">
        <v>0</v>
      </c>
      <c r="N296">
        <v>0</v>
      </c>
      <c r="O296">
        <v>0</v>
      </c>
      <c r="P296" s="2">
        <f t="shared" ca="1" si="8"/>
        <v>26.238888888888887</v>
      </c>
      <c r="Q296" s="2">
        <f t="shared" ca="1" si="9"/>
        <v>0</v>
      </c>
    </row>
    <row r="297" spans="1:17" x14ac:dyDescent="0.2">
      <c r="A297" t="s">
        <v>3463</v>
      </c>
      <c r="B297">
        <v>127128</v>
      </c>
      <c r="C297" s="1">
        <v>33512</v>
      </c>
      <c r="D297" t="s">
        <v>3195</v>
      </c>
      <c r="E297" t="s">
        <v>157</v>
      </c>
      <c r="F297">
        <v>183</v>
      </c>
      <c r="G297" t="s">
        <v>157</v>
      </c>
      <c r="H297" t="s">
        <v>23</v>
      </c>
      <c r="I297" t="s">
        <v>38</v>
      </c>
      <c r="J297">
        <v>1095</v>
      </c>
      <c r="K297" t="s">
        <v>3464</v>
      </c>
      <c r="L297">
        <v>12</v>
      </c>
      <c r="M297">
        <v>14</v>
      </c>
      <c r="N297">
        <v>0</v>
      </c>
      <c r="O297">
        <v>1180</v>
      </c>
      <c r="P297" s="2">
        <f t="shared" ca="1" si="8"/>
        <v>26.213888888888889</v>
      </c>
      <c r="Q297" s="2">
        <f t="shared" ca="1" si="9"/>
        <v>30932.388888888887</v>
      </c>
    </row>
    <row r="298" spans="1:17" x14ac:dyDescent="0.2">
      <c r="A298" t="s">
        <v>3465</v>
      </c>
      <c r="B298">
        <v>213052</v>
      </c>
      <c r="C298" s="1">
        <v>33619</v>
      </c>
      <c r="D298" t="s">
        <v>3097</v>
      </c>
      <c r="E298" t="s">
        <v>157</v>
      </c>
      <c r="F298">
        <v>184</v>
      </c>
      <c r="G298" t="s">
        <v>157</v>
      </c>
      <c r="H298" t="s">
        <v>23</v>
      </c>
      <c r="I298" t="s">
        <v>29</v>
      </c>
      <c r="J298">
        <v>1095</v>
      </c>
      <c r="K298" t="s">
        <v>3466</v>
      </c>
      <c r="L298">
        <v>24</v>
      </c>
      <c r="M298">
        <v>10</v>
      </c>
      <c r="N298">
        <v>0</v>
      </c>
      <c r="O298">
        <v>829</v>
      </c>
      <c r="P298" s="2">
        <f t="shared" ca="1" si="8"/>
        <v>25.922222222222221</v>
      </c>
      <c r="Q298" s="2">
        <f t="shared" ca="1" si="9"/>
        <v>21489.522222222222</v>
      </c>
    </row>
    <row r="299" spans="1:17" x14ac:dyDescent="0.2">
      <c r="A299" t="s">
        <v>3467</v>
      </c>
      <c r="B299">
        <v>170544</v>
      </c>
      <c r="C299" s="1">
        <v>33838</v>
      </c>
      <c r="D299" t="s">
        <v>2843</v>
      </c>
      <c r="E299" t="s">
        <v>157</v>
      </c>
      <c r="F299">
        <v>188</v>
      </c>
      <c r="G299" t="s">
        <v>1222</v>
      </c>
      <c r="H299" t="s">
        <v>157</v>
      </c>
      <c r="I299" t="s">
        <v>29</v>
      </c>
      <c r="J299">
        <v>1095</v>
      </c>
      <c r="K299" t="s">
        <v>3468</v>
      </c>
      <c r="L299">
        <v>22</v>
      </c>
      <c r="M299">
        <v>17</v>
      </c>
      <c r="N299">
        <v>0</v>
      </c>
      <c r="O299">
        <v>1509</v>
      </c>
      <c r="P299" s="2">
        <f t="shared" ca="1" si="8"/>
        <v>25.322222222222223</v>
      </c>
      <c r="Q299" s="2">
        <f t="shared" ca="1" si="9"/>
        <v>38211.233333333337</v>
      </c>
    </row>
    <row r="300" spans="1:17" x14ac:dyDescent="0.2">
      <c r="A300" t="s">
        <v>3469</v>
      </c>
      <c r="B300">
        <v>55237</v>
      </c>
      <c r="C300" s="1">
        <v>30833</v>
      </c>
      <c r="D300" t="s">
        <v>1973</v>
      </c>
      <c r="E300" t="s">
        <v>75</v>
      </c>
      <c r="F300">
        <v>191</v>
      </c>
      <c r="G300" t="s">
        <v>75</v>
      </c>
      <c r="H300" t="s">
        <v>23</v>
      </c>
      <c r="I300" t="s">
        <v>29</v>
      </c>
      <c r="J300">
        <v>1095</v>
      </c>
      <c r="K300" t="s">
        <v>3470</v>
      </c>
      <c r="L300">
        <v>4</v>
      </c>
      <c r="M300">
        <v>11</v>
      </c>
      <c r="N300">
        <v>0</v>
      </c>
      <c r="O300">
        <v>914</v>
      </c>
      <c r="P300" s="2">
        <f t="shared" ca="1" si="8"/>
        <v>33.549999999999997</v>
      </c>
      <c r="Q300" s="2">
        <f t="shared" ca="1" si="9"/>
        <v>30664.699999999997</v>
      </c>
    </row>
    <row r="301" spans="1:17" x14ac:dyDescent="0.2">
      <c r="A301" t="s">
        <v>3471</v>
      </c>
      <c r="B301">
        <v>394906</v>
      </c>
      <c r="C301" s="1">
        <v>33604</v>
      </c>
      <c r="D301" t="s">
        <v>3472</v>
      </c>
      <c r="E301" t="s">
        <v>157</v>
      </c>
      <c r="F301">
        <v>180</v>
      </c>
      <c r="G301" t="s">
        <v>178</v>
      </c>
      <c r="H301" t="s">
        <v>157</v>
      </c>
      <c r="I301" t="s">
        <v>45</v>
      </c>
      <c r="J301">
        <v>1095</v>
      </c>
      <c r="K301" t="s">
        <v>3473</v>
      </c>
      <c r="L301">
        <v>23</v>
      </c>
      <c r="M301">
        <v>16</v>
      </c>
      <c r="N301">
        <v>0</v>
      </c>
      <c r="O301">
        <v>1440</v>
      </c>
      <c r="P301" s="2">
        <f t="shared" ca="1" si="8"/>
        <v>25.963888888888889</v>
      </c>
      <c r="Q301" s="2">
        <f t="shared" ca="1" si="9"/>
        <v>37388</v>
      </c>
    </row>
    <row r="302" spans="1:17" x14ac:dyDescent="0.2">
      <c r="A302" t="s">
        <v>3474</v>
      </c>
      <c r="B302">
        <v>75282</v>
      </c>
      <c r="C302" s="1">
        <v>31892</v>
      </c>
      <c r="D302" t="s">
        <v>3475</v>
      </c>
      <c r="E302" t="s">
        <v>157</v>
      </c>
      <c r="F302">
        <v>188</v>
      </c>
      <c r="G302" t="s">
        <v>157</v>
      </c>
      <c r="H302" t="s">
        <v>23</v>
      </c>
      <c r="I302" t="s">
        <v>63</v>
      </c>
      <c r="J302">
        <v>1095</v>
      </c>
      <c r="K302" t="s">
        <v>3476</v>
      </c>
      <c r="L302">
        <v>14</v>
      </c>
      <c r="M302">
        <v>15</v>
      </c>
      <c r="N302">
        <v>0</v>
      </c>
      <c r="O302">
        <v>1025</v>
      </c>
      <c r="P302" s="2">
        <f t="shared" ca="1" si="8"/>
        <v>30.647222222222222</v>
      </c>
      <c r="Q302" s="2">
        <f t="shared" ca="1" si="9"/>
        <v>31413.402777777777</v>
      </c>
    </row>
    <row r="303" spans="1:17" x14ac:dyDescent="0.2">
      <c r="A303" t="s">
        <v>3477</v>
      </c>
      <c r="B303">
        <v>126683</v>
      </c>
      <c r="C303" s="1">
        <v>33286</v>
      </c>
      <c r="D303" t="s">
        <v>3478</v>
      </c>
      <c r="E303" t="s">
        <v>157</v>
      </c>
      <c r="F303">
        <v>174</v>
      </c>
      <c r="G303" t="s">
        <v>157</v>
      </c>
      <c r="H303" t="s">
        <v>1222</v>
      </c>
      <c r="I303" t="s">
        <v>71</v>
      </c>
      <c r="J303">
        <v>1095</v>
      </c>
      <c r="K303" t="s">
        <v>3479</v>
      </c>
      <c r="L303">
        <v>19</v>
      </c>
      <c r="M303">
        <v>14</v>
      </c>
      <c r="N303">
        <v>0</v>
      </c>
      <c r="O303">
        <v>1195</v>
      </c>
      <c r="P303" s="2">
        <f t="shared" ca="1" si="8"/>
        <v>26.836111111111112</v>
      </c>
      <c r="Q303" s="2">
        <f t="shared" ca="1" si="9"/>
        <v>32069.152777777777</v>
      </c>
    </row>
    <row r="304" spans="1:17" x14ac:dyDescent="0.2">
      <c r="A304" t="s">
        <v>3480</v>
      </c>
      <c r="B304">
        <v>292820</v>
      </c>
      <c r="C304" s="1">
        <v>35315</v>
      </c>
      <c r="D304" t="s">
        <v>3443</v>
      </c>
      <c r="E304" t="s">
        <v>157</v>
      </c>
      <c r="F304">
        <v>174</v>
      </c>
      <c r="G304" t="s">
        <v>157</v>
      </c>
      <c r="H304" t="s">
        <v>23</v>
      </c>
      <c r="I304" t="s">
        <v>63</v>
      </c>
      <c r="J304">
        <v>1095</v>
      </c>
      <c r="K304" t="s">
        <v>3481</v>
      </c>
      <c r="L304">
        <v>27</v>
      </c>
      <c r="M304">
        <v>9</v>
      </c>
      <c r="N304">
        <v>0</v>
      </c>
      <c r="O304">
        <v>294</v>
      </c>
      <c r="P304" s="2">
        <f t="shared" ca="1" si="8"/>
        <v>21.280555555555555</v>
      </c>
      <c r="Q304" s="2">
        <f t="shared" ca="1" si="9"/>
        <v>6256.4833333333336</v>
      </c>
    </row>
    <row r="305" spans="1:17" x14ac:dyDescent="0.2">
      <c r="A305" t="s">
        <v>3482</v>
      </c>
      <c r="B305">
        <v>270411</v>
      </c>
      <c r="C305" s="1">
        <v>34816</v>
      </c>
      <c r="D305" t="s">
        <v>2753</v>
      </c>
      <c r="E305" t="s">
        <v>157</v>
      </c>
      <c r="F305">
        <v>180</v>
      </c>
      <c r="G305" t="s">
        <v>2256</v>
      </c>
      <c r="H305" t="s">
        <v>157</v>
      </c>
      <c r="I305" t="s">
        <v>54</v>
      </c>
      <c r="J305">
        <v>1095</v>
      </c>
      <c r="K305" t="s">
        <v>3483</v>
      </c>
      <c r="L305">
        <v>13</v>
      </c>
      <c r="M305">
        <v>17</v>
      </c>
      <c r="N305">
        <v>4</v>
      </c>
      <c r="O305">
        <v>1076</v>
      </c>
      <c r="P305" s="2">
        <f t="shared" ca="1" si="8"/>
        <v>22.641666666666666</v>
      </c>
      <c r="Q305" s="2">
        <f t="shared" ca="1" si="9"/>
        <v>24362.433333333331</v>
      </c>
    </row>
    <row r="306" spans="1:17" x14ac:dyDescent="0.2">
      <c r="A306" t="s">
        <v>3484</v>
      </c>
      <c r="B306">
        <v>5597</v>
      </c>
      <c r="C306" s="1">
        <v>30864</v>
      </c>
      <c r="D306" t="s">
        <v>3485</v>
      </c>
      <c r="E306" t="s">
        <v>157</v>
      </c>
      <c r="F306">
        <v>176</v>
      </c>
      <c r="G306" t="s">
        <v>2256</v>
      </c>
      <c r="H306" t="s">
        <v>157</v>
      </c>
      <c r="I306" t="s">
        <v>54</v>
      </c>
      <c r="J306">
        <v>1095</v>
      </c>
      <c r="K306" t="s">
        <v>3486</v>
      </c>
      <c r="L306">
        <v>18</v>
      </c>
      <c r="M306">
        <v>4</v>
      </c>
      <c r="N306">
        <v>0</v>
      </c>
      <c r="O306">
        <v>52</v>
      </c>
      <c r="P306" s="2">
        <f t="shared" ca="1" si="8"/>
        <v>33.463888888888889</v>
      </c>
      <c r="Q306" s="2">
        <f t="shared" ca="1" si="9"/>
        <v>1740.1222222222223</v>
      </c>
    </row>
    <row r="307" spans="1:17" x14ac:dyDescent="0.2">
      <c r="A307" t="s">
        <v>3487</v>
      </c>
      <c r="B307">
        <v>253842</v>
      </c>
      <c r="C307" s="1">
        <v>34136</v>
      </c>
      <c r="D307" t="s">
        <v>3059</v>
      </c>
      <c r="E307" t="s">
        <v>178</v>
      </c>
      <c r="F307">
        <v>183</v>
      </c>
      <c r="G307" t="s">
        <v>178</v>
      </c>
      <c r="H307" t="s">
        <v>23</v>
      </c>
      <c r="I307" t="s">
        <v>76</v>
      </c>
      <c r="J307">
        <v>1095</v>
      </c>
      <c r="K307" t="s">
        <v>3488</v>
      </c>
      <c r="L307">
        <v>26</v>
      </c>
      <c r="M307">
        <v>16</v>
      </c>
      <c r="N307">
        <v>3</v>
      </c>
      <c r="O307">
        <v>979</v>
      </c>
      <c r="P307" s="2">
        <f t="shared" ca="1" si="8"/>
        <v>24.505555555555556</v>
      </c>
      <c r="Q307" s="2">
        <f t="shared" ca="1" si="9"/>
        <v>23990.93888888889</v>
      </c>
    </row>
    <row r="308" spans="1:17" x14ac:dyDescent="0.2">
      <c r="A308" t="s">
        <v>3489</v>
      </c>
      <c r="B308">
        <v>120760</v>
      </c>
      <c r="C308" s="1">
        <v>32660</v>
      </c>
      <c r="D308" t="s">
        <v>2362</v>
      </c>
      <c r="E308" t="s">
        <v>157</v>
      </c>
      <c r="F308">
        <v>177</v>
      </c>
      <c r="G308" t="s">
        <v>908</v>
      </c>
      <c r="H308" t="s">
        <v>157</v>
      </c>
      <c r="I308" t="s">
        <v>76</v>
      </c>
      <c r="J308">
        <v>1095</v>
      </c>
      <c r="K308" t="s">
        <v>3490</v>
      </c>
      <c r="L308">
        <v>20</v>
      </c>
      <c r="M308">
        <v>3</v>
      </c>
      <c r="N308">
        <v>0</v>
      </c>
      <c r="O308">
        <v>35</v>
      </c>
      <c r="P308" s="2">
        <f t="shared" ca="1" si="8"/>
        <v>28.547222222222221</v>
      </c>
      <c r="Q308" s="2">
        <f t="shared" ca="1" si="9"/>
        <v>999.15277777777771</v>
      </c>
    </row>
    <row r="309" spans="1:17" x14ac:dyDescent="0.2">
      <c r="A309" t="s">
        <v>3491</v>
      </c>
      <c r="B309">
        <v>250038</v>
      </c>
      <c r="C309" s="1">
        <v>35175</v>
      </c>
      <c r="D309" t="s">
        <v>2108</v>
      </c>
      <c r="E309" t="s">
        <v>157</v>
      </c>
      <c r="F309">
        <v>171</v>
      </c>
      <c r="G309" t="s">
        <v>157</v>
      </c>
      <c r="H309" t="s">
        <v>3492</v>
      </c>
      <c r="I309" t="s">
        <v>76</v>
      </c>
      <c r="J309">
        <v>1095</v>
      </c>
      <c r="K309" t="s">
        <v>3493</v>
      </c>
      <c r="L309">
        <v>25</v>
      </c>
      <c r="M309">
        <v>0</v>
      </c>
      <c r="N309">
        <v>0</v>
      </c>
      <c r="O309">
        <v>0</v>
      </c>
      <c r="P309" s="2">
        <f t="shared" ca="1" si="8"/>
        <v>21.661111111111111</v>
      </c>
      <c r="Q309" s="2">
        <f t="shared" ca="1" si="9"/>
        <v>0</v>
      </c>
    </row>
    <row r="310" spans="1:17" x14ac:dyDescent="0.2">
      <c r="A310" t="s">
        <v>3494</v>
      </c>
      <c r="B310">
        <v>27941</v>
      </c>
      <c r="C310" s="1">
        <v>30982</v>
      </c>
      <c r="D310" t="s">
        <v>3414</v>
      </c>
      <c r="E310" t="s">
        <v>192</v>
      </c>
      <c r="F310">
        <v>191</v>
      </c>
      <c r="G310" t="s">
        <v>330</v>
      </c>
      <c r="H310" t="s">
        <v>23</v>
      </c>
      <c r="I310" t="s">
        <v>19</v>
      </c>
      <c r="J310">
        <v>162</v>
      </c>
      <c r="K310" t="s">
        <v>3495</v>
      </c>
      <c r="L310">
        <v>1</v>
      </c>
      <c r="M310">
        <v>16</v>
      </c>
      <c r="N310">
        <v>0</v>
      </c>
      <c r="O310">
        <v>1395</v>
      </c>
      <c r="P310" s="2">
        <f t="shared" ca="1" si="8"/>
        <v>33.141666666666666</v>
      </c>
      <c r="Q310" s="2">
        <f t="shared" ca="1" si="9"/>
        <v>46232.625</v>
      </c>
    </row>
    <row r="311" spans="1:17" x14ac:dyDescent="0.2">
      <c r="A311" t="s">
        <v>3496</v>
      </c>
      <c r="B311">
        <v>333694</v>
      </c>
      <c r="C311" s="1">
        <v>35045</v>
      </c>
      <c r="D311" t="s">
        <v>576</v>
      </c>
      <c r="E311" t="s">
        <v>158</v>
      </c>
      <c r="F311">
        <v>192</v>
      </c>
      <c r="G311" t="s">
        <v>158</v>
      </c>
      <c r="H311" t="s">
        <v>23</v>
      </c>
      <c r="I311" t="s">
        <v>19</v>
      </c>
      <c r="J311">
        <v>162</v>
      </c>
      <c r="K311" t="s">
        <v>3497</v>
      </c>
      <c r="L311">
        <v>30</v>
      </c>
      <c r="M311">
        <v>0</v>
      </c>
      <c r="N311">
        <v>0</v>
      </c>
      <c r="O311">
        <v>0</v>
      </c>
      <c r="P311" s="2">
        <f t="shared" ca="1" si="8"/>
        <v>22.016666666666666</v>
      </c>
      <c r="Q311" s="2">
        <f t="shared" ca="1" si="9"/>
        <v>0</v>
      </c>
    </row>
    <row r="312" spans="1:17" x14ac:dyDescent="0.2">
      <c r="A312" t="s">
        <v>3498</v>
      </c>
      <c r="B312">
        <v>161869</v>
      </c>
      <c r="C312" s="1">
        <v>33814</v>
      </c>
      <c r="D312" t="s">
        <v>3499</v>
      </c>
      <c r="E312" t="s">
        <v>157</v>
      </c>
      <c r="F312">
        <v>182</v>
      </c>
      <c r="G312" t="s">
        <v>157</v>
      </c>
      <c r="H312" t="s">
        <v>178</v>
      </c>
      <c r="I312" t="s">
        <v>38</v>
      </c>
      <c r="J312">
        <v>162</v>
      </c>
      <c r="K312" t="s">
        <v>3500</v>
      </c>
      <c r="L312">
        <v>19</v>
      </c>
      <c r="M312">
        <v>12</v>
      </c>
      <c r="N312">
        <v>2</v>
      </c>
      <c r="O312">
        <v>964</v>
      </c>
      <c r="P312" s="2">
        <f t="shared" ca="1" si="8"/>
        <v>25.386111111111113</v>
      </c>
      <c r="Q312" s="2">
        <f t="shared" ca="1" si="9"/>
        <v>24472.211111111112</v>
      </c>
    </row>
    <row r="313" spans="1:17" x14ac:dyDescent="0.2">
      <c r="A313" t="s">
        <v>3501</v>
      </c>
      <c r="B313">
        <v>258254</v>
      </c>
      <c r="C313" s="1">
        <v>33840</v>
      </c>
      <c r="D313" t="s">
        <v>3502</v>
      </c>
      <c r="E313" t="s">
        <v>337</v>
      </c>
      <c r="F313">
        <v>184</v>
      </c>
      <c r="G313" t="s">
        <v>337</v>
      </c>
      <c r="H313" t="s">
        <v>23</v>
      </c>
      <c r="I313" t="s">
        <v>29</v>
      </c>
      <c r="J313">
        <v>162</v>
      </c>
      <c r="K313" t="s">
        <v>3503</v>
      </c>
      <c r="L313">
        <v>5</v>
      </c>
      <c r="M313">
        <v>17</v>
      </c>
      <c r="N313">
        <v>2</v>
      </c>
      <c r="O313">
        <v>1530</v>
      </c>
      <c r="P313" s="2">
        <f t="shared" ca="1" si="8"/>
        <v>25.316666666666666</v>
      </c>
      <c r="Q313" s="2">
        <f t="shared" ca="1" si="9"/>
        <v>38734.5</v>
      </c>
    </row>
    <row r="314" spans="1:17" x14ac:dyDescent="0.2">
      <c r="A314" t="s">
        <v>3504</v>
      </c>
      <c r="B314">
        <v>345084</v>
      </c>
      <c r="C314" s="1">
        <v>35152</v>
      </c>
      <c r="D314" t="s">
        <v>1911</v>
      </c>
      <c r="E314" t="s">
        <v>337</v>
      </c>
      <c r="F314">
        <v>184</v>
      </c>
      <c r="G314" t="s">
        <v>337</v>
      </c>
      <c r="H314" t="s">
        <v>23</v>
      </c>
      <c r="I314" t="s">
        <v>45</v>
      </c>
      <c r="J314">
        <v>162</v>
      </c>
      <c r="K314" t="s">
        <v>3505</v>
      </c>
      <c r="L314">
        <v>6</v>
      </c>
      <c r="M314">
        <v>15</v>
      </c>
      <c r="N314">
        <v>0</v>
      </c>
      <c r="O314">
        <v>1343</v>
      </c>
      <c r="P314" s="2">
        <f t="shared" ca="1" si="8"/>
        <v>21.722222222222221</v>
      </c>
      <c r="Q314" s="2">
        <f t="shared" ca="1" si="9"/>
        <v>29172.944444444442</v>
      </c>
    </row>
    <row r="315" spans="1:17" x14ac:dyDescent="0.2">
      <c r="A315" t="s">
        <v>3506</v>
      </c>
      <c r="B315">
        <v>28845</v>
      </c>
      <c r="C315" s="1">
        <v>30857</v>
      </c>
      <c r="D315" t="s">
        <v>3507</v>
      </c>
      <c r="E315" t="s">
        <v>414</v>
      </c>
      <c r="F315">
        <v>187</v>
      </c>
      <c r="G315" t="s">
        <v>414</v>
      </c>
      <c r="H315" t="s">
        <v>23</v>
      </c>
      <c r="I315" t="s">
        <v>29</v>
      </c>
      <c r="J315">
        <v>162</v>
      </c>
      <c r="K315" t="s">
        <v>3508</v>
      </c>
      <c r="L315">
        <v>24</v>
      </c>
      <c r="M315">
        <v>5</v>
      </c>
      <c r="N315">
        <v>0</v>
      </c>
      <c r="O315">
        <v>404</v>
      </c>
      <c r="P315" s="2">
        <f t="shared" ca="1" si="8"/>
        <v>33.483333333333334</v>
      </c>
      <c r="Q315" s="2">
        <f t="shared" ca="1" si="9"/>
        <v>13527.266666666666</v>
      </c>
    </row>
    <row r="316" spans="1:17" x14ac:dyDescent="0.2">
      <c r="A316" t="s">
        <v>3509</v>
      </c>
      <c r="B316">
        <v>342204</v>
      </c>
      <c r="C316" s="1">
        <v>35234</v>
      </c>
      <c r="D316" t="s">
        <v>1240</v>
      </c>
      <c r="E316" t="s">
        <v>390</v>
      </c>
      <c r="F316">
        <v>178</v>
      </c>
      <c r="G316" t="s">
        <v>390</v>
      </c>
      <c r="H316" t="s">
        <v>157</v>
      </c>
      <c r="I316" t="s">
        <v>38</v>
      </c>
      <c r="J316">
        <v>9668</v>
      </c>
      <c r="K316" t="s">
        <v>3510</v>
      </c>
      <c r="L316">
        <v>-1</v>
      </c>
      <c r="M316">
        <v>0</v>
      </c>
      <c r="N316">
        <v>0</v>
      </c>
      <c r="O316">
        <v>0</v>
      </c>
      <c r="P316" s="2">
        <f t="shared" ca="1" si="8"/>
        <v>21.5</v>
      </c>
      <c r="Q316" s="2">
        <f t="shared" ca="1" si="9"/>
        <v>0</v>
      </c>
    </row>
    <row r="317" spans="1:17" x14ac:dyDescent="0.2">
      <c r="A317" t="s">
        <v>3511</v>
      </c>
      <c r="B317">
        <v>249565</v>
      </c>
      <c r="C317" s="1">
        <v>35557</v>
      </c>
      <c r="D317" t="s">
        <v>3512</v>
      </c>
      <c r="E317" t="s">
        <v>165</v>
      </c>
      <c r="F317">
        <v>177</v>
      </c>
      <c r="G317" t="s">
        <v>165</v>
      </c>
      <c r="H317" t="s">
        <v>23</v>
      </c>
      <c r="I317" t="s">
        <v>71</v>
      </c>
      <c r="J317">
        <v>162</v>
      </c>
      <c r="K317" t="s">
        <v>3513</v>
      </c>
      <c r="L317">
        <v>17</v>
      </c>
      <c r="M317">
        <v>12</v>
      </c>
      <c r="N317">
        <v>0</v>
      </c>
      <c r="O317">
        <v>666</v>
      </c>
      <c r="P317" s="2">
        <f t="shared" ca="1" si="8"/>
        <v>20.613888888888887</v>
      </c>
      <c r="Q317" s="2">
        <f t="shared" ca="1" si="9"/>
        <v>13728.849999999999</v>
      </c>
    </row>
    <row r="318" spans="1:17" x14ac:dyDescent="0.2">
      <c r="A318" t="s">
        <v>3514</v>
      </c>
      <c r="B318">
        <v>164913</v>
      </c>
      <c r="C318" s="1">
        <v>34410</v>
      </c>
      <c r="D318" t="s">
        <v>156</v>
      </c>
      <c r="E318" t="s">
        <v>157</v>
      </c>
      <c r="F318">
        <v>187</v>
      </c>
      <c r="G318" t="s">
        <v>157</v>
      </c>
      <c r="H318" t="s">
        <v>810</v>
      </c>
      <c r="I318" t="s">
        <v>63</v>
      </c>
      <c r="J318">
        <v>162</v>
      </c>
      <c r="K318" t="s">
        <v>3515</v>
      </c>
      <c r="L318">
        <v>18</v>
      </c>
      <c r="M318">
        <v>2</v>
      </c>
      <c r="N318">
        <v>0</v>
      </c>
      <c r="O318">
        <v>95</v>
      </c>
      <c r="P318" s="2">
        <f t="shared" ca="1" si="8"/>
        <v>23.752777777777776</v>
      </c>
      <c r="Q318" s="2">
        <f t="shared" ca="1" si="9"/>
        <v>2256.5138888888887</v>
      </c>
    </row>
    <row r="319" spans="1:17" x14ac:dyDescent="0.2">
      <c r="A319" t="s">
        <v>3516</v>
      </c>
      <c r="B319">
        <v>342209</v>
      </c>
      <c r="C319" s="1">
        <v>35086</v>
      </c>
      <c r="D319" t="s">
        <v>3113</v>
      </c>
      <c r="E319" t="s">
        <v>157</v>
      </c>
      <c r="F319">
        <v>184</v>
      </c>
      <c r="G319" t="s">
        <v>157</v>
      </c>
      <c r="H319" t="s">
        <v>3257</v>
      </c>
      <c r="I319" t="s">
        <v>63</v>
      </c>
      <c r="J319">
        <v>162</v>
      </c>
      <c r="K319" t="s">
        <v>3517</v>
      </c>
      <c r="L319">
        <v>35</v>
      </c>
      <c r="M319">
        <v>2</v>
      </c>
      <c r="N319">
        <v>0</v>
      </c>
      <c r="O319">
        <v>180</v>
      </c>
      <c r="P319" s="2">
        <f t="shared" ca="1" si="8"/>
        <v>21.905555555555555</v>
      </c>
      <c r="Q319" s="2">
        <f t="shared" ca="1" si="9"/>
        <v>3943</v>
      </c>
    </row>
    <row r="320" spans="1:17" x14ac:dyDescent="0.2">
      <c r="A320" t="s">
        <v>2691</v>
      </c>
      <c r="B320">
        <v>342229</v>
      </c>
      <c r="C320" s="1">
        <v>36149</v>
      </c>
      <c r="D320" t="s">
        <v>2692</v>
      </c>
      <c r="E320" t="s">
        <v>157</v>
      </c>
      <c r="F320">
        <v>178</v>
      </c>
      <c r="G320" t="s">
        <v>157</v>
      </c>
      <c r="H320" t="s">
        <v>390</v>
      </c>
      <c r="I320" t="s">
        <v>76</v>
      </c>
      <c r="J320">
        <v>583</v>
      </c>
      <c r="K320" t="s">
        <v>2693</v>
      </c>
      <c r="L320">
        <v>-1</v>
      </c>
      <c r="M320">
        <v>1</v>
      </c>
      <c r="N320">
        <v>0</v>
      </c>
      <c r="O320">
        <v>75</v>
      </c>
      <c r="P320" s="2">
        <f t="shared" ca="1" si="8"/>
        <v>18.994444444444444</v>
      </c>
      <c r="Q320" s="2">
        <f t="shared" ca="1" si="9"/>
        <v>1424.5833333333333</v>
      </c>
    </row>
    <row r="321" spans="1:17" x14ac:dyDescent="0.2">
      <c r="A321" t="s">
        <v>3518</v>
      </c>
      <c r="B321">
        <v>238752</v>
      </c>
      <c r="C321" s="1">
        <v>34766</v>
      </c>
      <c r="D321" t="s">
        <v>3519</v>
      </c>
      <c r="E321" t="s">
        <v>211</v>
      </c>
      <c r="F321">
        <v>184</v>
      </c>
      <c r="G321" t="s">
        <v>158</v>
      </c>
      <c r="H321" t="s">
        <v>211</v>
      </c>
      <c r="I321" t="s">
        <v>81</v>
      </c>
      <c r="J321">
        <v>162</v>
      </c>
      <c r="K321" t="s">
        <v>3520</v>
      </c>
      <c r="L321">
        <v>14</v>
      </c>
      <c r="M321">
        <v>12</v>
      </c>
      <c r="N321">
        <v>4</v>
      </c>
      <c r="O321">
        <v>781</v>
      </c>
      <c r="P321" s="2">
        <f t="shared" ca="1" si="8"/>
        <v>22.777777777777779</v>
      </c>
      <c r="Q321" s="2">
        <f t="shared" ca="1" si="9"/>
        <v>17789.444444444445</v>
      </c>
    </row>
    <row r="322" spans="1:17" x14ac:dyDescent="0.2">
      <c r="A322" t="s">
        <v>3521</v>
      </c>
      <c r="B322">
        <v>46104</v>
      </c>
      <c r="C322" s="1">
        <v>32814</v>
      </c>
      <c r="D322" t="s">
        <v>3522</v>
      </c>
      <c r="E322" t="s">
        <v>192</v>
      </c>
      <c r="F322">
        <v>183</v>
      </c>
      <c r="G322" t="s">
        <v>2202</v>
      </c>
      <c r="H322" t="s">
        <v>304</v>
      </c>
      <c r="I322" t="s">
        <v>76</v>
      </c>
      <c r="J322">
        <v>162</v>
      </c>
      <c r="K322" t="s">
        <v>3523</v>
      </c>
      <c r="L322">
        <v>10</v>
      </c>
      <c r="M322">
        <v>6</v>
      </c>
      <c r="N322">
        <v>2</v>
      </c>
      <c r="O322">
        <v>264</v>
      </c>
      <c r="P322" s="2">
        <f t="shared" ca="1" si="8"/>
        <v>28.127777777777776</v>
      </c>
      <c r="Q322" s="2">
        <f t="shared" ca="1" si="9"/>
        <v>7425.7333333333327</v>
      </c>
    </row>
    <row r="323" spans="1:17" x14ac:dyDescent="0.2">
      <c r="A323" t="s">
        <v>3524</v>
      </c>
      <c r="B323">
        <v>118287</v>
      </c>
      <c r="C323" s="1">
        <v>33733</v>
      </c>
      <c r="D323" t="s">
        <v>3525</v>
      </c>
      <c r="E323" t="s">
        <v>157</v>
      </c>
      <c r="F323">
        <v>182</v>
      </c>
      <c r="G323" t="s">
        <v>2766</v>
      </c>
      <c r="H323" t="s">
        <v>157</v>
      </c>
      <c r="I323" t="s">
        <v>89</v>
      </c>
      <c r="J323">
        <v>162</v>
      </c>
      <c r="K323" t="s">
        <v>3526</v>
      </c>
      <c r="L323">
        <v>7</v>
      </c>
      <c r="M323">
        <v>11</v>
      </c>
      <c r="N323">
        <v>1</v>
      </c>
      <c r="O323">
        <v>462</v>
      </c>
      <c r="P323" s="2">
        <f t="shared" ref="P323:P386" ca="1" si="10">YEARFRAC(TODAY(),C323)</f>
        <v>25.608333333333334</v>
      </c>
      <c r="Q323" s="2">
        <f t="shared" ref="Q323:Q386" ca="1" si="11">P323*O323</f>
        <v>11831.050000000001</v>
      </c>
    </row>
    <row r="324" spans="1:17" x14ac:dyDescent="0.2">
      <c r="A324" t="s">
        <v>3527</v>
      </c>
      <c r="B324">
        <v>184672</v>
      </c>
      <c r="C324" s="1">
        <v>33383</v>
      </c>
      <c r="D324" t="s">
        <v>3528</v>
      </c>
      <c r="E324" t="s">
        <v>27</v>
      </c>
      <c r="F324">
        <v>191</v>
      </c>
      <c r="G324" t="s">
        <v>27</v>
      </c>
      <c r="H324" t="s">
        <v>414</v>
      </c>
      <c r="I324" t="s">
        <v>76</v>
      </c>
      <c r="J324">
        <v>162</v>
      </c>
      <c r="K324" t="s">
        <v>3529</v>
      </c>
      <c r="L324">
        <v>11</v>
      </c>
      <c r="M324">
        <v>14</v>
      </c>
      <c r="N324">
        <v>4</v>
      </c>
      <c r="O324">
        <v>386</v>
      </c>
      <c r="P324" s="2">
        <f t="shared" ca="1" si="10"/>
        <v>26.56388888888889</v>
      </c>
      <c r="Q324" s="2">
        <f t="shared" ca="1" si="11"/>
        <v>10253.661111111112</v>
      </c>
    </row>
    <row r="325" spans="1:17" x14ac:dyDescent="0.2">
      <c r="A325" t="s">
        <v>3530</v>
      </c>
      <c r="B325">
        <v>288496</v>
      </c>
      <c r="C325" s="1">
        <v>35129</v>
      </c>
      <c r="D325" t="s">
        <v>3531</v>
      </c>
      <c r="E325" t="s">
        <v>337</v>
      </c>
      <c r="F325">
        <v>172</v>
      </c>
      <c r="G325" t="s">
        <v>337</v>
      </c>
      <c r="H325" t="s">
        <v>414</v>
      </c>
      <c r="I325" t="s">
        <v>81</v>
      </c>
      <c r="J325">
        <v>162</v>
      </c>
      <c r="K325" t="s">
        <v>3532</v>
      </c>
      <c r="L325">
        <v>26</v>
      </c>
      <c r="M325">
        <v>3</v>
      </c>
      <c r="N325">
        <v>0</v>
      </c>
      <c r="O325">
        <v>11</v>
      </c>
      <c r="P325" s="2">
        <f t="shared" ca="1" si="10"/>
        <v>21.786111111111111</v>
      </c>
      <c r="Q325" s="2">
        <f t="shared" ca="1" si="11"/>
        <v>239.64722222222224</v>
      </c>
    </row>
    <row r="326" spans="1:17" x14ac:dyDescent="0.2">
      <c r="A326" t="s">
        <v>3533</v>
      </c>
      <c r="B326">
        <v>331498</v>
      </c>
      <c r="C326" s="1">
        <v>36235</v>
      </c>
      <c r="D326" t="s">
        <v>3534</v>
      </c>
      <c r="E326" t="s">
        <v>211</v>
      </c>
      <c r="F326">
        <v>183</v>
      </c>
      <c r="G326" t="s">
        <v>211</v>
      </c>
      <c r="H326" t="s">
        <v>3171</v>
      </c>
      <c r="I326" t="s">
        <v>89</v>
      </c>
      <c r="J326">
        <v>162</v>
      </c>
      <c r="K326" t="s">
        <v>3535</v>
      </c>
      <c r="L326">
        <v>22</v>
      </c>
      <c r="M326">
        <v>0</v>
      </c>
      <c r="N326">
        <v>0</v>
      </c>
      <c r="O326">
        <v>0</v>
      </c>
      <c r="P326" s="2">
        <f t="shared" ca="1" si="10"/>
        <v>18.755555555555556</v>
      </c>
      <c r="Q326" s="2">
        <f t="shared" ca="1" si="11"/>
        <v>0</v>
      </c>
    </row>
    <row r="327" spans="1:17" x14ac:dyDescent="0.2">
      <c r="A327" t="s">
        <v>3536</v>
      </c>
      <c r="B327">
        <v>1667</v>
      </c>
      <c r="C327" s="1">
        <v>30567</v>
      </c>
      <c r="D327" t="s">
        <v>1982</v>
      </c>
      <c r="E327" t="s">
        <v>491</v>
      </c>
      <c r="F327">
        <v>194</v>
      </c>
      <c r="G327" t="s">
        <v>491</v>
      </c>
      <c r="H327" t="s">
        <v>414</v>
      </c>
      <c r="I327" t="s">
        <v>19</v>
      </c>
      <c r="J327">
        <v>162</v>
      </c>
      <c r="K327" t="s">
        <v>3537</v>
      </c>
      <c r="L327">
        <v>16</v>
      </c>
      <c r="M327">
        <v>3</v>
      </c>
      <c r="N327">
        <v>0</v>
      </c>
      <c r="O327">
        <v>224</v>
      </c>
      <c r="P327" s="2">
        <f t="shared" ca="1" si="10"/>
        <v>34.277777777777779</v>
      </c>
      <c r="Q327" s="2">
        <f t="shared" ca="1" si="11"/>
        <v>7678.2222222222226</v>
      </c>
    </row>
    <row r="328" spans="1:17" x14ac:dyDescent="0.2">
      <c r="A328" t="s">
        <v>3538</v>
      </c>
      <c r="B328">
        <v>342202</v>
      </c>
      <c r="C328" s="1">
        <v>35831</v>
      </c>
      <c r="D328" t="s">
        <v>3539</v>
      </c>
      <c r="E328" t="s">
        <v>157</v>
      </c>
      <c r="F328">
        <v>186</v>
      </c>
      <c r="G328" t="s">
        <v>157</v>
      </c>
      <c r="H328" t="s">
        <v>1155</v>
      </c>
      <c r="I328" t="s">
        <v>19</v>
      </c>
      <c r="J328">
        <v>162</v>
      </c>
      <c r="K328" t="s">
        <v>3540</v>
      </c>
      <c r="L328">
        <v>40</v>
      </c>
      <c r="M328">
        <v>0</v>
      </c>
      <c r="N328">
        <v>0</v>
      </c>
      <c r="O328">
        <v>0</v>
      </c>
      <c r="P328" s="2">
        <f t="shared" ca="1" si="10"/>
        <v>19.869444444444444</v>
      </c>
      <c r="Q328" s="2">
        <f t="shared" ca="1" si="11"/>
        <v>0</v>
      </c>
    </row>
    <row r="329" spans="1:17" x14ac:dyDescent="0.2">
      <c r="A329" t="s">
        <v>3541</v>
      </c>
      <c r="B329">
        <v>46552</v>
      </c>
      <c r="C329" s="1">
        <v>32176</v>
      </c>
      <c r="D329" t="s">
        <v>3542</v>
      </c>
      <c r="E329" t="s">
        <v>18</v>
      </c>
      <c r="F329">
        <v>190</v>
      </c>
      <c r="G329" t="s">
        <v>18</v>
      </c>
      <c r="H329" t="s">
        <v>58</v>
      </c>
      <c r="I329" t="s">
        <v>29</v>
      </c>
      <c r="J329">
        <v>162</v>
      </c>
      <c r="K329" t="s">
        <v>3543</v>
      </c>
      <c r="L329">
        <v>25</v>
      </c>
      <c r="M329">
        <v>18</v>
      </c>
      <c r="N329">
        <v>2</v>
      </c>
      <c r="O329">
        <v>1620</v>
      </c>
      <c r="P329" s="2">
        <f t="shared" ca="1" si="10"/>
        <v>29.875</v>
      </c>
      <c r="Q329" s="2">
        <f t="shared" ca="1" si="11"/>
        <v>48397.5</v>
      </c>
    </row>
    <row r="330" spans="1:17" x14ac:dyDescent="0.2">
      <c r="A330" t="s">
        <v>3544</v>
      </c>
      <c r="B330">
        <v>152651</v>
      </c>
      <c r="C330" s="1">
        <v>34379</v>
      </c>
      <c r="D330" t="s">
        <v>2083</v>
      </c>
      <c r="E330" t="s">
        <v>491</v>
      </c>
      <c r="F330">
        <v>188</v>
      </c>
      <c r="G330" t="s">
        <v>221</v>
      </c>
      <c r="H330" t="s">
        <v>1155</v>
      </c>
      <c r="I330" t="s">
        <v>29</v>
      </c>
      <c r="J330">
        <v>162</v>
      </c>
      <c r="K330" t="s">
        <v>3545</v>
      </c>
      <c r="L330">
        <v>4</v>
      </c>
      <c r="M330">
        <v>2</v>
      </c>
      <c r="N330">
        <v>0</v>
      </c>
      <c r="O330">
        <v>180</v>
      </c>
      <c r="P330" s="2">
        <f t="shared" ca="1" si="10"/>
        <v>23.844444444444445</v>
      </c>
      <c r="Q330" s="2">
        <f t="shared" ca="1" si="11"/>
        <v>4292</v>
      </c>
    </row>
    <row r="331" spans="1:17" x14ac:dyDescent="0.2">
      <c r="A331" t="s">
        <v>3546</v>
      </c>
      <c r="B331">
        <v>216181</v>
      </c>
      <c r="C331" s="1">
        <v>35183</v>
      </c>
      <c r="D331" t="s">
        <v>3059</v>
      </c>
      <c r="E331" t="s">
        <v>178</v>
      </c>
      <c r="F331">
        <v>183</v>
      </c>
      <c r="G331" t="s">
        <v>178</v>
      </c>
      <c r="H331" t="s">
        <v>23</v>
      </c>
      <c r="I331" t="s">
        <v>38</v>
      </c>
      <c r="J331">
        <v>162</v>
      </c>
      <c r="K331" t="s">
        <v>3547</v>
      </c>
      <c r="L331">
        <v>38</v>
      </c>
      <c r="M331">
        <v>8</v>
      </c>
      <c r="N331">
        <v>0</v>
      </c>
      <c r="O331">
        <v>505</v>
      </c>
      <c r="P331" s="2">
        <f t="shared" ca="1" si="10"/>
        <v>21.638888888888889</v>
      </c>
      <c r="Q331" s="2">
        <f t="shared" ca="1" si="11"/>
        <v>10927.638888888889</v>
      </c>
    </row>
    <row r="332" spans="1:17" x14ac:dyDescent="0.2">
      <c r="A332" t="s">
        <v>3548</v>
      </c>
      <c r="B332">
        <v>342216</v>
      </c>
      <c r="C332" s="1">
        <v>35839</v>
      </c>
      <c r="D332" t="s">
        <v>2852</v>
      </c>
      <c r="E332" t="s">
        <v>157</v>
      </c>
      <c r="F332">
        <v>181</v>
      </c>
      <c r="G332" t="s">
        <v>157</v>
      </c>
      <c r="H332" t="s">
        <v>23</v>
      </c>
      <c r="I332" t="s">
        <v>45</v>
      </c>
      <c r="J332">
        <v>162</v>
      </c>
      <c r="K332" t="s">
        <v>3549</v>
      </c>
      <c r="L332">
        <v>21</v>
      </c>
      <c r="M332">
        <v>0</v>
      </c>
      <c r="N332">
        <v>0</v>
      </c>
      <c r="O332">
        <v>0</v>
      </c>
      <c r="P332" s="2">
        <f t="shared" ca="1" si="10"/>
        <v>19.847222222222221</v>
      </c>
      <c r="Q332" s="2">
        <f t="shared" ca="1" si="11"/>
        <v>0</v>
      </c>
    </row>
    <row r="333" spans="1:17" x14ac:dyDescent="0.2">
      <c r="A333" t="s">
        <v>635</v>
      </c>
      <c r="B333">
        <v>225693</v>
      </c>
      <c r="C333" s="1">
        <v>34265</v>
      </c>
      <c r="D333" t="s">
        <v>3550</v>
      </c>
      <c r="E333" t="s">
        <v>337</v>
      </c>
      <c r="F333">
        <v>188</v>
      </c>
      <c r="G333" t="s">
        <v>337</v>
      </c>
      <c r="H333" t="s">
        <v>23</v>
      </c>
      <c r="I333" t="s">
        <v>63</v>
      </c>
      <c r="J333">
        <v>162</v>
      </c>
      <c r="K333" t="s">
        <v>3551</v>
      </c>
      <c r="L333">
        <v>2</v>
      </c>
      <c r="M333">
        <v>17</v>
      </c>
      <c r="N333">
        <v>3</v>
      </c>
      <c r="O333">
        <v>1530</v>
      </c>
      <c r="P333" s="2">
        <f t="shared" ca="1" si="10"/>
        <v>24.152777777777779</v>
      </c>
      <c r="Q333" s="2">
        <f t="shared" ca="1" si="11"/>
        <v>36953.75</v>
      </c>
    </row>
    <row r="334" spans="1:17" x14ac:dyDescent="0.2">
      <c r="A334" t="s">
        <v>3552</v>
      </c>
      <c r="B334">
        <v>29364</v>
      </c>
      <c r="C334" s="1">
        <v>31663</v>
      </c>
      <c r="D334" t="s">
        <v>3553</v>
      </c>
      <c r="E334" t="s">
        <v>28</v>
      </c>
      <c r="F334">
        <v>170</v>
      </c>
      <c r="G334" t="s">
        <v>28</v>
      </c>
      <c r="H334" t="s">
        <v>23</v>
      </c>
      <c r="I334" t="s">
        <v>71</v>
      </c>
      <c r="J334">
        <v>162</v>
      </c>
      <c r="K334" t="s">
        <v>3554</v>
      </c>
      <c r="L334">
        <v>8</v>
      </c>
      <c r="M334">
        <v>15</v>
      </c>
      <c r="N334">
        <v>1</v>
      </c>
      <c r="O334">
        <v>1181</v>
      </c>
      <c r="P334" s="2">
        <f t="shared" ca="1" si="10"/>
        <v>31.277777777777779</v>
      </c>
      <c r="Q334" s="2">
        <f t="shared" ca="1" si="11"/>
        <v>36939.055555555555</v>
      </c>
    </row>
    <row r="335" spans="1:17" x14ac:dyDescent="0.2">
      <c r="A335" t="s">
        <v>3555</v>
      </c>
      <c r="B335">
        <v>262608</v>
      </c>
      <c r="C335" s="1">
        <v>34878</v>
      </c>
      <c r="D335" t="s">
        <v>3059</v>
      </c>
      <c r="E335" t="s">
        <v>178</v>
      </c>
      <c r="F335">
        <v>178</v>
      </c>
      <c r="G335" t="s">
        <v>178</v>
      </c>
      <c r="H335" t="s">
        <v>23</v>
      </c>
      <c r="I335" t="s">
        <v>71</v>
      </c>
      <c r="J335">
        <v>162</v>
      </c>
      <c r="K335" t="s">
        <v>3556</v>
      </c>
      <c r="L335">
        <v>28</v>
      </c>
      <c r="M335">
        <v>3</v>
      </c>
      <c r="N335">
        <v>3</v>
      </c>
      <c r="O335">
        <v>188</v>
      </c>
      <c r="P335" s="2">
        <f t="shared" ca="1" si="10"/>
        <v>22.472222222222221</v>
      </c>
      <c r="Q335" s="2">
        <f t="shared" ca="1" si="11"/>
        <v>4224.7777777777774</v>
      </c>
    </row>
    <row r="336" spans="1:17" x14ac:dyDescent="0.2">
      <c r="A336" t="s">
        <v>3557</v>
      </c>
      <c r="B336">
        <v>555076</v>
      </c>
      <c r="C336" s="1">
        <v>35990</v>
      </c>
      <c r="D336" t="s">
        <v>3558</v>
      </c>
      <c r="E336" t="s">
        <v>157</v>
      </c>
      <c r="F336" t="s">
        <v>106</v>
      </c>
      <c r="G336" t="s">
        <v>157</v>
      </c>
      <c r="H336" t="s">
        <v>23</v>
      </c>
      <c r="I336" t="s">
        <v>137</v>
      </c>
      <c r="J336">
        <v>9668</v>
      </c>
      <c r="K336" t="s">
        <v>3559</v>
      </c>
      <c r="L336">
        <v>-1</v>
      </c>
      <c r="M336">
        <v>0</v>
      </c>
      <c r="N336">
        <v>0</v>
      </c>
      <c r="O336">
        <v>0</v>
      </c>
      <c r="P336" s="2">
        <f t="shared" ca="1" si="10"/>
        <v>19.427777777777777</v>
      </c>
      <c r="Q336" s="2">
        <f t="shared" ca="1" si="11"/>
        <v>0</v>
      </c>
    </row>
    <row r="337" spans="1:17" x14ac:dyDescent="0.2">
      <c r="A337" t="s">
        <v>3560</v>
      </c>
      <c r="B337">
        <v>205562</v>
      </c>
      <c r="C337" s="1">
        <v>35015</v>
      </c>
      <c r="D337" t="s">
        <v>3561</v>
      </c>
      <c r="E337" t="s">
        <v>227</v>
      </c>
      <c r="F337">
        <v>170</v>
      </c>
      <c r="G337" t="s">
        <v>157</v>
      </c>
      <c r="H337" t="s">
        <v>227</v>
      </c>
      <c r="I337" t="s">
        <v>81</v>
      </c>
      <c r="J337">
        <v>162</v>
      </c>
      <c r="K337" t="s">
        <v>3562</v>
      </c>
      <c r="L337">
        <v>27</v>
      </c>
      <c r="M337">
        <v>12</v>
      </c>
      <c r="N337">
        <v>2</v>
      </c>
      <c r="O337">
        <v>931</v>
      </c>
      <c r="P337" s="2">
        <f t="shared" ca="1" si="10"/>
        <v>22.1</v>
      </c>
      <c r="Q337" s="2">
        <f t="shared" ca="1" si="11"/>
        <v>20575.100000000002</v>
      </c>
    </row>
    <row r="338" spans="1:17" x14ac:dyDescent="0.2">
      <c r="A338" t="s">
        <v>3563</v>
      </c>
      <c r="B338">
        <v>39152</v>
      </c>
      <c r="C338" s="1">
        <v>31453</v>
      </c>
      <c r="D338" t="s">
        <v>868</v>
      </c>
      <c r="E338" t="s">
        <v>403</v>
      </c>
      <c r="F338">
        <v>177</v>
      </c>
      <c r="G338" t="s">
        <v>403</v>
      </c>
      <c r="H338" t="s">
        <v>23</v>
      </c>
      <c r="I338" t="s">
        <v>76</v>
      </c>
      <c r="J338">
        <v>162</v>
      </c>
      <c r="K338" t="s">
        <v>3564</v>
      </c>
      <c r="L338">
        <v>9</v>
      </c>
      <c r="M338">
        <v>15</v>
      </c>
      <c r="N338">
        <v>14</v>
      </c>
      <c r="O338">
        <v>1291</v>
      </c>
      <c r="P338" s="2">
        <f t="shared" ca="1" si="10"/>
        <v>31.855555555555554</v>
      </c>
      <c r="Q338" s="2">
        <f t="shared" ca="1" si="11"/>
        <v>41125.522222222222</v>
      </c>
    </row>
    <row r="339" spans="1:17" x14ac:dyDescent="0.2">
      <c r="A339" t="s">
        <v>2912</v>
      </c>
      <c r="B339">
        <v>272642</v>
      </c>
      <c r="C339" s="1">
        <v>35501</v>
      </c>
      <c r="D339" t="s">
        <v>2913</v>
      </c>
      <c r="E339" t="s">
        <v>157</v>
      </c>
      <c r="F339">
        <v>173</v>
      </c>
      <c r="G339" t="s">
        <v>157</v>
      </c>
      <c r="H339" t="s">
        <v>227</v>
      </c>
      <c r="I339" t="s">
        <v>81</v>
      </c>
      <c r="J339">
        <v>417</v>
      </c>
      <c r="K339" t="s">
        <v>2914</v>
      </c>
      <c r="L339">
        <v>-1</v>
      </c>
      <c r="M339">
        <v>1</v>
      </c>
      <c r="N339">
        <v>0</v>
      </c>
      <c r="O339">
        <v>15</v>
      </c>
      <c r="P339" s="2">
        <f t="shared" ca="1" si="10"/>
        <v>20.766666666666666</v>
      </c>
      <c r="Q339" s="2">
        <f t="shared" ca="1" si="11"/>
        <v>311.5</v>
      </c>
    </row>
    <row r="340" spans="1:17" x14ac:dyDescent="0.2">
      <c r="A340" t="s">
        <v>3565</v>
      </c>
      <c r="B340">
        <v>174694</v>
      </c>
      <c r="C340" s="1">
        <v>35061</v>
      </c>
      <c r="D340" t="s">
        <v>3566</v>
      </c>
      <c r="E340" t="s">
        <v>337</v>
      </c>
      <c r="F340">
        <v>174</v>
      </c>
      <c r="G340" t="s">
        <v>28</v>
      </c>
      <c r="H340" t="s">
        <v>337</v>
      </c>
      <c r="I340" t="s">
        <v>89</v>
      </c>
      <c r="J340">
        <v>162</v>
      </c>
      <c r="K340" t="s">
        <v>3567</v>
      </c>
      <c r="L340">
        <v>20</v>
      </c>
      <c r="M340">
        <v>18</v>
      </c>
      <c r="N340">
        <v>2</v>
      </c>
      <c r="O340">
        <v>1165</v>
      </c>
      <c r="P340" s="2">
        <f t="shared" ca="1" si="10"/>
        <v>21.972222222222221</v>
      </c>
      <c r="Q340" s="2">
        <f t="shared" ca="1" si="11"/>
        <v>25597.638888888887</v>
      </c>
    </row>
    <row r="341" spans="1:17" x14ac:dyDescent="0.2">
      <c r="A341" t="s">
        <v>3568</v>
      </c>
      <c r="B341">
        <v>453594</v>
      </c>
      <c r="C341" s="1">
        <v>35251</v>
      </c>
      <c r="D341" t="s">
        <v>2983</v>
      </c>
      <c r="E341" t="s">
        <v>157</v>
      </c>
      <c r="F341">
        <v>184</v>
      </c>
      <c r="G341" t="s">
        <v>157</v>
      </c>
      <c r="H341" t="s">
        <v>158</v>
      </c>
      <c r="I341" t="s">
        <v>76</v>
      </c>
      <c r="J341">
        <v>162</v>
      </c>
      <c r="K341" t="s">
        <v>3569</v>
      </c>
      <c r="L341">
        <v>15</v>
      </c>
      <c r="M341">
        <v>11</v>
      </c>
      <c r="N341">
        <v>1</v>
      </c>
      <c r="O341">
        <v>421</v>
      </c>
      <c r="P341" s="2">
        <f t="shared" ca="1" si="10"/>
        <v>21.452777777777779</v>
      </c>
      <c r="Q341" s="2">
        <f t="shared" ca="1" si="11"/>
        <v>9031.6194444444445</v>
      </c>
    </row>
    <row r="342" spans="1:17" x14ac:dyDescent="0.2">
      <c r="A342" t="s">
        <v>3570</v>
      </c>
      <c r="B342">
        <v>329723</v>
      </c>
      <c r="C342" s="1">
        <v>35336</v>
      </c>
      <c r="D342" t="s">
        <v>3571</v>
      </c>
      <c r="E342" t="s">
        <v>28</v>
      </c>
      <c r="F342">
        <v>183</v>
      </c>
      <c r="G342" t="s">
        <v>28</v>
      </c>
      <c r="H342" t="s">
        <v>23</v>
      </c>
      <c r="I342" t="s">
        <v>89</v>
      </c>
      <c r="J342">
        <v>430</v>
      </c>
      <c r="K342" t="s">
        <v>3572</v>
      </c>
      <c r="L342">
        <v>-1</v>
      </c>
      <c r="M342">
        <v>1</v>
      </c>
      <c r="N342">
        <v>0</v>
      </c>
      <c r="O342">
        <v>7</v>
      </c>
      <c r="P342" s="2">
        <f t="shared" ca="1" si="10"/>
        <v>21.222222222222221</v>
      </c>
      <c r="Q342" s="2">
        <f t="shared" ca="1" si="11"/>
        <v>148.55555555555554</v>
      </c>
    </row>
    <row r="343" spans="1:17" x14ac:dyDescent="0.2">
      <c r="A343" t="s">
        <v>3573</v>
      </c>
      <c r="B343">
        <v>460655</v>
      </c>
      <c r="C343" s="1">
        <v>36489</v>
      </c>
      <c r="D343" t="s">
        <v>3574</v>
      </c>
      <c r="E343" t="s">
        <v>157</v>
      </c>
      <c r="F343" t="s">
        <v>106</v>
      </c>
      <c r="G343" t="s">
        <v>157</v>
      </c>
      <c r="H343" t="s">
        <v>23</v>
      </c>
      <c r="I343" t="s">
        <v>81</v>
      </c>
      <c r="J343">
        <v>9669</v>
      </c>
      <c r="K343" t="s">
        <v>3575</v>
      </c>
      <c r="L343">
        <v>-1</v>
      </c>
      <c r="M343">
        <v>0</v>
      </c>
      <c r="N343">
        <v>0</v>
      </c>
      <c r="O343">
        <v>0</v>
      </c>
      <c r="P343" s="2">
        <f t="shared" ca="1" si="10"/>
        <v>18.06388888888889</v>
      </c>
      <c r="Q343" s="2">
        <f t="shared" ca="1" si="11"/>
        <v>0</v>
      </c>
    </row>
    <row r="344" spans="1:17" x14ac:dyDescent="0.2">
      <c r="A344" t="s">
        <v>3576</v>
      </c>
      <c r="B344">
        <v>23951</v>
      </c>
      <c r="C344" s="1">
        <v>31134</v>
      </c>
      <c r="D344" t="s">
        <v>2563</v>
      </c>
      <c r="E344" t="s">
        <v>2564</v>
      </c>
      <c r="F344">
        <v>185</v>
      </c>
      <c r="G344" t="s">
        <v>157</v>
      </c>
      <c r="H344" t="s">
        <v>1155</v>
      </c>
      <c r="I344" t="s">
        <v>19</v>
      </c>
      <c r="J344">
        <v>244</v>
      </c>
      <c r="K344" t="s">
        <v>3577</v>
      </c>
      <c r="L344">
        <v>30</v>
      </c>
      <c r="M344">
        <v>17</v>
      </c>
      <c r="N344">
        <v>0</v>
      </c>
      <c r="O344">
        <v>1530</v>
      </c>
      <c r="P344" s="2">
        <f t="shared" ca="1" si="10"/>
        <v>32.722222222222221</v>
      </c>
      <c r="Q344" s="2">
        <f t="shared" ca="1" si="11"/>
        <v>50065</v>
      </c>
    </row>
    <row r="345" spans="1:17" x14ac:dyDescent="0.2">
      <c r="A345" t="s">
        <v>3578</v>
      </c>
      <c r="B345">
        <v>222636</v>
      </c>
      <c r="C345" s="1">
        <v>35098</v>
      </c>
      <c r="D345" t="s">
        <v>2852</v>
      </c>
      <c r="E345" t="s">
        <v>157</v>
      </c>
      <c r="F345">
        <v>184</v>
      </c>
      <c r="G345" t="s">
        <v>157</v>
      </c>
      <c r="H345" t="s">
        <v>23</v>
      </c>
      <c r="I345" t="s">
        <v>19</v>
      </c>
      <c r="J345">
        <v>244</v>
      </c>
      <c r="K345" t="s">
        <v>3579</v>
      </c>
      <c r="L345">
        <v>40</v>
      </c>
      <c r="M345">
        <v>0</v>
      </c>
      <c r="N345">
        <v>0</v>
      </c>
      <c r="O345">
        <v>0</v>
      </c>
      <c r="P345" s="2">
        <f t="shared" ca="1" si="10"/>
        <v>21.875</v>
      </c>
      <c r="Q345" s="2">
        <f t="shared" ca="1" si="11"/>
        <v>0</v>
      </c>
    </row>
    <row r="346" spans="1:17" x14ac:dyDescent="0.2">
      <c r="A346" t="s">
        <v>3580</v>
      </c>
      <c r="B346">
        <v>108830</v>
      </c>
      <c r="C346" s="1">
        <v>32726</v>
      </c>
      <c r="D346" t="s">
        <v>3581</v>
      </c>
      <c r="E346" t="s">
        <v>2256</v>
      </c>
      <c r="F346">
        <v>187</v>
      </c>
      <c r="G346" t="s">
        <v>2256</v>
      </c>
      <c r="H346" t="s">
        <v>23</v>
      </c>
      <c r="I346" t="s">
        <v>29</v>
      </c>
      <c r="J346">
        <v>244</v>
      </c>
      <c r="K346" t="s">
        <v>3582</v>
      </c>
      <c r="L346">
        <v>13</v>
      </c>
      <c r="M346">
        <v>6</v>
      </c>
      <c r="N346">
        <v>0</v>
      </c>
      <c r="O346">
        <v>406</v>
      </c>
      <c r="P346" s="2">
        <f t="shared" ca="1" si="10"/>
        <v>28.366666666666667</v>
      </c>
      <c r="Q346" s="2">
        <f t="shared" ca="1" si="11"/>
        <v>11516.866666666667</v>
      </c>
    </row>
    <row r="347" spans="1:17" x14ac:dyDescent="0.2">
      <c r="A347" t="s">
        <v>3583</v>
      </c>
      <c r="B347">
        <v>83002</v>
      </c>
      <c r="C347" s="1">
        <v>32975</v>
      </c>
      <c r="D347" t="s">
        <v>3584</v>
      </c>
      <c r="E347" t="s">
        <v>898</v>
      </c>
      <c r="F347">
        <v>183</v>
      </c>
      <c r="G347" t="s">
        <v>898</v>
      </c>
      <c r="H347" t="s">
        <v>23</v>
      </c>
      <c r="I347" t="s">
        <v>38</v>
      </c>
      <c r="J347">
        <v>244</v>
      </c>
      <c r="K347" t="s">
        <v>3585</v>
      </c>
      <c r="L347">
        <v>2</v>
      </c>
      <c r="M347">
        <v>16</v>
      </c>
      <c r="N347">
        <v>0</v>
      </c>
      <c r="O347">
        <v>1285</v>
      </c>
      <c r="P347" s="2">
        <f t="shared" ca="1" si="10"/>
        <v>27.683333333333334</v>
      </c>
      <c r="Q347" s="2">
        <f t="shared" ca="1" si="11"/>
        <v>35573.083333333336</v>
      </c>
    </row>
    <row r="348" spans="1:17" x14ac:dyDescent="0.2">
      <c r="A348" t="s">
        <v>3586</v>
      </c>
      <c r="B348">
        <v>63252</v>
      </c>
      <c r="C348" s="1">
        <v>31307</v>
      </c>
      <c r="D348" t="s">
        <v>2259</v>
      </c>
      <c r="E348" t="s">
        <v>2260</v>
      </c>
      <c r="F348">
        <v>184</v>
      </c>
      <c r="G348" t="s">
        <v>1749</v>
      </c>
      <c r="H348" t="s">
        <v>23</v>
      </c>
      <c r="I348" t="s">
        <v>29</v>
      </c>
      <c r="J348">
        <v>449</v>
      </c>
      <c r="K348" t="s">
        <v>3587</v>
      </c>
      <c r="L348">
        <v>-1</v>
      </c>
      <c r="M348">
        <v>1</v>
      </c>
      <c r="N348">
        <v>0</v>
      </c>
      <c r="O348">
        <v>90</v>
      </c>
      <c r="P348" s="2">
        <f t="shared" ca="1" si="10"/>
        <v>32.25277777777778</v>
      </c>
      <c r="Q348" s="2">
        <f t="shared" ca="1" si="11"/>
        <v>2902.75</v>
      </c>
    </row>
    <row r="349" spans="1:17" x14ac:dyDescent="0.2">
      <c r="A349" t="s">
        <v>3588</v>
      </c>
      <c r="B349">
        <v>5285</v>
      </c>
      <c r="C349" s="1">
        <v>29721</v>
      </c>
      <c r="D349" t="s">
        <v>576</v>
      </c>
      <c r="E349" t="s">
        <v>158</v>
      </c>
      <c r="F349">
        <v>174</v>
      </c>
      <c r="G349" t="s">
        <v>157</v>
      </c>
      <c r="H349" t="s">
        <v>158</v>
      </c>
      <c r="I349" t="s">
        <v>45</v>
      </c>
      <c r="J349">
        <v>515</v>
      </c>
      <c r="K349" t="s">
        <v>3589</v>
      </c>
      <c r="L349">
        <v>-1</v>
      </c>
      <c r="M349">
        <v>4</v>
      </c>
      <c r="N349">
        <v>0</v>
      </c>
      <c r="O349">
        <v>350</v>
      </c>
      <c r="P349" s="2">
        <f t="shared" ca="1" si="10"/>
        <v>36.591666666666669</v>
      </c>
      <c r="Q349" s="2">
        <f t="shared" ca="1" si="11"/>
        <v>12807.083333333334</v>
      </c>
    </row>
    <row r="350" spans="1:17" x14ac:dyDescent="0.2">
      <c r="A350" t="s">
        <v>3590</v>
      </c>
      <c r="B350">
        <v>5477</v>
      </c>
      <c r="C350" s="1">
        <v>29926</v>
      </c>
      <c r="D350" t="s">
        <v>2994</v>
      </c>
      <c r="E350" t="s">
        <v>157</v>
      </c>
      <c r="F350">
        <v>186</v>
      </c>
      <c r="G350" t="s">
        <v>157</v>
      </c>
      <c r="H350" t="s">
        <v>908</v>
      </c>
      <c r="I350" t="s">
        <v>38</v>
      </c>
      <c r="J350">
        <v>244</v>
      </c>
      <c r="K350" t="s">
        <v>3591</v>
      </c>
      <c r="L350">
        <v>24</v>
      </c>
      <c r="M350">
        <v>0</v>
      </c>
      <c r="N350">
        <v>0</v>
      </c>
      <c r="O350">
        <v>0</v>
      </c>
      <c r="P350" s="2">
        <f t="shared" ca="1" si="10"/>
        <v>36.033333333333331</v>
      </c>
      <c r="Q350" s="2">
        <f t="shared" ca="1" si="11"/>
        <v>0</v>
      </c>
    </row>
    <row r="351" spans="1:17" x14ac:dyDescent="0.2">
      <c r="A351" t="s">
        <v>3592</v>
      </c>
      <c r="B351">
        <v>37647</v>
      </c>
      <c r="C351" s="1">
        <v>31865</v>
      </c>
      <c r="D351" t="s">
        <v>3593</v>
      </c>
      <c r="E351" t="s">
        <v>3110</v>
      </c>
      <c r="F351">
        <v>175</v>
      </c>
      <c r="G351" t="s">
        <v>157</v>
      </c>
      <c r="H351" t="s">
        <v>3110</v>
      </c>
      <c r="I351" t="s">
        <v>54</v>
      </c>
      <c r="J351">
        <v>244</v>
      </c>
      <c r="K351" t="s">
        <v>3594</v>
      </c>
      <c r="L351">
        <v>10</v>
      </c>
      <c r="M351">
        <v>13</v>
      </c>
      <c r="N351">
        <v>1</v>
      </c>
      <c r="O351">
        <v>1027</v>
      </c>
      <c r="P351" s="2">
        <f t="shared" ca="1" si="10"/>
        <v>30.719444444444445</v>
      </c>
      <c r="Q351" s="2">
        <f t="shared" ca="1" si="11"/>
        <v>31548.869444444445</v>
      </c>
    </row>
    <row r="352" spans="1:17" x14ac:dyDescent="0.2">
      <c r="A352" t="s">
        <v>3595</v>
      </c>
      <c r="B352">
        <v>10471</v>
      </c>
      <c r="C352" s="1">
        <v>31981</v>
      </c>
      <c r="D352" t="s">
        <v>3596</v>
      </c>
      <c r="E352" t="s">
        <v>337</v>
      </c>
      <c r="F352">
        <v>187</v>
      </c>
      <c r="G352" t="s">
        <v>337</v>
      </c>
      <c r="H352" t="s">
        <v>58</v>
      </c>
      <c r="I352" t="s">
        <v>63</v>
      </c>
      <c r="J352">
        <v>244</v>
      </c>
      <c r="K352" t="s">
        <v>3597</v>
      </c>
      <c r="L352">
        <v>19</v>
      </c>
      <c r="M352">
        <v>15</v>
      </c>
      <c r="N352">
        <v>4</v>
      </c>
      <c r="O352">
        <v>1319</v>
      </c>
      <c r="P352" s="2">
        <f t="shared" ca="1" si="10"/>
        <v>30.402777777777779</v>
      </c>
      <c r="Q352" s="2">
        <f t="shared" ca="1" si="11"/>
        <v>40101.263888888891</v>
      </c>
    </row>
    <row r="353" spans="1:17" x14ac:dyDescent="0.2">
      <c r="A353" t="s">
        <v>3598</v>
      </c>
      <c r="B353">
        <v>290862</v>
      </c>
      <c r="C353" s="1">
        <v>35768</v>
      </c>
      <c r="D353" t="s">
        <v>177</v>
      </c>
      <c r="E353" t="s">
        <v>157</v>
      </c>
      <c r="F353">
        <v>167</v>
      </c>
      <c r="G353" t="s">
        <v>157</v>
      </c>
      <c r="H353" t="s">
        <v>2766</v>
      </c>
      <c r="I353" t="s">
        <v>71</v>
      </c>
      <c r="J353">
        <v>244</v>
      </c>
      <c r="K353" t="s">
        <v>3599</v>
      </c>
      <c r="L353">
        <v>27</v>
      </c>
      <c r="M353">
        <v>11</v>
      </c>
      <c r="N353">
        <v>0</v>
      </c>
      <c r="O353">
        <v>547</v>
      </c>
      <c r="P353" s="2">
        <f t="shared" ca="1" si="10"/>
        <v>20.038888888888888</v>
      </c>
      <c r="Q353" s="2">
        <f t="shared" ca="1" si="11"/>
        <v>10961.272222222222</v>
      </c>
    </row>
    <row r="354" spans="1:17" x14ac:dyDescent="0.2">
      <c r="A354" t="s">
        <v>3600</v>
      </c>
      <c r="B354">
        <v>354361</v>
      </c>
      <c r="C354" s="1">
        <v>35019</v>
      </c>
      <c r="D354" t="s">
        <v>660</v>
      </c>
      <c r="E354" t="s">
        <v>390</v>
      </c>
      <c r="F354">
        <v>184</v>
      </c>
      <c r="G354" t="s">
        <v>390</v>
      </c>
      <c r="H354" t="s">
        <v>23</v>
      </c>
      <c r="I354" t="s">
        <v>63</v>
      </c>
      <c r="J354">
        <v>244</v>
      </c>
      <c r="K354" t="s">
        <v>3601</v>
      </c>
      <c r="L354">
        <v>29</v>
      </c>
      <c r="M354">
        <v>18</v>
      </c>
      <c r="N354">
        <v>0</v>
      </c>
      <c r="O354">
        <v>1183</v>
      </c>
      <c r="P354" s="2">
        <f t="shared" ca="1" si="10"/>
        <v>22.088888888888889</v>
      </c>
      <c r="Q354" s="2">
        <f t="shared" ca="1" si="11"/>
        <v>26131.155555555557</v>
      </c>
    </row>
    <row r="355" spans="1:17" x14ac:dyDescent="0.2">
      <c r="A355" t="s">
        <v>3602</v>
      </c>
      <c r="B355">
        <v>184892</v>
      </c>
      <c r="C355" s="1">
        <v>33995</v>
      </c>
      <c r="D355" t="s">
        <v>3603</v>
      </c>
      <c r="E355" t="s">
        <v>157</v>
      </c>
      <c r="F355">
        <v>179</v>
      </c>
      <c r="G355" t="s">
        <v>157</v>
      </c>
      <c r="H355" t="s">
        <v>23</v>
      </c>
      <c r="I355" t="s">
        <v>89</v>
      </c>
      <c r="J355">
        <v>244</v>
      </c>
      <c r="K355" t="s">
        <v>3604</v>
      </c>
      <c r="L355">
        <v>26</v>
      </c>
      <c r="M355">
        <v>18</v>
      </c>
      <c r="N355">
        <v>8</v>
      </c>
      <c r="O355">
        <v>1525</v>
      </c>
      <c r="P355" s="2">
        <f t="shared" ca="1" si="10"/>
        <v>24.894444444444446</v>
      </c>
      <c r="Q355" s="2">
        <f t="shared" ca="1" si="11"/>
        <v>37964.027777777781</v>
      </c>
    </row>
    <row r="356" spans="1:17" x14ac:dyDescent="0.2">
      <c r="A356" t="s">
        <v>3605</v>
      </c>
      <c r="B356">
        <v>60540</v>
      </c>
      <c r="C356" s="1">
        <v>32980</v>
      </c>
      <c r="D356" t="s">
        <v>177</v>
      </c>
      <c r="E356" t="s">
        <v>157</v>
      </c>
      <c r="F356">
        <v>180</v>
      </c>
      <c r="G356" t="s">
        <v>157</v>
      </c>
      <c r="H356" t="s">
        <v>23</v>
      </c>
      <c r="I356" t="s">
        <v>76</v>
      </c>
      <c r="J356">
        <v>244</v>
      </c>
      <c r="K356" t="s">
        <v>3606</v>
      </c>
      <c r="L356">
        <v>28</v>
      </c>
      <c r="M356">
        <v>16</v>
      </c>
      <c r="N356">
        <v>2</v>
      </c>
      <c r="O356">
        <v>807</v>
      </c>
      <c r="P356" s="2">
        <f t="shared" ca="1" si="10"/>
        <v>27.669444444444444</v>
      </c>
      <c r="Q356" s="2">
        <f t="shared" ca="1" si="11"/>
        <v>22329.241666666665</v>
      </c>
    </row>
    <row r="357" spans="1:17" x14ac:dyDescent="0.2">
      <c r="A357" t="s">
        <v>3607</v>
      </c>
      <c r="B357">
        <v>189441</v>
      </c>
      <c r="C357" s="1">
        <v>34526</v>
      </c>
      <c r="D357" t="s">
        <v>842</v>
      </c>
      <c r="E357" t="s">
        <v>27</v>
      </c>
      <c r="F357">
        <v>187</v>
      </c>
      <c r="G357" t="s">
        <v>27</v>
      </c>
      <c r="H357" t="s">
        <v>23</v>
      </c>
      <c r="I357" t="s">
        <v>81</v>
      </c>
      <c r="J357">
        <v>244</v>
      </c>
      <c r="K357" t="s">
        <v>3608</v>
      </c>
      <c r="L357">
        <v>5</v>
      </c>
      <c r="M357">
        <v>14</v>
      </c>
      <c r="N357">
        <v>6</v>
      </c>
      <c r="O357">
        <v>953</v>
      </c>
      <c r="P357" s="2">
        <f t="shared" ca="1" si="10"/>
        <v>23.43611111111111</v>
      </c>
      <c r="Q357" s="2">
        <f t="shared" ca="1" si="11"/>
        <v>22334.613888888889</v>
      </c>
    </row>
    <row r="358" spans="1:17" x14ac:dyDescent="0.2">
      <c r="A358" t="s">
        <v>3609</v>
      </c>
      <c r="B358">
        <v>517376</v>
      </c>
      <c r="C358" s="1">
        <v>36119</v>
      </c>
      <c r="D358" t="s">
        <v>2994</v>
      </c>
      <c r="E358" t="s">
        <v>157</v>
      </c>
      <c r="F358" t="s">
        <v>106</v>
      </c>
      <c r="G358" t="s">
        <v>157</v>
      </c>
      <c r="H358" t="s">
        <v>23</v>
      </c>
      <c r="I358" t="s">
        <v>89</v>
      </c>
      <c r="J358">
        <v>244</v>
      </c>
      <c r="K358" t="s">
        <v>3610</v>
      </c>
      <c r="L358">
        <v>15</v>
      </c>
      <c r="M358">
        <v>1</v>
      </c>
      <c r="N358">
        <v>0</v>
      </c>
      <c r="O358">
        <v>0</v>
      </c>
      <c r="P358" s="2">
        <f t="shared" ca="1" si="10"/>
        <v>19.077777777777779</v>
      </c>
      <c r="Q358" s="2">
        <f t="shared" ca="1" si="11"/>
        <v>0</v>
      </c>
    </row>
    <row r="359" spans="1:17" x14ac:dyDescent="0.2">
      <c r="A359" t="s">
        <v>3611</v>
      </c>
      <c r="B359">
        <v>6270</v>
      </c>
      <c r="C359" s="1">
        <v>30259</v>
      </c>
      <c r="D359" t="s">
        <v>3612</v>
      </c>
      <c r="E359" t="s">
        <v>157</v>
      </c>
      <c r="F359">
        <v>196</v>
      </c>
      <c r="G359" t="s">
        <v>157</v>
      </c>
      <c r="H359" t="s">
        <v>23</v>
      </c>
      <c r="I359" t="s">
        <v>19</v>
      </c>
      <c r="J359">
        <v>244</v>
      </c>
      <c r="K359" t="s">
        <v>3613</v>
      </c>
      <c r="L359">
        <v>16</v>
      </c>
      <c r="M359">
        <v>1</v>
      </c>
      <c r="N359">
        <v>0</v>
      </c>
      <c r="O359">
        <v>90</v>
      </c>
      <c r="P359" s="2">
        <f t="shared" ca="1" si="10"/>
        <v>35.12222222222222</v>
      </c>
      <c r="Q359" s="2">
        <f t="shared" ca="1" si="11"/>
        <v>3161</v>
      </c>
    </row>
    <row r="360" spans="1:17" x14ac:dyDescent="0.2">
      <c r="A360" t="s">
        <v>3614</v>
      </c>
      <c r="B360">
        <v>241229</v>
      </c>
      <c r="C360" s="1">
        <v>34402</v>
      </c>
      <c r="D360" t="s">
        <v>3615</v>
      </c>
      <c r="E360" t="s">
        <v>157</v>
      </c>
      <c r="F360">
        <v>176</v>
      </c>
      <c r="G360" t="s">
        <v>157</v>
      </c>
      <c r="H360" t="s">
        <v>2039</v>
      </c>
      <c r="I360" t="s">
        <v>45</v>
      </c>
      <c r="J360">
        <v>244</v>
      </c>
      <c r="K360" t="s">
        <v>3616</v>
      </c>
      <c r="L360">
        <v>18</v>
      </c>
      <c r="M360">
        <v>14</v>
      </c>
      <c r="N360">
        <v>0</v>
      </c>
      <c r="O360">
        <v>1184</v>
      </c>
      <c r="P360" s="2">
        <f t="shared" ca="1" si="10"/>
        <v>23.774999999999999</v>
      </c>
      <c r="Q360" s="2">
        <f t="shared" ca="1" si="11"/>
        <v>28149.599999999999</v>
      </c>
    </row>
    <row r="361" spans="1:17" x14ac:dyDescent="0.2">
      <c r="A361" t="s">
        <v>3617</v>
      </c>
      <c r="B361">
        <v>51118</v>
      </c>
      <c r="C361" s="1">
        <v>31408</v>
      </c>
      <c r="D361" t="s">
        <v>3485</v>
      </c>
      <c r="E361" t="s">
        <v>157</v>
      </c>
      <c r="F361">
        <v>190</v>
      </c>
      <c r="G361" t="s">
        <v>157</v>
      </c>
      <c r="H361" t="s">
        <v>716</v>
      </c>
      <c r="I361" t="s">
        <v>29</v>
      </c>
      <c r="J361">
        <v>244</v>
      </c>
      <c r="K361" t="s">
        <v>3618</v>
      </c>
      <c r="L361">
        <v>23</v>
      </c>
      <c r="M361">
        <v>17</v>
      </c>
      <c r="N361">
        <v>0</v>
      </c>
      <c r="O361">
        <v>1526</v>
      </c>
      <c r="P361" s="2">
        <f t="shared" ca="1" si="10"/>
        <v>31.975000000000001</v>
      </c>
      <c r="Q361" s="2">
        <f t="shared" ca="1" si="11"/>
        <v>48793.85</v>
      </c>
    </row>
    <row r="362" spans="1:17" x14ac:dyDescent="0.2">
      <c r="A362" t="s">
        <v>3619</v>
      </c>
      <c r="B362">
        <v>213841</v>
      </c>
      <c r="C362" s="1">
        <v>34646</v>
      </c>
      <c r="D362" t="s">
        <v>3620</v>
      </c>
      <c r="E362" t="s">
        <v>337</v>
      </c>
      <c r="F362">
        <v>189</v>
      </c>
      <c r="G362" t="s">
        <v>337</v>
      </c>
      <c r="H362" t="s">
        <v>23</v>
      </c>
      <c r="I362" t="s">
        <v>29</v>
      </c>
      <c r="J362">
        <v>244</v>
      </c>
      <c r="K362" t="s">
        <v>3621</v>
      </c>
      <c r="L362">
        <v>3</v>
      </c>
      <c r="M362">
        <v>3</v>
      </c>
      <c r="N362">
        <v>0</v>
      </c>
      <c r="O362">
        <v>75</v>
      </c>
      <c r="P362" s="2">
        <f t="shared" ca="1" si="10"/>
        <v>23.111111111111111</v>
      </c>
      <c r="Q362" s="2">
        <f t="shared" ca="1" si="11"/>
        <v>1733.3333333333333</v>
      </c>
    </row>
    <row r="363" spans="1:17" x14ac:dyDescent="0.2">
      <c r="A363" t="s">
        <v>3622</v>
      </c>
      <c r="B363">
        <v>27300</v>
      </c>
      <c r="C363" s="1">
        <v>31290</v>
      </c>
      <c r="D363" t="s">
        <v>66</v>
      </c>
      <c r="E363" t="s">
        <v>67</v>
      </c>
      <c r="F363">
        <v>189</v>
      </c>
      <c r="G363" t="s">
        <v>28</v>
      </c>
      <c r="H363" t="s">
        <v>67</v>
      </c>
      <c r="I363" t="s">
        <v>29</v>
      </c>
      <c r="J363">
        <v>244</v>
      </c>
      <c r="K363" t="s">
        <v>3623</v>
      </c>
      <c r="L363">
        <v>6</v>
      </c>
      <c r="M363">
        <v>15</v>
      </c>
      <c r="N363">
        <v>0</v>
      </c>
      <c r="O363">
        <v>1214</v>
      </c>
      <c r="P363" s="2">
        <f t="shared" ca="1" si="10"/>
        <v>32.299999999999997</v>
      </c>
      <c r="Q363" s="2">
        <f t="shared" ca="1" si="11"/>
        <v>39212.199999999997</v>
      </c>
    </row>
    <row r="364" spans="1:17" x14ac:dyDescent="0.2">
      <c r="A364" t="s">
        <v>3624</v>
      </c>
      <c r="B364">
        <v>6803</v>
      </c>
      <c r="C364" s="1">
        <v>30837</v>
      </c>
      <c r="D364" t="s">
        <v>1240</v>
      </c>
      <c r="E364" t="s">
        <v>390</v>
      </c>
      <c r="F364">
        <v>180</v>
      </c>
      <c r="G364" t="s">
        <v>390</v>
      </c>
      <c r="H364" t="s">
        <v>157</v>
      </c>
      <c r="I364" t="s">
        <v>45</v>
      </c>
      <c r="J364">
        <v>244</v>
      </c>
      <c r="K364" t="s">
        <v>3625</v>
      </c>
      <c r="L364">
        <v>12</v>
      </c>
      <c r="M364">
        <v>0</v>
      </c>
      <c r="N364">
        <v>0</v>
      </c>
      <c r="O364">
        <v>0</v>
      </c>
      <c r="P364" s="2">
        <f t="shared" ca="1" si="10"/>
        <v>33.538888888888891</v>
      </c>
      <c r="Q364" s="2">
        <f t="shared" ca="1" si="11"/>
        <v>0</v>
      </c>
    </row>
    <row r="365" spans="1:17" x14ac:dyDescent="0.2">
      <c r="A365" t="s">
        <v>3626</v>
      </c>
      <c r="B365">
        <v>352393</v>
      </c>
      <c r="C365" s="1">
        <v>35827</v>
      </c>
      <c r="D365" t="s">
        <v>177</v>
      </c>
      <c r="E365" t="s">
        <v>157</v>
      </c>
      <c r="F365">
        <v>172</v>
      </c>
      <c r="G365" t="s">
        <v>157</v>
      </c>
      <c r="H365" t="s">
        <v>23</v>
      </c>
      <c r="I365" t="s">
        <v>45</v>
      </c>
      <c r="J365">
        <v>244</v>
      </c>
      <c r="K365" t="s">
        <v>3627</v>
      </c>
      <c r="L365">
        <v>20</v>
      </c>
      <c r="M365">
        <v>0</v>
      </c>
      <c r="N365">
        <v>0</v>
      </c>
      <c r="O365">
        <v>0</v>
      </c>
      <c r="P365" s="2">
        <f t="shared" ca="1" si="10"/>
        <v>19.880555555555556</v>
      </c>
      <c r="Q365" s="2">
        <f t="shared" ca="1" si="11"/>
        <v>0</v>
      </c>
    </row>
    <row r="366" spans="1:17" x14ac:dyDescent="0.2">
      <c r="A366" t="s">
        <v>3628</v>
      </c>
      <c r="B366">
        <v>174094</v>
      </c>
      <c r="C366" s="1">
        <v>34564</v>
      </c>
      <c r="D366" t="s">
        <v>3253</v>
      </c>
      <c r="E366" t="s">
        <v>157</v>
      </c>
      <c r="F366">
        <v>180</v>
      </c>
      <c r="G366" t="s">
        <v>157</v>
      </c>
      <c r="H366" t="s">
        <v>23</v>
      </c>
      <c r="I366" t="s">
        <v>71</v>
      </c>
      <c r="J366">
        <v>244</v>
      </c>
      <c r="K366" t="s">
        <v>3629</v>
      </c>
      <c r="L366">
        <v>8</v>
      </c>
      <c r="M366">
        <v>15</v>
      </c>
      <c r="N366">
        <v>5</v>
      </c>
      <c r="O366">
        <v>967</v>
      </c>
      <c r="P366" s="2">
        <f t="shared" ca="1" si="10"/>
        <v>23.333333333333332</v>
      </c>
      <c r="Q366" s="2">
        <f t="shared" ca="1" si="11"/>
        <v>22563.333333333332</v>
      </c>
    </row>
    <row r="367" spans="1:17" x14ac:dyDescent="0.2">
      <c r="A367" t="s">
        <v>2982</v>
      </c>
      <c r="B367">
        <v>113707</v>
      </c>
      <c r="C367" s="1">
        <v>32940</v>
      </c>
      <c r="D367" t="s">
        <v>2983</v>
      </c>
      <c r="E367" t="s">
        <v>157</v>
      </c>
      <c r="F367">
        <v>171</v>
      </c>
      <c r="G367" t="s">
        <v>157</v>
      </c>
      <c r="H367" t="s">
        <v>23</v>
      </c>
      <c r="I367" t="s">
        <v>54</v>
      </c>
      <c r="J367">
        <v>618</v>
      </c>
      <c r="K367" t="s">
        <v>2984</v>
      </c>
      <c r="L367">
        <v>-1</v>
      </c>
      <c r="M367">
        <v>3</v>
      </c>
      <c r="N367">
        <v>1</v>
      </c>
      <c r="O367">
        <v>61</v>
      </c>
      <c r="P367" s="2">
        <f t="shared" ca="1" si="10"/>
        <v>27.777777777777779</v>
      </c>
      <c r="Q367" s="2">
        <f t="shared" ca="1" si="11"/>
        <v>1694.4444444444446</v>
      </c>
    </row>
    <row r="368" spans="1:17" x14ac:dyDescent="0.2">
      <c r="A368" t="s">
        <v>3630</v>
      </c>
      <c r="B368">
        <v>81386</v>
      </c>
      <c r="C368" s="1">
        <v>32725</v>
      </c>
      <c r="D368" t="s">
        <v>3631</v>
      </c>
      <c r="E368" t="s">
        <v>157</v>
      </c>
      <c r="F368">
        <v>183</v>
      </c>
      <c r="G368" t="s">
        <v>157</v>
      </c>
      <c r="H368" t="s">
        <v>330</v>
      </c>
      <c r="I368" t="s">
        <v>63</v>
      </c>
      <c r="J368">
        <v>244</v>
      </c>
      <c r="K368" t="s">
        <v>3632</v>
      </c>
      <c r="L368">
        <v>22</v>
      </c>
      <c r="M368">
        <v>4</v>
      </c>
      <c r="N368">
        <v>0</v>
      </c>
      <c r="O368">
        <v>203</v>
      </c>
      <c r="P368" s="2">
        <f t="shared" ca="1" si="10"/>
        <v>28.369444444444444</v>
      </c>
      <c r="Q368" s="2">
        <f t="shared" ca="1" si="11"/>
        <v>5758.9972222222223</v>
      </c>
    </row>
    <row r="369" spans="1:17" x14ac:dyDescent="0.2">
      <c r="A369" t="s">
        <v>3633</v>
      </c>
      <c r="B369">
        <v>394327</v>
      </c>
      <c r="C369" s="1">
        <v>36487</v>
      </c>
      <c r="D369" t="s">
        <v>177</v>
      </c>
      <c r="E369" t="s">
        <v>157</v>
      </c>
      <c r="F369">
        <v>178</v>
      </c>
      <c r="G369" t="s">
        <v>157</v>
      </c>
      <c r="H369" t="s">
        <v>158</v>
      </c>
      <c r="I369" t="s">
        <v>63</v>
      </c>
      <c r="J369">
        <v>244</v>
      </c>
      <c r="K369" t="s">
        <v>3634</v>
      </c>
      <c r="L369">
        <v>4</v>
      </c>
      <c r="M369">
        <v>1</v>
      </c>
      <c r="N369">
        <v>0</v>
      </c>
      <c r="O369">
        <v>10</v>
      </c>
      <c r="P369" s="2">
        <f t="shared" ca="1" si="10"/>
        <v>18.069444444444443</v>
      </c>
      <c r="Q369" s="2">
        <f t="shared" ca="1" si="11"/>
        <v>180.69444444444443</v>
      </c>
    </row>
    <row r="370" spans="1:17" x14ac:dyDescent="0.2">
      <c r="A370" t="s">
        <v>3635</v>
      </c>
      <c r="B370">
        <v>34944</v>
      </c>
      <c r="C370" s="1">
        <v>32214</v>
      </c>
      <c r="D370" t="s">
        <v>3636</v>
      </c>
      <c r="E370" t="s">
        <v>99</v>
      </c>
      <c r="F370">
        <v>188</v>
      </c>
      <c r="G370" t="s">
        <v>99</v>
      </c>
      <c r="H370" t="s">
        <v>23</v>
      </c>
      <c r="I370" t="s">
        <v>76</v>
      </c>
      <c r="J370">
        <v>244</v>
      </c>
      <c r="K370" t="s">
        <v>3637</v>
      </c>
      <c r="L370">
        <v>11</v>
      </c>
      <c r="M370">
        <v>9</v>
      </c>
      <c r="N370">
        <v>2</v>
      </c>
      <c r="O370">
        <v>583</v>
      </c>
      <c r="P370" s="2">
        <f t="shared" ca="1" si="10"/>
        <v>29.766666666666666</v>
      </c>
      <c r="Q370" s="2">
        <f t="shared" ca="1" si="11"/>
        <v>17353.966666666667</v>
      </c>
    </row>
    <row r="371" spans="1:17" x14ac:dyDescent="0.2">
      <c r="A371" t="s">
        <v>3638</v>
      </c>
      <c r="B371">
        <v>241119</v>
      </c>
      <c r="C371" s="1">
        <v>34196</v>
      </c>
      <c r="D371" t="s">
        <v>1240</v>
      </c>
      <c r="E371" t="s">
        <v>390</v>
      </c>
      <c r="F371">
        <v>175</v>
      </c>
      <c r="G371" t="s">
        <v>390</v>
      </c>
      <c r="H371" t="s">
        <v>23</v>
      </c>
      <c r="I371" t="s">
        <v>76</v>
      </c>
      <c r="J371">
        <v>244</v>
      </c>
      <c r="K371" t="s">
        <v>3639</v>
      </c>
      <c r="L371">
        <v>14</v>
      </c>
      <c r="M371">
        <v>9</v>
      </c>
      <c r="N371">
        <v>5</v>
      </c>
      <c r="O371">
        <v>453</v>
      </c>
      <c r="P371" s="2">
        <f t="shared" ca="1" si="10"/>
        <v>24.341666666666665</v>
      </c>
      <c r="Q371" s="2">
        <f t="shared" ca="1" si="11"/>
        <v>11026.775</v>
      </c>
    </row>
    <row r="372" spans="1:17" x14ac:dyDescent="0.2">
      <c r="A372" t="s">
        <v>3640</v>
      </c>
      <c r="B372">
        <v>190685</v>
      </c>
      <c r="C372" s="1">
        <v>33634</v>
      </c>
      <c r="D372" t="s">
        <v>2753</v>
      </c>
      <c r="E372" t="s">
        <v>157</v>
      </c>
      <c r="F372">
        <v>177</v>
      </c>
      <c r="G372" t="s">
        <v>573</v>
      </c>
      <c r="H372" t="s">
        <v>157</v>
      </c>
      <c r="I372" t="s">
        <v>89</v>
      </c>
      <c r="J372">
        <v>244</v>
      </c>
      <c r="K372" t="s">
        <v>3641</v>
      </c>
      <c r="L372">
        <v>17</v>
      </c>
      <c r="M372">
        <v>11</v>
      </c>
      <c r="N372">
        <v>0</v>
      </c>
      <c r="O372">
        <v>404</v>
      </c>
      <c r="P372" s="2">
        <f t="shared" ca="1" si="10"/>
        <v>25.883333333333333</v>
      </c>
      <c r="Q372" s="2">
        <f t="shared" ca="1" si="11"/>
        <v>10456.866666666667</v>
      </c>
    </row>
    <row r="373" spans="1:17" x14ac:dyDescent="0.2">
      <c r="A373" t="s">
        <v>3642</v>
      </c>
      <c r="B373">
        <v>22628</v>
      </c>
      <c r="C373" s="1">
        <v>31961</v>
      </c>
      <c r="D373" t="s">
        <v>3375</v>
      </c>
      <c r="E373" t="s">
        <v>157</v>
      </c>
      <c r="F373">
        <v>188</v>
      </c>
      <c r="G373" t="s">
        <v>157</v>
      </c>
      <c r="H373" t="s">
        <v>23</v>
      </c>
      <c r="I373" t="s">
        <v>19</v>
      </c>
      <c r="J373">
        <v>40</v>
      </c>
      <c r="K373" t="s">
        <v>3643</v>
      </c>
      <c r="L373">
        <v>1</v>
      </c>
      <c r="M373">
        <v>17</v>
      </c>
      <c r="N373">
        <v>0</v>
      </c>
      <c r="O373">
        <v>1530</v>
      </c>
      <c r="P373" s="2">
        <f t="shared" ca="1" si="10"/>
        <v>30.458333333333332</v>
      </c>
      <c r="Q373" s="2">
        <f t="shared" ca="1" si="11"/>
        <v>46601.25</v>
      </c>
    </row>
    <row r="374" spans="1:17" x14ac:dyDescent="0.2">
      <c r="A374" t="s">
        <v>3644</v>
      </c>
      <c r="B374">
        <v>344591</v>
      </c>
      <c r="C374" s="1">
        <v>36173</v>
      </c>
      <c r="D374" t="s">
        <v>106</v>
      </c>
      <c r="E374" t="s">
        <v>23</v>
      </c>
      <c r="F374">
        <v>184</v>
      </c>
      <c r="G374" t="s">
        <v>157</v>
      </c>
      <c r="H374" t="s">
        <v>23</v>
      </c>
      <c r="I374" t="s">
        <v>19</v>
      </c>
      <c r="J374">
        <v>40</v>
      </c>
      <c r="K374" t="s">
        <v>3645</v>
      </c>
      <c r="L374">
        <v>16</v>
      </c>
      <c r="M374">
        <v>0</v>
      </c>
      <c r="N374">
        <v>0</v>
      </c>
      <c r="O374">
        <v>0</v>
      </c>
      <c r="P374" s="2">
        <f t="shared" ca="1" si="10"/>
        <v>18.930555555555557</v>
      </c>
      <c r="Q374" s="2">
        <f t="shared" ca="1" si="11"/>
        <v>0</v>
      </c>
    </row>
    <row r="375" spans="1:17" x14ac:dyDescent="0.2">
      <c r="A375" t="s">
        <v>3646</v>
      </c>
      <c r="B375">
        <v>135492</v>
      </c>
      <c r="C375" s="1">
        <v>34033</v>
      </c>
      <c r="D375" t="s">
        <v>3647</v>
      </c>
      <c r="E375" t="s">
        <v>157</v>
      </c>
      <c r="F375">
        <v>174</v>
      </c>
      <c r="G375" t="s">
        <v>158</v>
      </c>
      <c r="H375" t="s">
        <v>157</v>
      </c>
      <c r="I375" t="s">
        <v>38</v>
      </c>
      <c r="J375">
        <v>40</v>
      </c>
      <c r="K375" t="s">
        <v>3648</v>
      </c>
      <c r="L375">
        <v>20</v>
      </c>
      <c r="M375">
        <v>16</v>
      </c>
      <c r="N375">
        <v>0</v>
      </c>
      <c r="O375">
        <v>1384</v>
      </c>
      <c r="P375" s="2">
        <f t="shared" ca="1" si="10"/>
        <v>24.786111111111111</v>
      </c>
      <c r="Q375" s="2">
        <f t="shared" ca="1" si="11"/>
        <v>34303.977777777778</v>
      </c>
    </row>
    <row r="376" spans="1:17" x14ac:dyDescent="0.2">
      <c r="A376" t="s">
        <v>3649</v>
      </c>
      <c r="B376">
        <v>39717</v>
      </c>
      <c r="C376" s="1">
        <v>32994</v>
      </c>
      <c r="D376" t="s">
        <v>1098</v>
      </c>
      <c r="E376" t="s">
        <v>58</v>
      </c>
      <c r="F376">
        <v>177</v>
      </c>
      <c r="G376" t="s">
        <v>58</v>
      </c>
      <c r="H376" t="s">
        <v>414</v>
      </c>
      <c r="I376" t="s">
        <v>45</v>
      </c>
      <c r="J376">
        <v>40</v>
      </c>
      <c r="K376" t="s">
        <v>3650</v>
      </c>
      <c r="L376">
        <v>3</v>
      </c>
      <c r="M376">
        <v>0</v>
      </c>
      <c r="N376">
        <v>0</v>
      </c>
      <c r="O376">
        <v>0</v>
      </c>
      <c r="P376" s="2">
        <f t="shared" ca="1" si="10"/>
        <v>27.630555555555556</v>
      </c>
      <c r="Q376" s="2">
        <f t="shared" ca="1" si="11"/>
        <v>0</v>
      </c>
    </row>
    <row r="377" spans="1:17" x14ac:dyDescent="0.2">
      <c r="A377" t="s">
        <v>3651</v>
      </c>
      <c r="B377">
        <v>245030</v>
      </c>
      <c r="C377" s="1">
        <v>35092</v>
      </c>
      <c r="D377" t="s">
        <v>3652</v>
      </c>
      <c r="E377" t="s">
        <v>330</v>
      </c>
      <c r="F377">
        <v>178</v>
      </c>
      <c r="G377" t="s">
        <v>304</v>
      </c>
      <c r="H377" t="s">
        <v>23</v>
      </c>
      <c r="I377" t="s">
        <v>38</v>
      </c>
      <c r="J377">
        <v>40</v>
      </c>
      <c r="K377" t="s">
        <v>3653</v>
      </c>
      <c r="L377">
        <v>2</v>
      </c>
      <c r="M377">
        <v>3</v>
      </c>
      <c r="N377">
        <v>0</v>
      </c>
      <c r="O377">
        <v>270</v>
      </c>
      <c r="P377" s="2">
        <f t="shared" ca="1" si="10"/>
        <v>21.888888888888889</v>
      </c>
      <c r="Q377" s="2">
        <f t="shared" ca="1" si="11"/>
        <v>5910</v>
      </c>
    </row>
    <row r="378" spans="1:17" x14ac:dyDescent="0.2">
      <c r="A378" t="s">
        <v>3654</v>
      </c>
      <c r="B378">
        <v>149577</v>
      </c>
      <c r="C378" s="1">
        <v>33410</v>
      </c>
      <c r="D378" t="s">
        <v>3655</v>
      </c>
      <c r="E378" t="s">
        <v>337</v>
      </c>
      <c r="F378">
        <v>188</v>
      </c>
      <c r="G378" t="s">
        <v>337</v>
      </c>
      <c r="H378" t="s">
        <v>23</v>
      </c>
      <c r="I378" t="s">
        <v>29</v>
      </c>
      <c r="J378">
        <v>40</v>
      </c>
      <c r="K378" t="s">
        <v>3656</v>
      </c>
      <c r="L378">
        <v>-1</v>
      </c>
      <c r="M378">
        <v>0</v>
      </c>
      <c r="N378">
        <v>0</v>
      </c>
      <c r="O378">
        <v>0</v>
      </c>
      <c r="P378" s="2">
        <f t="shared" ca="1" si="10"/>
        <v>26.491666666666667</v>
      </c>
      <c r="Q378" s="2">
        <f t="shared" ca="1" si="11"/>
        <v>0</v>
      </c>
    </row>
    <row r="379" spans="1:17" x14ac:dyDescent="0.2">
      <c r="A379" t="s">
        <v>3657</v>
      </c>
      <c r="B379">
        <v>238716</v>
      </c>
      <c r="C379" s="1">
        <v>34397</v>
      </c>
      <c r="D379" t="s">
        <v>2865</v>
      </c>
      <c r="E379" t="s">
        <v>157</v>
      </c>
      <c r="F379">
        <v>182</v>
      </c>
      <c r="G379" t="s">
        <v>157</v>
      </c>
      <c r="H379" t="s">
        <v>23</v>
      </c>
      <c r="I379" t="s">
        <v>45</v>
      </c>
      <c r="J379">
        <v>40</v>
      </c>
      <c r="K379" t="s">
        <v>3658</v>
      </c>
      <c r="L379">
        <v>21</v>
      </c>
      <c r="M379">
        <v>14</v>
      </c>
      <c r="N379">
        <v>0</v>
      </c>
      <c r="O379">
        <v>1232</v>
      </c>
      <c r="P379" s="2">
        <f t="shared" ca="1" si="10"/>
        <v>23.788888888888888</v>
      </c>
      <c r="Q379" s="2">
        <f t="shared" ca="1" si="11"/>
        <v>29307.911111111109</v>
      </c>
    </row>
    <row r="380" spans="1:17" x14ac:dyDescent="0.2">
      <c r="A380" t="s">
        <v>3659</v>
      </c>
      <c r="B380">
        <v>540676</v>
      </c>
      <c r="C380" s="1">
        <v>36217</v>
      </c>
      <c r="D380" t="s">
        <v>106</v>
      </c>
      <c r="E380" t="s">
        <v>23</v>
      </c>
      <c r="F380" t="s">
        <v>106</v>
      </c>
      <c r="G380" t="s">
        <v>157</v>
      </c>
      <c r="H380" t="s">
        <v>23</v>
      </c>
      <c r="I380" t="s">
        <v>38</v>
      </c>
      <c r="J380">
        <v>10872</v>
      </c>
      <c r="K380" t="s">
        <v>3660</v>
      </c>
      <c r="L380">
        <v>-1</v>
      </c>
      <c r="M380">
        <v>1</v>
      </c>
      <c r="N380">
        <v>0</v>
      </c>
      <c r="O380">
        <v>90</v>
      </c>
      <c r="P380" s="2">
        <f t="shared" ca="1" si="10"/>
        <v>18.81111111111111</v>
      </c>
      <c r="Q380" s="2">
        <f t="shared" ca="1" si="11"/>
        <v>1693</v>
      </c>
    </row>
    <row r="381" spans="1:17" x14ac:dyDescent="0.2">
      <c r="A381" t="s">
        <v>3661</v>
      </c>
      <c r="B381">
        <v>312314</v>
      </c>
      <c r="C381" s="1">
        <v>34458</v>
      </c>
      <c r="D381" t="s">
        <v>3662</v>
      </c>
      <c r="E381" t="s">
        <v>337</v>
      </c>
      <c r="F381">
        <v>176</v>
      </c>
      <c r="G381" t="s">
        <v>337</v>
      </c>
      <c r="H381" t="s">
        <v>23</v>
      </c>
      <c r="I381" t="s">
        <v>63</v>
      </c>
      <c r="J381">
        <v>40</v>
      </c>
      <c r="K381" t="s">
        <v>3663</v>
      </c>
      <c r="L381">
        <v>5</v>
      </c>
      <c r="M381">
        <v>14</v>
      </c>
      <c r="N381">
        <v>0</v>
      </c>
      <c r="O381">
        <v>1126</v>
      </c>
      <c r="P381" s="2">
        <f t="shared" ca="1" si="10"/>
        <v>23.622222222222224</v>
      </c>
      <c r="Q381" s="2">
        <f t="shared" ca="1" si="11"/>
        <v>26598.622222222224</v>
      </c>
    </row>
    <row r="382" spans="1:17" x14ac:dyDescent="0.2">
      <c r="A382" t="s">
        <v>3664</v>
      </c>
      <c r="B382">
        <v>55409</v>
      </c>
      <c r="C382" s="1">
        <v>32761</v>
      </c>
      <c r="D382" t="s">
        <v>3083</v>
      </c>
      <c r="E382" t="s">
        <v>157</v>
      </c>
      <c r="F382">
        <v>184</v>
      </c>
      <c r="G382" t="s">
        <v>158</v>
      </c>
      <c r="H382" t="s">
        <v>157</v>
      </c>
      <c r="I382" t="s">
        <v>71</v>
      </c>
      <c r="J382">
        <v>40</v>
      </c>
      <c r="K382" t="s">
        <v>3665</v>
      </c>
      <c r="L382">
        <v>13</v>
      </c>
      <c r="M382">
        <v>16</v>
      </c>
      <c r="N382">
        <v>4</v>
      </c>
      <c r="O382">
        <v>1182</v>
      </c>
      <c r="P382" s="2">
        <f t="shared" ca="1" si="10"/>
        <v>28.272222222222222</v>
      </c>
      <c r="Q382" s="2">
        <f t="shared" ca="1" si="11"/>
        <v>33417.76666666667</v>
      </c>
    </row>
    <row r="383" spans="1:17" x14ac:dyDescent="0.2">
      <c r="A383" t="s">
        <v>3666</v>
      </c>
      <c r="B383">
        <v>8885</v>
      </c>
      <c r="C383" s="1">
        <v>29956</v>
      </c>
      <c r="D383" t="s">
        <v>3667</v>
      </c>
      <c r="E383" t="s">
        <v>2260</v>
      </c>
      <c r="F383">
        <v>182</v>
      </c>
      <c r="G383" t="s">
        <v>1748</v>
      </c>
      <c r="H383" t="s">
        <v>23</v>
      </c>
      <c r="I383" t="s">
        <v>71</v>
      </c>
      <c r="J383">
        <v>40</v>
      </c>
      <c r="K383" t="s">
        <v>3668</v>
      </c>
      <c r="L383">
        <v>18</v>
      </c>
      <c r="M383">
        <v>10</v>
      </c>
      <c r="N383">
        <v>0</v>
      </c>
      <c r="O383">
        <v>223</v>
      </c>
      <c r="P383" s="2">
        <f t="shared" ca="1" si="10"/>
        <v>35.952777777777776</v>
      </c>
      <c r="Q383" s="2">
        <f t="shared" ca="1" si="11"/>
        <v>8017.469444444444</v>
      </c>
    </row>
    <row r="384" spans="1:17" x14ac:dyDescent="0.2">
      <c r="A384" t="s">
        <v>3669</v>
      </c>
      <c r="B384">
        <v>471582</v>
      </c>
      <c r="C384" s="1">
        <v>36352</v>
      </c>
      <c r="D384" t="s">
        <v>3314</v>
      </c>
      <c r="E384" t="s">
        <v>157</v>
      </c>
      <c r="F384">
        <v>182</v>
      </c>
      <c r="G384" t="s">
        <v>157</v>
      </c>
      <c r="H384" t="s">
        <v>2817</v>
      </c>
      <c r="I384" t="s">
        <v>54</v>
      </c>
      <c r="J384">
        <v>40</v>
      </c>
      <c r="K384" t="s">
        <v>3670</v>
      </c>
      <c r="L384">
        <v>32</v>
      </c>
      <c r="M384">
        <v>1</v>
      </c>
      <c r="N384">
        <v>0</v>
      </c>
      <c r="O384">
        <v>3</v>
      </c>
      <c r="P384" s="2">
        <f t="shared" ca="1" si="10"/>
        <v>18.43611111111111</v>
      </c>
      <c r="Q384" s="2">
        <f t="shared" ca="1" si="11"/>
        <v>55.30833333333333</v>
      </c>
    </row>
    <row r="385" spans="1:17" x14ac:dyDescent="0.2">
      <c r="A385" t="s">
        <v>3671</v>
      </c>
      <c r="B385">
        <v>347100</v>
      </c>
      <c r="C385" s="1">
        <v>33429</v>
      </c>
      <c r="D385" t="s">
        <v>3531</v>
      </c>
      <c r="E385" t="s">
        <v>337</v>
      </c>
      <c r="F385">
        <v>175</v>
      </c>
      <c r="G385" t="s">
        <v>337</v>
      </c>
      <c r="H385" t="s">
        <v>23</v>
      </c>
      <c r="I385" t="s">
        <v>89</v>
      </c>
      <c r="J385">
        <v>40</v>
      </c>
      <c r="K385" t="s">
        <v>3672</v>
      </c>
      <c r="L385">
        <v>22</v>
      </c>
      <c r="M385">
        <v>17</v>
      </c>
      <c r="N385">
        <v>2</v>
      </c>
      <c r="O385">
        <v>592</v>
      </c>
      <c r="P385" s="2">
        <f t="shared" ca="1" si="10"/>
        <v>26.43888888888889</v>
      </c>
      <c r="Q385" s="2">
        <f t="shared" ca="1" si="11"/>
        <v>15651.822222222223</v>
      </c>
    </row>
    <row r="386" spans="1:17" x14ac:dyDescent="0.2">
      <c r="A386" t="s">
        <v>3673</v>
      </c>
      <c r="B386">
        <v>122116</v>
      </c>
      <c r="C386" s="1">
        <v>33246</v>
      </c>
      <c r="D386" t="s">
        <v>3674</v>
      </c>
      <c r="E386" t="s">
        <v>157</v>
      </c>
      <c r="F386">
        <v>182</v>
      </c>
      <c r="G386" t="s">
        <v>157</v>
      </c>
      <c r="H386" t="s">
        <v>23</v>
      </c>
      <c r="I386" t="s">
        <v>76</v>
      </c>
      <c r="J386">
        <v>40</v>
      </c>
      <c r="K386" t="s">
        <v>3675</v>
      </c>
      <c r="L386">
        <v>12</v>
      </c>
      <c r="M386">
        <v>13</v>
      </c>
      <c r="N386">
        <v>1</v>
      </c>
      <c r="O386">
        <v>997</v>
      </c>
      <c r="P386" s="2">
        <f t="shared" ca="1" si="10"/>
        <v>26.944444444444443</v>
      </c>
      <c r="Q386" s="2">
        <f t="shared" ca="1" si="11"/>
        <v>26863.611111111109</v>
      </c>
    </row>
    <row r="387" spans="1:17" x14ac:dyDescent="0.2">
      <c r="A387" t="s">
        <v>3676</v>
      </c>
      <c r="B387">
        <v>187392</v>
      </c>
      <c r="C387" s="1">
        <v>34330</v>
      </c>
      <c r="D387" t="s">
        <v>2896</v>
      </c>
      <c r="E387" t="s">
        <v>157</v>
      </c>
      <c r="F387">
        <v>175</v>
      </c>
      <c r="G387" t="s">
        <v>810</v>
      </c>
      <c r="H387" t="s">
        <v>157</v>
      </c>
      <c r="I387" t="s">
        <v>81</v>
      </c>
      <c r="J387">
        <v>1420</v>
      </c>
      <c r="K387" t="s">
        <v>3677</v>
      </c>
      <c r="L387">
        <v>-1</v>
      </c>
      <c r="M387">
        <v>1</v>
      </c>
      <c r="N387">
        <v>0</v>
      </c>
      <c r="O387">
        <v>7</v>
      </c>
      <c r="P387" s="2">
        <f t="shared" ref="P387:P450" ca="1" si="12">YEARFRAC(TODAY(),C387)</f>
        <v>23.975000000000001</v>
      </c>
      <c r="Q387" s="2">
        <f t="shared" ref="Q387:Q450" ca="1" si="13">P387*O387</f>
        <v>167.82500000000002</v>
      </c>
    </row>
    <row r="388" spans="1:17" x14ac:dyDescent="0.2">
      <c r="A388" t="s">
        <v>3678</v>
      </c>
      <c r="B388">
        <v>394330</v>
      </c>
      <c r="C388" s="1">
        <v>36233</v>
      </c>
      <c r="D388" t="s">
        <v>156</v>
      </c>
      <c r="E388" t="s">
        <v>157</v>
      </c>
      <c r="F388" t="s">
        <v>106</v>
      </c>
      <c r="G388" t="s">
        <v>157</v>
      </c>
      <c r="H388" t="s">
        <v>23</v>
      </c>
      <c r="I388" t="s">
        <v>76</v>
      </c>
      <c r="J388">
        <v>10872</v>
      </c>
      <c r="K388" t="s">
        <v>3679</v>
      </c>
      <c r="L388">
        <v>-1</v>
      </c>
      <c r="M388">
        <v>1</v>
      </c>
      <c r="N388">
        <v>0</v>
      </c>
      <c r="O388">
        <v>9</v>
      </c>
      <c r="P388" s="2">
        <f t="shared" ca="1" si="12"/>
        <v>18.761111111111113</v>
      </c>
      <c r="Q388" s="2">
        <f t="shared" ca="1" si="13"/>
        <v>168.85000000000002</v>
      </c>
    </row>
    <row r="389" spans="1:17" x14ac:dyDescent="0.2">
      <c r="A389" t="s">
        <v>3680</v>
      </c>
      <c r="B389">
        <v>238720</v>
      </c>
      <c r="C389" s="1">
        <v>34919</v>
      </c>
      <c r="D389" t="s">
        <v>3615</v>
      </c>
      <c r="E389" t="s">
        <v>157</v>
      </c>
      <c r="F389">
        <v>184</v>
      </c>
      <c r="G389" t="s">
        <v>157</v>
      </c>
      <c r="H389" t="s">
        <v>23</v>
      </c>
      <c r="I389" t="s">
        <v>19</v>
      </c>
      <c r="J389">
        <v>40</v>
      </c>
      <c r="K389" t="s">
        <v>3681</v>
      </c>
      <c r="L389">
        <v>30</v>
      </c>
      <c r="M389">
        <v>1</v>
      </c>
      <c r="N389">
        <v>0</v>
      </c>
      <c r="O389">
        <v>90</v>
      </c>
      <c r="P389" s="2">
        <f t="shared" ca="1" si="12"/>
        <v>22.361111111111111</v>
      </c>
      <c r="Q389" s="2">
        <f t="shared" ca="1" si="13"/>
        <v>2012.5</v>
      </c>
    </row>
    <row r="390" spans="1:17" x14ac:dyDescent="0.2">
      <c r="A390" t="s">
        <v>3682</v>
      </c>
      <c r="B390">
        <v>452803</v>
      </c>
      <c r="C390" s="1">
        <v>36094</v>
      </c>
      <c r="D390" t="s">
        <v>3683</v>
      </c>
      <c r="E390" t="s">
        <v>157</v>
      </c>
      <c r="F390">
        <v>179</v>
      </c>
      <c r="G390" t="s">
        <v>157</v>
      </c>
      <c r="H390" t="s">
        <v>1155</v>
      </c>
      <c r="I390" t="s">
        <v>19</v>
      </c>
      <c r="J390">
        <v>40</v>
      </c>
      <c r="K390" t="s">
        <v>3684</v>
      </c>
      <c r="L390">
        <v>40</v>
      </c>
      <c r="M390">
        <v>0</v>
      </c>
      <c r="N390">
        <v>0</v>
      </c>
      <c r="O390">
        <v>0</v>
      </c>
      <c r="P390" s="2">
        <f t="shared" ca="1" si="12"/>
        <v>19.144444444444446</v>
      </c>
      <c r="Q390" s="2">
        <f t="shared" ca="1" si="13"/>
        <v>0</v>
      </c>
    </row>
    <row r="391" spans="1:17" x14ac:dyDescent="0.2">
      <c r="A391" t="s">
        <v>3685</v>
      </c>
      <c r="B391">
        <v>264140</v>
      </c>
      <c r="C391" s="1">
        <v>35202</v>
      </c>
      <c r="D391" t="s">
        <v>3686</v>
      </c>
      <c r="E391" t="s">
        <v>2485</v>
      </c>
      <c r="F391">
        <v>188</v>
      </c>
      <c r="G391" t="s">
        <v>304</v>
      </c>
      <c r="H391" t="s">
        <v>23</v>
      </c>
      <c r="I391" t="s">
        <v>29</v>
      </c>
      <c r="J391">
        <v>40</v>
      </c>
      <c r="K391" t="s">
        <v>3687</v>
      </c>
      <c r="L391">
        <v>4</v>
      </c>
      <c r="M391">
        <v>16</v>
      </c>
      <c r="N391">
        <v>0</v>
      </c>
      <c r="O391">
        <v>1440</v>
      </c>
      <c r="P391" s="2">
        <f t="shared" ca="1" si="12"/>
        <v>21.586111111111112</v>
      </c>
      <c r="Q391" s="2">
        <f t="shared" ca="1" si="13"/>
        <v>31084</v>
      </c>
    </row>
    <row r="392" spans="1:17" x14ac:dyDescent="0.2">
      <c r="A392" t="s">
        <v>3688</v>
      </c>
      <c r="B392">
        <v>5513</v>
      </c>
      <c r="C392" s="1">
        <v>30569</v>
      </c>
      <c r="D392" t="s">
        <v>3113</v>
      </c>
      <c r="E392" t="s">
        <v>157</v>
      </c>
      <c r="F392">
        <v>183</v>
      </c>
      <c r="G392" t="s">
        <v>157</v>
      </c>
      <c r="H392" t="s">
        <v>23</v>
      </c>
      <c r="I392" t="s">
        <v>29</v>
      </c>
      <c r="J392">
        <v>40</v>
      </c>
      <c r="K392" t="s">
        <v>3689</v>
      </c>
      <c r="L392">
        <v>14</v>
      </c>
      <c r="M392">
        <v>18</v>
      </c>
      <c r="N392">
        <v>0</v>
      </c>
      <c r="O392">
        <v>1620</v>
      </c>
      <c r="P392" s="2">
        <f t="shared" ca="1" si="12"/>
        <v>34.272222222222226</v>
      </c>
      <c r="Q392" s="2">
        <f t="shared" ca="1" si="13"/>
        <v>55521.000000000007</v>
      </c>
    </row>
    <row r="393" spans="1:17" x14ac:dyDescent="0.2">
      <c r="A393" t="s">
        <v>3690</v>
      </c>
      <c r="B393">
        <v>126528</v>
      </c>
      <c r="C393" s="1">
        <v>33832</v>
      </c>
      <c r="D393" t="s">
        <v>3314</v>
      </c>
      <c r="E393" t="s">
        <v>157</v>
      </c>
      <c r="F393">
        <v>179</v>
      </c>
      <c r="G393" t="s">
        <v>157</v>
      </c>
      <c r="H393" t="s">
        <v>390</v>
      </c>
      <c r="I393" t="s">
        <v>45</v>
      </c>
      <c r="J393">
        <v>40</v>
      </c>
      <c r="K393" t="s">
        <v>3691</v>
      </c>
      <c r="L393">
        <v>29</v>
      </c>
      <c r="M393">
        <v>1</v>
      </c>
      <c r="N393">
        <v>0</v>
      </c>
      <c r="O393">
        <v>90</v>
      </c>
      <c r="P393" s="2">
        <f t="shared" ca="1" si="12"/>
        <v>25.338888888888889</v>
      </c>
      <c r="Q393" s="2">
        <f t="shared" ca="1" si="13"/>
        <v>2280.5</v>
      </c>
    </row>
    <row r="394" spans="1:17" x14ac:dyDescent="0.2">
      <c r="A394" t="s">
        <v>3692</v>
      </c>
      <c r="B394">
        <v>63265</v>
      </c>
      <c r="C394" s="1">
        <v>31197</v>
      </c>
      <c r="D394" t="s">
        <v>3693</v>
      </c>
      <c r="E394" t="s">
        <v>18</v>
      </c>
      <c r="F394">
        <v>189</v>
      </c>
      <c r="G394" t="s">
        <v>18</v>
      </c>
      <c r="H394" t="s">
        <v>23</v>
      </c>
      <c r="I394" t="s">
        <v>29</v>
      </c>
      <c r="J394">
        <v>40</v>
      </c>
      <c r="K394" t="s">
        <v>3694</v>
      </c>
      <c r="L394">
        <v>6</v>
      </c>
      <c r="M394">
        <v>5</v>
      </c>
      <c r="N394">
        <v>0</v>
      </c>
      <c r="O394">
        <v>406</v>
      </c>
      <c r="P394" s="2">
        <f t="shared" ca="1" si="12"/>
        <v>32.549999999999997</v>
      </c>
      <c r="Q394" s="2">
        <f t="shared" ca="1" si="13"/>
        <v>13215.3</v>
      </c>
    </row>
    <row r="395" spans="1:17" x14ac:dyDescent="0.2">
      <c r="A395" t="s">
        <v>3695</v>
      </c>
      <c r="B395">
        <v>504125</v>
      </c>
      <c r="C395" s="1">
        <v>34977</v>
      </c>
      <c r="D395" t="s">
        <v>2676</v>
      </c>
      <c r="E395" t="s">
        <v>157</v>
      </c>
      <c r="F395">
        <v>190</v>
      </c>
      <c r="G395" t="s">
        <v>908</v>
      </c>
      <c r="H395" t="s">
        <v>157</v>
      </c>
      <c r="I395" t="s">
        <v>29</v>
      </c>
      <c r="J395">
        <v>40</v>
      </c>
      <c r="K395" t="s">
        <v>3696</v>
      </c>
      <c r="L395">
        <v>26</v>
      </c>
      <c r="M395">
        <v>1</v>
      </c>
      <c r="N395">
        <v>0</v>
      </c>
      <c r="O395">
        <v>10</v>
      </c>
      <c r="P395" s="2">
        <f t="shared" ca="1" si="12"/>
        <v>22.202777777777779</v>
      </c>
      <c r="Q395" s="2">
        <f t="shared" ca="1" si="13"/>
        <v>222.0277777777778</v>
      </c>
    </row>
    <row r="396" spans="1:17" x14ac:dyDescent="0.2">
      <c r="A396" t="s">
        <v>3697</v>
      </c>
      <c r="B396">
        <v>411975</v>
      </c>
      <c r="C396" s="1">
        <v>36111</v>
      </c>
      <c r="D396" t="s">
        <v>156</v>
      </c>
      <c r="E396" t="s">
        <v>157</v>
      </c>
      <c r="F396">
        <v>178</v>
      </c>
      <c r="G396" t="s">
        <v>157</v>
      </c>
      <c r="H396" t="s">
        <v>23</v>
      </c>
      <c r="I396" t="s">
        <v>29</v>
      </c>
      <c r="J396">
        <v>40</v>
      </c>
      <c r="K396" t="s">
        <v>3698</v>
      </c>
      <c r="L396">
        <v>31</v>
      </c>
      <c r="M396">
        <v>0</v>
      </c>
      <c r="N396">
        <v>0</v>
      </c>
      <c r="O396">
        <v>0</v>
      </c>
      <c r="P396" s="2">
        <f t="shared" ca="1" si="12"/>
        <v>19.100000000000001</v>
      </c>
      <c r="Q396" s="2">
        <f t="shared" ca="1" si="13"/>
        <v>0</v>
      </c>
    </row>
    <row r="397" spans="1:17" x14ac:dyDescent="0.2">
      <c r="A397" t="s">
        <v>3699</v>
      </c>
      <c r="B397">
        <v>225004</v>
      </c>
      <c r="C397" s="1">
        <v>35130</v>
      </c>
      <c r="D397" t="s">
        <v>3700</v>
      </c>
      <c r="E397" t="s">
        <v>27</v>
      </c>
      <c r="F397">
        <v>175</v>
      </c>
      <c r="G397" t="s">
        <v>27</v>
      </c>
      <c r="H397" t="s">
        <v>414</v>
      </c>
      <c r="I397" t="s">
        <v>71</v>
      </c>
      <c r="J397">
        <v>40</v>
      </c>
      <c r="K397" t="s">
        <v>3701</v>
      </c>
      <c r="L397">
        <v>23</v>
      </c>
      <c r="M397">
        <v>13</v>
      </c>
      <c r="N397">
        <v>1</v>
      </c>
      <c r="O397">
        <v>597</v>
      </c>
      <c r="P397" s="2">
        <f t="shared" ca="1" si="12"/>
        <v>21.783333333333335</v>
      </c>
      <c r="Q397" s="2">
        <f t="shared" ca="1" si="13"/>
        <v>13004.650000000001</v>
      </c>
    </row>
    <row r="398" spans="1:17" x14ac:dyDescent="0.2">
      <c r="A398" t="s">
        <v>3702</v>
      </c>
      <c r="B398">
        <v>167105</v>
      </c>
      <c r="C398" s="1">
        <v>34162</v>
      </c>
      <c r="D398" t="s">
        <v>3703</v>
      </c>
      <c r="E398" t="s">
        <v>362</v>
      </c>
      <c r="F398">
        <v>185</v>
      </c>
      <c r="G398" t="s">
        <v>362</v>
      </c>
      <c r="H398" t="s">
        <v>23</v>
      </c>
      <c r="I398" t="s">
        <v>71</v>
      </c>
      <c r="J398">
        <v>40</v>
      </c>
      <c r="K398" t="s">
        <v>3704</v>
      </c>
      <c r="L398">
        <v>19</v>
      </c>
      <c r="M398">
        <v>17</v>
      </c>
      <c r="N398">
        <v>1</v>
      </c>
      <c r="O398">
        <v>1494</v>
      </c>
      <c r="P398" s="2">
        <f t="shared" ca="1" si="12"/>
        <v>24.433333333333334</v>
      </c>
      <c r="Q398" s="2">
        <f t="shared" ca="1" si="13"/>
        <v>36503.4</v>
      </c>
    </row>
    <row r="399" spans="1:17" x14ac:dyDescent="0.2">
      <c r="A399" t="s">
        <v>3705</v>
      </c>
      <c r="B399">
        <v>323934</v>
      </c>
      <c r="C399" s="1">
        <v>35851</v>
      </c>
      <c r="D399" t="s">
        <v>546</v>
      </c>
      <c r="E399" t="s">
        <v>337</v>
      </c>
      <c r="F399">
        <v>181</v>
      </c>
      <c r="G399" t="s">
        <v>337</v>
      </c>
      <c r="H399" t="s">
        <v>23</v>
      </c>
      <c r="I399" t="s">
        <v>54</v>
      </c>
      <c r="J399">
        <v>40</v>
      </c>
      <c r="K399" t="s">
        <v>3706</v>
      </c>
      <c r="L399">
        <v>17</v>
      </c>
      <c r="M399">
        <v>0</v>
      </c>
      <c r="N399">
        <v>0</v>
      </c>
      <c r="O399">
        <v>0</v>
      </c>
      <c r="P399" s="2">
        <f t="shared" ca="1" si="12"/>
        <v>19.81388888888889</v>
      </c>
      <c r="Q399" s="2">
        <f t="shared" ca="1" si="13"/>
        <v>0</v>
      </c>
    </row>
    <row r="400" spans="1:17" x14ac:dyDescent="0.2">
      <c r="A400" t="s">
        <v>3707</v>
      </c>
      <c r="B400">
        <v>323704</v>
      </c>
      <c r="C400" s="1">
        <v>35487</v>
      </c>
      <c r="D400" t="s">
        <v>546</v>
      </c>
      <c r="E400" t="s">
        <v>337</v>
      </c>
      <c r="F400">
        <v>171</v>
      </c>
      <c r="G400" t="s">
        <v>337</v>
      </c>
      <c r="H400" t="s">
        <v>23</v>
      </c>
      <c r="I400" t="s">
        <v>89</v>
      </c>
      <c r="J400">
        <v>40</v>
      </c>
      <c r="K400" t="s">
        <v>3708</v>
      </c>
      <c r="L400">
        <v>7</v>
      </c>
      <c r="M400">
        <v>17</v>
      </c>
      <c r="N400">
        <v>7</v>
      </c>
      <c r="O400">
        <v>1377</v>
      </c>
      <c r="P400" s="2">
        <f t="shared" ca="1" si="12"/>
        <v>20.81111111111111</v>
      </c>
      <c r="Q400" s="2">
        <f t="shared" ca="1" si="13"/>
        <v>28656.899999999998</v>
      </c>
    </row>
    <row r="401" spans="1:17" x14ac:dyDescent="0.2">
      <c r="A401" t="s">
        <v>3709</v>
      </c>
      <c r="B401">
        <v>333802</v>
      </c>
      <c r="C401" s="1">
        <v>35186</v>
      </c>
      <c r="D401" t="s">
        <v>572</v>
      </c>
      <c r="E401" t="s">
        <v>573</v>
      </c>
      <c r="F401">
        <v>182</v>
      </c>
      <c r="G401" t="s">
        <v>573</v>
      </c>
      <c r="H401" t="s">
        <v>23</v>
      </c>
      <c r="I401" t="s">
        <v>81</v>
      </c>
      <c r="J401">
        <v>40</v>
      </c>
      <c r="K401" t="s">
        <v>3710</v>
      </c>
      <c r="L401">
        <v>11</v>
      </c>
      <c r="M401">
        <v>17</v>
      </c>
      <c r="N401">
        <v>2</v>
      </c>
      <c r="O401">
        <v>1145</v>
      </c>
      <c r="P401" s="2">
        <f t="shared" ca="1" si="12"/>
        <v>21.630555555555556</v>
      </c>
      <c r="Q401" s="2">
        <f t="shared" ca="1" si="13"/>
        <v>24766.986111111113</v>
      </c>
    </row>
    <row r="402" spans="1:17" x14ac:dyDescent="0.2">
      <c r="A402" t="s">
        <v>3711</v>
      </c>
      <c r="B402">
        <v>181378</v>
      </c>
      <c r="C402" s="1">
        <v>34457</v>
      </c>
      <c r="D402" t="s">
        <v>2955</v>
      </c>
      <c r="E402" t="s">
        <v>157</v>
      </c>
      <c r="F402">
        <v>181</v>
      </c>
      <c r="G402" t="s">
        <v>157</v>
      </c>
      <c r="H402" t="s">
        <v>23</v>
      </c>
      <c r="I402" t="s">
        <v>76</v>
      </c>
      <c r="J402">
        <v>40</v>
      </c>
      <c r="K402" t="s">
        <v>3712</v>
      </c>
      <c r="L402">
        <v>24</v>
      </c>
      <c r="M402">
        <v>5</v>
      </c>
      <c r="N402">
        <v>0</v>
      </c>
      <c r="O402">
        <v>108</v>
      </c>
      <c r="P402" s="2">
        <f t="shared" ca="1" si="12"/>
        <v>23.625</v>
      </c>
      <c r="Q402" s="2">
        <f t="shared" ca="1" si="13"/>
        <v>2551.5</v>
      </c>
    </row>
    <row r="403" spans="1:17" x14ac:dyDescent="0.2">
      <c r="A403" t="s">
        <v>3713</v>
      </c>
      <c r="B403">
        <v>290561</v>
      </c>
      <c r="C403" s="1">
        <v>34413</v>
      </c>
      <c r="D403" t="s">
        <v>3615</v>
      </c>
      <c r="E403" t="s">
        <v>157</v>
      </c>
      <c r="F403">
        <v>184</v>
      </c>
      <c r="G403" t="s">
        <v>157</v>
      </c>
      <c r="H403" t="s">
        <v>158</v>
      </c>
      <c r="I403" t="s">
        <v>76</v>
      </c>
      <c r="J403">
        <v>40</v>
      </c>
      <c r="K403" t="s">
        <v>3714</v>
      </c>
      <c r="L403">
        <v>15</v>
      </c>
      <c r="M403">
        <v>16</v>
      </c>
      <c r="N403">
        <v>4</v>
      </c>
      <c r="O403">
        <v>794</v>
      </c>
      <c r="P403" s="2">
        <f t="shared" ca="1" si="12"/>
        <v>23.744444444444444</v>
      </c>
      <c r="Q403" s="2">
        <f t="shared" ca="1" si="13"/>
        <v>18853.088888888888</v>
      </c>
    </row>
    <row r="404" spans="1:17" x14ac:dyDescent="0.2">
      <c r="A404" t="s">
        <v>3715</v>
      </c>
      <c r="B404">
        <v>357117</v>
      </c>
      <c r="C404" s="1">
        <v>36183</v>
      </c>
      <c r="D404" t="s">
        <v>3716</v>
      </c>
      <c r="E404" t="s">
        <v>2776</v>
      </c>
      <c r="F404">
        <v>193</v>
      </c>
      <c r="G404" t="s">
        <v>157</v>
      </c>
      <c r="H404" t="s">
        <v>2776</v>
      </c>
      <c r="I404" t="s">
        <v>19</v>
      </c>
      <c r="J404">
        <v>415</v>
      </c>
      <c r="K404" t="s">
        <v>3717</v>
      </c>
      <c r="L404">
        <v>40</v>
      </c>
      <c r="M404">
        <v>18</v>
      </c>
      <c r="N404">
        <v>0</v>
      </c>
      <c r="O404">
        <v>1620</v>
      </c>
      <c r="P404" s="2">
        <f t="shared" ca="1" si="12"/>
        <v>18.902777777777779</v>
      </c>
      <c r="Q404" s="2">
        <f t="shared" ca="1" si="13"/>
        <v>30622.5</v>
      </c>
    </row>
    <row r="405" spans="1:17" x14ac:dyDescent="0.2">
      <c r="A405" t="s">
        <v>3718</v>
      </c>
      <c r="B405">
        <v>123160</v>
      </c>
      <c r="C405" s="1">
        <v>33392</v>
      </c>
      <c r="D405" t="s">
        <v>3719</v>
      </c>
      <c r="E405" t="s">
        <v>157</v>
      </c>
      <c r="F405">
        <v>183</v>
      </c>
      <c r="G405" t="s">
        <v>157</v>
      </c>
      <c r="H405" t="s">
        <v>23</v>
      </c>
      <c r="I405" t="s">
        <v>19</v>
      </c>
      <c r="J405">
        <v>415</v>
      </c>
      <c r="K405" t="s">
        <v>3720</v>
      </c>
      <c r="L405">
        <v>16</v>
      </c>
      <c r="M405">
        <v>0</v>
      </c>
      <c r="N405">
        <v>0</v>
      </c>
      <c r="O405">
        <v>0</v>
      </c>
      <c r="P405" s="2">
        <f t="shared" ca="1" si="12"/>
        <v>26.541666666666668</v>
      </c>
      <c r="Q405" s="2">
        <f t="shared" ca="1" si="13"/>
        <v>0</v>
      </c>
    </row>
    <row r="406" spans="1:17" x14ac:dyDescent="0.2">
      <c r="A406" t="s">
        <v>3721</v>
      </c>
      <c r="B406">
        <v>201737</v>
      </c>
      <c r="C406" s="1">
        <v>34050</v>
      </c>
      <c r="D406" t="s">
        <v>2719</v>
      </c>
      <c r="E406" t="s">
        <v>157</v>
      </c>
      <c r="F406">
        <v>196</v>
      </c>
      <c r="G406" t="s">
        <v>157</v>
      </c>
      <c r="H406" t="s">
        <v>23</v>
      </c>
      <c r="I406" t="s">
        <v>29</v>
      </c>
      <c r="J406">
        <v>415</v>
      </c>
      <c r="K406" t="s">
        <v>3722</v>
      </c>
      <c r="L406">
        <v>6</v>
      </c>
      <c r="M406">
        <v>17</v>
      </c>
      <c r="N406">
        <v>0</v>
      </c>
      <c r="O406">
        <v>1530</v>
      </c>
      <c r="P406" s="2">
        <f t="shared" ca="1" si="12"/>
        <v>24.738888888888887</v>
      </c>
      <c r="Q406" s="2">
        <f t="shared" ca="1" si="13"/>
        <v>37850.5</v>
      </c>
    </row>
    <row r="407" spans="1:17" x14ac:dyDescent="0.2">
      <c r="A407" t="s">
        <v>3723</v>
      </c>
      <c r="B407">
        <v>170903</v>
      </c>
      <c r="C407" s="1">
        <v>33954</v>
      </c>
      <c r="D407" t="s">
        <v>3083</v>
      </c>
      <c r="E407" t="s">
        <v>157</v>
      </c>
      <c r="F407">
        <v>178</v>
      </c>
      <c r="G407" t="s">
        <v>2776</v>
      </c>
      <c r="H407" t="s">
        <v>157</v>
      </c>
      <c r="I407" t="s">
        <v>29</v>
      </c>
      <c r="J407">
        <v>415</v>
      </c>
      <c r="K407" t="s">
        <v>3724</v>
      </c>
      <c r="L407">
        <v>20</v>
      </c>
      <c r="M407">
        <v>10</v>
      </c>
      <c r="N407">
        <v>0</v>
      </c>
      <c r="O407">
        <v>735</v>
      </c>
      <c r="P407" s="2">
        <f t="shared" ca="1" si="12"/>
        <v>25.005555555555556</v>
      </c>
      <c r="Q407" s="2">
        <f t="shared" ca="1" si="13"/>
        <v>18379.083333333336</v>
      </c>
    </row>
    <row r="408" spans="1:17" x14ac:dyDescent="0.2">
      <c r="A408" t="s">
        <v>3725</v>
      </c>
      <c r="B408">
        <v>318520</v>
      </c>
      <c r="C408" s="1">
        <v>35561</v>
      </c>
      <c r="D408" t="s">
        <v>3726</v>
      </c>
      <c r="E408" t="s">
        <v>157</v>
      </c>
      <c r="F408">
        <v>178</v>
      </c>
      <c r="G408" t="s">
        <v>157</v>
      </c>
      <c r="H408" t="s">
        <v>23</v>
      </c>
      <c r="I408" t="s">
        <v>38</v>
      </c>
      <c r="J408">
        <v>415</v>
      </c>
      <c r="K408" t="s">
        <v>3727</v>
      </c>
      <c r="L408">
        <v>13</v>
      </c>
      <c r="M408">
        <v>5</v>
      </c>
      <c r="N408">
        <v>0</v>
      </c>
      <c r="O408">
        <v>177</v>
      </c>
      <c r="P408" s="2">
        <f t="shared" ca="1" si="12"/>
        <v>20.602777777777778</v>
      </c>
      <c r="Q408" s="2">
        <f t="shared" ca="1" si="13"/>
        <v>3646.6916666666666</v>
      </c>
    </row>
    <row r="409" spans="1:17" x14ac:dyDescent="0.2">
      <c r="A409" t="s">
        <v>3728</v>
      </c>
      <c r="B409">
        <v>130756</v>
      </c>
      <c r="C409" s="1">
        <v>33859</v>
      </c>
      <c r="D409" t="s">
        <v>3729</v>
      </c>
      <c r="E409" t="s">
        <v>165</v>
      </c>
      <c r="F409">
        <v>186</v>
      </c>
      <c r="G409" t="s">
        <v>157</v>
      </c>
      <c r="H409" t="s">
        <v>165</v>
      </c>
      <c r="I409" t="s">
        <v>63</v>
      </c>
      <c r="J409">
        <v>415</v>
      </c>
      <c r="K409" t="s">
        <v>3730</v>
      </c>
      <c r="L409">
        <v>25</v>
      </c>
      <c r="M409">
        <v>12</v>
      </c>
      <c r="N409">
        <v>0</v>
      </c>
      <c r="O409">
        <v>945</v>
      </c>
      <c r="P409" s="2">
        <f t="shared" ca="1" si="12"/>
        <v>25.266666666666666</v>
      </c>
      <c r="Q409" s="2">
        <f t="shared" ca="1" si="13"/>
        <v>23877</v>
      </c>
    </row>
    <row r="410" spans="1:17" x14ac:dyDescent="0.2">
      <c r="A410" t="s">
        <v>3731</v>
      </c>
      <c r="B410">
        <v>290533</v>
      </c>
      <c r="C410" s="1">
        <v>34739</v>
      </c>
      <c r="D410" t="s">
        <v>3732</v>
      </c>
      <c r="E410" t="s">
        <v>157</v>
      </c>
      <c r="F410">
        <v>188</v>
      </c>
      <c r="G410" t="s">
        <v>157</v>
      </c>
      <c r="H410" t="s">
        <v>23</v>
      </c>
      <c r="I410" t="s">
        <v>63</v>
      </c>
      <c r="J410">
        <v>415</v>
      </c>
      <c r="K410" t="s">
        <v>3733</v>
      </c>
      <c r="L410">
        <v>23</v>
      </c>
      <c r="M410">
        <v>6</v>
      </c>
      <c r="N410">
        <v>0</v>
      </c>
      <c r="O410">
        <v>245</v>
      </c>
      <c r="P410" s="2">
        <f t="shared" ca="1" si="12"/>
        <v>22.858333333333334</v>
      </c>
      <c r="Q410" s="2">
        <f t="shared" ca="1" si="13"/>
        <v>5600.291666666667</v>
      </c>
    </row>
    <row r="411" spans="1:17" x14ac:dyDescent="0.2">
      <c r="A411" t="s">
        <v>3734</v>
      </c>
      <c r="B411">
        <v>148754</v>
      </c>
      <c r="C411" s="1">
        <v>32414</v>
      </c>
      <c r="D411" t="s">
        <v>1911</v>
      </c>
      <c r="E411" t="s">
        <v>337</v>
      </c>
      <c r="F411">
        <v>181</v>
      </c>
      <c r="G411" t="s">
        <v>337</v>
      </c>
      <c r="H411" t="s">
        <v>23</v>
      </c>
      <c r="I411" t="s">
        <v>71</v>
      </c>
      <c r="J411">
        <v>415</v>
      </c>
      <c r="K411" t="s">
        <v>3735</v>
      </c>
      <c r="L411">
        <v>19</v>
      </c>
      <c r="M411">
        <v>15</v>
      </c>
      <c r="N411">
        <v>1</v>
      </c>
      <c r="O411">
        <v>1167</v>
      </c>
      <c r="P411" s="2">
        <f t="shared" ca="1" si="12"/>
        <v>29.222222222222221</v>
      </c>
      <c r="Q411" s="2">
        <f t="shared" ca="1" si="13"/>
        <v>34102.333333333336</v>
      </c>
    </row>
    <row r="412" spans="1:17" x14ac:dyDescent="0.2">
      <c r="A412" t="s">
        <v>3736</v>
      </c>
      <c r="B412">
        <v>44686</v>
      </c>
      <c r="C412" s="1">
        <v>31065</v>
      </c>
      <c r="D412" t="s">
        <v>2983</v>
      </c>
      <c r="E412" t="s">
        <v>157</v>
      </c>
      <c r="F412">
        <v>178</v>
      </c>
      <c r="G412" t="s">
        <v>157</v>
      </c>
      <c r="H412" t="s">
        <v>23</v>
      </c>
      <c r="I412" t="s">
        <v>63</v>
      </c>
      <c r="J412">
        <v>415</v>
      </c>
      <c r="K412" t="s">
        <v>3737</v>
      </c>
      <c r="L412">
        <v>4</v>
      </c>
      <c r="M412">
        <v>7</v>
      </c>
      <c r="N412">
        <v>0</v>
      </c>
      <c r="O412">
        <v>475</v>
      </c>
      <c r="P412" s="2">
        <f t="shared" ca="1" si="12"/>
        <v>32.916666666666664</v>
      </c>
      <c r="Q412" s="2">
        <f t="shared" ca="1" si="13"/>
        <v>15635.416666666666</v>
      </c>
    </row>
    <row r="413" spans="1:17" x14ac:dyDescent="0.2">
      <c r="A413" t="s">
        <v>3738</v>
      </c>
      <c r="B413">
        <v>495486</v>
      </c>
      <c r="C413" s="1">
        <v>35436</v>
      </c>
      <c r="D413" t="s">
        <v>2679</v>
      </c>
      <c r="E413" t="s">
        <v>157</v>
      </c>
      <c r="F413">
        <v>175</v>
      </c>
      <c r="G413" t="s">
        <v>157</v>
      </c>
      <c r="H413" t="s">
        <v>23</v>
      </c>
      <c r="I413" t="s">
        <v>63</v>
      </c>
      <c r="J413">
        <v>415</v>
      </c>
      <c r="K413" t="s">
        <v>3739</v>
      </c>
      <c r="L413">
        <v>14</v>
      </c>
      <c r="M413">
        <v>0</v>
      </c>
      <c r="N413">
        <v>0</v>
      </c>
      <c r="O413">
        <v>0</v>
      </c>
      <c r="P413" s="2">
        <f t="shared" ca="1" si="12"/>
        <v>20.95</v>
      </c>
      <c r="Q413" s="2">
        <f t="shared" ca="1" si="13"/>
        <v>0</v>
      </c>
    </row>
    <row r="414" spans="1:17" x14ac:dyDescent="0.2">
      <c r="A414" t="s">
        <v>3740</v>
      </c>
      <c r="B414">
        <v>28140</v>
      </c>
      <c r="C414" s="1">
        <v>32111</v>
      </c>
      <c r="D414" t="s">
        <v>809</v>
      </c>
      <c r="E414" t="s">
        <v>810</v>
      </c>
      <c r="F414">
        <v>175</v>
      </c>
      <c r="G414" t="s">
        <v>810</v>
      </c>
      <c r="H414" t="s">
        <v>157</v>
      </c>
      <c r="I414" t="s">
        <v>81</v>
      </c>
      <c r="J414">
        <v>415</v>
      </c>
      <c r="K414" t="s">
        <v>3741</v>
      </c>
      <c r="L414">
        <v>15</v>
      </c>
      <c r="M414">
        <v>11</v>
      </c>
      <c r="N414">
        <v>3</v>
      </c>
      <c r="O414">
        <v>857</v>
      </c>
      <c r="P414" s="2">
        <f t="shared" ca="1" si="12"/>
        <v>30.05</v>
      </c>
      <c r="Q414" s="2">
        <f t="shared" ca="1" si="13"/>
        <v>25752.850000000002</v>
      </c>
    </row>
    <row r="415" spans="1:17" x14ac:dyDescent="0.2">
      <c r="A415" t="s">
        <v>3742</v>
      </c>
      <c r="B415">
        <v>20463</v>
      </c>
      <c r="C415" s="1">
        <v>34895</v>
      </c>
      <c r="D415" t="s">
        <v>3322</v>
      </c>
      <c r="E415" t="s">
        <v>157</v>
      </c>
      <c r="F415">
        <v>170</v>
      </c>
      <c r="G415" t="s">
        <v>157</v>
      </c>
      <c r="H415" t="s">
        <v>23</v>
      </c>
      <c r="I415" t="s">
        <v>89</v>
      </c>
      <c r="J415">
        <v>415</v>
      </c>
      <c r="K415" t="s">
        <v>3743</v>
      </c>
      <c r="L415">
        <v>8</v>
      </c>
      <c r="M415">
        <v>17</v>
      </c>
      <c r="N415">
        <v>0</v>
      </c>
      <c r="O415">
        <v>1072</v>
      </c>
      <c r="P415" s="2">
        <f t="shared" ca="1" si="12"/>
        <v>22.425000000000001</v>
      </c>
      <c r="Q415" s="2">
        <f t="shared" ca="1" si="13"/>
        <v>24039.600000000002</v>
      </c>
    </row>
    <row r="416" spans="1:17" x14ac:dyDescent="0.2">
      <c r="A416" t="s">
        <v>3744</v>
      </c>
      <c r="B416">
        <v>80205</v>
      </c>
      <c r="C416" s="1">
        <v>32589</v>
      </c>
      <c r="D416" t="s">
        <v>1049</v>
      </c>
      <c r="E416" t="s">
        <v>1050</v>
      </c>
      <c r="F416">
        <v>180</v>
      </c>
      <c r="G416" t="s">
        <v>1050</v>
      </c>
      <c r="H416" t="s">
        <v>2179</v>
      </c>
      <c r="I416" t="s">
        <v>81</v>
      </c>
      <c r="J416">
        <v>415</v>
      </c>
      <c r="K416" t="s">
        <v>3745</v>
      </c>
      <c r="L416">
        <v>21</v>
      </c>
      <c r="M416">
        <v>10</v>
      </c>
      <c r="N416">
        <v>3</v>
      </c>
      <c r="O416">
        <v>636</v>
      </c>
      <c r="P416" s="2">
        <f t="shared" ca="1" si="12"/>
        <v>28.738888888888887</v>
      </c>
      <c r="Q416" s="2">
        <f t="shared" ca="1" si="13"/>
        <v>18277.933333333331</v>
      </c>
    </row>
    <row r="417" spans="1:17" x14ac:dyDescent="0.2">
      <c r="A417" t="s">
        <v>3746</v>
      </c>
      <c r="B417">
        <v>540727</v>
      </c>
      <c r="C417" s="1">
        <v>36198</v>
      </c>
      <c r="D417" t="s">
        <v>106</v>
      </c>
      <c r="E417" t="s">
        <v>23</v>
      </c>
      <c r="F417" t="s">
        <v>106</v>
      </c>
      <c r="G417" t="s">
        <v>157</v>
      </c>
      <c r="H417" t="s">
        <v>23</v>
      </c>
      <c r="I417" t="s">
        <v>76</v>
      </c>
      <c r="J417">
        <v>9371</v>
      </c>
      <c r="K417" t="s">
        <v>3747</v>
      </c>
      <c r="L417">
        <v>-1</v>
      </c>
      <c r="M417">
        <v>1</v>
      </c>
      <c r="N417">
        <v>0</v>
      </c>
      <c r="O417">
        <v>28</v>
      </c>
      <c r="P417" s="2">
        <f t="shared" ca="1" si="12"/>
        <v>18.863888888888887</v>
      </c>
      <c r="Q417" s="2">
        <f t="shared" ca="1" si="13"/>
        <v>528.18888888888887</v>
      </c>
    </row>
    <row r="418" spans="1:17" x14ac:dyDescent="0.2">
      <c r="A418" t="s">
        <v>3748</v>
      </c>
      <c r="B418">
        <v>72578</v>
      </c>
      <c r="C418" s="1">
        <v>32229</v>
      </c>
      <c r="D418" t="s">
        <v>267</v>
      </c>
      <c r="E418" t="s">
        <v>268</v>
      </c>
      <c r="F418">
        <v>186</v>
      </c>
      <c r="G418" t="s">
        <v>268</v>
      </c>
      <c r="H418" t="s">
        <v>414</v>
      </c>
      <c r="I418" t="s">
        <v>19</v>
      </c>
      <c r="J418">
        <v>415</v>
      </c>
      <c r="K418" t="s">
        <v>3749</v>
      </c>
      <c r="L418">
        <v>1</v>
      </c>
      <c r="M418">
        <v>0</v>
      </c>
      <c r="N418">
        <v>0</v>
      </c>
      <c r="O418">
        <v>0</v>
      </c>
      <c r="P418" s="2">
        <f t="shared" ca="1" si="12"/>
        <v>29.725000000000001</v>
      </c>
      <c r="Q418" s="2">
        <f t="shared" ca="1" si="13"/>
        <v>0</v>
      </c>
    </row>
    <row r="419" spans="1:17" x14ac:dyDescent="0.2">
      <c r="A419" t="s">
        <v>3750</v>
      </c>
      <c r="B419">
        <v>272622</v>
      </c>
      <c r="C419" s="1">
        <v>35439</v>
      </c>
      <c r="D419" t="s">
        <v>2679</v>
      </c>
      <c r="E419" t="s">
        <v>157</v>
      </c>
      <c r="F419">
        <v>194</v>
      </c>
      <c r="G419" t="s">
        <v>157</v>
      </c>
      <c r="H419" t="s">
        <v>158</v>
      </c>
      <c r="I419" t="s">
        <v>29</v>
      </c>
      <c r="J419">
        <v>415</v>
      </c>
      <c r="K419" t="s">
        <v>3751</v>
      </c>
      <c r="L419">
        <v>5</v>
      </c>
      <c r="M419">
        <v>15</v>
      </c>
      <c r="N419">
        <v>2</v>
      </c>
      <c r="O419">
        <v>1350</v>
      </c>
      <c r="P419" s="2">
        <f t="shared" ca="1" si="12"/>
        <v>20.941666666666666</v>
      </c>
      <c r="Q419" s="2">
        <f t="shared" ca="1" si="13"/>
        <v>28271.25</v>
      </c>
    </row>
    <row r="420" spans="1:17" x14ac:dyDescent="0.2">
      <c r="A420" t="s">
        <v>3752</v>
      </c>
      <c r="B420">
        <v>123021</v>
      </c>
      <c r="C420" s="1">
        <v>33045</v>
      </c>
      <c r="D420" t="s">
        <v>1240</v>
      </c>
      <c r="E420" t="s">
        <v>390</v>
      </c>
      <c r="F420">
        <v>180</v>
      </c>
      <c r="G420" t="s">
        <v>491</v>
      </c>
      <c r="H420" t="s">
        <v>390</v>
      </c>
      <c r="I420" t="s">
        <v>45</v>
      </c>
      <c r="J420">
        <v>415</v>
      </c>
      <c r="K420" t="s">
        <v>3753</v>
      </c>
      <c r="L420">
        <v>29</v>
      </c>
      <c r="M420">
        <v>12</v>
      </c>
      <c r="N420">
        <v>0</v>
      </c>
      <c r="O420">
        <v>975</v>
      </c>
      <c r="P420" s="2">
        <f t="shared" ca="1" si="12"/>
        <v>27.491666666666667</v>
      </c>
      <c r="Q420" s="2">
        <f t="shared" ca="1" si="13"/>
        <v>26804.375</v>
      </c>
    </row>
    <row r="421" spans="1:17" x14ac:dyDescent="0.2">
      <c r="A421" t="s">
        <v>3754</v>
      </c>
      <c r="B421">
        <v>344072</v>
      </c>
      <c r="C421" s="1">
        <v>35834</v>
      </c>
      <c r="D421" t="s">
        <v>2679</v>
      </c>
      <c r="E421" t="s">
        <v>157</v>
      </c>
      <c r="F421">
        <v>180</v>
      </c>
      <c r="G421" t="s">
        <v>157</v>
      </c>
      <c r="H421" t="s">
        <v>810</v>
      </c>
      <c r="I421" t="s">
        <v>38</v>
      </c>
      <c r="J421">
        <v>415</v>
      </c>
      <c r="K421" t="s">
        <v>3755</v>
      </c>
      <c r="L421">
        <v>2</v>
      </c>
      <c r="M421">
        <v>17</v>
      </c>
      <c r="N421">
        <v>0</v>
      </c>
      <c r="O421">
        <v>1519</v>
      </c>
      <c r="P421" s="2">
        <f t="shared" ca="1" si="12"/>
        <v>19.861111111111111</v>
      </c>
      <c r="Q421" s="2">
        <f t="shared" ca="1" si="13"/>
        <v>30169.027777777777</v>
      </c>
    </row>
    <row r="422" spans="1:17" x14ac:dyDescent="0.2">
      <c r="A422" t="s">
        <v>3756</v>
      </c>
      <c r="B422">
        <v>276895</v>
      </c>
      <c r="C422" s="1">
        <v>33711</v>
      </c>
      <c r="D422" t="s">
        <v>177</v>
      </c>
      <c r="E422" t="s">
        <v>157</v>
      </c>
      <c r="F422">
        <v>192</v>
      </c>
      <c r="G422" t="s">
        <v>67</v>
      </c>
      <c r="H422" t="s">
        <v>157</v>
      </c>
      <c r="I422" t="s">
        <v>29</v>
      </c>
      <c r="J422">
        <v>415</v>
      </c>
      <c r="K422" t="s">
        <v>3757</v>
      </c>
      <c r="L422">
        <v>18</v>
      </c>
      <c r="M422">
        <v>0</v>
      </c>
      <c r="N422">
        <v>0</v>
      </c>
      <c r="O422">
        <v>0</v>
      </c>
      <c r="P422" s="2">
        <f t="shared" ca="1" si="12"/>
        <v>25.669444444444444</v>
      </c>
      <c r="Q422" s="2">
        <f t="shared" ca="1" si="13"/>
        <v>0</v>
      </c>
    </row>
    <row r="423" spans="1:17" x14ac:dyDescent="0.2">
      <c r="A423" t="s">
        <v>3758</v>
      </c>
      <c r="B423">
        <v>236041</v>
      </c>
      <c r="C423" s="1">
        <v>35324</v>
      </c>
      <c r="D423" t="s">
        <v>3141</v>
      </c>
      <c r="E423" t="s">
        <v>157</v>
      </c>
      <c r="F423">
        <v>184</v>
      </c>
      <c r="G423" t="s">
        <v>157</v>
      </c>
      <c r="H423" t="s">
        <v>23</v>
      </c>
      <c r="I423" t="s">
        <v>63</v>
      </c>
      <c r="J423">
        <v>415</v>
      </c>
      <c r="K423" t="s">
        <v>3759</v>
      </c>
      <c r="L423">
        <v>27</v>
      </c>
      <c r="M423">
        <v>16</v>
      </c>
      <c r="N423">
        <v>1</v>
      </c>
      <c r="O423">
        <v>1195</v>
      </c>
      <c r="P423" s="2">
        <f t="shared" ca="1" si="12"/>
        <v>21.255555555555556</v>
      </c>
      <c r="Q423" s="2">
        <f t="shared" ca="1" si="13"/>
        <v>25400.388888888891</v>
      </c>
    </row>
    <row r="424" spans="1:17" x14ac:dyDescent="0.2">
      <c r="A424" t="s">
        <v>3760</v>
      </c>
      <c r="B424">
        <v>220878</v>
      </c>
      <c r="C424" s="1">
        <v>34335</v>
      </c>
      <c r="D424" t="s">
        <v>572</v>
      </c>
      <c r="E424" t="s">
        <v>573</v>
      </c>
      <c r="F424">
        <v>180</v>
      </c>
      <c r="G424" t="s">
        <v>573</v>
      </c>
      <c r="H424" t="s">
        <v>23</v>
      </c>
      <c r="I424" t="s">
        <v>239</v>
      </c>
      <c r="J424">
        <v>415</v>
      </c>
      <c r="K424" t="s">
        <v>3761</v>
      </c>
      <c r="L424">
        <v>12</v>
      </c>
      <c r="M424">
        <v>9</v>
      </c>
      <c r="N424">
        <v>0</v>
      </c>
      <c r="O424">
        <v>412</v>
      </c>
      <c r="P424" s="2">
        <f t="shared" ca="1" si="12"/>
        <v>23.963888888888889</v>
      </c>
      <c r="Q424" s="2">
        <f t="shared" ca="1" si="13"/>
        <v>9873.1222222222223</v>
      </c>
    </row>
    <row r="425" spans="1:17" x14ac:dyDescent="0.2">
      <c r="A425" t="s">
        <v>3762</v>
      </c>
      <c r="B425">
        <v>146143</v>
      </c>
      <c r="C425" s="1">
        <v>35069</v>
      </c>
      <c r="D425" t="s">
        <v>177</v>
      </c>
      <c r="E425" t="s">
        <v>157</v>
      </c>
      <c r="F425">
        <v>185</v>
      </c>
      <c r="G425" t="s">
        <v>157</v>
      </c>
      <c r="H425" t="s">
        <v>2766</v>
      </c>
      <c r="I425" t="s">
        <v>71</v>
      </c>
      <c r="J425">
        <v>515</v>
      </c>
      <c r="K425" t="s">
        <v>3763</v>
      </c>
      <c r="L425">
        <v>-1</v>
      </c>
      <c r="M425">
        <v>4</v>
      </c>
      <c r="N425">
        <v>1</v>
      </c>
      <c r="O425">
        <v>192</v>
      </c>
      <c r="P425" s="2">
        <f t="shared" ca="1" si="12"/>
        <v>21.952777777777779</v>
      </c>
      <c r="Q425" s="2">
        <f t="shared" ca="1" si="13"/>
        <v>4214.9333333333334</v>
      </c>
    </row>
    <row r="426" spans="1:17" x14ac:dyDescent="0.2">
      <c r="A426" t="s">
        <v>3764</v>
      </c>
      <c r="B426">
        <v>375885</v>
      </c>
      <c r="C426" s="1">
        <v>35766</v>
      </c>
      <c r="D426" t="s">
        <v>106</v>
      </c>
      <c r="E426" t="s">
        <v>23</v>
      </c>
      <c r="F426">
        <v>191</v>
      </c>
      <c r="G426" t="s">
        <v>810</v>
      </c>
      <c r="H426" t="s">
        <v>23</v>
      </c>
      <c r="I426" t="s">
        <v>71</v>
      </c>
      <c r="J426">
        <v>415</v>
      </c>
      <c r="K426" t="s">
        <v>3765</v>
      </c>
      <c r="L426">
        <v>17</v>
      </c>
      <c r="M426">
        <v>3</v>
      </c>
      <c r="N426">
        <v>0</v>
      </c>
      <c r="O426">
        <v>130</v>
      </c>
      <c r="P426" s="2">
        <f t="shared" ca="1" si="12"/>
        <v>20.044444444444444</v>
      </c>
      <c r="Q426" s="2">
        <f t="shared" ca="1" si="13"/>
        <v>2605.7777777777778</v>
      </c>
    </row>
    <row r="427" spans="1:17" x14ac:dyDescent="0.2">
      <c r="A427" t="s">
        <v>3766</v>
      </c>
      <c r="B427">
        <v>412671</v>
      </c>
      <c r="C427" s="1">
        <v>35506</v>
      </c>
      <c r="D427" t="s">
        <v>106</v>
      </c>
      <c r="E427" t="s">
        <v>23</v>
      </c>
      <c r="F427">
        <v>174</v>
      </c>
      <c r="G427" t="s">
        <v>157</v>
      </c>
      <c r="H427" t="s">
        <v>23</v>
      </c>
      <c r="I427" t="s">
        <v>54</v>
      </c>
      <c r="J427">
        <v>415</v>
      </c>
      <c r="K427" t="s">
        <v>3767</v>
      </c>
      <c r="L427">
        <v>26</v>
      </c>
      <c r="M427">
        <v>6</v>
      </c>
      <c r="N427">
        <v>0</v>
      </c>
      <c r="O427">
        <v>189</v>
      </c>
      <c r="P427" s="2">
        <f t="shared" ca="1" si="12"/>
        <v>20.752777777777776</v>
      </c>
      <c r="Q427" s="2">
        <f t="shared" ca="1" si="13"/>
        <v>3922.2749999999996</v>
      </c>
    </row>
    <row r="428" spans="1:17" x14ac:dyDescent="0.2">
      <c r="A428" t="s">
        <v>3768</v>
      </c>
      <c r="B428">
        <v>122797</v>
      </c>
      <c r="C428" s="1">
        <v>33520</v>
      </c>
      <c r="D428" t="s">
        <v>3732</v>
      </c>
      <c r="E428" t="s">
        <v>157</v>
      </c>
      <c r="F428">
        <v>182</v>
      </c>
      <c r="G428" t="s">
        <v>157</v>
      </c>
      <c r="H428" t="s">
        <v>23</v>
      </c>
      <c r="I428" t="s">
        <v>76</v>
      </c>
      <c r="J428">
        <v>415</v>
      </c>
      <c r="K428" t="s">
        <v>3769</v>
      </c>
      <c r="L428">
        <v>10</v>
      </c>
      <c r="M428">
        <v>18</v>
      </c>
      <c r="N428">
        <v>4</v>
      </c>
      <c r="O428">
        <v>1465</v>
      </c>
      <c r="P428" s="2">
        <f t="shared" ca="1" si="12"/>
        <v>26.191666666666666</v>
      </c>
      <c r="Q428" s="2">
        <f t="shared" ca="1" si="13"/>
        <v>38370.791666666664</v>
      </c>
    </row>
    <row r="429" spans="1:17" x14ac:dyDescent="0.2">
      <c r="A429" t="s">
        <v>3770</v>
      </c>
      <c r="B429">
        <v>36500</v>
      </c>
      <c r="C429" s="1">
        <v>31596</v>
      </c>
      <c r="D429" t="s">
        <v>3771</v>
      </c>
      <c r="E429" t="s">
        <v>1050</v>
      </c>
      <c r="F429">
        <v>189</v>
      </c>
      <c r="G429" t="s">
        <v>1050</v>
      </c>
      <c r="H429" t="s">
        <v>23</v>
      </c>
      <c r="I429" t="s">
        <v>76</v>
      </c>
      <c r="J429">
        <v>415</v>
      </c>
      <c r="K429" t="s">
        <v>3772</v>
      </c>
      <c r="L429">
        <v>11</v>
      </c>
      <c r="M429">
        <v>14</v>
      </c>
      <c r="N429">
        <v>0</v>
      </c>
      <c r="O429">
        <v>655</v>
      </c>
      <c r="P429" s="2">
        <f t="shared" ca="1" si="12"/>
        <v>31.458333333333332</v>
      </c>
      <c r="Q429" s="2">
        <f t="shared" ca="1" si="13"/>
        <v>20605.208333333332</v>
      </c>
    </row>
    <row r="430" spans="1:17" x14ac:dyDescent="0.2">
      <c r="A430" t="s">
        <v>3773</v>
      </c>
      <c r="B430">
        <v>127194</v>
      </c>
      <c r="C430" s="1">
        <v>33996</v>
      </c>
      <c r="D430" t="s">
        <v>3774</v>
      </c>
      <c r="E430" t="s">
        <v>157</v>
      </c>
      <c r="F430">
        <v>194</v>
      </c>
      <c r="G430" t="s">
        <v>157</v>
      </c>
      <c r="H430" t="s">
        <v>810</v>
      </c>
      <c r="I430" t="s">
        <v>76</v>
      </c>
      <c r="J430">
        <v>415</v>
      </c>
      <c r="K430" t="s">
        <v>3775</v>
      </c>
      <c r="L430">
        <v>9</v>
      </c>
      <c r="M430">
        <v>9</v>
      </c>
      <c r="N430">
        <v>0</v>
      </c>
      <c r="O430">
        <v>238</v>
      </c>
      <c r="P430" s="2">
        <f t="shared" ca="1" si="12"/>
        <v>24.891666666666666</v>
      </c>
      <c r="Q430" s="2">
        <f t="shared" ca="1" si="13"/>
        <v>5924.2166666666662</v>
      </c>
    </row>
    <row r="431" spans="1:17" x14ac:dyDescent="0.2">
      <c r="A431" t="s">
        <v>3776</v>
      </c>
      <c r="B431">
        <v>182906</v>
      </c>
      <c r="C431" s="1">
        <v>34883</v>
      </c>
      <c r="D431" t="s">
        <v>3062</v>
      </c>
      <c r="E431" t="s">
        <v>3063</v>
      </c>
      <c r="F431">
        <v>191</v>
      </c>
      <c r="G431" t="s">
        <v>157</v>
      </c>
      <c r="H431" t="s">
        <v>3063</v>
      </c>
      <c r="I431" t="s">
        <v>19</v>
      </c>
      <c r="J431">
        <v>1082</v>
      </c>
      <c r="K431" t="s">
        <v>3777</v>
      </c>
      <c r="L431">
        <v>16</v>
      </c>
      <c r="M431">
        <v>17</v>
      </c>
      <c r="N431">
        <v>0</v>
      </c>
      <c r="O431">
        <v>1503</v>
      </c>
      <c r="P431" s="2">
        <f t="shared" ca="1" si="12"/>
        <v>22.458333333333332</v>
      </c>
      <c r="Q431" s="2">
        <f t="shared" ca="1" si="13"/>
        <v>33754.875</v>
      </c>
    </row>
    <row r="432" spans="1:17" x14ac:dyDescent="0.2">
      <c r="A432" t="s">
        <v>3778</v>
      </c>
      <c r="B432">
        <v>415383</v>
      </c>
      <c r="C432" s="1">
        <v>35354</v>
      </c>
      <c r="D432" t="s">
        <v>2775</v>
      </c>
      <c r="E432" t="s">
        <v>2776</v>
      </c>
      <c r="F432">
        <v>186</v>
      </c>
      <c r="G432" t="s">
        <v>2776</v>
      </c>
      <c r="H432" t="s">
        <v>23</v>
      </c>
      <c r="I432" t="s">
        <v>19</v>
      </c>
      <c r="J432">
        <v>1082</v>
      </c>
      <c r="K432" t="s">
        <v>3779</v>
      </c>
      <c r="L432">
        <v>30</v>
      </c>
      <c r="M432">
        <v>1</v>
      </c>
      <c r="N432">
        <v>0</v>
      </c>
      <c r="O432">
        <v>90</v>
      </c>
      <c r="P432" s="2">
        <f t="shared" ca="1" si="12"/>
        <v>21.172222222222221</v>
      </c>
      <c r="Q432" s="2">
        <f t="shared" ca="1" si="13"/>
        <v>1905.4999999999998</v>
      </c>
    </row>
    <row r="433" spans="1:17" x14ac:dyDescent="0.2">
      <c r="A433" t="s">
        <v>3780</v>
      </c>
      <c r="B433">
        <v>126711</v>
      </c>
      <c r="C433" s="1">
        <v>33450</v>
      </c>
      <c r="D433" t="s">
        <v>3781</v>
      </c>
      <c r="E433" t="s">
        <v>157</v>
      </c>
      <c r="F433">
        <v>178</v>
      </c>
      <c r="G433" t="s">
        <v>157</v>
      </c>
      <c r="H433" t="s">
        <v>716</v>
      </c>
      <c r="I433" t="s">
        <v>38</v>
      </c>
      <c r="J433">
        <v>1082</v>
      </c>
      <c r="K433" t="s">
        <v>3782</v>
      </c>
      <c r="L433">
        <v>2</v>
      </c>
      <c r="M433">
        <v>13</v>
      </c>
      <c r="N433">
        <v>0</v>
      </c>
      <c r="O433">
        <v>1016</v>
      </c>
      <c r="P433" s="2">
        <f t="shared" ca="1" si="12"/>
        <v>26.383333333333333</v>
      </c>
      <c r="Q433" s="2">
        <f t="shared" ca="1" si="13"/>
        <v>26805.466666666667</v>
      </c>
    </row>
    <row r="434" spans="1:17" x14ac:dyDescent="0.2">
      <c r="A434" t="s">
        <v>3783</v>
      </c>
      <c r="B434">
        <v>273000</v>
      </c>
      <c r="C434" s="1">
        <v>34009</v>
      </c>
      <c r="D434" t="s">
        <v>52</v>
      </c>
      <c r="E434" t="s">
        <v>53</v>
      </c>
      <c r="F434">
        <v>184</v>
      </c>
      <c r="G434" t="s">
        <v>53</v>
      </c>
      <c r="H434" t="s">
        <v>23</v>
      </c>
      <c r="I434" t="s">
        <v>29</v>
      </c>
      <c r="J434">
        <v>1082</v>
      </c>
      <c r="K434" t="s">
        <v>3784</v>
      </c>
      <c r="L434">
        <v>3</v>
      </c>
      <c r="M434">
        <v>18</v>
      </c>
      <c r="N434">
        <v>1</v>
      </c>
      <c r="O434">
        <v>1575</v>
      </c>
      <c r="P434" s="2">
        <f t="shared" ca="1" si="12"/>
        <v>24.858333333333334</v>
      </c>
      <c r="Q434" s="2">
        <f t="shared" ca="1" si="13"/>
        <v>39151.875</v>
      </c>
    </row>
    <row r="435" spans="1:17" x14ac:dyDescent="0.2">
      <c r="A435" t="s">
        <v>3785</v>
      </c>
      <c r="B435">
        <v>296422</v>
      </c>
      <c r="C435" s="1">
        <v>35433</v>
      </c>
      <c r="D435" t="s">
        <v>3786</v>
      </c>
      <c r="E435" t="s">
        <v>157</v>
      </c>
      <c r="F435">
        <v>182</v>
      </c>
      <c r="G435" t="s">
        <v>157</v>
      </c>
      <c r="H435" t="s">
        <v>23</v>
      </c>
      <c r="I435" t="s">
        <v>45</v>
      </c>
      <c r="J435">
        <v>1082</v>
      </c>
      <c r="K435" t="s">
        <v>3787</v>
      </c>
      <c r="L435">
        <v>25</v>
      </c>
      <c r="M435">
        <v>14</v>
      </c>
      <c r="N435">
        <v>0</v>
      </c>
      <c r="O435">
        <v>1016</v>
      </c>
      <c r="P435" s="2">
        <f t="shared" ca="1" si="12"/>
        <v>20.958333333333332</v>
      </c>
      <c r="Q435" s="2">
        <f t="shared" ca="1" si="13"/>
        <v>21293.666666666664</v>
      </c>
    </row>
    <row r="436" spans="1:17" x14ac:dyDescent="0.2">
      <c r="A436" t="s">
        <v>3788</v>
      </c>
      <c r="B436">
        <v>447221</v>
      </c>
      <c r="C436" s="1">
        <v>35724</v>
      </c>
      <c r="D436" t="s">
        <v>3789</v>
      </c>
      <c r="E436" t="s">
        <v>716</v>
      </c>
      <c r="F436">
        <v>179</v>
      </c>
      <c r="G436" t="s">
        <v>716</v>
      </c>
      <c r="H436" t="s">
        <v>810</v>
      </c>
      <c r="I436" t="s">
        <v>45</v>
      </c>
      <c r="J436">
        <v>1082</v>
      </c>
      <c r="K436" t="s">
        <v>3790</v>
      </c>
      <c r="L436">
        <v>27</v>
      </c>
      <c r="M436">
        <v>1</v>
      </c>
      <c r="N436">
        <v>0</v>
      </c>
      <c r="O436">
        <v>39</v>
      </c>
      <c r="P436" s="2">
        <f t="shared" ca="1" si="12"/>
        <v>20.158333333333335</v>
      </c>
      <c r="Q436" s="2">
        <f t="shared" ca="1" si="13"/>
        <v>786.17500000000007</v>
      </c>
    </row>
    <row r="437" spans="1:17" x14ac:dyDescent="0.2">
      <c r="A437" t="s">
        <v>3791</v>
      </c>
      <c r="B437">
        <v>344606</v>
      </c>
      <c r="C437" s="1">
        <v>36271</v>
      </c>
      <c r="D437" t="s">
        <v>3792</v>
      </c>
      <c r="E437" t="s">
        <v>157</v>
      </c>
      <c r="F437">
        <v>176</v>
      </c>
      <c r="G437" t="s">
        <v>157</v>
      </c>
      <c r="H437" t="s">
        <v>23</v>
      </c>
      <c r="I437" t="s">
        <v>38</v>
      </c>
      <c r="J437">
        <v>12765</v>
      </c>
      <c r="K437" t="s">
        <v>3793</v>
      </c>
      <c r="L437">
        <v>34</v>
      </c>
      <c r="M437">
        <v>0</v>
      </c>
      <c r="N437">
        <v>0</v>
      </c>
      <c r="O437">
        <v>0</v>
      </c>
      <c r="P437" s="2">
        <f t="shared" ca="1" si="12"/>
        <v>18.658333333333335</v>
      </c>
      <c r="Q437" s="2">
        <f t="shared" ca="1" si="13"/>
        <v>0</v>
      </c>
    </row>
    <row r="438" spans="1:17" x14ac:dyDescent="0.2">
      <c r="A438" t="s">
        <v>3794</v>
      </c>
      <c r="B438">
        <v>294873</v>
      </c>
      <c r="C438" s="1">
        <v>35512</v>
      </c>
      <c r="D438" t="s">
        <v>3795</v>
      </c>
      <c r="E438" t="s">
        <v>337</v>
      </c>
      <c r="F438">
        <v>179</v>
      </c>
      <c r="G438" t="s">
        <v>337</v>
      </c>
      <c r="H438" t="s">
        <v>23</v>
      </c>
      <c r="I438" t="s">
        <v>71</v>
      </c>
      <c r="J438">
        <v>1082</v>
      </c>
      <c r="K438" t="s">
        <v>3796</v>
      </c>
      <c r="L438">
        <v>20</v>
      </c>
      <c r="M438">
        <v>16</v>
      </c>
      <c r="N438">
        <v>0</v>
      </c>
      <c r="O438">
        <v>1114</v>
      </c>
      <c r="P438" s="2">
        <f t="shared" ca="1" si="12"/>
        <v>20.736111111111111</v>
      </c>
      <c r="Q438" s="2">
        <f t="shared" ca="1" si="13"/>
        <v>23100.027777777777</v>
      </c>
    </row>
    <row r="439" spans="1:17" x14ac:dyDescent="0.2">
      <c r="A439" t="s">
        <v>3324</v>
      </c>
      <c r="B439">
        <v>290256</v>
      </c>
      <c r="C439" s="1">
        <v>34648</v>
      </c>
      <c r="D439" t="s">
        <v>3325</v>
      </c>
      <c r="E439" t="s">
        <v>28</v>
      </c>
      <c r="F439">
        <v>186</v>
      </c>
      <c r="G439" t="s">
        <v>28</v>
      </c>
      <c r="H439" t="s">
        <v>23</v>
      </c>
      <c r="I439" t="s">
        <v>71</v>
      </c>
      <c r="J439">
        <v>2969</v>
      </c>
      <c r="K439" t="s">
        <v>3326</v>
      </c>
      <c r="L439">
        <v>-1</v>
      </c>
      <c r="M439">
        <v>1</v>
      </c>
      <c r="N439">
        <v>0</v>
      </c>
      <c r="O439">
        <v>14</v>
      </c>
      <c r="P439" s="2">
        <f t="shared" ca="1" si="12"/>
        <v>23.105555555555554</v>
      </c>
      <c r="Q439" s="2">
        <f t="shared" ca="1" si="13"/>
        <v>323.47777777777776</v>
      </c>
    </row>
    <row r="440" spans="1:17" x14ac:dyDescent="0.2">
      <c r="A440" t="s">
        <v>3797</v>
      </c>
      <c r="B440">
        <v>205503</v>
      </c>
      <c r="C440" s="1">
        <v>34065</v>
      </c>
      <c r="D440" t="s">
        <v>1240</v>
      </c>
      <c r="E440" t="s">
        <v>390</v>
      </c>
      <c r="F440">
        <v>184</v>
      </c>
      <c r="G440" t="s">
        <v>157</v>
      </c>
      <c r="H440" t="s">
        <v>390</v>
      </c>
      <c r="I440" t="s">
        <v>63</v>
      </c>
      <c r="J440">
        <v>1082</v>
      </c>
      <c r="K440" t="s">
        <v>3798</v>
      </c>
      <c r="L440">
        <v>6</v>
      </c>
      <c r="M440">
        <v>17</v>
      </c>
      <c r="N440">
        <v>0</v>
      </c>
      <c r="O440">
        <v>1365</v>
      </c>
      <c r="P440" s="2">
        <f t="shared" ca="1" si="12"/>
        <v>24.7</v>
      </c>
      <c r="Q440" s="2">
        <f t="shared" ca="1" si="13"/>
        <v>33715.5</v>
      </c>
    </row>
    <row r="441" spans="1:17" x14ac:dyDescent="0.2">
      <c r="A441" t="s">
        <v>3799</v>
      </c>
      <c r="B441">
        <v>190333</v>
      </c>
      <c r="C441" s="1">
        <v>34797</v>
      </c>
      <c r="D441" t="s">
        <v>2753</v>
      </c>
      <c r="E441" t="s">
        <v>157</v>
      </c>
      <c r="F441">
        <v>182</v>
      </c>
      <c r="G441" t="s">
        <v>157</v>
      </c>
      <c r="H441" t="s">
        <v>2766</v>
      </c>
      <c r="I441" t="s">
        <v>54</v>
      </c>
      <c r="J441">
        <v>1082</v>
      </c>
      <c r="K441" t="s">
        <v>3800</v>
      </c>
      <c r="L441">
        <v>26</v>
      </c>
      <c r="M441">
        <v>8</v>
      </c>
      <c r="N441">
        <v>1</v>
      </c>
      <c r="O441">
        <v>252</v>
      </c>
      <c r="P441" s="2">
        <f t="shared" ca="1" si="12"/>
        <v>22.694444444444443</v>
      </c>
      <c r="Q441" s="2">
        <f t="shared" ca="1" si="13"/>
        <v>5719</v>
      </c>
    </row>
    <row r="442" spans="1:17" x14ac:dyDescent="0.2">
      <c r="A442" t="s">
        <v>3801</v>
      </c>
      <c r="B442">
        <v>344605</v>
      </c>
      <c r="C442" s="1">
        <v>36218</v>
      </c>
      <c r="D442" t="s">
        <v>1652</v>
      </c>
      <c r="E442" t="s">
        <v>157</v>
      </c>
      <c r="F442">
        <v>188</v>
      </c>
      <c r="G442" t="s">
        <v>157</v>
      </c>
      <c r="H442" t="s">
        <v>178</v>
      </c>
      <c r="I442" t="s">
        <v>71</v>
      </c>
      <c r="J442">
        <v>12765</v>
      </c>
      <c r="K442" t="s">
        <v>3802</v>
      </c>
      <c r="L442">
        <v>33</v>
      </c>
      <c r="M442">
        <v>4</v>
      </c>
      <c r="N442">
        <v>0</v>
      </c>
      <c r="O442">
        <v>85</v>
      </c>
      <c r="P442" s="2">
        <f t="shared" ca="1" si="12"/>
        <v>18.808333333333334</v>
      </c>
      <c r="Q442" s="2">
        <f t="shared" ca="1" si="13"/>
        <v>1598.7083333333333</v>
      </c>
    </row>
    <row r="443" spans="1:17" x14ac:dyDescent="0.2">
      <c r="A443" t="s">
        <v>3803</v>
      </c>
      <c r="B443">
        <v>435485</v>
      </c>
      <c r="C443" s="1">
        <v>35218</v>
      </c>
      <c r="D443" t="s">
        <v>3804</v>
      </c>
      <c r="E443" t="s">
        <v>337</v>
      </c>
      <c r="F443">
        <v>175</v>
      </c>
      <c r="G443" t="s">
        <v>337</v>
      </c>
      <c r="H443" t="s">
        <v>23</v>
      </c>
      <c r="I443" t="s">
        <v>81</v>
      </c>
      <c r="J443">
        <v>1082</v>
      </c>
      <c r="K443" t="s">
        <v>3805</v>
      </c>
      <c r="L443">
        <v>11</v>
      </c>
      <c r="M443">
        <v>17</v>
      </c>
      <c r="N443">
        <v>1</v>
      </c>
      <c r="O443">
        <v>1064</v>
      </c>
      <c r="P443" s="2">
        <f t="shared" ca="1" si="12"/>
        <v>21.544444444444444</v>
      </c>
      <c r="Q443" s="2">
        <f t="shared" ca="1" si="13"/>
        <v>22923.288888888888</v>
      </c>
    </row>
    <row r="444" spans="1:17" x14ac:dyDescent="0.2">
      <c r="A444" t="s">
        <v>3673</v>
      </c>
      <c r="B444">
        <v>122116</v>
      </c>
      <c r="C444" s="1">
        <v>33246</v>
      </c>
      <c r="D444" t="s">
        <v>3674</v>
      </c>
      <c r="E444" t="s">
        <v>157</v>
      </c>
      <c r="F444">
        <v>182</v>
      </c>
      <c r="G444" t="s">
        <v>157</v>
      </c>
      <c r="H444" t="s">
        <v>23</v>
      </c>
      <c r="I444" t="s">
        <v>76</v>
      </c>
      <c r="J444">
        <v>40</v>
      </c>
      <c r="K444" t="s">
        <v>3675</v>
      </c>
      <c r="L444">
        <v>-1</v>
      </c>
      <c r="M444">
        <v>4</v>
      </c>
      <c r="N444">
        <v>2</v>
      </c>
      <c r="O444">
        <v>286</v>
      </c>
      <c r="P444" s="2">
        <f t="shared" ca="1" si="12"/>
        <v>26.944444444444443</v>
      </c>
      <c r="Q444" s="2">
        <f t="shared" ca="1" si="13"/>
        <v>7706.1111111111104</v>
      </c>
    </row>
    <row r="445" spans="1:17" x14ac:dyDescent="0.2">
      <c r="A445" t="s">
        <v>3806</v>
      </c>
      <c r="B445">
        <v>371145</v>
      </c>
      <c r="C445" s="1">
        <v>36202</v>
      </c>
      <c r="D445" t="s">
        <v>3807</v>
      </c>
      <c r="E445" t="s">
        <v>157</v>
      </c>
      <c r="F445">
        <v>172</v>
      </c>
      <c r="G445" t="s">
        <v>157</v>
      </c>
      <c r="H445" t="s">
        <v>716</v>
      </c>
      <c r="I445" t="s">
        <v>81</v>
      </c>
      <c r="J445">
        <v>1082</v>
      </c>
      <c r="K445" t="s">
        <v>3808</v>
      </c>
      <c r="L445">
        <v>14</v>
      </c>
      <c r="M445">
        <v>3</v>
      </c>
      <c r="N445">
        <v>0</v>
      </c>
      <c r="O445">
        <v>75</v>
      </c>
      <c r="P445" s="2">
        <f t="shared" ca="1" si="12"/>
        <v>18.852777777777778</v>
      </c>
      <c r="Q445" s="2">
        <f t="shared" ca="1" si="13"/>
        <v>1413.9583333333333</v>
      </c>
    </row>
    <row r="446" spans="1:17" x14ac:dyDescent="0.2">
      <c r="A446" t="s">
        <v>3809</v>
      </c>
      <c r="B446">
        <v>37760</v>
      </c>
      <c r="C446" s="1">
        <v>30192</v>
      </c>
      <c r="D446" t="s">
        <v>3810</v>
      </c>
      <c r="E446" t="s">
        <v>107</v>
      </c>
      <c r="F446">
        <v>182</v>
      </c>
      <c r="G446" t="s">
        <v>107</v>
      </c>
      <c r="H446" t="s">
        <v>23</v>
      </c>
      <c r="I446" t="s">
        <v>19</v>
      </c>
      <c r="J446">
        <v>1082</v>
      </c>
      <c r="K446" t="s">
        <v>3811</v>
      </c>
      <c r="L446">
        <v>-1</v>
      </c>
      <c r="M446">
        <v>0</v>
      </c>
      <c r="N446">
        <v>0</v>
      </c>
      <c r="O446">
        <v>0</v>
      </c>
      <c r="P446" s="2">
        <f t="shared" ca="1" si="12"/>
        <v>35.302777777777777</v>
      </c>
      <c r="Q446" s="2">
        <f t="shared" ca="1" si="13"/>
        <v>0</v>
      </c>
    </row>
    <row r="447" spans="1:17" x14ac:dyDescent="0.2">
      <c r="A447" t="s">
        <v>3812</v>
      </c>
      <c r="B447">
        <v>258267</v>
      </c>
      <c r="C447" s="1">
        <v>35432</v>
      </c>
      <c r="D447" t="s">
        <v>3813</v>
      </c>
      <c r="E447" t="s">
        <v>1749</v>
      </c>
      <c r="F447">
        <v>188</v>
      </c>
      <c r="G447" t="s">
        <v>1749</v>
      </c>
      <c r="H447" t="s">
        <v>23</v>
      </c>
      <c r="I447" t="s">
        <v>19</v>
      </c>
      <c r="J447">
        <v>1082</v>
      </c>
      <c r="K447" t="s">
        <v>3814</v>
      </c>
      <c r="L447">
        <v>1</v>
      </c>
      <c r="M447">
        <v>0</v>
      </c>
      <c r="N447">
        <v>0</v>
      </c>
      <c r="O447">
        <v>0</v>
      </c>
      <c r="P447" s="2">
        <f t="shared" ca="1" si="12"/>
        <v>20.961111111111112</v>
      </c>
      <c r="Q447" s="2">
        <f t="shared" ca="1" si="13"/>
        <v>0</v>
      </c>
    </row>
    <row r="448" spans="1:17" x14ac:dyDescent="0.2">
      <c r="A448" t="s">
        <v>3815</v>
      </c>
      <c r="B448">
        <v>191987</v>
      </c>
      <c r="C448" s="1">
        <v>34455</v>
      </c>
      <c r="D448" t="s">
        <v>1917</v>
      </c>
      <c r="E448" t="s">
        <v>1918</v>
      </c>
      <c r="F448">
        <v>178</v>
      </c>
      <c r="G448" t="s">
        <v>28</v>
      </c>
      <c r="H448" t="s">
        <v>1918</v>
      </c>
      <c r="I448" t="s">
        <v>29</v>
      </c>
      <c r="J448">
        <v>1082</v>
      </c>
      <c r="K448" t="s">
        <v>3816</v>
      </c>
      <c r="L448">
        <v>15</v>
      </c>
      <c r="M448">
        <v>17</v>
      </c>
      <c r="N448">
        <v>0</v>
      </c>
      <c r="O448">
        <v>1530</v>
      </c>
      <c r="P448" s="2">
        <f t="shared" ca="1" si="12"/>
        <v>23.630555555555556</v>
      </c>
      <c r="Q448" s="2">
        <f t="shared" ca="1" si="13"/>
        <v>36154.75</v>
      </c>
    </row>
    <row r="449" spans="1:17" x14ac:dyDescent="0.2">
      <c r="A449" t="s">
        <v>3817</v>
      </c>
      <c r="B449">
        <v>126673</v>
      </c>
      <c r="C449" s="1">
        <v>33773</v>
      </c>
      <c r="D449" t="s">
        <v>3818</v>
      </c>
      <c r="E449" t="s">
        <v>157</v>
      </c>
      <c r="F449">
        <v>186</v>
      </c>
      <c r="G449" t="s">
        <v>157</v>
      </c>
      <c r="H449" t="s">
        <v>178</v>
      </c>
      <c r="I449" t="s">
        <v>29</v>
      </c>
      <c r="J449">
        <v>1082</v>
      </c>
      <c r="K449" t="s">
        <v>3819</v>
      </c>
      <c r="L449">
        <v>5</v>
      </c>
      <c r="M449">
        <v>5</v>
      </c>
      <c r="N449">
        <v>0</v>
      </c>
      <c r="O449">
        <v>450</v>
      </c>
      <c r="P449" s="2">
        <f t="shared" ca="1" si="12"/>
        <v>25.5</v>
      </c>
      <c r="Q449" s="2">
        <f t="shared" ca="1" si="13"/>
        <v>11475</v>
      </c>
    </row>
    <row r="450" spans="1:17" x14ac:dyDescent="0.2">
      <c r="A450" t="s">
        <v>3820</v>
      </c>
      <c r="B450">
        <v>277635</v>
      </c>
      <c r="C450" s="1">
        <v>35416</v>
      </c>
      <c r="D450" t="s">
        <v>3821</v>
      </c>
      <c r="E450" t="s">
        <v>810</v>
      </c>
      <c r="F450">
        <v>177</v>
      </c>
      <c r="G450" t="s">
        <v>178</v>
      </c>
      <c r="H450" t="s">
        <v>810</v>
      </c>
      <c r="I450" t="s">
        <v>45</v>
      </c>
      <c r="J450">
        <v>1082</v>
      </c>
      <c r="K450" t="s">
        <v>3822</v>
      </c>
      <c r="L450">
        <v>29</v>
      </c>
      <c r="M450">
        <v>5</v>
      </c>
      <c r="N450">
        <v>0</v>
      </c>
      <c r="O450">
        <v>192</v>
      </c>
      <c r="P450" s="2">
        <f t="shared" ca="1" si="12"/>
        <v>21.002777777777776</v>
      </c>
      <c r="Q450" s="2">
        <f t="shared" ca="1" si="13"/>
        <v>4032.5333333333328</v>
      </c>
    </row>
    <row r="451" spans="1:17" x14ac:dyDescent="0.2">
      <c r="A451" t="s">
        <v>3823</v>
      </c>
      <c r="B451">
        <v>503740</v>
      </c>
      <c r="C451" s="1">
        <v>35431</v>
      </c>
      <c r="D451" t="s">
        <v>3824</v>
      </c>
      <c r="E451" t="s">
        <v>810</v>
      </c>
      <c r="F451">
        <v>183</v>
      </c>
      <c r="G451" t="s">
        <v>810</v>
      </c>
      <c r="H451" t="s">
        <v>23</v>
      </c>
      <c r="I451" t="s">
        <v>29</v>
      </c>
      <c r="J451">
        <v>12765</v>
      </c>
      <c r="K451" t="s">
        <v>3825</v>
      </c>
      <c r="L451">
        <v>-1</v>
      </c>
      <c r="M451">
        <v>0</v>
      </c>
      <c r="N451">
        <v>0</v>
      </c>
      <c r="O451">
        <v>0</v>
      </c>
      <c r="P451" s="2">
        <f t="shared" ref="P451:P514" ca="1" si="14">YEARFRAC(TODAY(),C451)</f>
        <v>20.963888888888889</v>
      </c>
      <c r="Q451" s="2">
        <f t="shared" ref="Q451:Q514" ca="1" si="15">P451*O451</f>
        <v>0</v>
      </c>
    </row>
    <row r="452" spans="1:17" x14ac:dyDescent="0.2">
      <c r="A452" t="s">
        <v>3826</v>
      </c>
      <c r="B452">
        <v>531338</v>
      </c>
      <c r="C452" s="1">
        <v>35914</v>
      </c>
      <c r="D452" t="s">
        <v>3827</v>
      </c>
      <c r="E452" t="s">
        <v>3110</v>
      </c>
      <c r="F452">
        <v>172</v>
      </c>
      <c r="G452" t="s">
        <v>157</v>
      </c>
      <c r="H452" t="s">
        <v>23</v>
      </c>
      <c r="I452" t="s">
        <v>45</v>
      </c>
      <c r="J452">
        <v>12765</v>
      </c>
      <c r="K452" t="s">
        <v>3828</v>
      </c>
      <c r="L452">
        <v>35</v>
      </c>
      <c r="M452">
        <v>0</v>
      </c>
      <c r="N452">
        <v>0</v>
      </c>
      <c r="O452">
        <v>0</v>
      </c>
      <c r="P452" s="2">
        <f t="shared" ca="1" si="14"/>
        <v>19.636111111111113</v>
      </c>
      <c r="Q452" s="2">
        <f t="shared" ca="1" si="15"/>
        <v>0</v>
      </c>
    </row>
    <row r="453" spans="1:17" x14ac:dyDescent="0.2">
      <c r="A453" t="s">
        <v>3829</v>
      </c>
      <c r="B453">
        <v>135617</v>
      </c>
      <c r="C453" s="1">
        <v>33678</v>
      </c>
      <c r="D453" t="s">
        <v>3655</v>
      </c>
      <c r="E453" t="s">
        <v>337</v>
      </c>
      <c r="F453">
        <v>176</v>
      </c>
      <c r="G453" t="s">
        <v>337</v>
      </c>
      <c r="H453" t="s">
        <v>23</v>
      </c>
      <c r="I453" t="s">
        <v>63</v>
      </c>
      <c r="J453">
        <v>1082</v>
      </c>
      <c r="K453" t="s">
        <v>3830</v>
      </c>
      <c r="L453">
        <v>23</v>
      </c>
      <c r="M453">
        <v>12</v>
      </c>
      <c r="N453">
        <v>3</v>
      </c>
      <c r="O453">
        <v>974</v>
      </c>
      <c r="P453" s="2">
        <f t="shared" ca="1" si="14"/>
        <v>25.758333333333333</v>
      </c>
      <c r="Q453" s="2">
        <f t="shared" ca="1" si="15"/>
        <v>25088.616666666665</v>
      </c>
    </row>
    <row r="454" spans="1:17" x14ac:dyDescent="0.2">
      <c r="A454" t="s">
        <v>3831</v>
      </c>
      <c r="B454">
        <v>187847</v>
      </c>
      <c r="C454" s="1">
        <v>34585</v>
      </c>
      <c r="D454" t="s">
        <v>3832</v>
      </c>
      <c r="E454" t="s">
        <v>157</v>
      </c>
      <c r="F454">
        <v>178</v>
      </c>
      <c r="G454" t="s">
        <v>2766</v>
      </c>
      <c r="H454" t="s">
        <v>157</v>
      </c>
      <c r="I454" t="s">
        <v>54</v>
      </c>
      <c r="J454">
        <v>1082</v>
      </c>
      <c r="K454" t="s">
        <v>3833</v>
      </c>
      <c r="L454">
        <v>10</v>
      </c>
      <c r="M454">
        <v>15</v>
      </c>
      <c r="N454">
        <v>0</v>
      </c>
      <c r="O454">
        <v>1138</v>
      </c>
      <c r="P454" s="2">
        <f t="shared" ca="1" si="14"/>
        <v>23.277777777777779</v>
      </c>
      <c r="Q454" s="2">
        <f t="shared" ca="1" si="15"/>
        <v>26490.111111111113</v>
      </c>
    </row>
    <row r="455" spans="1:17" x14ac:dyDescent="0.2">
      <c r="A455" t="s">
        <v>3834</v>
      </c>
      <c r="B455">
        <v>410425</v>
      </c>
      <c r="C455" s="1">
        <v>35307</v>
      </c>
      <c r="D455" t="s">
        <v>3835</v>
      </c>
      <c r="E455" t="s">
        <v>810</v>
      </c>
      <c r="F455">
        <v>182</v>
      </c>
      <c r="G455" t="s">
        <v>178</v>
      </c>
      <c r="H455" t="s">
        <v>23</v>
      </c>
      <c r="I455" t="s">
        <v>71</v>
      </c>
      <c r="J455">
        <v>1082</v>
      </c>
      <c r="K455" t="s">
        <v>3836</v>
      </c>
      <c r="L455">
        <v>21</v>
      </c>
      <c r="M455">
        <v>11</v>
      </c>
      <c r="N455">
        <v>0</v>
      </c>
      <c r="O455">
        <v>843</v>
      </c>
      <c r="P455" s="2">
        <f t="shared" ca="1" si="14"/>
        <v>21.3</v>
      </c>
      <c r="Q455" s="2">
        <f t="shared" ca="1" si="15"/>
        <v>17955.900000000001</v>
      </c>
    </row>
    <row r="456" spans="1:17" x14ac:dyDescent="0.2">
      <c r="A456" t="s">
        <v>3837</v>
      </c>
      <c r="B456">
        <v>481176</v>
      </c>
      <c r="C456" s="1">
        <v>35608</v>
      </c>
      <c r="D456" t="s">
        <v>3073</v>
      </c>
      <c r="E456" t="s">
        <v>157</v>
      </c>
      <c r="F456">
        <v>177</v>
      </c>
      <c r="G456" t="s">
        <v>157</v>
      </c>
      <c r="H456" t="s">
        <v>23</v>
      </c>
      <c r="I456" t="s">
        <v>54</v>
      </c>
      <c r="J456">
        <v>1082</v>
      </c>
      <c r="K456" t="s">
        <v>3838</v>
      </c>
      <c r="L456">
        <v>17</v>
      </c>
      <c r="M456">
        <v>0</v>
      </c>
      <c r="N456">
        <v>0</v>
      </c>
      <c r="O456">
        <v>0</v>
      </c>
      <c r="P456" s="2">
        <f t="shared" ca="1" si="14"/>
        <v>20.475000000000001</v>
      </c>
      <c r="Q456" s="2">
        <f t="shared" ca="1" si="15"/>
        <v>0</v>
      </c>
    </row>
    <row r="457" spans="1:17" x14ac:dyDescent="0.2">
      <c r="A457" t="s">
        <v>3839</v>
      </c>
      <c r="B457">
        <v>183720</v>
      </c>
      <c r="C457" s="1">
        <v>34822</v>
      </c>
      <c r="D457" t="s">
        <v>3840</v>
      </c>
      <c r="E457" t="s">
        <v>221</v>
      </c>
      <c r="F457">
        <v>189</v>
      </c>
      <c r="G457" t="s">
        <v>221</v>
      </c>
      <c r="H457" t="s">
        <v>716</v>
      </c>
      <c r="I457" t="s">
        <v>89</v>
      </c>
      <c r="J457">
        <v>1082</v>
      </c>
      <c r="K457" t="s">
        <v>3841</v>
      </c>
      <c r="L457">
        <v>7</v>
      </c>
      <c r="M457">
        <v>16</v>
      </c>
      <c r="N457">
        <v>2</v>
      </c>
      <c r="O457">
        <v>1114</v>
      </c>
      <c r="P457" s="2">
        <f t="shared" ca="1" si="14"/>
        <v>22.625</v>
      </c>
      <c r="Q457" s="2">
        <f t="shared" ca="1" si="15"/>
        <v>25204.25</v>
      </c>
    </row>
    <row r="458" spans="1:17" x14ac:dyDescent="0.2">
      <c r="A458" t="s">
        <v>3842</v>
      </c>
      <c r="B458">
        <v>343052</v>
      </c>
      <c r="C458" s="1">
        <v>34848</v>
      </c>
      <c r="D458" t="s">
        <v>3159</v>
      </c>
      <c r="E458" t="s">
        <v>157</v>
      </c>
      <c r="F458">
        <v>183</v>
      </c>
      <c r="G458" t="s">
        <v>810</v>
      </c>
      <c r="H458" t="s">
        <v>157</v>
      </c>
      <c r="I458" t="s">
        <v>89</v>
      </c>
      <c r="J458">
        <v>1082</v>
      </c>
      <c r="K458" t="s">
        <v>3843</v>
      </c>
      <c r="L458">
        <v>19</v>
      </c>
      <c r="M458">
        <v>16</v>
      </c>
      <c r="N458">
        <v>4</v>
      </c>
      <c r="O458">
        <v>1306</v>
      </c>
      <c r="P458" s="2">
        <f t="shared" ca="1" si="14"/>
        <v>22.552777777777777</v>
      </c>
      <c r="Q458" s="2">
        <f t="shared" ca="1" si="15"/>
        <v>29453.927777777775</v>
      </c>
    </row>
    <row r="459" spans="1:17" x14ac:dyDescent="0.2">
      <c r="A459" t="s">
        <v>3844</v>
      </c>
      <c r="B459">
        <v>296783</v>
      </c>
      <c r="C459" s="1">
        <v>35518</v>
      </c>
      <c r="D459" t="s">
        <v>740</v>
      </c>
      <c r="E459" t="s">
        <v>27</v>
      </c>
      <c r="F459">
        <v>178</v>
      </c>
      <c r="G459" t="s">
        <v>27</v>
      </c>
      <c r="H459" t="s">
        <v>414</v>
      </c>
      <c r="I459" t="s">
        <v>76</v>
      </c>
      <c r="J459">
        <v>1082</v>
      </c>
      <c r="K459" t="s">
        <v>3845</v>
      </c>
      <c r="L459">
        <v>9</v>
      </c>
      <c r="M459">
        <v>16</v>
      </c>
      <c r="N459">
        <v>2</v>
      </c>
      <c r="O459">
        <v>678</v>
      </c>
      <c r="P459" s="2">
        <f t="shared" ca="1" si="14"/>
        <v>20.719444444444445</v>
      </c>
      <c r="Q459" s="2">
        <f t="shared" ca="1" si="15"/>
        <v>14047.783333333333</v>
      </c>
    </row>
    <row r="460" spans="1:17" x14ac:dyDescent="0.2">
      <c r="A460" t="s">
        <v>3846</v>
      </c>
      <c r="B460">
        <v>193142</v>
      </c>
      <c r="C460" s="1">
        <v>33485</v>
      </c>
      <c r="D460" t="s">
        <v>3039</v>
      </c>
      <c r="E460" t="s">
        <v>157</v>
      </c>
      <c r="F460">
        <v>188</v>
      </c>
      <c r="G460" t="s">
        <v>157</v>
      </c>
      <c r="H460" t="s">
        <v>23</v>
      </c>
      <c r="I460" t="s">
        <v>19</v>
      </c>
      <c r="J460">
        <v>1420</v>
      </c>
      <c r="K460" t="s">
        <v>3847</v>
      </c>
      <c r="L460">
        <v>16</v>
      </c>
      <c r="M460">
        <v>6</v>
      </c>
      <c r="N460">
        <v>0</v>
      </c>
      <c r="O460">
        <v>540</v>
      </c>
      <c r="P460" s="2">
        <f t="shared" ca="1" si="14"/>
        <v>26.288888888888888</v>
      </c>
      <c r="Q460" s="2">
        <f t="shared" ca="1" si="15"/>
        <v>14196</v>
      </c>
    </row>
    <row r="461" spans="1:17" x14ac:dyDescent="0.2">
      <c r="A461" t="s">
        <v>3848</v>
      </c>
      <c r="B461">
        <v>290559</v>
      </c>
      <c r="C461" s="1">
        <v>35424</v>
      </c>
      <c r="D461" t="s">
        <v>2896</v>
      </c>
      <c r="E461" t="s">
        <v>157</v>
      </c>
      <c r="F461">
        <v>186</v>
      </c>
      <c r="G461" t="s">
        <v>157</v>
      </c>
      <c r="H461" t="s">
        <v>23</v>
      </c>
      <c r="I461" t="s">
        <v>19</v>
      </c>
      <c r="J461">
        <v>1420</v>
      </c>
      <c r="K461" t="s">
        <v>3849</v>
      </c>
      <c r="L461">
        <v>40</v>
      </c>
      <c r="M461">
        <v>0</v>
      </c>
      <c r="N461">
        <v>0</v>
      </c>
      <c r="O461">
        <v>0</v>
      </c>
      <c r="P461" s="2">
        <f t="shared" ca="1" si="14"/>
        <v>20.980555555555554</v>
      </c>
      <c r="Q461" s="2">
        <f t="shared" ca="1" si="15"/>
        <v>0</v>
      </c>
    </row>
    <row r="462" spans="1:17" x14ac:dyDescent="0.2">
      <c r="A462" t="s">
        <v>3850</v>
      </c>
      <c r="B462">
        <v>83132</v>
      </c>
      <c r="C462" s="1">
        <v>32713</v>
      </c>
      <c r="D462" t="s">
        <v>3851</v>
      </c>
      <c r="E462" t="s">
        <v>157</v>
      </c>
      <c r="F462">
        <v>176</v>
      </c>
      <c r="G462" t="s">
        <v>157</v>
      </c>
      <c r="H462" t="s">
        <v>23</v>
      </c>
      <c r="I462" t="s">
        <v>38</v>
      </c>
      <c r="J462">
        <v>1420</v>
      </c>
      <c r="K462" t="s">
        <v>3852</v>
      </c>
      <c r="L462">
        <v>29</v>
      </c>
      <c r="M462">
        <v>15</v>
      </c>
      <c r="N462">
        <v>0</v>
      </c>
      <c r="O462">
        <v>1350</v>
      </c>
      <c r="P462" s="2">
        <f t="shared" ca="1" si="14"/>
        <v>28.4</v>
      </c>
      <c r="Q462" s="2">
        <f t="shared" ca="1" si="15"/>
        <v>38340</v>
      </c>
    </row>
    <row r="463" spans="1:17" x14ac:dyDescent="0.2">
      <c r="A463" t="s">
        <v>3853</v>
      </c>
      <c r="B463">
        <v>57216</v>
      </c>
      <c r="C463" s="1">
        <v>31642</v>
      </c>
      <c r="D463" t="s">
        <v>156</v>
      </c>
      <c r="E463" t="s">
        <v>157</v>
      </c>
      <c r="F463">
        <v>184</v>
      </c>
      <c r="G463" t="s">
        <v>810</v>
      </c>
      <c r="H463" t="s">
        <v>157</v>
      </c>
      <c r="I463" t="s">
        <v>29</v>
      </c>
      <c r="J463">
        <v>1420</v>
      </c>
      <c r="K463" t="s">
        <v>3854</v>
      </c>
      <c r="L463">
        <v>8</v>
      </c>
      <c r="M463">
        <v>13</v>
      </c>
      <c r="N463">
        <v>1</v>
      </c>
      <c r="O463">
        <v>1155</v>
      </c>
      <c r="P463" s="2">
        <f t="shared" ca="1" si="14"/>
        <v>31.333333333333332</v>
      </c>
      <c r="Q463" s="2">
        <f t="shared" ca="1" si="15"/>
        <v>36190</v>
      </c>
    </row>
    <row r="464" spans="1:17" x14ac:dyDescent="0.2">
      <c r="A464" t="s">
        <v>3855</v>
      </c>
      <c r="B464">
        <v>149444</v>
      </c>
      <c r="C464" s="1">
        <v>32766</v>
      </c>
      <c r="D464" t="s">
        <v>576</v>
      </c>
      <c r="E464" t="s">
        <v>158</v>
      </c>
      <c r="F464">
        <v>175</v>
      </c>
      <c r="G464" t="s">
        <v>158</v>
      </c>
      <c r="H464" t="s">
        <v>23</v>
      </c>
      <c r="I464" t="s">
        <v>45</v>
      </c>
      <c r="J464">
        <v>1420</v>
      </c>
      <c r="K464" t="s">
        <v>3856</v>
      </c>
      <c r="L464">
        <v>17</v>
      </c>
      <c r="M464">
        <v>4</v>
      </c>
      <c r="N464">
        <v>0</v>
      </c>
      <c r="O464">
        <v>176</v>
      </c>
      <c r="P464" s="2">
        <f t="shared" ca="1" si="14"/>
        <v>28.258333333333333</v>
      </c>
      <c r="Q464" s="2">
        <f t="shared" ca="1" si="15"/>
        <v>4973.4666666666662</v>
      </c>
    </row>
    <row r="465" spans="1:17" x14ac:dyDescent="0.2">
      <c r="A465" t="s">
        <v>3857</v>
      </c>
      <c r="B465">
        <v>69436</v>
      </c>
      <c r="C465" s="1">
        <v>33033</v>
      </c>
      <c r="D465" t="s">
        <v>3858</v>
      </c>
      <c r="E465" t="s">
        <v>192</v>
      </c>
      <c r="F465">
        <v>194</v>
      </c>
      <c r="G465" t="s">
        <v>330</v>
      </c>
      <c r="H465" t="s">
        <v>23</v>
      </c>
      <c r="I465" t="s">
        <v>29</v>
      </c>
      <c r="J465">
        <v>1420</v>
      </c>
      <c r="K465" t="s">
        <v>3859</v>
      </c>
      <c r="L465">
        <v>4</v>
      </c>
      <c r="M465">
        <v>11</v>
      </c>
      <c r="N465">
        <v>1</v>
      </c>
      <c r="O465">
        <v>855</v>
      </c>
      <c r="P465" s="2">
        <f t="shared" ca="1" si="14"/>
        <v>27.524999999999999</v>
      </c>
      <c r="Q465" s="2">
        <f t="shared" ca="1" si="15"/>
        <v>23533.875</v>
      </c>
    </row>
    <row r="466" spans="1:17" x14ac:dyDescent="0.2">
      <c r="A466" t="s">
        <v>3860</v>
      </c>
      <c r="B466">
        <v>285323</v>
      </c>
      <c r="C466" s="1">
        <v>34767</v>
      </c>
      <c r="D466" t="s">
        <v>3253</v>
      </c>
      <c r="E466" t="s">
        <v>157</v>
      </c>
      <c r="F466">
        <v>183</v>
      </c>
      <c r="G466" t="s">
        <v>157</v>
      </c>
      <c r="H466" t="s">
        <v>23</v>
      </c>
      <c r="I466" t="s">
        <v>63</v>
      </c>
      <c r="J466">
        <v>1420</v>
      </c>
      <c r="K466" t="s">
        <v>3861</v>
      </c>
      <c r="L466">
        <v>18</v>
      </c>
      <c r="M466">
        <v>12</v>
      </c>
      <c r="N466">
        <v>0</v>
      </c>
      <c r="O466">
        <v>938</v>
      </c>
      <c r="P466" s="2">
        <f t="shared" ca="1" si="14"/>
        <v>22.774999999999999</v>
      </c>
      <c r="Q466" s="2">
        <f t="shared" ca="1" si="15"/>
        <v>21362.949999999997</v>
      </c>
    </row>
    <row r="467" spans="1:17" x14ac:dyDescent="0.2">
      <c r="A467" t="s">
        <v>3862</v>
      </c>
      <c r="B467">
        <v>250013</v>
      </c>
      <c r="C467" s="1">
        <v>35297</v>
      </c>
      <c r="D467" t="s">
        <v>809</v>
      </c>
      <c r="E467" t="s">
        <v>810</v>
      </c>
      <c r="F467">
        <v>183</v>
      </c>
      <c r="G467" t="s">
        <v>157</v>
      </c>
      <c r="H467" t="s">
        <v>23</v>
      </c>
      <c r="I467" t="s">
        <v>71</v>
      </c>
      <c r="J467">
        <v>1420</v>
      </c>
      <c r="K467" t="s">
        <v>3863</v>
      </c>
      <c r="L467">
        <v>23</v>
      </c>
      <c r="M467">
        <v>17</v>
      </c>
      <c r="N467">
        <v>2</v>
      </c>
      <c r="O467">
        <v>1011</v>
      </c>
      <c r="P467" s="2">
        <f t="shared" ca="1" si="14"/>
        <v>21.327777777777779</v>
      </c>
      <c r="Q467" s="2">
        <f t="shared" ca="1" si="15"/>
        <v>21562.383333333335</v>
      </c>
    </row>
    <row r="468" spans="1:17" x14ac:dyDescent="0.2">
      <c r="A468" t="s">
        <v>3864</v>
      </c>
      <c r="B468">
        <v>202278</v>
      </c>
      <c r="C468" s="1">
        <v>34002</v>
      </c>
      <c r="D468" t="s">
        <v>2763</v>
      </c>
      <c r="E468" t="s">
        <v>157</v>
      </c>
      <c r="F468">
        <v>175</v>
      </c>
      <c r="G468" t="s">
        <v>157</v>
      </c>
      <c r="H468" t="s">
        <v>23</v>
      </c>
      <c r="I468" t="s">
        <v>54</v>
      </c>
      <c r="J468">
        <v>1420</v>
      </c>
      <c r="K468" t="s">
        <v>3865</v>
      </c>
      <c r="L468">
        <v>20</v>
      </c>
      <c r="M468">
        <v>13</v>
      </c>
      <c r="N468">
        <v>0</v>
      </c>
      <c r="O468">
        <v>799</v>
      </c>
      <c r="P468" s="2">
        <f t="shared" ca="1" si="14"/>
        <v>24.877777777777776</v>
      </c>
      <c r="Q468" s="2">
        <f t="shared" ca="1" si="15"/>
        <v>19877.344444444443</v>
      </c>
    </row>
    <row r="469" spans="1:17" x14ac:dyDescent="0.2">
      <c r="A469" t="s">
        <v>3866</v>
      </c>
      <c r="B469">
        <v>291110</v>
      </c>
      <c r="C469" s="1">
        <v>34736</v>
      </c>
      <c r="D469" t="s">
        <v>3867</v>
      </c>
      <c r="E469" t="s">
        <v>157</v>
      </c>
      <c r="F469">
        <v>184</v>
      </c>
      <c r="G469" t="s">
        <v>157</v>
      </c>
      <c r="H469" t="s">
        <v>23</v>
      </c>
      <c r="I469" t="s">
        <v>76</v>
      </c>
      <c r="J469">
        <v>1420</v>
      </c>
      <c r="K469" t="s">
        <v>3868</v>
      </c>
      <c r="L469">
        <v>9</v>
      </c>
      <c r="M469">
        <v>13</v>
      </c>
      <c r="N469">
        <v>1</v>
      </c>
      <c r="O469">
        <v>918</v>
      </c>
      <c r="P469" s="2">
        <f t="shared" ca="1" si="14"/>
        <v>22.866666666666667</v>
      </c>
      <c r="Q469" s="2">
        <f t="shared" ca="1" si="15"/>
        <v>20991.600000000002</v>
      </c>
    </row>
    <row r="470" spans="1:17" x14ac:dyDescent="0.2">
      <c r="A470" t="s">
        <v>3869</v>
      </c>
      <c r="B470">
        <v>134712</v>
      </c>
      <c r="C470" s="1">
        <v>32956</v>
      </c>
      <c r="D470" t="s">
        <v>3870</v>
      </c>
      <c r="E470" t="s">
        <v>157</v>
      </c>
      <c r="F470">
        <v>180</v>
      </c>
      <c r="G470" t="s">
        <v>157</v>
      </c>
      <c r="H470" t="s">
        <v>3871</v>
      </c>
      <c r="I470" t="s">
        <v>89</v>
      </c>
      <c r="J470">
        <v>1420</v>
      </c>
      <c r="K470" t="s">
        <v>3872</v>
      </c>
      <c r="L470">
        <v>14</v>
      </c>
      <c r="M470">
        <v>6</v>
      </c>
      <c r="N470">
        <v>0</v>
      </c>
      <c r="O470">
        <v>181</v>
      </c>
      <c r="P470" s="2">
        <f t="shared" ca="1" si="14"/>
        <v>27.733333333333334</v>
      </c>
      <c r="Q470" s="2">
        <f t="shared" ca="1" si="15"/>
        <v>5019.7333333333336</v>
      </c>
    </row>
    <row r="471" spans="1:17" x14ac:dyDescent="0.2">
      <c r="A471" t="s">
        <v>3873</v>
      </c>
      <c r="B471">
        <v>54933</v>
      </c>
      <c r="C471" s="1">
        <v>33327</v>
      </c>
      <c r="D471" t="s">
        <v>3874</v>
      </c>
      <c r="E471" t="s">
        <v>157</v>
      </c>
      <c r="F471">
        <v>181</v>
      </c>
      <c r="G471" t="s">
        <v>2039</v>
      </c>
      <c r="H471" t="s">
        <v>157</v>
      </c>
      <c r="I471" t="s">
        <v>89</v>
      </c>
      <c r="J471">
        <v>1420</v>
      </c>
      <c r="K471" t="s">
        <v>3875</v>
      </c>
      <c r="L471">
        <v>10</v>
      </c>
      <c r="M471">
        <v>14</v>
      </c>
      <c r="N471">
        <v>1</v>
      </c>
      <c r="O471">
        <v>377</v>
      </c>
      <c r="P471" s="2">
        <f t="shared" ca="1" si="14"/>
        <v>26.716666666666665</v>
      </c>
      <c r="Q471" s="2">
        <f t="shared" ca="1" si="15"/>
        <v>10072.183333333332</v>
      </c>
    </row>
    <row r="472" spans="1:17" x14ac:dyDescent="0.2">
      <c r="A472" t="s">
        <v>3876</v>
      </c>
      <c r="B472">
        <v>170916</v>
      </c>
      <c r="C472" s="1">
        <v>32496</v>
      </c>
      <c r="D472" t="s">
        <v>3603</v>
      </c>
      <c r="E472" t="s">
        <v>157</v>
      </c>
      <c r="F472">
        <v>182</v>
      </c>
      <c r="G472" t="s">
        <v>157</v>
      </c>
      <c r="H472" t="s">
        <v>23</v>
      </c>
      <c r="I472" t="s">
        <v>81</v>
      </c>
      <c r="J472">
        <v>1420</v>
      </c>
      <c r="K472" t="s">
        <v>3877</v>
      </c>
      <c r="L472">
        <v>21</v>
      </c>
      <c r="M472">
        <v>2</v>
      </c>
      <c r="N472">
        <v>0</v>
      </c>
      <c r="O472">
        <v>48</v>
      </c>
      <c r="P472" s="2">
        <f t="shared" ca="1" si="14"/>
        <v>28.997222222222224</v>
      </c>
      <c r="Q472" s="2">
        <f t="shared" ca="1" si="15"/>
        <v>1391.8666666666668</v>
      </c>
    </row>
    <row r="473" spans="1:17" x14ac:dyDescent="0.2">
      <c r="A473" t="s">
        <v>3878</v>
      </c>
      <c r="B473">
        <v>395523</v>
      </c>
      <c r="C473" s="1">
        <v>35847</v>
      </c>
      <c r="D473" t="s">
        <v>3427</v>
      </c>
      <c r="E473" t="s">
        <v>157</v>
      </c>
      <c r="F473">
        <v>185</v>
      </c>
      <c r="G473" t="s">
        <v>810</v>
      </c>
      <c r="H473" t="s">
        <v>157</v>
      </c>
      <c r="I473" t="s">
        <v>89</v>
      </c>
      <c r="J473">
        <v>1420</v>
      </c>
      <c r="K473" t="s">
        <v>3879</v>
      </c>
      <c r="L473">
        <v>11</v>
      </c>
      <c r="M473">
        <v>1</v>
      </c>
      <c r="N473">
        <v>0</v>
      </c>
      <c r="O473">
        <v>28</v>
      </c>
      <c r="P473" s="2">
        <f t="shared" ca="1" si="14"/>
        <v>19.824999999999999</v>
      </c>
      <c r="Q473" s="2">
        <f t="shared" ca="1" si="15"/>
        <v>555.1</v>
      </c>
    </row>
    <row r="474" spans="1:17" x14ac:dyDescent="0.2">
      <c r="A474" t="s">
        <v>3880</v>
      </c>
      <c r="B474">
        <v>93730</v>
      </c>
      <c r="C474" s="1">
        <v>33218</v>
      </c>
      <c r="D474" t="s">
        <v>156</v>
      </c>
      <c r="E474" t="s">
        <v>157</v>
      </c>
      <c r="F474">
        <v>193</v>
      </c>
      <c r="G474" t="s">
        <v>157</v>
      </c>
      <c r="H474" t="s">
        <v>23</v>
      </c>
      <c r="I474" t="s">
        <v>19</v>
      </c>
      <c r="J474">
        <v>1420</v>
      </c>
      <c r="K474" t="s">
        <v>3881</v>
      </c>
      <c r="L474">
        <v>30</v>
      </c>
      <c r="M474">
        <v>12</v>
      </c>
      <c r="N474">
        <v>0</v>
      </c>
      <c r="O474">
        <v>1080</v>
      </c>
      <c r="P474" s="2">
        <f t="shared" ca="1" si="14"/>
        <v>27.019444444444446</v>
      </c>
      <c r="Q474" s="2">
        <f t="shared" ca="1" si="15"/>
        <v>29181</v>
      </c>
    </row>
    <row r="475" spans="1:17" x14ac:dyDescent="0.2">
      <c r="A475" t="s">
        <v>3882</v>
      </c>
      <c r="B475">
        <v>57467</v>
      </c>
      <c r="C475" s="1">
        <v>32306</v>
      </c>
      <c r="D475" t="s">
        <v>3883</v>
      </c>
      <c r="E475" t="s">
        <v>157</v>
      </c>
      <c r="F475">
        <v>193</v>
      </c>
      <c r="G475" t="s">
        <v>157</v>
      </c>
      <c r="H475" t="s">
        <v>23</v>
      </c>
      <c r="I475" t="s">
        <v>29</v>
      </c>
      <c r="J475">
        <v>1420</v>
      </c>
      <c r="K475" t="s">
        <v>3884</v>
      </c>
      <c r="L475">
        <v>24</v>
      </c>
      <c r="M475">
        <v>18</v>
      </c>
      <c r="N475">
        <v>0</v>
      </c>
      <c r="O475">
        <v>1603</v>
      </c>
      <c r="P475" s="2">
        <f t="shared" ca="1" si="14"/>
        <v>29.516666666666666</v>
      </c>
      <c r="Q475" s="2">
        <f t="shared" ca="1" si="15"/>
        <v>47315.216666666667</v>
      </c>
    </row>
    <row r="476" spans="1:17" x14ac:dyDescent="0.2">
      <c r="A476" t="s">
        <v>3885</v>
      </c>
      <c r="B476">
        <v>92385</v>
      </c>
      <c r="C476" s="1">
        <v>32631</v>
      </c>
      <c r="D476" t="s">
        <v>3886</v>
      </c>
      <c r="E476" t="s">
        <v>157</v>
      </c>
      <c r="F476">
        <v>178</v>
      </c>
      <c r="G476" t="s">
        <v>157</v>
      </c>
      <c r="H476" t="s">
        <v>23</v>
      </c>
      <c r="I476" t="s">
        <v>45</v>
      </c>
      <c r="J476">
        <v>1420</v>
      </c>
      <c r="K476" t="s">
        <v>3887</v>
      </c>
      <c r="L476">
        <v>3</v>
      </c>
      <c r="M476">
        <v>15</v>
      </c>
      <c r="N476">
        <v>1</v>
      </c>
      <c r="O476">
        <v>1350</v>
      </c>
      <c r="P476" s="2">
        <f t="shared" ca="1" si="14"/>
        <v>28.625</v>
      </c>
      <c r="Q476" s="2">
        <f t="shared" ca="1" si="15"/>
        <v>38643.75</v>
      </c>
    </row>
    <row r="477" spans="1:17" x14ac:dyDescent="0.2">
      <c r="A477" t="s">
        <v>3888</v>
      </c>
      <c r="B477">
        <v>62351</v>
      </c>
      <c r="C477" s="1">
        <v>32988</v>
      </c>
      <c r="D477" t="s">
        <v>809</v>
      </c>
      <c r="E477" t="s">
        <v>810</v>
      </c>
      <c r="F477">
        <v>182</v>
      </c>
      <c r="G477" t="s">
        <v>810</v>
      </c>
      <c r="H477" t="s">
        <v>414</v>
      </c>
      <c r="I477" t="s">
        <v>38</v>
      </c>
      <c r="J477">
        <v>1420</v>
      </c>
      <c r="K477" t="s">
        <v>3889</v>
      </c>
      <c r="L477">
        <v>25</v>
      </c>
      <c r="M477">
        <v>4</v>
      </c>
      <c r="N477">
        <v>0</v>
      </c>
      <c r="O477">
        <v>355</v>
      </c>
      <c r="P477" s="2">
        <f t="shared" ca="1" si="14"/>
        <v>27.647222222222222</v>
      </c>
      <c r="Q477" s="2">
        <f t="shared" ca="1" si="15"/>
        <v>9814.7638888888887</v>
      </c>
    </row>
    <row r="478" spans="1:17" x14ac:dyDescent="0.2">
      <c r="A478" t="s">
        <v>3890</v>
      </c>
      <c r="B478">
        <v>238584</v>
      </c>
      <c r="C478" s="1">
        <v>32897</v>
      </c>
      <c r="D478" t="s">
        <v>3891</v>
      </c>
      <c r="E478" t="s">
        <v>157</v>
      </c>
      <c r="F478">
        <v>193</v>
      </c>
      <c r="G478" t="s">
        <v>2766</v>
      </c>
      <c r="H478" t="s">
        <v>157</v>
      </c>
      <c r="I478" t="s">
        <v>29</v>
      </c>
      <c r="J478">
        <v>1420</v>
      </c>
      <c r="K478" t="s">
        <v>3892</v>
      </c>
      <c r="L478">
        <v>26</v>
      </c>
      <c r="M478">
        <v>6</v>
      </c>
      <c r="N478">
        <v>0</v>
      </c>
      <c r="O478">
        <v>408</v>
      </c>
      <c r="P478" s="2">
        <f t="shared" ca="1" si="14"/>
        <v>27.9</v>
      </c>
      <c r="Q478" s="2">
        <f t="shared" ca="1" si="15"/>
        <v>11383.199999999999</v>
      </c>
    </row>
    <row r="479" spans="1:17" x14ac:dyDescent="0.2">
      <c r="A479" t="s">
        <v>3893</v>
      </c>
      <c r="B479">
        <v>18934</v>
      </c>
      <c r="C479" s="1">
        <v>31896</v>
      </c>
      <c r="D479" t="s">
        <v>3459</v>
      </c>
      <c r="E479" t="s">
        <v>157</v>
      </c>
      <c r="F479">
        <v>183</v>
      </c>
      <c r="G479" t="s">
        <v>157</v>
      </c>
      <c r="H479" t="s">
        <v>414</v>
      </c>
      <c r="I479" t="s">
        <v>71</v>
      </c>
      <c r="J479">
        <v>1420</v>
      </c>
      <c r="K479" t="s">
        <v>3894</v>
      </c>
      <c r="L479">
        <v>5</v>
      </c>
      <c r="M479">
        <v>17</v>
      </c>
      <c r="N479">
        <v>2</v>
      </c>
      <c r="O479">
        <v>1434</v>
      </c>
      <c r="P479" s="2">
        <f t="shared" ca="1" si="14"/>
        <v>30.636111111111113</v>
      </c>
      <c r="Q479" s="2">
        <f t="shared" ca="1" si="15"/>
        <v>43932.183333333334</v>
      </c>
    </row>
    <row r="480" spans="1:17" x14ac:dyDescent="0.2">
      <c r="A480" t="s">
        <v>3895</v>
      </c>
      <c r="B480">
        <v>386552</v>
      </c>
      <c r="C480" s="1">
        <v>35165</v>
      </c>
      <c r="D480" t="s">
        <v>3059</v>
      </c>
      <c r="E480" t="s">
        <v>178</v>
      </c>
      <c r="F480">
        <v>175</v>
      </c>
      <c r="G480" t="s">
        <v>178</v>
      </c>
      <c r="H480" t="s">
        <v>23</v>
      </c>
      <c r="I480" t="s">
        <v>71</v>
      </c>
      <c r="J480">
        <v>1420</v>
      </c>
      <c r="K480" t="s">
        <v>3896</v>
      </c>
      <c r="L480">
        <v>12</v>
      </c>
      <c r="M480">
        <v>11</v>
      </c>
      <c r="N480">
        <v>1</v>
      </c>
      <c r="O480">
        <v>545</v>
      </c>
      <c r="P480" s="2">
        <f t="shared" ca="1" si="14"/>
        <v>21.68888888888889</v>
      </c>
      <c r="Q480" s="2">
        <f t="shared" ca="1" si="15"/>
        <v>11820.444444444445</v>
      </c>
    </row>
    <row r="481" spans="1:17" x14ac:dyDescent="0.2">
      <c r="A481" t="s">
        <v>3897</v>
      </c>
      <c r="B481">
        <v>214532</v>
      </c>
      <c r="C481" s="1">
        <v>31882</v>
      </c>
      <c r="D481" t="s">
        <v>3898</v>
      </c>
      <c r="E481" t="s">
        <v>157</v>
      </c>
      <c r="F481">
        <v>181</v>
      </c>
      <c r="G481" t="s">
        <v>157</v>
      </c>
      <c r="H481" t="s">
        <v>23</v>
      </c>
      <c r="I481" t="s">
        <v>71</v>
      </c>
      <c r="J481">
        <v>1420</v>
      </c>
      <c r="K481" t="s">
        <v>3899</v>
      </c>
      <c r="L481">
        <v>15</v>
      </c>
      <c r="M481">
        <v>14</v>
      </c>
      <c r="N481">
        <v>0</v>
      </c>
      <c r="O481">
        <v>884</v>
      </c>
      <c r="P481" s="2">
        <f t="shared" ca="1" si="14"/>
        <v>30.675000000000001</v>
      </c>
      <c r="Q481" s="2">
        <f t="shared" ca="1" si="15"/>
        <v>27116.7</v>
      </c>
    </row>
    <row r="482" spans="1:17" x14ac:dyDescent="0.2">
      <c r="A482" t="s">
        <v>3900</v>
      </c>
      <c r="B482">
        <v>175014</v>
      </c>
      <c r="C482" s="1">
        <v>33677</v>
      </c>
      <c r="D482" t="s">
        <v>3901</v>
      </c>
      <c r="E482" t="s">
        <v>2766</v>
      </c>
      <c r="F482">
        <v>178</v>
      </c>
      <c r="G482" t="s">
        <v>2766</v>
      </c>
      <c r="H482" t="s">
        <v>23</v>
      </c>
      <c r="I482" t="s">
        <v>54</v>
      </c>
      <c r="J482">
        <v>1420</v>
      </c>
      <c r="K482" t="s">
        <v>3902</v>
      </c>
      <c r="L482">
        <v>31</v>
      </c>
      <c r="M482">
        <v>0</v>
      </c>
      <c r="N482">
        <v>0</v>
      </c>
      <c r="O482">
        <v>0</v>
      </c>
      <c r="P482" s="2">
        <f t="shared" ca="1" si="14"/>
        <v>25.761111111111113</v>
      </c>
      <c r="Q482" s="2">
        <f t="shared" ca="1" si="15"/>
        <v>0</v>
      </c>
    </row>
    <row r="483" spans="1:17" x14ac:dyDescent="0.2">
      <c r="A483" t="s">
        <v>3903</v>
      </c>
      <c r="B483">
        <v>315110</v>
      </c>
      <c r="C483" s="1">
        <v>33861</v>
      </c>
      <c r="D483" t="s">
        <v>156</v>
      </c>
      <c r="E483" t="s">
        <v>157</v>
      </c>
      <c r="F483">
        <v>183</v>
      </c>
      <c r="G483" t="s">
        <v>390</v>
      </c>
      <c r="H483" t="s">
        <v>157</v>
      </c>
      <c r="I483" t="s">
        <v>76</v>
      </c>
      <c r="J483">
        <v>1420</v>
      </c>
      <c r="K483" t="s">
        <v>3904</v>
      </c>
      <c r="L483">
        <v>7</v>
      </c>
      <c r="M483">
        <v>17</v>
      </c>
      <c r="N483">
        <v>7</v>
      </c>
      <c r="O483">
        <v>1378</v>
      </c>
      <c r="P483" s="2">
        <f t="shared" ca="1" si="14"/>
        <v>25.261111111111113</v>
      </c>
      <c r="Q483" s="2">
        <f t="shared" ca="1" si="15"/>
        <v>34809.811111111114</v>
      </c>
    </row>
    <row r="484" spans="1:17" x14ac:dyDescent="0.2">
      <c r="A484" t="s">
        <v>3905</v>
      </c>
      <c r="B484">
        <v>264567</v>
      </c>
      <c r="C484" s="1">
        <v>34866</v>
      </c>
      <c r="D484" t="s">
        <v>3174</v>
      </c>
      <c r="E484" t="s">
        <v>165</v>
      </c>
      <c r="F484">
        <v>189</v>
      </c>
      <c r="G484" t="s">
        <v>165</v>
      </c>
      <c r="H484" t="s">
        <v>23</v>
      </c>
      <c r="I484" t="s">
        <v>76</v>
      </c>
      <c r="J484">
        <v>1420</v>
      </c>
      <c r="K484" t="s">
        <v>3906</v>
      </c>
      <c r="L484">
        <v>19</v>
      </c>
      <c r="M484">
        <v>11</v>
      </c>
      <c r="N484">
        <v>1</v>
      </c>
      <c r="O484">
        <v>396</v>
      </c>
      <c r="P484" s="2">
        <f t="shared" ca="1" si="14"/>
        <v>22.505555555555556</v>
      </c>
      <c r="Q484" s="2">
        <f t="shared" ca="1" si="15"/>
        <v>8912.2000000000007</v>
      </c>
    </row>
    <row r="485" spans="1:17" x14ac:dyDescent="0.2">
      <c r="A485" t="s">
        <v>3676</v>
      </c>
      <c r="B485">
        <v>187392</v>
      </c>
      <c r="C485" s="1">
        <v>34330</v>
      </c>
      <c r="D485" t="s">
        <v>2896</v>
      </c>
      <c r="E485" t="s">
        <v>157</v>
      </c>
      <c r="F485">
        <v>175</v>
      </c>
      <c r="G485" t="s">
        <v>810</v>
      </c>
      <c r="H485" t="s">
        <v>157</v>
      </c>
      <c r="I485" t="s">
        <v>81</v>
      </c>
      <c r="J485">
        <v>1420</v>
      </c>
      <c r="K485" t="s">
        <v>3677</v>
      </c>
      <c r="L485">
        <v>27</v>
      </c>
      <c r="M485">
        <v>0</v>
      </c>
      <c r="N485">
        <v>0</v>
      </c>
      <c r="O485">
        <v>0</v>
      </c>
      <c r="P485" s="2">
        <f t="shared" ca="1" si="14"/>
        <v>23.975000000000001</v>
      </c>
      <c r="Q485" s="2">
        <f t="shared" ca="1" si="15"/>
        <v>0</v>
      </c>
    </row>
    <row r="486" spans="1:17" x14ac:dyDescent="0.2">
      <c r="A486" t="s">
        <v>3907</v>
      </c>
      <c r="B486">
        <v>33337</v>
      </c>
      <c r="C486" s="1">
        <v>32063</v>
      </c>
      <c r="D486" t="s">
        <v>3908</v>
      </c>
      <c r="E486" t="s">
        <v>304</v>
      </c>
      <c r="F486">
        <v>185</v>
      </c>
      <c r="G486" t="s">
        <v>491</v>
      </c>
      <c r="H486" t="s">
        <v>304</v>
      </c>
      <c r="I486" t="s">
        <v>76</v>
      </c>
      <c r="J486">
        <v>1420</v>
      </c>
      <c r="K486" t="s">
        <v>3909</v>
      </c>
      <c r="L486">
        <v>28</v>
      </c>
      <c r="M486">
        <v>0</v>
      </c>
      <c r="N486">
        <v>0</v>
      </c>
      <c r="O486">
        <v>0</v>
      </c>
      <c r="P486" s="2">
        <f t="shared" ca="1" si="14"/>
        <v>30.180555555555557</v>
      </c>
      <c r="Q486" s="2">
        <f t="shared" ca="1" si="15"/>
        <v>0</v>
      </c>
    </row>
    <row r="487" spans="1:17" x14ac:dyDescent="0.2">
      <c r="A487" t="s">
        <v>3910</v>
      </c>
      <c r="B487">
        <v>112822</v>
      </c>
      <c r="C487" s="1">
        <v>32901</v>
      </c>
      <c r="D487" t="s">
        <v>3911</v>
      </c>
      <c r="E487" t="s">
        <v>1050</v>
      </c>
      <c r="F487">
        <v>188</v>
      </c>
      <c r="G487" t="s">
        <v>1050</v>
      </c>
      <c r="H487" t="s">
        <v>23</v>
      </c>
      <c r="I487" t="s">
        <v>19</v>
      </c>
      <c r="J487">
        <v>855</v>
      </c>
      <c r="K487" t="s">
        <v>3912</v>
      </c>
      <c r="L487">
        <v>1</v>
      </c>
      <c r="M487">
        <v>18</v>
      </c>
      <c r="N487">
        <v>0</v>
      </c>
      <c r="O487">
        <v>1620</v>
      </c>
      <c r="P487" s="2">
        <f t="shared" ca="1" si="14"/>
        <v>27.888888888888889</v>
      </c>
      <c r="Q487" s="2">
        <f t="shared" ca="1" si="15"/>
        <v>45180</v>
      </c>
    </row>
    <row r="488" spans="1:17" x14ac:dyDescent="0.2">
      <c r="A488" t="s">
        <v>3913</v>
      </c>
      <c r="B488">
        <v>205465</v>
      </c>
      <c r="C488" s="1">
        <v>34466</v>
      </c>
      <c r="D488" t="s">
        <v>2750</v>
      </c>
      <c r="E488" t="s">
        <v>157</v>
      </c>
      <c r="F488">
        <v>191</v>
      </c>
      <c r="G488" t="s">
        <v>157</v>
      </c>
      <c r="H488" t="s">
        <v>23</v>
      </c>
      <c r="I488" t="s">
        <v>19</v>
      </c>
      <c r="J488">
        <v>855</v>
      </c>
      <c r="K488" t="s">
        <v>3914</v>
      </c>
      <c r="L488">
        <v>16</v>
      </c>
      <c r="M488">
        <v>0</v>
      </c>
      <c r="N488">
        <v>0</v>
      </c>
      <c r="O488">
        <v>0</v>
      </c>
      <c r="P488" s="2">
        <f t="shared" ca="1" si="14"/>
        <v>23.6</v>
      </c>
      <c r="Q488" s="2">
        <f t="shared" ca="1" si="15"/>
        <v>0</v>
      </c>
    </row>
    <row r="489" spans="1:17" x14ac:dyDescent="0.2">
      <c r="A489" t="s">
        <v>3915</v>
      </c>
      <c r="B489">
        <v>138049</v>
      </c>
      <c r="C489" s="1">
        <v>31626</v>
      </c>
      <c r="D489" t="s">
        <v>3916</v>
      </c>
      <c r="E489" t="s">
        <v>157</v>
      </c>
      <c r="F489">
        <v>183</v>
      </c>
      <c r="G489" t="s">
        <v>157</v>
      </c>
      <c r="H489" t="s">
        <v>23</v>
      </c>
      <c r="I489" t="s">
        <v>29</v>
      </c>
      <c r="J489">
        <v>855</v>
      </c>
      <c r="K489" t="s">
        <v>3917</v>
      </c>
      <c r="L489">
        <v>29</v>
      </c>
      <c r="M489">
        <v>18</v>
      </c>
      <c r="N489">
        <v>1</v>
      </c>
      <c r="O489">
        <v>1620</v>
      </c>
      <c r="P489" s="2">
        <f t="shared" ca="1" si="14"/>
        <v>31.377777777777776</v>
      </c>
      <c r="Q489" s="2">
        <f t="shared" ca="1" si="15"/>
        <v>50832</v>
      </c>
    </row>
    <row r="490" spans="1:17" x14ac:dyDescent="0.2">
      <c r="A490" t="s">
        <v>3918</v>
      </c>
      <c r="B490">
        <v>197860</v>
      </c>
      <c r="C490" s="1">
        <v>34722</v>
      </c>
      <c r="D490" t="s">
        <v>3919</v>
      </c>
      <c r="E490" t="s">
        <v>28</v>
      </c>
      <c r="F490">
        <v>171</v>
      </c>
      <c r="G490" t="s">
        <v>28</v>
      </c>
      <c r="H490" t="s">
        <v>23</v>
      </c>
      <c r="I490" t="s">
        <v>45</v>
      </c>
      <c r="J490">
        <v>855</v>
      </c>
      <c r="K490" t="s">
        <v>3920</v>
      </c>
      <c r="L490">
        <v>3</v>
      </c>
      <c r="M490">
        <v>10</v>
      </c>
      <c r="N490">
        <v>0</v>
      </c>
      <c r="O490">
        <v>827</v>
      </c>
      <c r="P490" s="2">
        <f t="shared" ca="1" si="14"/>
        <v>22.902777777777779</v>
      </c>
      <c r="Q490" s="2">
        <f t="shared" ca="1" si="15"/>
        <v>18940.597222222223</v>
      </c>
    </row>
    <row r="491" spans="1:17" x14ac:dyDescent="0.2">
      <c r="A491" t="s">
        <v>3921</v>
      </c>
      <c r="B491">
        <v>30698</v>
      </c>
      <c r="C491" s="1">
        <v>31442</v>
      </c>
      <c r="D491" t="s">
        <v>2924</v>
      </c>
      <c r="E491" t="s">
        <v>157</v>
      </c>
      <c r="F491">
        <v>182</v>
      </c>
      <c r="G491" t="s">
        <v>157</v>
      </c>
      <c r="H491" t="s">
        <v>28</v>
      </c>
      <c r="I491" t="s">
        <v>38</v>
      </c>
      <c r="J491">
        <v>855</v>
      </c>
      <c r="K491" t="s">
        <v>3922</v>
      </c>
      <c r="L491">
        <v>22</v>
      </c>
      <c r="M491">
        <v>9</v>
      </c>
      <c r="N491">
        <v>0</v>
      </c>
      <c r="O491">
        <v>742</v>
      </c>
      <c r="P491" s="2">
        <f t="shared" ca="1" si="14"/>
        <v>31.883333333333333</v>
      </c>
      <c r="Q491" s="2">
        <f t="shared" ca="1" si="15"/>
        <v>23657.433333333334</v>
      </c>
    </row>
    <row r="492" spans="1:17" x14ac:dyDescent="0.2">
      <c r="A492" t="s">
        <v>3923</v>
      </c>
      <c r="B492">
        <v>288225</v>
      </c>
      <c r="C492" s="1">
        <v>35795</v>
      </c>
      <c r="D492" t="s">
        <v>3924</v>
      </c>
      <c r="E492" t="s">
        <v>157</v>
      </c>
      <c r="F492">
        <v>180</v>
      </c>
      <c r="G492" t="s">
        <v>157</v>
      </c>
      <c r="H492" t="s">
        <v>1222</v>
      </c>
      <c r="I492" t="s">
        <v>59</v>
      </c>
      <c r="J492">
        <v>855</v>
      </c>
      <c r="K492" t="s">
        <v>3925</v>
      </c>
      <c r="L492">
        <v>7</v>
      </c>
      <c r="M492">
        <v>14</v>
      </c>
      <c r="N492">
        <v>1</v>
      </c>
      <c r="O492">
        <v>754</v>
      </c>
      <c r="P492" s="2">
        <f t="shared" ca="1" si="14"/>
        <v>19.966666666666665</v>
      </c>
      <c r="Q492" s="2">
        <f t="shared" ca="1" si="15"/>
        <v>15054.866666666665</v>
      </c>
    </row>
    <row r="493" spans="1:17" x14ac:dyDescent="0.2">
      <c r="A493" t="s">
        <v>3926</v>
      </c>
      <c r="B493">
        <v>41063</v>
      </c>
      <c r="C493" s="1">
        <v>31546</v>
      </c>
      <c r="D493" t="s">
        <v>576</v>
      </c>
      <c r="E493" t="s">
        <v>158</v>
      </c>
      <c r="F493">
        <v>190</v>
      </c>
      <c r="G493" t="s">
        <v>158</v>
      </c>
      <c r="H493" t="s">
        <v>23</v>
      </c>
      <c r="I493" t="s">
        <v>63</v>
      </c>
      <c r="J493">
        <v>855</v>
      </c>
      <c r="K493" t="s">
        <v>3927</v>
      </c>
      <c r="L493">
        <v>5</v>
      </c>
      <c r="M493">
        <v>14</v>
      </c>
      <c r="N493">
        <v>4</v>
      </c>
      <c r="O493">
        <v>798</v>
      </c>
      <c r="P493" s="2">
        <f t="shared" ca="1" si="14"/>
        <v>31.594444444444445</v>
      </c>
      <c r="Q493" s="2">
        <f t="shared" ca="1" si="15"/>
        <v>25212.366666666669</v>
      </c>
    </row>
    <row r="494" spans="1:17" x14ac:dyDescent="0.2">
      <c r="A494" t="s">
        <v>3928</v>
      </c>
      <c r="B494">
        <v>5672</v>
      </c>
      <c r="C494" s="1">
        <v>30521</v>
      </c>
      <c r="D494" t="s">
        <v>3929</v>
      </c>
      <c r="E494" t="s">
        <v>157</v>
      </c>
      <c r="F494">
        <v>175</v>
      </c>
      <c r="G494" t="s">
        <v>157</v>
      </c>
      <c r="H494" t="s">
        <v>23</v>
      </c>
      <c r="I494" t="s">
        <v>71</v>
      </c>
      <c r="J494">
        <v>855</v>
      </c>
      <c r="K494" t="s">
        <v>3930</v>
      </c>
      <c r="L494">
        <v>17</v>
      </c>
      <c r="M494">
        <v>11</v>
      </c>
      <c r="N494">
        <v>1</v>
      </c>
      <c r="O494">
        <v>809</v>
      </c>
      <c r="P494" s="2">
        <f t="shared" ca="1" si="14"/>
        <v>34.4</v>
      </c>
      <c r="Q494" s="2">
        <f t="shared" ca="1" si="15"/>
        <v>27829.599999999999</v>
      </c>
    </row>
    <row r="495" spans="1:17" x14ac:dyDescent="0.2">
      <c r="A495" t="s">
        <v>3931</v>
      </c>
      <c r="B495">
        <v>79893</v>
      </c>
      <c r="C495" s="1">
        <v>33262</v>
      </c>
      <c r="D495" t="s">
        <v>3260</v>
      </c>
      <c r="E495" t="s">
        <v>157</v>
      </c>
      <c r="F495">
        <v>177</v>
      </c>
      <c r="G495" t="s">
        <v>157</v>
      </c>
      <c r="H495" t="s">
        <v>1155</v>
      </c>
      <c r="I495" t="s">
        <v>89</v>
      </c>
      <c r="J495">
        <v>855</v>
      </c>
      <c r="K495" t="s">
        <v>3932</v>
      </c>
      <c r="L495">
        <v>19</v>
      </c>
      <c r="M495">
        <v>12</v>
      </c>
      <c r="N495">
        <v>2</v>
      </c>
      <c r="O495">
        <v>930</v>
      </c>
      <c r="P495" s="2">
        <f t="shared" ca="1" si="14"/>
        <v>26.9</v>
      </c>
      <c r="Q495" s="2">
        <f t="shared" ca="1" si="15"/>
        <v>25017</v>
      </c>
    </row>
    <row r="496" spans="1:17" x14ac:dyDescent="0.2">
      <c r="A496" t="s">
        <v>3933</v>
      </c>
      <c r="B496">
        <v>18909</v>
      </c>
      <c r="C496" s="1">
        <v>31261</v>
      </c>
      <c r="D496" t="s">
        <v>3934</v>
      </c>
      <c r="E496" t="s">
        <v>157</v>
      </c>
      <c r="F496">
        <v>183</v>
      </c>
      <c r="G496" t="s">
        <v>157</v>
      </c>
      <c r="H496" t="s">
        <v>1222</v>
      </c>
      <c r="I496" t="s">
        <v>76</v>
      </c>
      <c r="J496">
        <v>855</v>
      </c>
      <c r="K496" t="s">
        <v>3935</v>
      </c>
      <c r="L496">
        <v>23</v>
      </c>
      <c r="M496">
        <v>18</v>
      </c>
      <c r="N496">
        <v>5</v>
      </c>
      <c r="O496">
        <v>1502</v>
      </c>
      <c r="P496" s="2">
        <f t="shared" ca="1" si="14"/>
        <v>32.37777777777778</v>
      </c>
      <c r="Q496" s="2">
        <f t="shared" ca="1" si="15"/>
        <v>48631.422222222223</v>
      </c>
    </row>
    <row r="497" spans="1:17" x14ac:dyDescent="0.2">
      <c r="A497" t="s">
        <v>3936</v>
      </c>
      <c r="B497">
        <v>66407</v>
      </c>
      <c r="C497" s="1">
        <v>32713</v>
      </c>
      <c r="D497" t="s">
        <v>3062</v>
      </c>
      <c r="E497" t="s">
        <v>3063</v>
      </c>
      <c r="F497">
        <v>186</v>
      </c>
      <c r="G497" t="s">
        <v>3063</v>
      </c>
      <c r="H497" t="s">
        <v>157</v>
      </c>
      <c r="I497" t="s">
        <v>76</v>
      </c>
      <c r="J497">
        <v>855</v>
      </c>
      <c r="K497" t="s">
        <v>3937</v>
      </c>
      <c r="L497">
        <v>11</v>
      </c>
      <c r="M497">
        <v>1</v>
      </c>
      <c r="N497">
        <v>0</v>
      </c>
      <c r="O497">
        <v>0</v>
      </c>
      <c r="P497" s="2">
        <f t="shared" ca="1" si="14"/>
        <v>28.4</v>
      </c>
      <c r="Q497" s="2">
        <f t="shared" ca="1" si="15"/>
        <v>0</v>
      </c>
    </row>
    <row r="498" spans="1:17" x14ac:dyDescent="0.2">
      <c r="A498" t="s">
        <v>3938</v>
      </c>
      <c r="B498">
        <v>318528</v>
      </c>
      <c r="C498" s="1">
        <v>35648</v>
      </c>
      <c r="D498" t="s">
        <v>3939</v>
      </c>
      <c r="E498" t="s">
        <v>414</v>
      </c>
      <c r="F498">
        <v>192</v>
      </c>
      <c r="G498" t="s">
        <v>157</v>
      </c>
      <c r="H498" t="s">
        <v>227</v>
      </c>
      <c r="I498" t="s">
        <v>76</v>
      </c>
      <c r="J498">
        <v>855</v>
      </c>
      <c r="K498" t="s">
        <v>3940</v>
      </c>
      <c r="L498">
        <v>21</v>
      </c>
      <c r="M498">
        <v>15</v>
      </c>
      <c r="N498">
        <v>2</v>
      </c>
      <c r="O498">
        <v>967</v>
      </c>
      <c r="P498" s="2">
        <f t="shared" ca="1" si="14"/>
        <v>20.366666666666667</v>
      </c>
      <c r="Q498" s="2">
        <f t="shared" ca="1" si="15"/>
        <v>19694.566666666666</v>
      </c>
    </row>
    <row r="499" spans="1:17" x14ac:dyDescent="0.2">
      <c r="A499" t="s">
        <v>3941</v>
      </c>
      <c r="B499">
        <v>6986</v>
      </c>
      <c r="C499" s="1">
        <v>29731</v>
      </c>
      <c r="D499" t="s">
        <v>3387</v>
      </c>
      <c r="E499" t="s">
        <v>157</v>
      </c>
      <c r="F499">
        <v>172</v>
      </c>
      <c r="G499" t="s">
        <v>157</v>
      </c>
      <c r="H499" t="s">
        <v>23</v>
      </c>
      <c r="I499" t="s">
        <v>81</v>
      </c>
      <c r="J499">
        <v>855</v>
      </c>
      <c r="K499" t="s">
        <v>3942</v>
      </c>
      <c r="L499">
        <v>26</v>
      </c>
      <c r="M499">
        <v>0</v>
      </c>
      <c r="N499">
        <v>0</v>
      </c>
      <c r="O499">
        <v>0</v>
      </c>
      <c r="P499" s="2">
        <f t="shared" ca="1" si="14"/>
        <v>36.56388888888889</v>
      </c>
      <c r="Q499" s="2">
        <f t="shared" ca="1" si="15"/>
        <v>0</v>
      </c>
    </row>
    <row r="500" spans="1:17" x14ac:dyDescent="0.2">
      <c r="A500" t="s">
        <v>3943</v>
      </c>
      <c r="B500">
        <v>28356</v>
      </c>
      <c r="C500" s="1">
        <v>32287</v>
      </c>
      <c r="D500" t="s">
        <v>3422</v>
      </c>
      <c r="E500" t="s">
        <v>192</v>
      </c>
      <c r="F500">
        <v>186</v>
      </c>
      <c r="G500" t="s">
        <v>304</v>
      </c>
      <c r="H500" t="s">
        <v>881</v>
      </c>
      <c r="I500" t="s">
        <v>19</v>
      </c>
      <c r="J500">
        <v>855</v>
      </c>
      <c r="K500" t="s">
        <v>3944</v>
      </c>
      <c r="L500">
        <v>30</v>
      </c>
      <c r="M500">
        <v>0</v>
      </c>
      <c r="N500">
        <v>0</v>
      </c>
      <c r="O500">
        <v>0</v>
      </c>
      <c r="P500" s="2">
        <f t="shared" ca="1" si="14"/>
        <v>29.566666666666666</v>
      </c>
      <c r="Q500" s="2">
        <f t="shared" ca="1" si="15"/>
        <v>0</v>
      </c>
    </row>
    <row r="501" spans="1:17" x14ac:dyDescent="0.2">
      <c r="A501" t="s">
        <v>3945</v>
      </c>
      <c r="B501">
        <v>66413</v>
      </c>
      <c r="C501" s="1">
        <v>32538</v>
      </c>
      <c r="D501" t="s">
        <v>3946</v>
      </c>
      <c r="E501" t="s">
        <v>157</v>
      </c>
      <c r="F501">
        <v>178</v>
      </c>
      <c r="G501" t="s">
        <v>157</v>
      </c>
      <c r="H501" t="s">
        <v>23</v>
      </c>
      <c r="I501" t="s">
        <v>45</v>
      </c>
      <c r="J501">
        <v>855</v>
      </c>
      <c r="K501" t="s">
        <v>3947</v>
      </c>
      <c r="L501">
        <v>27</v>
      </c>
      <c r="M501">
        <v>8</v>
      </c>
      <c r="N501">
        <v>0</v>
      </c>
      <c r="O501">
        <v>501</v>
      </c>
      <c r="P501" s="2">
        <f t="shared" ca="1" si="14"/>
        <v>28.883333333333333</v>
      </c>
      <c r="Q501" s="2">
        <f t="shared" ca="1" si="15"/>
        <v>14470.55</v>
      </c>
    </row>
    <row r="502" spans="1:17" x14ac:dyDescent="0.2">
      <c r="A502" t="s">
        <v>3948</v>
      </c>
      <c r="B502">
        <v>157491</v>
      </c>
      <c r="C502" s="1">
        <v>34368</v>
      </c>
      <c r="D502" t="s">
        <v>3949</v>
      </c>
      <c r="E502" t="s">
        <v>157</v>
      </c>
      <c r="F502">
        <v>178</v>
      </c>
      <c r="G502" t="s">
        <v>1155</v>
      </c>
      <c r="H502" t="s">
        <v>157</v>
      </c>
      <c r="I502" t="s">
        <v>38</v>
      </c>
      <c r="J502">
        <v>855</v>
      </c>
      <c r="K502" t="s">
        <v>3950</v>
      </c>
      <c r="L502">
        <v>2</v>
      </c>
      <c r="M502">
        <v>11</v>
      </c>
      <c r="N502">
        <v>0</v>
      </c>
      <c r="O502">
        <v>923</v>
      </c>
      <c r="P502" s="2">
        <f t="shared" ca="1" si="14"/>
        <v>23.875</v>
      </c>
      <c r="Q502" s="2">
        <f t="shared" ca="1" si="15"/>
        <v>22036.625</v>
      </c>
    </row>
    <row r="503" spans="1:17" x14ac:dyDescent="0.2">
      <c r="A503" t="s">
        <v>3951</v>
      </c>
      <c r="B503">
        <v>56820</v>
      </c>
      <c r="C503" s="1">
        <v>30533</v>
      </c>
      <c r="D503" t="s">
        <v>3375</v>
      </c>
      <c r="E503" t="s">
        <v>157</v>
      </c>
      <c r="F503">
        <v>183</v>
      </c>
      <c r="G503" t="s">
        <v>157</v>
      </c>
      <c r="H503" t="s">
        <v>1222</v>
      </c>
      <c r="I503" t="s">
        <v>29</v>
      </c>
      <c r="J503">
        <v>855</v>
      </c>
      <c r="K503" t="s">
        <v>3952</v>
      </c>
      <c r="L503">
        <v>15</v>
      </c>
      <c r="M503">
        <v>15</v>
      </c>
      <c r="N503">
        <v>0</v>
      </c>
      <c r="O503">
        <v>1350</v>
      </c>
      <c r="P503" s="2">
        <f t="shared" ca="1" si="14"/>
        <v>34.369444444444447</v>
      </c>
      <c r="Q503" s="2">
        <f t="shared" ca="1" si="15"/>
        <v>46398.75</v>
      </c>
    </row>
    <row r="504" spans="1:17" x14ac:dyDescent="0.2">
      <c r="A504" t="s">
        <v>3953</v>
      </c>
      <c r="B504">
        <v>296359</v>
      </c>
      <c r="C504" s="1">
        <v>35539</v>
      </c>
      <c r="D504" t="s">
        <v>1240</v>
      </c>
      <c r="E504" t="s">
        <v>390</v>
      </c>
      <c r="F504">
        <v>186</v>
      </c>
      <c r="G504" t="s">
        <v>390</v>
      </c>
      <c r="H504" t="s">
        <v>23</v>
      </c>
      <c r="I504" t="s">
        <v>29</v>
      </c>
      <c r="J504">
        <v>855</v>
      </c>
      <c r="K504" t="s">
        <v>3954</v>
      </c>
      <c r="L504">
        <v>20</v>
      </c>
      <c r="M504">
        <v>12</v>
      </c>
      <c r="N504">
        <v>0</v>
      </c>
      <c r="O504">
        <v>614</v>
      </c>
      <c r="P504" s="2">
        <f t="shared" ca="1" si="14"/>
        <v>20.663888888888888</v>
      </c>
      <c r="Q504" s="2">
        <f t="shared" ca="1" si="15"/>
        <v>12687.627777777778</v>
      </c>
    </row>
    <row r="505" spans="1:17" x14ac:dyDescent="0.2">
      <c r="A505" t="s">
        <v>3955</v>
      </c>
      <c r="B505">
        <v>57372</v>
      </c>
      <c r="C505" s="1">
        <v>32503</v>
      </c>
      <c r="D505" t="s">
        <v>3050</v>
      </c>
      <c r="E505" t="s">
        <v>157</v>
      </c>
      <c r="F505">
        <v>188</v>
      </c>
      <c r="G505" t="s">
        <v>157</v>
      </c>
      <c r="H505" t="s">
        <v>23</v>
      </c>
      <c r="I505" t="s">
        <v>63</v>
      </c>
      <c r="J505">
        <v>855</v>
      </c>
      <c r="K505" t="s">
        <v>3956</v>
      </c>
      <c r="L505">
        <v>8</v>
      </c>
      <c r="M505">
        <v>16</v>
      </c>
      <c r="N505">
        <v>0</v>
      </c>
      <c r="O505">
        <v>1176</v>
      </c>
      <c r="P505" s="2">
        <f t="shared" ca="1" si="14"/>
        <v>28.977777777777778</v>
      </c>
      <c r="Q505" s="2">
        <f t="shared" ca="1" si="15"/>
        <v>34077.866666666669</v>
      </c>
    </row>
    <row r="506" spans="1:17" x14ac:dyDescent="0.2">
      <c r="A506" t="s">
        <v>3957</v>
      </c>
      <c r="B506">
        <v>253316</v>
      </c>
      <c r="C506" s="1">
        <v>34647</v>
      </c>
      <c r="D506" t="s">
        <v>3224</v>
      </c>
      <c r="E506" t="s">
        <v>709</v>
      </c>
      <c r="F506">
        <v>173</v>
      </c>
      <c r="G506" t="s">
        <v>709</v>
      </c>
      <c r="H506" t="s">
        <v>23</v>
      </c>
      <c r="I506" t="s">
        <v>71</v>
      </c>
      <c r="J506">
        <v>855</v>
      </c>
      <c r="K506" t="s">
        <v>3958</v>
      </c>
      <c r="L506">
        <v>18</v>
      </c>
      <c r="M506">
        <v>11</v>
      </c>
      <c r="N506">
        <v>0</v>
      </c>
      <c r="O506">
        <v>568</v>
      </c>
      <c r="P506" s="2">
        <f t="shared" ca="1" si="14"/>
        <v>23.108333333333334</v>
      </c>
      <c r="Q506" s="2">
        <f t="shared" ca="1" si="15"/>
        <v>13125.533333333335</v>
      </c>
    </row>
    <row r="507" spans="1:17" x14ac:dyDescent="0.2">
      <c r="A507" t="s">
        <v>3959</v>
      </c>
      <c r="B507">
        <v>509234</v>
      </c>
      <c r="C507" s="1">
        <v>36343</v>
      </c>
      <c r="D507" t="s">
        <v>106</v>
      </c>
      <c r="E507" t="s">
        <v>23</v>
      </c>
      <c r="F507">
        <v>183</v>
      </c>
      <c r="G507" t="s">
        <v>157</v>
      </c>
      <c r="H507" t="s">
        <v>23</v>
      </c>
      <c r="I507" t="s">
        <v>63</v>
      </c>
      <c r="J507">
        <v>12748</v>
      </c>
      <c r="K507" t="s">
        <v>3960</v>
      </c>
      <c r="L507">
        <v>-1</v>
      </c>
      <c r="M507">
        <v>0</v>
      </c>
      <c r="N507">
        <v>0</v>
      </c>
      <c r="O507">
        <v>0</v>
      </c>
      <c r="P507" s="2">
        <f t="shared" ca="1" si="14"/>
        <v>18.461111111111112</v>
      </c>
      <c r="Q507" s="2">
        <f t="shared" ca="1" si="15"/>
        <v>0</v>
      </c>
    </row>
    <row r="508" spans="1:17" x14ac:dyDescent="0.2">
      <c r="A508" t="s">
        <v>3961</v>
      </c>
      <c r="B508">
        <v>353365</v>
      </c>
      <c r="C508" s="1">
        <v>35240</v>
      </c>
      <c r="D508" t="s">
        <v>2899</v>
      </c>
      <c r="E508" t="s">
        <v>227</v>
      </c>
      <c r="F508">
        <v>184</v>
      </c>
      <c r="G508" t="s">
        <v>157</v>
      </c>
      <c r="H508" t="s">
        <v>227</v>
      </c>
      <c r="I508" t="s">
        <v>81</v>
      </c>
      <c r="J508">
        <v>855</v>
      </c>
      <c r="K508" t="s">
        <v>3962</v>
      </c>
      <c r="L508">
        <v>24</v>
      </c>
      <c r="M508">
        <v>14</v>
      </c>
      <c r="N508">
        <v>1</v>
      </c>
      <c r="O508">
        <v>660</v>
      </c>
      <c r="P508" s="2">
        <f t="shared" ca="1" si="14"/>
        <v>21.483333333333334</v>
      </c>
      <c r="Q508" s="2">
        <f t="shared" ca="1" si="15"/>
        <v>14179</v>
      </c>
    </row>
    <row r="509" spans="1:17" x14ac:dyDescent="0.2">
      <c r="A509" t="s">
        <v>3963</v>
      </c>
      <c r="B509">
        <v>164230</v>
      </c>
      <c r="C509" s="1">
        <v>33293</v>
      </c>
      <c r="D509" t="s">
        <v>3195</v>
      </c>
      <c r="E509" t="s">
        <v>157</v>
      </c>
      <c r="F509">
        <v>170</v>
      </c>
      <c r="G509" t="s">
        <v>157</v>
      </c>
      <c r="H509" t="s">
        <v>23</v>
      </c>
      <c r="I509" t="s">
        <v>81</v>
      </c>
      <c r="J509">
        <v>855</v>
      </c>
      <c r="K509" t="s">
        <v>3964</v>
      </c>
      <c r="L509">
        <v>10</v>
      </c>
      <c r="M509">
        <v>11</v>
      </c>
      <c r="N509">
        <v>0</v>
      </c>
      <c r="O509">
        <v>498</v>
      </c>
      <c r="P509" s="2">
        <f t="shared" ca="1" si="14"/>
        <v>26.816666666666666</v>
      </c>
      <c r="Q509" s="2">
        <f t="shared" ca="1" si="15"/>
        <v>13354.7</v>
      </c>
    </row>
    <row r="510" spans="1:17" x14ac:dyDescent="0.2">
      <c r="A510" t="s">
        <v>3965</v>
      </c>
      <c r="B510">
        <v>60588</v>
      </c>
      <c r="C510" s="1">
        <v>32924</v>
      </c>
      <c r="D510" t="s">
        <v>3966</v>
      </c>
      <c r="E510" t="s">
        <v>573</v>
      </c>
      <c r="F510">
        <v>178</v>
      </c>
      <c r="G510" t="s">
        <v>573</v>
      </c>
      <c r="H510" t="s">
        <v>157</v>
      </c>
      <c r="I510" t="s">
        <v>81</v>
      </c>
      <c r="J510">
        <v>855</v>
      </c>
      <c r="K510" t="s">
        <v>3967</v>
      </c>
      <c r="L510">
        <v>9</v>
      </c>
      <c r="M510">
        <v>14</v>
      </c>
      <c r="N510">
        <v>2</v>
      </c>
      <c r="O510">
        <v>898</v>
      </c>
      <c r="P510" s="2">
        <f t="shared" ca="1" si="14"/>
        <v>27.827777777777779</v>
      </c>
      <c r="Q510" s="2">
        <f t="shared" ca="1" si="15"/>
        <v>24989.344444444447</v>
      </c>
    </row>
    <row r="511" spans="1:17" x14ac:dyDescent="0.2">
      <c r="A511" t="s">
        <v>3968</v>
      </c>
      <c r="B511">
        <v>290770</v>
      </c>
      <c r="C511" s="1">
        <v>35067</v>
      </c>
      <c r="D511" t="s">
        <v>106</v>
      </c>
      <c r="E511" t="s">
        <v>23</v>
      </c>
      <c r="F511">
        <v>183</v>
      </c>
      <c r="G511" t="s">
        <v>716</v>
      </c>
      <c r="H511" t="s">
        <v>157</v>
      </c>
      <c r="I511" t="s">
        <v>76</v>
      </c>
      <c r="J511">
        <v>855</v>
      </c>
      <c r="K511" t="s">
        <v>3969</v>
      </c>
      <c r="L511">
        <v>14</v>
      </c>
      <c r="M511">
        <v>0</v>
      </c>
      <c r="N511">
        <v>0</v>
      </c>
      <c r="O511">
        <v>0</v>
      </c>
      <c r="P511" s="2">
        <f t="shared" ca="1" si="14"/>
        <v>21.958333333333332</v>
      </c>
      <c r="Q511" s="2">
        <f t="shared" ca="1" si="15"/>
        <v>0</v>
      </c>
    </row>
    <row r="512" spans="1:17" x14ac:dyDescent="0.2">
      <c r="A512" t="s">
        <v>3970</v>
      </c>
      <c r="B512">
        <v>182891</v>
      </c>
      <c r="C512" s="1">
        <v>35031</v>
      </c>
      <c r="D512" t="s">
        <v>3971</v>
      </c>
      <c r="E512" t="s">
        <v>157</v>
      </c>
      <c r="F512">
        <v>193</v>
      </c>
      <c r="G512" t="s">
        <v>157</v>
      </c>
      <c r="H512" t="s">
        <v>23</v>
      </c>
      <c r="I512" t="s">
        <v>19</v>
      </c>
      <c r="J512">
        <v>347</v>
      </c>
      <c r="K512" t="s">
        <v>3972</v>
      </c>
      <c r="L512">
        <v>1</v>
      </c>
      <c r="M512">
        <v>7</v>
      </c>
      <c r="N512">
        <v>0</v>
      </c>
      <c r="O512">
        <v>630</v>
      </c>
      <c r="P512" s="2">
        <f t="shared" ca="1" si="14"/>
        <v>22.055555555555557</v>
      </c>
      <c r="Q512" s="2">
        <f t="shared" ca="1" si="15"/>
        <v>13895.000000000002</v>
      </c>
    </row>
    <row r="513" spans="1:17" x14ac:dyDescent="0.2">
      <c r="A513" t="s">
        <v>3973</v>
      </c>
      <c r="B513">
        <v>77383</v>
      </c>
      <c r="C513" s="1">
        <v>30395</v>
      </c>
      <c r="D513" t="s">
        <v>3974</v>
      </c>
      <c r="E513" t="s">
        <v>898</v>
      </c>
      <c r="F513">
        <v>185</v>
      </c>
      <c r="G513" t="s">
        <v>898</v>
      </c>
      <c r="H513" t="s">
        <v>23</v>
      </c>
      <c r="I513" t="s">
        <v>19</v>
      </c>
      <c r="J513">
        <v>347</v>
      </c>
      <c r="K513" t="s">
        <v>3975</v>
      </c>
      <c r="L513">
        <v>16</v>
      </c>
      <c r="M513">
        <v>11</v>
      </c>
      <c r="N513">
        <v>0</v>
      </c>
      <c r="O513">
        <v>990</v>
      </c>
      <c r="P513" s="2">
        <f t="shared" ca="1" si="14"/>
        <v>34.744444444444447</v>
      </c>
      <c r="Q513" s="2">
        <f t="shared" ca="1" si="15"/>
        <v>34397</v>
      </c>
    </row>
    <row r="514" spans="1:17" x14ac:dyDescent="0.2">
      <c r="A514" t="s">
        <v>3976</v>
      </c>
      <c r="B514">
        <v>53173</v>
      </c>
      <c r="C514" s="1">
        <v>32573</v>
      </c>
      <c r="D514" t="s">
        <v>3977</v>
      </c>
      <c r="E514" t="s">
        <v>58</v>
      </c>
      <c r="F514">
        <v>194</v>
      </c>
      <c r="G514" t="s">
        <v>58</v>
      </c>
      <c r="H514" t="s">
        <v>23</v>
      </c>
      <c r="I514" t="s">
        <v>29</v>
      </c>
      <c r="J514">
        <v>347</v>
      </c>
      <c r="K514" t="s">
        <v>3978</v>
      </c>
      <c r="L514">
        <v>2</v>
      </c>
      <c r="M514">
        <v>0</v>
      </c>
      <c r="N514">
        <v>0</v>
      </c>
      <c r="O514">
        <v>0</v>
      </c>
      <c r="P514" s="2">
        <f t="shared" ca="1" si="14"/>
        <v>28.783333333333335</v>
      </c>
      <c r="Q514" s="2">
        <f t="shared" ca="1" si="15"/>
        <v>0</v>
      </c>
    </row>
    <row r="515" spans="1:17" x14ac:dyDescent="0.2">
      <c r="A515" t="s">
        <v>3979</v>
      </c>
      <c r="B515">
        <v>82389</v>
      </c>
      <c r="C515" s="1">
        <v>32734</v>
      </c>
      <c r="D515" t="s">
        <v>3980</v>
      </c>
      <c r="E515" t="s">
        <v>158</v>
      </c>
      <c r="F515">
        <v>185</v>
      </c>
      <c r="G515" t="s">
        <v>158</v>
      </c>
      <c r="H515" t="s">
        <v>157</v>
      </c>
      <c r="I515" t="s">
        <v>29</v>
      </c>
      <c r="J515">
        <v>347</v>
      </c>
      <c r="K515" t="s">
        <v>3981</v>
      </c>
      <c r="L515">
        <v>3</v>
      </c>
      <c r="M515">
        <v>13</v>
      </c>
      <c r="N515">
        <v>1</v>
      </c>
      <c r="O515">
        <v>925</v>
      </c>
      <c r="P515" s="2">
        <f t="shared" ref="P515:P578" ca="1" si="16">YEARFRAC(TODAY(),C515)</f>
        <v>28.344444444444445</v>
      </c>
      <c r="Q515" s="2">
        <f t="shared" ref="Q515:Q578" ca="1" si="17">P515*O515</f>
        <v>26218.611111111113</v>
      </c>
    </row>
    <row r="516" spans="1:17" x14ac:dyDescent="0.2">
      <c r="A516" t="s">
        <v>3982</v>
      </c>
      <c r="B516">
        <v>18310</v>
      </c>
      <c r="C516" s="1">
        <v>30765</v>
      </c>
      <c r="D516" t="s">
        <v>2801</v>
      </c>
      <c r="E516" t="s">
        <v>157</v>
      </c>
      <c r="F516">
        <v>178</v>
      </c>
      <c r="G516" t="s">
        <v>390</v>
      </c>
      <c r="H516" t="s">
        <v>157</v>
      </c>
      <c r="I516" t="s">
        <v>45</v>
      </c>
      <c r="J516">
        <v>347</v>
      </c>
      <c r="K516" t="s">
        <v>3983</v>
      </c>
      <c r="L516">
        <v>32</v>
      </c>
      <c r="M516">
        <v>12</v>
      </c>
      <c r="N516">
        <v>0</v>
      </c>
      <c r="O516">
        <v>1008</v>
      </c>
      <c r="P516" s="2">
        <f t="shared" ca="1" si="16"/>
        <v>33.733333333333334</v>
      </c>
      <c r="Q516" s="2">
        <f t="shared" ca="1" si="17"/>
        <v>34003.200000000004</v>
      </c>
    </row>
    <row r="517" spans="1:17" x14ac:dyDescent="0.2">
      <c r="A517" t="s">
        <v>3984</v>
      </c>
      <c r="B517">
        <v>24661</v>
      </c>
      <c r="C517" s="1">
        <v>30559</v>
      </c>
      <c r="D517" t="s">
        <v>3985</v>
      </c>
      <c r="E517" t="s">
        <v>192</v>
      </c>
      <c r="F517">
        <v>185</v>
      </c>
      <c r="G517" t="s">
        <v>304</v>
      </c>
      <c r="H517" t="s">
        <v>157</v>
      </c>
      <c r="I517" t="s">
        <v>29</v>
      </c>
      <c r="J517">
        <v>347</v>
      </c>
      <c r="K517" t="s">
        <v>3986</v>
      </c>
      <c r="L517">
        <v>6</v>
      </c>
      <c r="M517">
        <v>9</v>
      </c>
      <c r="N517">
        <v>0</v>
      </c>
      <c r="O517">
        <v>666</v>
      </c>
      <c r="P517" s="2">
        <f t="shared" ca="1" si="16"/>
        <v>34.299999999999997</v>
      </c>
      <c r="Q517" s="2">
        <f t="shared" ca="1" si="17"/>
        <v>22843.8</v>
      </c>
    </row>
    <row r="518" spans="1:17" x14ac:dyDescent="0.2">
      <c r="A518" t="s">
        <v>3987</v>
      </c>
      <c r="B518">
        <v>291200</v>
      </c>
      <c r="C518" s="1">
        <v>35132</v>
      </c>
      <c r="D518" t="s">
        <v>3988</v>
      </c>
      <c r="E518" t="s">
        <v>157</v>
      </c>
      <c r="F518">
        <v>190</v>
      </c>
      <c r="G518" t="s">
        <v>157</v>
      </c>
      <c r="H518" t="s">
        <v>178</v>
      </c>
      <c r="I518" t="s">
        <v>29</v>
      </c>
      <c r="J518">
        <v>347</v>
      </c>
      <c r="K518" t="s">
        <v>3989</v>
      </c>
      <c r="L518">
        <v>21</v>
      </c>
      <c r="M518">
        <v>16</v>
      </c>
      <c r="N518">
        <v>0</v>
      </c>
      <c r="O518">
        <v>1394</v>
      </c>
      <c r="P518" s="2">
        <f t="shared" ca="1" si="16"/>
        <v>21.777777777777779</v>
      </c>
      <c r="Q518" s="2">
        <f t="shared" ca="1" si="17"/>
        <v>30358.222222222223</v>
      </c>
    </row>
    <row r="519" spans="1:17" x14ac:dyDescent="0.2">
      <c r="A519" t="s">
        <v>3990</v>
      </c>
      <c r="B519">
        <v>509235</v>
      </c>
      <c r="C519" s="1">
        <v>35555</v>
      </c>
      <c r="D519" t="s">
        <v>3991</v>
      </c>
      <c r="E519" t="s">
        <v>390</v>
      </c>
      <c r="F519">
        <v>184</v>
      </c>
      <c r="G519" t="s">
        <v>390</v>
      </c>
      <c r="H519" t="s">
        <v>157</v>
      </c>
      <c r="I519" t="s">
        <v>38</v>
      </c>
      <c r="J519">
        <v>347</v>
      </c>
      <c r="K519" t="s">
        <v>3992</v>
      </c>
      <c r="L519">
        <v>27</v>
      </c>
      <c r="M519">
        <v>0</v>
      </c>
      <c r="N519">
        <v>0</v>
      </c>
      <c r="O519">
        <v>0</v>
      </c>
      <c r="P519" s="2">
        <f t="shared" ca="1" si="16"/>
        <v>20.619444444444444</v>
      </c>
      <c r="Q519" s="2">
        <f t="shared" ca="1" si="17"/>
        <v>0</v>
      </c>
    </row>
    <row r="520" spans="1:17" x14ac:dyDescent="0.2">
      <c r="A520" t="s">
        <v>3993</v>
      </c>
      <c r="B520">
        <v>203655</v>
      </c>
      <c r="C520" s="1">
        <v>34026</v>
      </c>
      <c r="D520" t="s">
        <v>185</v>
      </c>
      <c r="E520" t="s">
        <v>28</v>
      </c>
      <c r="F520">
        <v>185</v>
      </c>
      <c r="G520" t="s">
        <v>28</v>
      </c>
      <c r="H520" t="s">
        <v>23</v>
      </c>
      <c r="I520" t="s">
        <v>71</v>
      </c>
      <c r="J520">
        <v>347</v>
      </c>
      <c r="K520" t="s">
        <v>3994</v>
      </c>
      <c r="L520">
        <v>26</v>
      </c>
      <c r="M520">
        <v>10</v>
      </c>
      <c r="N520">
        <v>0</v>
      </c>
      <c r="O520">
        <v>680</v>
      </c>
      <c r="P520" s="2">
        <f t="shared" ca="1" si="16"/>
        <v>24.81111111111111</v>
      </c>
      <c r="Q520" s="2">
        <f t="shared" ca="1" si="17"/>
        <v>16871.555555555555</v>
      </c>
    </row>
    <row r="521" spans="1:17" x14ac:dyDescent="0.2">
      <c r="A521" t="s">
        <v>3995</v>
      </c>
      <c r="B521">
        <v>222859</v>
      </c>
      <c r="C521" s="1">
        <v>33561</v>
      </c>
      <c r="D521" t="s">
        <v>3996</v>
      </c>
      <c r="E521" t="s">
        <v>157</v>
      </c>
      <c r="F521">
        <v>175</v>
      </c>
      <c r="G521" t="s">
        <v>157</v>
      </c>
      <c r="H521" t="s">
        <v>23</v>
      </c>
      <c r="I521" t="s">
        <v>71</v>
      </c>
      <c r="J521">
        <v>347</v>
      </c>
      <c r="K521" t="s">
        <v>3997</v>
      </c>
      <c r="L521">
        <v>19</v>
      </c>
      <c r="M521">
        <v>6</v>
      </c>
      <c r="N521">
        <v>1</v>
      </c>
      <c r="O521">
        <v>172</v>
      </c>
      <c r="P521" s="2">
        <f t="shared" ca="1" si="16"/>
        <v>26.080555555555556</v>
      </c>
      <c r="Q521" s="2">
        <f t="shared" ca="1" si="17"/>
        <v>4485.8555555555558</v>
      </c>
    </row>
    <row r="522" spans="1:17" x14ac:dyDescent="0.2">
      <c r="A522" t="s">
        <v>3998</v>
      </c>
      <c r="B522">
        <v>18955</v>
      </c>
      <c r="C522" s="1">
        <v>30954</v>
      </c>
      <c r="D522" t="s">
        <v>3999</v>
      </c>
      <c r="E522" t="s">
        <v>157</v>
      </c>
      <c r="F522">
        <v>182</v>
      </c>
      <c r="G522" t="s">
        <v>157</v>
      </c>
      <c r="H522" t="s">
        <v>23</v>
      </c>
      <c r="I522" t="s">
        <v>71</v>
      </c>
      <c r="J522">
        <v>347</v>
      </c>
      <c r="K522" t="s">
        <v>4000</v>
      </c>
      <c r="L522">
        <v>24</v>
      </c>
      <c r="M522">
        <v>18</v>
      </c>
      <c r="N522">
        <v>1</v>
      </c>
      <c r="O522">
        <v>1585</v>
      </c>
      <c r="P522" s="2">
        <f t="shared" ca="1" si="16"/>
        <v>33.219444444444441</v>
      </c>
      <c r="Q522" s="2">
        <f t="shared" ca="1" si="17"/>
        <v>52652.819444444438</v>
      </c>
    </row>
    <row r="523" spans="1:17" x14ac:dyDescent="0.2">
      <c r="A523" t="s">
        <v>4001</v>
      </c>
      <c r="B523">
        <v>316760</v>
      </c>
      <c r="C523" s="1">
        <v>36560</v>
      </c>
      <c r="D523" t="s">
        <v>2809</v>
      </c>
      <c r="E523" t="s">
        <v>1358</v>
      </c>
      <c r="F523">
        <v>170</v>
      </c>
      <c r="G523" t="s">
        <v>1358</v>
      </c>
      <c r="H523" t="s">
        <v>23</v>
      </c>
      <c r="I523" t="s">
        <v>54</v>
      </c>
      <c r="J523">
        <v>347</v>
      </c>
      <c r="K523" t="s">
        <v>4002</v>
      </c>
      <c r="L523">
        <v>18</v>
      </c>
      <c r="M523">
        <v>1</v>
      </c>
      <c r="N523">
        <v>0</v>
      </c>
      <c r="O523">
        <v>26</v>
      </c>
      <c r="P523" s="2">
        <f t="shared" ca="1" si="16"/>
        <v>17.872222222222224</v>
      </c>
      <c r="Q523" s="2">
        <f t="shared" ca="1" si="17"/>
        <v>464.67777777777781</v>
      </c>
    </row>
    <row r="524" spans="1:17" x14ac:dyDescent="0.2">
      <c r="A524" t="s">
        <v>4003</v>
      </c>
      <c r="B524">
        <v>481116</v>
      </c>
      <c r="C524" s="1">
        <v>35970</v>
      </c>
      <c r="D524" t="s">
        <v>106</v>
      </c>
      <c r="E524" t="s">
        <v>23</v>
      </c>
      <c r="F524" t="s">
        <v>106</v>
      </c>
      <c r="G524" t="s">
        <v>157</v>
      </c>
      <c r="H524" t="s">
        <v>23</v>
      </c>
      <c r="I524" t="s">
        <v>137</v>
      </c>
      <c r="J524">
        <v>10849</v>
      </c>
      <c r="K524" t="s">
        <v>4004</v>
      </c>
      <c r="L524">
        <v>-1</v>
      </c>
      <c r="M524">
        <v>0</v>
      </c>
      <c r="N524">
        <v>0</v>
      </c>
      <c r="O524">
        <v>0</v>
      </c>
      <c r="P524" s="2">
        <f t="shared" ca="1" si="16"/>
        <v>19.483333333333334</v>
      </c>
      <c r="Q524" s="2">
        <f t="shared" ca="1" si="17"/>
        <v>0</v>
      </c>
    </row>
    <row r="525" spans="1:17" x14ac:dyDescent="0.2">
      <c r="A525" t="s">
        <v>4005</v>
      </c>
      <c r="B525">
        <v>468929</v>
      </c>
      <c r="C525" s="1">
        <v>35439</v>
      </c>
      <c r="D525" t="s">
        <v>4006</v>
      </c>
      <c r="E525" t="s">
        <v>158</v>
      </c>
      <c r="F525" t="s">
        <v>106</v>
      </c>
      <c r="G525" t="s">
        <v>158</v>
      </c>
      <c r="H525" t="s">
        <v>23</v>
      </c>
      <c r="I525" t="s">
        <v>63</v>
      </c>
      <c r="J525">
        <v>347</v>
      </c>
      <c r="K525" t="s">
        <v>4007</v>
      </c>
      <c r="L525">
        <v>14</v>
      </c>
      <c r="M525">
        <v>0</v>
      </c>
      <c r="N525">
        <v>0</v>
      </c>
      <c r="O525">
        <v>0</v>
      </c>
      <c r="P525" s="2">
        <f t="shared" ca="1" si="16"/>
        <v>20.941666666666666</v>
      </c>
      <c r="Q525" s="2">
        <f t="shared" ca="1" si="17"/>
        <v>0</v>
      </c>
    </row>
    <row r="526" spans="1:17" x14ac:dyDescent="0.2">
      <c r="A526" t="s">
        <v>4008</v>
      </c>
      <c r="B526">
        <v>81460</v>
      </c>
      <c r="C526" s="1">
        <v>32203</v>
      </c>
      <c r="D526" t="s">
        <v>4009</v>
      </c>
      <c r="E526" t="s">
        <v>157</v>
      </c>
      <c r="F526">
        <v>182</v>
      </c>
      <c r="G526" t="s">
        <v>157</v>
      </c>
      <c r="H526" t="s">
        <v>23</v>
      </c>
      <c r="I526" t="s">
        <v>76</v>
      </c>
      <c r="J526">
        <v>347</v>
      </c>
      <c r="K526" t="s">
        <v>4010</v>
      </c>
      <c r="L526">
        <v>9</v>
      </c>
      <c r="M526">
        <v>17</v>
      </c>
      <c r="N526">
        <v>4</v>
      </c>
      <c r="O526">
        <v>1344</v>
      </c>
      <c r="P526" s="2">
        <f t="shared" ca="1" si="16"/>
        <v>29.797222222222221</v>
      </c>
      <c r="Q526" s="2">
        <f t="shared" ca="1" si="17"/>
        <v>40047.466666666667</v>
      </c>
    </row>
    <row r="527" spans="1:17" x14ac:dyDescent="0.2">
      <c r="A527" t="s">
        <v>4011</v>
      </c>
      <c r="B527">
        <v>344888</v>
      </c>
      <c r="C527" s="1">
        <v>34865</v>
      </c>
      <c r="D527" t="s">
        <v>4012</v>
      </c>
      <c r="E527" t="s">
        <v>158</v>
      </c>
      <c r="F527">
        <v>185</v>
      </c>
      <c r="G527" t="s">
        <v>158</v>
      </c>
      <c r="H527" t="s">
        <v>23</v>
      </c>
      <c r="I527" t="s">
        <v>76</v>
      </c>
      <c r="J527">
        <v>3911</v>
      </c>
      <c r="K527" t="s">
        <v>4013</v>
      </c>
      <c r="L527">
        <v>-1</v>
      </c>
      <c r="M527">
        <v>1</v>
      </c>
      <c r="N527">
        <v>0</v>
      </c>
      <c r="O527">
        <v>14</v>
      </c>
      <c r="P527" s="2">
        <f t="shared" ca="1" si="16"/>
        <v>22.508333333333333</v>
      </c>
      <c r="Q527" s="2">
        <f t="shared" ca="1" si="17"/>
        <v>315.11666666666667</v>
      </c>
    </row>
    <row r="528" spans="1:17" x14ac:dyDescent="0.2">
      <c r="A528" t="s">
        <v>4014</v>
      </c>
      <c r="B528">
        <v>366045</v>
      </c>
      <c r="C528" s="1">
        <v>36113</v>
      </c>
      <c r="D528" t="s">
        <v>4015</v>
      </c>
      <c r="E528" t="s">
        <v>407</v>
      </c>
      <c r="F528">
        <v>166</v>
      </c>
      <c r="G528" t="s">
        <v>407</v>
      </c>
      <c r="H528" t="s">
        <v>23</v>
      </c>
      <c r="I528" t="s">
        <v>89</v>
      </c>
      <c r="J528">
        <v>347</v>
      </c>
      <c r="K528" t="s">
        <v>4016</v>
      </c>
      <c r="L528">
        <v>13</v>
      </c>
      <c r="M528">
        <v>2</v>
      </c>
      <c r="N528">
        <v>0</v>
      </c>
      <c r="O528">
        <v>131</v>
      </c>
      <c r="P528" s="2">
        <f t="shared" ca="1" si="16"/>
        <v>19.094444444444445</v>
      </c>
      <c r="Q528" s="2">
        <f t="shared" ca="1" si="17"/>
        <v>2501.3722222222223</v>
      </c>
    </row>
    <row r="529" spans="1:17" x14ac:dyDescent="0.2">
      <c r="A529" t="s">
        <v>4017</v>
      </c>
      <c r="B529">
        <v>490417</v>
      </c>
      <c r="C529" s="1">
        <v>36230</v>
      </c>
      <c r="D529" t="s">
        <v>4018</v>
      </c>
      <c r="E529" t="s">
        <v>158</v>
      </c>
      <c r="F529">
        <v>187</v>
      </c>
      <c r="G529" t="s">
        <v>158</v>
      </c>
      <c r="H529" t="s">
        <v>23</v>
      </c>
      <c r="I529" t="s">
        <v>76</v>
      </c>
      <c r="J529">
        <v>347</v>
      </c>
      <c r="K529" t="s">
        <v>4019</v>
      </c>
      <c r="L529">
        <v>7</v>
      </c>
      <c r="M529">
        <v>12</v>
      </c>
      <c r="N529">
        <v>0</v>
      </c>
      <c r="O529">
        <v>326</v>
      </c>
      <c r="P529" s="2">
        <f t="shared" ca="1" si="16"/>
        <v>18.769444444444446</v>
      </c>
      <c r="Q529" s="2">
        <f t="shared" ca="1" si="17"/>
        <v>6118.8388888888894</v>
      </c>
    </row>
    <row r="530" spans="1:17" x14ac:dyDescent="0.2">
      <c r="A530" t="s">
        <v>4020</v>
      </c>
      <c r="B530">
        <v>157484</v>
      </c>
      <c r="C530" s="1">
        <v>34392</v>
      </c>
      <c r="D530" t="s">
        <v>3141</v>
      </c>
      <c r="E530" t="s">
        <v>157</v>
      </c>
      <c r="F530">
        <v>184</v>
      </c>
      <c r="G530" t="s">
        <v>157</v>
      </c>
      <c r="H530" t="s">
        <v>23</v>
      </c>
      <c r="I530" t="s">
        <v>19</v>
      </c>
      <c r="J530">
        <v>347</v>
      </c>
      <c r="K530" t="s">
        <v>4021</v>
      </c>
      <c r="L530">
        <v>30</v>
      </c>
      <c r="M530">
        <v>0</v>
      </c>
      <c r="N530">
        <v>0</v>
      </c>
      <c r="O530">
        <v>0</v>
      </c>
      <c r="P530" s="2">
        <f t="shared" ca="1" si="16"/>
        <v>23.808333333333334</v>
      </c>
      <c r="Q530" s="2">
        <f t="shared" ca="1" si="17"/>
        <v>0</v>
      </c>
    </row>
    <row r="531" spans="1:17" x14ac:dyDescent="0.2">
      <c r="A531" t="s">
        <v>4022</v>
      </c>
      <c r="B531">
        <v>170927</v>
      </c>
      <c r="C531" s="1">
        <v>33653</v>
      </c>
      <c r="D531" t="s">
        <v>3141</v>
      </c>
      <c r="E531" t="s">
        <v>157</v>
      </c>
      <c r="F531">
        <v>185</v>
      </c>
      <c r="G531" t="s">
        <v>3063</v>
      </c>
      <c r="H531" t="s">
        <v>157</v>
      </c>
      <c r="I531" t="s">
        <v>29</v>
      </c>
      <c r="J531">
        <v>24</v>
      </c>
      <c r="K531" t="s">
        <v>4023</v>
      </c>
      <c r="L531">
        <v>-1</v>
      </c>
      <c r="M531">
        <v>1</v>
      </c>
      <c r="N531">
        <v>0</v>
      </c>
      <c r="O531">
        <v>90</v>
      </c>
      <c r="P531" s="2">
        <f t="shared" ca="1" si="16"/>
        <v>25.830555555555556</v>
      </c>
      <c r="Q531" s="2">
        <f t="shared" ca="1" si="17"/>
        <v>2324.75</v>
      </c>
    </row>
    <row r="532" spans="1:17" x14ac:dyDescent="0.2">
      <c r="A532" t="s">
        <v>4024</v>
      </c>
      <c r="B532">
        <v>85295</v>
      </c>
      <c r="C532" s="1">
        <v>33604</v>
      </c>
      <c r="D532" t="s">
        <v>4025</v>
      </c>
      <c r="E532" t="s">
        <v>211</v>
      </c>
      <c r="F532">
        <v>172</v>
      </c>
      <c r="G532" t="s">
        <v>693</v>
      </c>
      <c r="H532" t="s">
        <v>211</v>
      </c>
      <c r="I532" t="s">
        <v>38</v>
      </c>
      <c r="J532">
        <v>347</v>
      </c>
      <c r="K532" t="s">
        <v>4026</v>
      </c>
      <c r="L532">
        <v>25</v>
      </c>
      <c r="M532">
        <v>12</v>
      </c>
      <c r="N532">
        <v>0</v>
      </c>
      <c r="O532">
        <v>1030</v>
      </c>
      <c r="P532" s="2">
        <f t="shared" ca="1" si="16"/>
        <v>25.963888888888889</v>
      </c>
      <c r="Q532" s="2">
        <f t="shared" ca="1" si="17"/>
        <v>26742.805555555555</v>
      </c>
    </row>
    <row r="533" spans="1:17" x14ac:dyDescent="0.2">
      <c r="A533" t="s">
        <v>4027</v>
      </c>
      <c r="B533">
        <v>45237</v>
      </c>
      <c r="C533" s="1">
        <v>31753</v>
      </c>
      <c r="D533" t="s">
        <v>2753</v>
      </c>
      <c r="E533" t="s">
        <v>157</v>
      </c>
      <c r="F533">
        <v>170</v>
      </c>
      <c r="G533" t="s">
        <v>157</v>
      </c>
      <c r="H533" t="s">
        <v>23</v>
      </c>
      <c r="I533" t="s">
        <v>45</v>
      </c>
      <c r="J533">
        <v>347</v>
      </c>
      <c r="K533" t="s">
        <v>4028</v>
      </c>
      <c r="L533">
        <v>20</v>
      </c>
      <c r="M533">
        <v>1</v>
      </c>
      <c r="N533">
        <v>0</v>
      </c>
      <c r="O533">
        <v>65</v>
      </c>
      <c r="P533" s="2">
        <f t="shared" ca="1" si="16"/>
        <v>31.030555555555555</v>
      </c>
      <c r="Q533" s="2">
        <f t="shared" ca="1" si="17"/>
        <v>2016.9861111111111</v>
      </c>
    </row>
    <row r="534" spans="1:17" x14ac:dyDescent="0.2">
      <c r="A534" t="s">
        <v>4029</v>
      </c>
      <c r="B534">
        <v>98274</v>
      </c>
      <c r="C534" s="1">
        <v>32646</v>
      </c>
      <c r="D534" t="s">
        <v>4030</v>
      </c>
      <c r="E534" t="s">
        <v>157</v>
      </c>
      <c r="F534">
        <v>182</v>
      </c>
      <c r="G534" t="s">
        <v>157</v>
      </c>
      <c r="H534" t="s">
        <v>3063</v>
      </c>
      <c r="I534" t="s">
        <v>38</v>
      </c>
      <c r="J534">
        <v>347</v>
      </c>
      <c r="K534" t="s">
        <v>4031</v>
      </c>
      <c r="L534">
        <v>28</v>
      </c>
      <c r="M534">
        <v>11</v>
      </c>
      <c r="N534">
        <v>0</v>
      </c>
      <c r="O534">
        <v>981</v>
      </c>
      <c r="P534" s="2">
        <f t="shared" ca="1" si="16"/>
        <v>28.583333333333332</v>
      </c>
      <c r="Q534" s="2">
        <f t="shared" ca="1" si="17"/>
        <v>28040.25</v>
      </c>
    </row>
    <row r="535" spans="1:17" x14ac:dyDescent="0.2">
      <c r="A535" t="s">
        <v>4032</v>
      </c>
      <c r="B535">
        <v>344886</v>
      </c>
      <c r="C535" s="1">
        <v>35144</v>
      </c>
      <c r="D535" t="s">
        <v>2858</v>
      </c>
      <c r="E535" t="s">
        <v>157</v>
      </c>
      <c r="F535">
        <v>178</v>
      </c>
      <c r="G535" t="s">
        <v>157</v>
      </c>
      <c r="H535" t="s">
        <v>23</v>
      </c>
      <c r="I535" t="s">
        <v>45</v>
      </c>
      <c r="J535">
        <v>347</v>
      </c>
      <c r="K535" t="s">
        <v>4033</v>
      </c>
      <c r="L535">
        <v>12</v>
      </c>
      <c r="M535">
        <v>6</v>
      </c>
      <c r="N535">
        <v>0</v>
      </c>
      <c r="O535">
        <v>353</v>
      </c>
      <c r="P535" s="2">
        <f t="shared" ca="1" si="16"/>
        <v>21.744444444444444</v>
      </c>
      <c r="Q535" s="2">
        <f t="shared" ca="1" si="17"/>
        <v>7675.7888888888883</v>
      </c>
    </row>
    <row r="536" spans="1:17" x14ac:dyDescent="0.2">
      <c r="A536" t="s">
        <v>4034</v>
      </c>
      <c r="B536">
        <v>351072</v>
      </c>
      <c r="C536" s="1">
        <v>35523</v>
      </c>
      <c r="D536" t="s">
        <v>1358</v>
      </c>
      <c r="E536" t="s">
        <v>1358</v>
      </c>
      <c r="F536">
        <v>190</v>
      </c>
      <c r="G536" t="s">
        <v>1358</v>
      </c>
      <c r="H536" t="s">
        <v>304</v>
      </c>
      <c r="I536" t="s">
        <v>29</v>
      </c>
      <c r="J536">
        <v>347</v>
      </c>
      <c r="K536" t="s">
        <v>4035</v>
      </c>
      <c r="L536">
        <v>21</v>
      </c>
      <c r="M536">
        <v>1</v>
      </c>
      <c r="N536">
        <v>0</v>
      </c>
      <c r="O536">
        <v>90</v>
      </c>
      <c r="P536" s="2">
        <f t="shared" ca="1" si="16"/>
        <v>20.708333333333332</v>
      </c>
      <c r="Q536" s="2">
        <f t="shared" ca="1" si="17"/>
        <v>1863.75</v>
      </c>
    </row>
    <row r="537" spans="1:17" x14ac:dyDescent="0.2">
      <c r="A537" t="s">
        <v>4036</v>
      </c>
      <c r="B537">
        <v>365952</v>
      </c>
      <c r="C537" s="1">
        <v>35998</v>
      </c>
      <c r="D537" t="s">
        <v>4037</v>
      </c>
      <c r="E537" t="s">
        <v>157</v>
      </c>
      <c r="F537">
        <v>182</v>
      </c>
      <c r="G537" t="s">
        <v>157</v>
      </c>
      <c r="H537" t="s">
        <v>23</v>
      </c>
      <c r="I537" t="s">
        <v>45</v>
      </c>
      <c r="J537">
        <v>10849</v>
      </c>
      <c r="K537" t="s">
        <v>4038</v>
      </c>
      <c r="L537">
        <v>-1</v>
      </c>
      <c r="M537">
        <v>3</v>
      </c>
      <c r="N537">
        <v>1</v>
      </c>
      <c r="O537">
        <v>135</v>
      </c>
      <c r="P537" s="2">
        <f t="shared" ca="1" si="16"/>
        <v>19.405555555555555</v>
      </c>
      <c r="Q537" s="2">
        <f t="shared" ca="1" si="17"/>
        <v>2619.75</v>
      </c>
    </row>
    <row r="538" spans="1:17" x14ac:dyDescent="0.2">
      <c r="A538" t="s">
        <v>4039</v>
      </c>
      <c r="B538">
        <v>216714</v>
      </c>
      <c r="C538" s="1">
        <v>33971</v>
      </c>
      <c r="D538" t="s">
        <v>4040</v>
      </c>
      <c r="E538" t="s">
        <v>27</v>
      </c>
      <c r="F538">
        <v>173</v>
      </c>
      <c r="G538" t="s">
        <v>27</v>
      </c>
      <c r="H538" t="s">
        <v>23</v>
      </c>
      <c r="I538" t="s">
        <v>63</v>
      </c>
      <c r="J538">
        <v>347</v>
      </c>
      <c r="K538" t="s">
        <v>4041</v>
      </c>
      <c r="L538">
        <v>5</v>
      </c>
      <c r="M538">
        <v>15</v>
      </c>
      <c r="N538">
        <v>0</v>
      </c>
      <c r="O538">
        <v>1115</v>
      </c>
      <c r="P538" s="2">
        <f t="shared" ca="1" si="16"/>
        <v>24.961111111111112</v>
      </c>
      <c r="Q538" s="2">
        <f t="shared" ca="1" si="17"/>
        <v>27831.638888888891</v>
      </c>
    </row>
    <row r="539" spans="1:17" x14ac:dyDescent="0.2">
      <c r="A539" t="s">
        <v>4042</v>
      </c>
      <c r="B539">
        <v>12508</v>
      </c>
      <c r="C539" s="1">
        <v>30886</v>
      </c>
      <c r="D539" t="s">
        <v>4043</v>
      </c>
      <c r="E539" t="s">
        <v>157</v>
      </c>
      <c r="F539">
        <v>175</v>
      </c>
      <c r="G539" t="s">
        <v>157</v>
      </c>
      <c r="H539" t="s">
        <v>23</v>
      </c>
      <c r="I539" t="s">
        <v>59</v>
      </c>
      <c r="J539">
        <v>347</v>
      </c>
      <c r="K539" t="s">
        <v>4044</v>
      </c>
      <c r="L539">
        <v>8</v>
      </c>
      <c r="M539">
        <v>4</v>
      </c>
      <c r="N539">
        <v>0</v>
      </c>
      <c r="O539">
        <v>348</v>
      </c>
      <c r="P539" s="2">
        <f t="shared" ca="1" si="16"/>
        <v>33.402777777777779</v>
      </c>
      <c r="Q539" s="2">
        <f t="shared" ca="1" si="17"/>
        <v>11624.166666666666</v>
      </c>
    </row>
    <row r="540" spans="1:17" x14ac:dyDescent="0.2">
      <c r="A540" t="s">
        <v>4045</v>
      </c>
      <c r="B540">
        <v>344892</v>
      </c>
      <c r="C540" s="1">
        <v>35284</v>
      </c>
      <c r="D540" t="s">
        <v>4046</v>
      </c>
      <c r="E540" t="s">
        <v>157</v>
      </c>
      <c r="F540">
        <v>170</v>
      </c>
      <c r="G540" t="s">
        <v>157</v>
      </c>
      <c r="H540" t="s">
        <v>23</v>
      </c>
      <c r="I540" t="s">
        <v>59</v>
      </c>
      <c r="J540">
        <v>3161</v>
      </c>
      <c r="K540" t="s">
        <v>4047</v>
      </c>
      <c r="L540">
        <v>-1</v>
      </c>
      <c r="M540">
        <v>3</v>
      </c>
      <c r="N540">
        <v>0</v>
      </c>
      <c r="O540">
        <v>81</v>
      </c>
      <c r="P540" s="2">
        <f t="shared" ca="1" si="16"/>
        <v>21.363888888888887</v>
      </c>
      <c r="Q540" s="2">
        <f t="shared" ca="1" si="17"/>
        <v>1730.4749999999999</v>
      </c>
    </row>
    <row r="541" spans="1:17" x14ac:dyDescent="0.2">
      <c r="A541" t="s">
        <v>4048</v>
      </c>
      <c r="B541">
        <v>117509</v>
      </c>
      <c r="C541" s="1">
        <v>34401</v>
      </c>
      <c r="D541" t="s">
        <v>4049</v>
      </c>
      <c r="E541" t="s">
        <v>1358</v>
      </c>
      <c r="F541">
        <v>183</v>
      </c>
      <c r="G541" t="s">
        <v>1358</v>
      </c>
      <c r="H541" t="s">
        <v>23</v>
      </c>
      <c r="I541" t="s">
        <v>63</v>
      </c>
      <c r="J541">
        <v>347</v>
      </c>
      <c r="K541" t="s">
        <v>4050</v>
      </c>
      <c r="L541">
        <v>23</v>
      </c>
      <c r="M541">
        <v>11</v>
      </c>
      <c r="N541">
        <v>0</v>
      </c>
      <c r="O541">
        <v>851</v>
      </c>
      <c r="P541" s="2">
        <f t="shared" ca="1" si="16"/>
        <v>23.777777777777779</v>
      </c>
      <c r="Q541" s="2">
        <f t="shared" ca="1" si="17"/>
        <v>20234.888888888891</v>
      </c>
    </row>
    <row r="542" spans="1:17" x14ac:dyDescent="0.2">
      <c r="A542" t="s">
        <v>4051</v>
      </c>
      <c r="B542">
        <v>545576</v>
      </c>
      <c r="C542" s="1">
        <v>35933</v>
      </c>
      <c r="D542" t="s">
        <v>106</v>
      </c>
      <c r="E542" t="s">
        <v>23</v>
      </c>
      <c r="F542" t="s">
        <v>106</v>
      </c>
      <c r="G542" t="s">
        <v>23</v>
      </c>
      <c r="H542" t="s">
        <v>23</v>
      </c>
      <c r="I542" t="s">
        <v>137</v>
      </c>
      <c r="J542">
        <v>8179</v>
      </c>
      <c r="K542" t="s">
        <v>4052</v>
      </c>
      <c r="L542">
        <v>-1</v>
      </c>
      <c r="M542">
        <v>1</v>
      </c>
      <c r="N542">
        <v>0</v>
      </c>
      <c r="O542">
        <v>14</v>
      </c>
      <c r="P542" s="2">
        <f t="shared" ca="1" si="16"/>
        <v>19.583333333333332</v>
      </c>
      <c r="Q542" s="2">
        <f t="shared" ca="1" si="17"/>
        <v>274.16666666666663</v>
      </c>
    </row>
    <row r="543" spans="1:17" x14ac:dyDescent="0.2">
      <c r="A543" t="s">
        <v>4053</v>
      </c>
      <c r="B543">
        <v>77828</v>
      </c>
      <c r="C543" s="1">
        <v>32185</v>
      </c>
      <c r="D543" t="s">
        <v>4054</v>
      </c>
      <c r="E543" t="s">
        <v>157</v>
      </c>
      <c r="F543">
        <v>172</v>
      </c>
      <c r="G543" t="s">
        <v>2039</v>
      </c>
      <c r="H543" t="s">
        <v>157</v>
      </c>
      <c r="I543" t="s">
        <v>89</v>
      </c>
      <c r="J543">
        <v>347</v>
      </c>
      <c r="K543" t="s">
        <v>4055</v>
      </c>
      <c r="L543">
        <v>17</v>
      </c>
      <c r="M543">
        <v>13</v>
      </c>
      <c r="N543">
        <v>0</v>
      </c>
      <c r="O543">
        <v>1087</v>
      </c>
      <c r="P543" s="2">
        <f t="shared" ca="1" si="16"/>
        <v>29.85</v>
      </c>
      <c r="Q543" s="2">
        <f t="shared" ca="1" si="17"/>
        <v>32446.95</v>
      </c>
    </row>
    <row r="544" spans="1:17" x14ac:dyDescent="0.2">
      <c r="A544" t="s">
        <v>4056</v>
      </c>
      <c r="B544">
        <v>205587</v>
      </c>
      <c r="C544" s="1">
        <v>34523</v>
      </c>
      <c r="D544" t="s">
        <v>3159</v>
      </c>
      <c r="E544" t="s">
        <v>157</v>
      </c>
      <c r="F544">
        <v>181</v>
      </c>
      <c r="G544" t="s">
        <v>158</v>
      </c>
      <c r="H544" t="s">
        <v>157</v>
      </c>
      <c r="I544" t="s">
        <v>89</v>
      </c>
      <c r="J544">
        <v>347</v>
      </c>
      <c r="K544" t="s">
        <v>4057</v>
      </c>
      <c r="L544">
        <v>11</v>
      </c>
      <c r="M544">
        <v>14</v>
      </c>
      <c r="N544">
        <v>0</v>
      </c>
      <c r="O544">
        <v>926</v>
      </c>
      <c r="P544" s="2">
        <f t="shared" ca="1" si="16"/>
        <v>23.444444444444443</v>
      </c>
      <c r="Q544" s="2">
        <f t="shared" ca="1" si="17"/>
        <v>21709.555555555555</v>
      </c>
    </row>
    <row r="545" spans="1:17" x14ac:dyDescent="0.2">
      <c r="A545" t="s">
        <v>4058</v>
      </c>
      <c r="B545">
        <v>61637</v>
      </c>
      <c r="C545" s="1">
        <v>32935</v>
      </c>
      <c r="D545" t="s">
        <v>4059</v>
      </c>
      <c r="E545" t="s">
        <v>1222</v>
      </c>
      <c r="F545">
        <v>182</v>
      </c>
      <c r="G545" t="s">
        <v>157</v>
      </c>
      <c r="H545" t="s">
        <v>1222</v>
      </c>
      <c r="I545" t="s">
        <v>76</v>
      </c>
      <c r="J545">
        <v>347</v>
      </c>
      <c r="K545" t="s">
        <v>4060</v>
      </c>
      <c r="L545">
        <v>29</v>
      </c>
      <c r="M545">
        <v>8</v>
      </c>
      <c r="N545">
        <v>2</v>
      </c>
      <c r="O545">
        <v>480</v>
      </c>
      <c r="P545" s="2">
        <f t="shared" ca="1" si="16"/>
        <v>27.791666666666668</v>
      </c>
      <c r="Q545" s="2">
        <f t="shared" ca="1" si="17"/>
        <v>13340</v>
      </c>
    </row>
    <row r="546" spans="1:17" x14ac:dyDescent="0.2">
      <c r="A546" t="s">
        <v>4061</v>
      </c>
      <c r="B546">
        <v>267676</v>
      </c>
      <c r="C546" s="1">
        <v>34603</v>
      </c>
      <c r="D546" t="s">
        <v>4062</v>
      </c>
      <c r="E546" t="s">
        <v>27</v>
      </c>
      <c r="F546">
        <v>171</v>
      </c>
      <c r="G546" t="s">
        <v>27</v>
      </c>
      <c r="H546" t="s">
        <v>23</v>
      </c>
      <c r="I546" t="s">
        <v>250</v>
      </c>
      <c r="J546">
        <v>347</v>
      </c>
      <c r="K546" t="s">
        <v>4063</v>
      </c>
      <c r="L546">
        <v>10</v>
      </c>
      <c r="M546">
        <v>7</v>
      </c>
      <c r="N546">
        <v>0</v>
      </c>
      <c r="O546">
        <v>121</v>
      </c>
      <c r="P546" s="2">
        <f t="shared" ca="1" si="16"/>
        <v>23.227777777777778</v>
      </c>
      <c r="Q546" s="2">
        <f t="shared" ca="1" si="17"/>
        <v>2810.5611111111111</v>
      </c>
    </row>
    <row r="547" spans="1:17" x14ac:dyDescent="0.2">
      <c r="A547" t="s">
        <v>4064</v>
      </c>
      <c r="B547">
        <v>39918</v>
      </c>
      <c r="C547" s="1">
        <v>31754</v>
      </c>
      <c r="D547" t="s">
        <v>4065</v>
      </c>
      <c r="E547" t="s">
        <v>157</v>
      </c>
      <c r="F547">
        <v>182</v>
      </c>
      <c r="G547" t="s">
        <v>157</v>
      </c>
      <c r="H547" t="s">
        <v>23</v>
      </c>
      <c r="I547" t="s">
        <v>19</v>
      </c>
      <c r="J547">
        <v>1416</v>
      </c>
      <c r="K547" t="s">
        <v>4066</v>
      </c>
      <c r="L547">
        <v>1</v>
      </c>
      <c r="M547">
        <v>18</v>
      </c>
      <c r="N547">
        <v>0</v>
      </c>
      <c r="O547">
        <v>1620</v>
      </c>
      <c r="P547" s="2">
        <f t="shared" ca="1" si="16"/>
        <v>31.027777777777779</v>
      </c>
      <c r="Q547" s="2">
        <f t="shared" ca="1" si="17"/>
        <v>50265</v>
      </c>
    </row>
    <row r="548" spans="1:17" x14ac:dyDescent="0.2">
      <c r="A548" t="s">
        <v>4067</v>
      </c>
      <c r="B548">
        <v>419996</v>
      </c>
      <c r="C548" s="1">
        <v>33057</v>
      </c>
      <c r="D548" t="s">
        <v>106</v>
      </c>
      <c r="E548" t="s">
        <v>23</v>
      </c>
      <c r="F548">
        <v>179</v>
      </c>
      <c r="G548" t="s">
        <v>157</v>
      </c>
      <c r="H548" t="s">
        <v>23</v>
      </c>
      <c r="I548" t="s">
        <v>19</v>
      </c>
      <c r="J548">
        <v>1416</v>
      </c>
      <c r="K548" t="s">
        <v>4068</v>
      </c>
      <c r="L548">
        <v>40</v>
      </c>
      <c r="M548">
        <v>0</v>
      </c>
      <c r="N548">
        <v>0</v>
      </c>
      <c r="O548">
        <v>0</v>
      </c>
      <c r="P548" s="2">
        <f t="shared" ca="1" si="16"/>
        <v>27.458333333333332</v>
      </c>
      <c r="Q548" s="2">
        <f t="shared" ca="1" si="17"/>
        <v>0</v>
      </c>
    </row>
    <row r="549" spans="1:17" x14ac:dyDescent="0.2">
      <c r="A549" t="s">
        <v>4069</v>
      </c>
      <c r="B549">
        <v>171410</v>
      </c>
      <c r="C549" s="1">
        <v>34327</v>
      </c>
      <c r="D549" t="s">
        <v>156</v>
      </c>
      <c r="E549" t="s">
        <v>157</v>
      </c>
      <c r="F549">
        <v>186</v>
      </c>
      <c r="G549" t="s">
        <v>157</v>
      </c>
      <c r="H549" t="s">
        <v>810</v>
      </c>
      <c r="I549" t="s">
        <v>29</v>
      </c>
      <c r="J549">
        <v>1416</v>
      </c>
      <c r="K549" t="s">
        <v>4070</v>
      </c>
      <c r="L549">
        <v>2</v>
      </c>
      <c r="M549">
        <v>14</v>
      </c>
      <c r="N549">
        <v>0</v>
      </c>
      <c r="O549">
        <v>1228</v>
      </c>
      <c r="P549" s="2">
        <f t="shared" ca="1" si="16"/>
        <v>23.983333333333334</v>
      </c>
      <c r="Q549" s="2">
        <f t="shared" ca="1" si="17"/>
        <v>29451.533333333333</v>
      </c>
    </row>
    <row r="550" spans="1:17" x14ac:dyDescent="0.2">
      <c r="A550" t="s">
        <v>4071</v>
      </c>
      <c r="B550">
        <v>410059</v>
      </c>
      <c r="C550" s="1">
        <v>32731</v>
      </c>
      <c r="D550" t="s">
        <v>156</v>
      </c>
      <c r="E550" t="s">
        <v>157</v>
      </c>
      <c r="F550">
        <v>183</v>
      </c>
      <c r="G550" t="s">
        <v>178</v>
      </c>
      <c r="H550" t="s">
        <v>157</v>
      </c>
      <c r="I550" t="s">
        <v>45</v>
      </c>
      <c r="J550">
        <v>1416</v>
      </c>
      <c r="K550" t="s">
        <v>4072</v>
      </c>
      <c r="L550">
        <v>12</v>
      </c>
      <c r="M550">
        <v>15</v>
      </c>
      <c r="N550">
        <v>0</v>
      </c>
      <c r="O550">
        <v>1289</v>
      </c>
      <c r="P550" s="2">
        <f t="shared" ca="1" si="16"/>
        <v>28.352777777777778</v>
      </c>
      <c r="Q550" s="2">
        <f t="shared" ca="1" si="17"/>
        <v>36546.730555555558</v>
      </c>
    </row>
    <row r="551" spans="1:17" x14ac:dyDescent="0.2">
      <c r="A551" t="s">
        <v>4073</v>
      </c>
      <c r="B551">
        <v>39174</v>
      </c>
      <c r="C551" s="1">
        <v>31256</v>
      </c>
      <c r="D551" t="s">
        <v>3250</v>
      </c>
      <c r="E551" t="s">
        <v>908</v>
      </c>
      <c r="F551">
        <v>180</v>
      </c>
      <c r="G551" t="s">
        <v>908</v>
      </c>
      <c r="H551" t="s">
        <v>23</v>
      </c>
      <c r="I551" t="s">
        <v>29</v>
      </c>
      <c r="J551">
        <v>1416</v>
      </c>
      <c r="K551" t="s">
        <v>4074</v>
      </c>
      <c r="L551">
        <v>3</v>
      </c>
      <c r="M551">
        <v>16</v>
      </c>
      <c r="N551">
        <v>0</v>
      </c>
      <c r="O551">
        <v>1354</v>
      </c>
      <c r="P551" s="2">
        <f t="shared" ca="1" si="16"/>
        <v>32.388888888888886</v>
      </c>
      <c r="Q551" s="2">
        <f t="shared" ca="1" si="17"/>
        <v>43854.555555555555</v>
      </c>
    </row>
    <row r="552" spans="1:17" x14ac:dyDescent="0.2">
      <c r="A552" t="s">
        <v>4075</v>
      </c>
      <c r="B552">
        <v>18702</v>
      </c>
      <c r="C552" s="1">
        <v>30380</v>
      </c>
      <c r="D552" t="s">
        <v>3033</v>
      </c>
      <c r="E552" t="s">
        <v>157</v>
      </c>
      <c r="F552">
        <v>173</v>
      </c>
      <c r="G552" t="s">
        <v>157</v>
      </c>
      <c r="H552" t="s">
        <v>23</v>
      </c>
      <c r="I552" t="s">
        <v>45</v>
      </c>
      <c r="J552">
        <v>1416</v>
      </c>
      <c r="K552" t="s">
        <v>4076</v>
      </c>
      <c r="L552">
        <v>23</v>
      </c>
      <c r="M552">
        <v>8</v>
      </c>
      <c r="N552">
        <v>0</v>
      </c>
      <c r="O552">
        <v>429</v>
      </c>
      <c r="P552" s="2">
        <f t="shared" ca="1" si="16"/>
        <v>34.786111111111111</v>
      </c>
      <c r="Q552" s="2">
        <f t="shared" ca="1" si="17"/>
        <v>14923.241666666667</v>
      </c>
    </row>
    <row r="553" spans="1:17" x14ac:dyDescent="0.2">
      <c r="A553" t="s">
        <v>4077</v>
      </c>
      <c r="B553">
        <v>240892</v>
      </c>
      <c r="C553" s="1">
        <v>33886</v>
      </c>
      <c r="D553" t="s">
        <v>4078</v>
      </c>
      <c r="E553" t="s">
        <v>709</v>
      </c>
      <c r="F553">
        <v>184</v>
      </c>
      <c r="G553" t="s">
        <v>709</v>
      </c>
      <c r="H553" t="s">
        <v>23</v>
      </c>
      <c r="I553" t="s">
        <v>71</v>
      </c>
      <c r="J553">
        <v>1416</v>
      </c>
      <c r="K553" t="s">
        <v>4079</v>
      </c>
      <c r="L553">
        <v>34</v>
      </c>
      <c r="M553">
        <v>13</v>
      </c>
      <c r="N553">
        <v>1</v>
      </c>
      <c r="O553">
        <v>1015</v>
      </c>
      <c r="P553" s="2">
        <f t="shared" ca="1" si="16"/>
        <v>25.191666666666666</v>
      </c>
      <c r="Q553" s="2">
        <f t="shared" ca="1" si="17"/>
        <v>25569.541666666668</v>
      </c>
    </row>
    <row r="554" spans="1:17" x14ac:dyDescent="0.2">
      <c r="A554" t="s">
        <v>4080</v>
      </c>
      <c r="B554">
        <v>74297</v>
      </c>
      <c r="C554" s="1">
        <v>33410</v>
      </c>
      <c r="D554" t="s">
        <v>2865</v>
      </c>
      <c r="E554" t="s">
        <v>157</v>
      </c>
      <c r="F554">
        <v>173</v>
      </c>
      <c r="G554" t="s">
        <v>1155</v>
      </c>
      <c r="H554" t="s">
        <v>157</v>
      </c>
      <c r="I554" t="s">
        <v>54</v>
      </c>
      <c r="J554">
        <v>1416</v>
      </c>
      <c r="K554" t="s">
        <v>4081</v>
      </c>
      <c r="L554">
        <v>14</v>
      </c>
      <c r="M554">
        <v>17</v>
      </c>
      <c r="N554">
        <v>3</v>
      </c>
      <c r="O554">
        <v>1442</v>
      </c>
      <c r="P554" s="2">
        <f t="shared" ca="1" si="16"/>
        <v>26.491666666666667</v>
      </c>
      <c r="Q554" s="2">
        <f t="shared" ca="1" si="17"/>
        <v>38200.983333333337</v>
      </c>
    </row>
    <row r="555" spans="1:17" x14ac:dyDescent="0.2">
      <c r="A555" t="s">
        <v>4082</v>
      </c>
      <c r="B555">
        <v>419999</v>
      </c>
      <c r="C555" s="1">
        <v>33955</v>
      </c>
      <c r="D555" t="s">
        <v>4083</v>
      </c>
      <c r="E555" t="s">
        <v>157</v>
      </c>
      <c r="F555">
        <v>184</v>
      </c>
      <c r="G555" t="s">
        <v>157</v>
      </c>
      <c r="H555" t="s">
        <v>178</v>
      </c>
      <c r="I555" t="s">
        <v>71</v>
      </c>
      <c r="J555">
        <v>1416</v>
      </c>
      <c r="K555" t="s">
        <v>4084</v>
      </c>
      <c r="L555">
        <v>8</v>
      </c>
      <c r="M555">
        <v>2</v>
      </c>
      <c r="N555">
        <v>0</v>
      </c>
      <c r="O555">
        <v>172</v>
      </c>
      <c r="P555" s="2">
        <f t="shared" ca="1" si="16"/>
        <v>25.002777777777776</v>
      </c>
      <c r="Q555" s="2">
        <f t="shared" ca="1" si="17"/>
        <v>4300.4777777777772</v>
      </c>
    </row>
    <row r="556" spans="1:17" x14ac:dyDescent="0.2">
      <c r="A556" t="s">
        <v>4085</v>
      </c>
      <c r="B556">
        <v>180091</v>
      </c>
      <c r="C556" s="1">
        <v>31559</v>
      </c>
      <c r="D556" t="s">
        <v>4086</v>
      </c>
      <c r="E556" t="s">
        <v>157</v>
      </c>
      <c r="F556">
        <v>181</v>
      </c>
      <c r="G556" t="s">
        <v>157</v>
      </c>
      <c r="H556" t="s">
        <v>23</v>
      </c>
      <c r="I556" t="s">
        <v>54</v>
      </c>
      <c r="J556">
        <v>1416</v>
      </c>
      <c r="K556" t="s">
        <v>4087</v>
      </c>
      <c r="L556">
        <v>21</v>
      </c>
      <c r="M556">
        <v>3</v>
      </c>
      <c r="N556">
        <v>0</v>
      </c>
      <c r="O556">
        <v>104</v>
      </c>
      <c r="P556" s="2">
        <f t="shared" ca="1" si="16"/>
        <v>31.558333333333334</v>
      </c>
      <c r="Q556" s="2">
        <f t="shared" ca="1" si="17"/>
        <v>3282.0666666666666</v>
      </c>
    </row>
    <row r="557" spans="1:17" x14ac:dyDescent="0.2">
      <c r="A557" t="s">
        <v>4088</v>
      </c>
      <c r="B557">
        <v>126924</v>
      </c>
      <c r="C557" s="1">
        <v>31058</v>
      </c>
      <c r="D557" t="s">
        <v>1240</v>
      </c>
      <c r="E557" t="s">
        <v>390</v>
      </c>
      <c r="F557">
        <v>185</v>
      </c>
      <c r="G557" t="s">
        <v>390</v>
      </c>
      <c r="H557" t="s">
        <v>23</v>
      </c>
      <c r="I557" t="s">
        <v>63</v>
      </c>
      <c r="J557">
        <v>1416</v>
      </c>
      <c r="K557" t="s">
        <v>4089</v>
      </c>
      <c r="L557">
        <v>26</v>
      </c>
      <c r="M557">
        <v>9</v>
      </c>
      <c r="N557">
        <v>1</v>
      </c>
      <c r="O557">
        <v>470</v>
      </c>
      <c r="P557" s="2">
        <f t="shared" ca="1" si="16"/>
        <v>32.93611111111111</v>
      </c>
      <c r="Q557" s="2">
        <f t="shared" ca="1" si="17"/>
        <v>15479.972222222221</v>
      </c>
    </row>
    <row r="558" spans="1:17" x14ac:dyDescent="0.2">
      <c r="A558" t="s">
        <v>4090</v>
      </c>
      <c r="B558">
        <v>518860</v>
      </c>
      <c r="C558" s="1">
        <v>35659</v>
      </c>
      <c r="D558" t="s">
        <v>106</v>
      </c>
      <c r="E558" t="s">
        <v>23</v>
      </c>
      <c r="F558" t="s">
        <v>106</v>
      </c>
      <c r="G558" t="s">
        <v>157</v>
      </c>
      <c r="H558" t="s">
        <v>23</v>
      </c>
      <c r="I558" t="s">
        <v>71</v>
      </c>
      <c r="J558">
        <v>1416</v>
      </c>
      <c r="K558" t="s">
        <v>4091</v>
      </c>
      <c r="L558">
        <v>17</v>
      </c>
      <c r="M558">
        <v>0</v>
      </c>
      <c r="N558">
        <v>0</v>
      </c>
      <c r="O558">
        <v>0</v>
      </c>
      <c r="P558" s="2">
        <f t="shared" ca="1" si="16"/>
        <v>20.336111111111112</v>
      </c>
      <c r="Q558" s="2">
        <f t="shared" ca="1" si="17"/>
        <v>0</v>
      </c>
    </row>
    <row r="559" spans="1:17" x14ac:dyDescent="0.2">
      <c r="A559" t="s">
        <v>4092</v>
      </c>
      <c r="B559">
        <v>69006</v>
      </c>
      <c r="C559" s="1">
        <v>33013</v>
      </c>
      <c r="D559" t="s">
        <v>809</v>
      </c>
      <c r="E559" t="s">
        <v>810</v>
      </c>
      <c r="F559">
        <v>203</v>
      </c>
      <c r="G559" t="s">
        <v>810</v>
      </c>
      <c r="H559" t="s">
        <v>23</v>
      </c>
      <c r="I559" t="s">
        <v>76</v>
      </c>
      <c r="J559">
        <v>1416</v>
      </c>
      <c r="K559" t="s">
        <v>4093</v>
      </c>
      <c r="L559">
        <v>28</v>
      </c>
      <c r="M559">
        <v>10</v>
      </c>
      <c r="N559">
        <v>0</v>
      </c>
      <c r="O559">
        <v>390</v>
      </c>
      <c r="P559" s="2">
        <f t="shared" ca="1" si="16"/>
        <v>27.577777777777779</v>
      </c>
      <c r="Q559" s="2">
        <f t="shared" ca="1" si="17"/>
        <v>10755.333333333334</v>
      </c>
    </row>
    <row r="560" spans="1:17" x14ac:dyDescent="0.2">
      <c r="A560" t="s">
        <v>4094</v>
      </c>
      <c r="B560">
        <v>291222</v>
      </c>
      <c r="C560" s="1">
        <v>34923</v>
      </c>
      <c r="D560" t="s">
        <v>4095</v>
      </c>
      <c r="E560" t="s">
        <v>157</v>
      </c>
      <c r="F560">
        <v>170</v>
      </c>
      <c r="G560" t="s">
        <v>157</v>
      </c>
      <c r="H560" t="s">
        <v>178</v>
      </c>
      <c r="I560" t="s">
        <v>89</v>
      </c>
      <c r="J560">
        <v>1416</v>
      </c>
      <c r="K560" t="s">
        <v>4096</v>
      </c>
      <c r="L560">
        <v>11</v>
      </c>
      <c r="M560">
        <v>1</v>
      </c>
      <c r="N560">
        <v>0</v>
      </c>
      <c r="O560">
        <v>28</v>
      </c>
      <c r="P560" s="2">
        <f t="shared" ca="1" si="16"/>
        <v>22.35</v>
      </c>
      <c r="Q560" s="2">
        <f t="shared" ca="1" si="17"/>
        <v>625.80000000000007</v>
      </c>
    </row>
    <row r="561" spans="1:17" x14ac:dyDescent="0.2">
      <c r="A561" t="s">
        <v>4097</v>
      </c>
      <c r="B561">
        <v>238630</v>
      </c>
      <c r="C561" s="1">
        <v>34351</v>
      </c>
      <c r="D561" t="s">
        <v>2823</v>
      </c>
      <c r="E561" t="s">
        <v>157</v>
      </c>
      <c r="F561">
        <v>172</v>
      </c>
      <c r="G561" t="s">
        <v>157</v>
      </c>
      <c r="H561" t="s">
        <v>23</v>
      </c>
      <c r="I561" t="s">
        <v>76</v>
      </c>
      <c r="J561">
        <v>1416</v>
      </c>
      <c r="K561" t="s">
        <v>4098</v>
      </c>
      <c r="L561">
        <v>13</v>
      </c>
      <c r="M561">
        <v>6</v>
      </c>
      <c r="N561">
        <v>1</v>
      </c>
      <c r="O561">
        <v>180</v>
      </c>
      <c r="P561" s="2">
        <f t="shared" ca="1" si="16"/>
        <v>23.919444444444444</v>
      </c>
      <c r="Q561" s="2">
        <f t="shared" ca="1" si="17"/>
        <v>4305.5</v>
      </c>
    </row>
    <row r="562" spans="1:17" x14ac:dyDescent="0.2">
      <c r="A562" t="s">
        <v>4099</v>
      </c>
      <c r="B562">
        <v>342227</v>
      </c>
      <c r="C562" s="1">
        <v>35065</v>
      </c>
      <c r="D562" t="s">
        <v>1914</v>
      </c>
      <c r="E562" t="s">
        <v>157</v>
      </c>
      <c r="F562">
        <v>181</v>
      </c>
      <c r="G562" t="s">
        <v>157</v>
      </c>
      <c r="H562" t="s">
        <v>23</v>
      </c>
      <c r="I562" t="s">
        <v>76</v>
      </c>
      <c r="J562">
        <v>1416</v>
      </c>
      <c r="K562" t="s">
        <v>4100</v>
      </c>
      <c r="L562">
        <v>9</v>
      </c>
      <c r="M562">
        <v>2</v>
      </c>
      <c r="N562">
        <v>0</v>
      </c>
      <c r="O562">
        <v>21</v>
      </c>
      <c r="P562" s="2">
        <f t="shared" ca="1" si="16"/>
        <v>21.963888888888889</v>
      </c>
      <c r="Q562" s="2">
        <f t="shared" ca="1" si="17"/>
        <v>461.24166666666667</v>
      </c>
    </row>
    <row r="563" spans="1:17" x14ac:dyDescent="0.2">
      <c r="A563" t="s">
        <v>4101</v>
      </c>
      <c r="B563">
        <v>110116</v>
      </c>
      <c r="C563" s="1">
        <v>30518</v>
      </c>
      <c r="D563" t="s">
        <v>4102</v>
      </c>
      <c r="E563" t="s">
        <v>157</v>
      </c>
      <c r="F563">
        <v>184</v>
      </c>
      <c r="G563" t="s">
        <v>157</v>
      </c>
      <c r="H563" t="s">
        <v>23</v>
      </c>
      <c r="I563" t="s">
        <v>19</v>
      </c>
      <c r="J563">
        <v>1416</v>
      </c>
      <c r="K563" t="s">
        <v>4103</v>
      </c>
      <c r="L563">
        <v>16</v>
      </c>
      <c r="M563">
        <v>0</v>
      </c>
      <c r="N563">
        <v>0</v>
      </c>
      <c r="O563">
        <v>0</v>
      </c>
      <c r="P563" s="2">
        <f t="shared" ca="1" si="16"/>
        <v>34.408333333333331</v>
      </c>
      <c r="Q563" s="2">
        <f t="shared" ca="1" si="17"/>
        <v>0</v>
      </c>
    </row>
    <row r="564" spans="1:17" x14ac:dyDescent="0.2">
      <c r="A564" t="s">
        <v>4104</v>
      </c>
      <c r="B564">
        <v>140748</v>
      </c>
      <c r="C564" s="1">
        <v>32668</v>
      </c>
      <c r="D564" t="s">
        <v>4105</v>
      </c>
      <c r="E564" t="s">
        <v>337</v>
      </c>
      <c r="F564">
        <v>185</v>
      </c>
      <c r="G564" t="s">
        <v>337</v>
      </c>
      <c r="H564" t="s">
        <v>414</v>
      </c>
      <c r="I564" t="s">
        <v>45</v>
      </c>
      <c r="J564">
        <v>1416</v>
      </c>
      <c r="K564" t="s">
        <v>4106</v>
      </c>
      <c r="L564">
        <v>35</v>
      </c>
      <c r="M564">
        <v>9</v>
      </c>
      <c r="N564">
        <v>1</v>
      </c>
      <c r="O564">
        <v>810</v>
      </c>
      <c r="P564" s="2">
        <f t="shared" ca="1" si="16"/>
        <v>28.524999999999999</v>
      </c>
      <c r="Q564" s="2">
        <f t="shared" ca="1" si="17"/>
        <v>23105.25</v>
      </c>
    </row>
    <row r="565" spans="1:17" x14ac:dyDescent="0.2">
      <c r="A565" t="s">
        <v>4107</v>
      </c>
      <c r="B565">
        <v>27305</v>
      </c>
      <c r="C565" s="1">
        <v>30277</v>
      </c>
      <c r="D565" t="s">
        <v>3683</v>
      </c>
      <c r="E565" t="s">
        <v>157</v>
      </c>
      <c r="F565">
        <v>190</v>
      </c>
      <c r="G565" t="s">
        <v>157</v>
      </c>
      <c r="H565" t="s">
        <v>23</v>
      </c>
      <c r="I565" t="s">
        <v>29</v>
      </c>
      <c r="J565">
        <v>1416</v>
      </c>
      <c r="K565" t="s">
        <v>4108</v>
      </c>
      <c r="L565">
        <v>24</v>
      </c>
      <c r="M565">
        <v>3</v>
      </c>
      <c r="N565">
        <v>0</v>
      </c>
      <c r="O565">
        <v>245</v>
      </c>
      <c r="P565" s="2">
        <f t="shared" ca="1" si="16"/>
        <v>35.072222222222223</v>
      </c>
      <c r="Q565" s="2">
        <f t="shared" ca="1" si="17"/>
        <v>8592.6944444444453</v>
      </c>
    </row>
    <row r="566" spans="1:17" x14ac:dyDescent="0.2">
      <c r="A566" t="s">
        <v>4109</v>
      </c>
      <c r="B566">
        <v>283127</v>
      </c>
      <c r="C566" s="1">
        <v>33288</v>
      </c>
      <c r="D566" t="s">
        <v>3874</v>
      </c>
      <c r="E566" t="s">
        <v>157</v>
      </c>
      <c r="F566">
        <v>181</v>
      </c>
      <c r="G566" t="s">
        <v>716</v>
      </c>
      <c r="H566" t="s">
        <v>157</v>
      </c>
      <c r="I566" t="s">
        <v>38</v>
      </c>
      <c r="J566">
        <v>1416</v>
      </c>
      <c r="K566" t="s">
        <v>4110</v>
      </c>
      <c r="L566">
        <v>19</v>
      </c>
      <c r="M566">
        <v>13</v>
      </c>
      <c r="N566">
        <v>1</v>
      </c>
      <c r="O566">
        <v>1145</v>
      </c>
      <c r="P566" s="2">
        <f t="shared" ca="1" si="16"/>
        <v>26.830555555555556</v>
      </c>
      <c r="Q566" s="2">
        <f t="shared" ca="1" si="17"/>
        <v>30720.986111111109</v>
      </c>
    </row>
    <row r="567" spans="1:17" x14ac:dyDescent="0.2">
      <c r="A567" t="s">
        <v>4111</v>
      </c>
      <c r="B567">
        <v>183494</v>
      </c>
      <c r="C567" s="1">
        <v>31101</v>
      </c>
      <c r="D567" t="s">
        <v>156</v>
      </c>
      <c r="E567" t="s">
        <v>157</v>
      </c>
      <c r="F567">
        <v>173</v>
      </c>
      <c r="G567" t="s">
        <v>158</v>
      </c>
      <c r="H567" t="s">
        <v>157</v>
      </c>
      <c r="I567" t="s">
        <v>38</v>
      </c>
      <c r="J567">
        <v>1416</v>
      </c>
      <c r="K567" t="s">
        <v>4112</v>
      </c>
      <c r="L567">
        <v>25</v>
      </c>
      <c r="M567">
        <v>8</v>
      </c>
      <c r="N567">
        <v>0</v>
      </c>
      <c r="O567">
        <v>639</v>
      </c>
      <c r="P567" s="2">
        <f t="shared" ca="1" si="16"/>
        <v>32.819444444444443</v>
      </c>
      <c r="Q567" s="2">
        <f t="shared" ca="1" si="17"/>
        <v>20971.625</v>
      </c>
    </row>
    <row r="568" spans="1:17" x14ac:dyDescent="0.2">
      <c r="A568" t="s">
        <v>2762</v>
      </c>
      <c r="B568">
        <v>450936</v>
      </c>
      <c r="C568" s="1">
        <v>35427</v>
      </c>
      <c r="D568" t="s">
        <v>2763</v>
      </c>
      <c r="E568" t="s">
        <v>157</v>
      </c>
      <c r="F568">
        <v>181</v>
      </c>
      <c r="G568" t="s">
        <v>157</v>
      </c>
      <c r="H568" t="s">
        <v>1155</v>
      </c>
      <c r="I568" t="s">
        <v>71</v>
      </c>
      <c r="J568">
        <v>1041</v>
      </c>
      <c r="K568" t="s">
        <v>2764</v>
      </c>
      <c r="L568">
        <v>-1</v>
      </c>
      <c r="M568">
        <v>3</v>
      </c>
      <c r="N568">
        <v>0</v>
      </c>
      <c r="O568">
        <v>237</v>
      </c>
      <c r="P568" s="2">
        <f t="shared" ca="1" si="16"/>
        <v>20.972222222222221</v>
      </c>
      <c r="Q568" s="2">
        <f t="shared" ca="1" si="17"/>
        <v>4970.4166666666661</v>
      </c>
    </row>
    <row r="569" spans="1:17" x14ac:dyDescent="0.2">
      <c r="A569" t="s">
        <v>4113</v>
      </c>
      <c r="B569">
        <v>127182</v>
      </c>
      <c r="C569" s="1">
        <v>33279</v>
      </c>
      <c r="D569" t="s">
        <v>4114</v>
      </c>
      <c r="E569" t="s">
        <v>157</v>
      </c>
      <c r="F569">
        <v>184</v>
      </c>
      <c r="G569" t="s">
        <v>157</v>
      </c>
      <c r="H569" t="s">
        <v>23</v>
      </c>
      <c r="I569" t="s">
        <v>71</v>
      </c>
      <c r="J569">
        <v>1416</v>
      </c>
      <c r="K569" t="s">
        <v>4115</v>
      </c>
      <c r="L569">
        <v>6</v>
      </c>
      <c r="M569">
        <v>15</v>
      </c>
      <c r="N569">
        <v>0</v>
      </c>
      <c r="O569">
        <v>1301</v>
      </c>
      <c r="P569" s="2">
        <f t="shared" ca="1" si="16"/>
        <v>26.855555555555554</v>
      </c>
      <c r="Q569" s="2">
        <f t="shared" ca="1" si="17"/>
        <v>34939.077777777777</v>
      </c>
    </row>
    <row r="570" spans="1:17" x14ac:dyDescent="0.2">
      <c r="A570" t="s">
        <v>4116</v>
      </c>
      <c r="B570">
        <v>268555</v>
      </c>
      <c r="C570" s="1">
        <v>34399</v>
      </c>
      <c r="D570" t="s">
        <v>1914</v>
      </c>
      <c r="E570" t="s">
        <v>157</v>
      </c>
      <c r="F570">
        <v>177</v>
      </c>
      <c r="G570" t="s">
        <v>1155</v>
      </c>
      <c r="H570" t="s">
        <v>157</v>
      </c>
      <c r="I570" t="s">
        <v>59</v>
      </c>
      <c r="J570">
        <v>1416</v>
      </c>
      <c r="K570" t="s">
        <v>4117</v>
      </c>
      <c r="L570">
        <v>7</v>
      </c>
      <c r="M570">
        <v>18</v>
      </c>
      <c r="N570">
        <v>2</v>
      </c>
      <c r="O570">
        <v>1049</v>
      </c>
      <c r="P570" s="2">
        <f t="shared" ca="1" si="16"/>
        <v>23.783333333333335</v>
      </c>
      <c r="Q570" s="2">
        <f t="shared" ca="1" si="17"/>
        <v>24948.716666666667</v>
      </c>
    </row>
    <row r="571" spans="1:17" x14ac:dyDescent="0.2">
      <c r="A571" t="s">
        <v>4118</v>
      </c>
      <c r="B571">
        <v>57359</v>
      </c>
      <c r="C571" s="1">
        <v>32075</v>
      </c>
      <c r="D571" t="s">
        <v>4119</v>
      </c>
      <c r="E571" t="s">
        <v>157</v>
      </c>
      <c r="F571">
        <v>178</v>
      </c>
      <c r="G571" t="s">
        <v>157</v>
      </c>
      <c r="H571" t="s">
        <v>23</v>
      </c>
      <c r="I571" t="s">
        <v>59</v>
      </c>
      <c r="J571">
        <v>1416</v>
      </c>
      <c r="K571" t="s">
        <v>4120</v>
      </c>
      <c r="L571">
        <v>10</v>
      </c>
      <c r="M571">
        <v>9</v>
      </c>
      <c r="N571">
        <v>0</v>
      </c>
      <c r="O571">
        <v>335</v>
      </c>
      <c r="P571" s="2">
        <f t="shared" ca="1" si="16"/>
        <v>30.147222222222222</v>
      </c>
      <c r="Q571" s="2">
        <f t="shared" ca="1" si="17"/>
        <v>10099.319444444445</v>
      </c>
    </row>
    <row r="572" spans="1:17" x14ac:dyDescent="0.2">
      <c r="A572" t="s">
        <v>4121</v>
      </c>
      <c r="B572">
        <v>177781</v>
      </c>
      <c r="C572" s="1">
        <v>32439</v>
      </c>
      <c r="D572" t="s">
        <v>4122</v>
      </c>
      <c r="E572" t="s">
        <v>3274</v>
      </c>
      <c r="F572">
        <v>182</v>
      </c>
      <c r="G572" t="s">
        <v>3274</v>
      </c>
      <c r="H572" t="s">
        <v>23</v>
      </c>
      <c r="I572" t="s">
        <v>239</v>
      </c>
      <c r="J572">
        <v>1416</v>
      </c>
      <c r="K572" t="s">
        <v>4123</v>
      </c>
      <c r="L572">
        <v>18</v>
      </c>
      <c r="M572">
        <v>1</v>
      </c>
      <c r="N572">
        <v>0</v>
      </c>
      <c r="O572">
        <v>22</v>
      </c>
      <c r="P572" s="2">
        <f t="shared" ca="1" si="16"/>
        <v>29.152777777777779</v>
      </c>
      <c r="Q572" s="2">
        <f t="shared" ca="1" si="17"/>
        <v>641.36111111111109</v>
      </c>
    </row>
    <row r="573" spans="1:17" x14ac:dyDescent="0.2">
      <c r="A573" t="s">
        <v>4124</v>
      </c>
      <c r="B573">
        <v>23890</v>
      </c>
      <c r="C573" s="1">
        <v>30796</v>
      </c>
      <c r="D573" t="s">
        <v>156</v>
      </c>
      <c r="E573" t="s">
        <v>157</v>
      </c>
      <c r="F573">
        <v>183</v>
      </c>
      <c r="G573" t="s">
        <v>157</v>
      </c>
      <c r="H573" t="s">
        <v>178</v>
      </c>
      <c r="I573" t="s">
        <v>63</v>
      </c>
      <c r="J573">
        <v>1416</v>
      </c>
      <c r="K573" t="s">
        <v>4125</v>
      </c>
      <c r="L573">
        <v>20</v>
      </c>
      <c r="M573">
        <v>1</v>
      </c>
      <c r="N573">
        <v>0</v>
      </c>
      <c r="O573">
        <v>6</v>
      </c>
      <c r="P573" s="2">
        <f t="shared" ca="1" si="16"/>
        <v>33.65</v>
      </c>
      <c r="Q573" s="2">
        <f t="shared" ca="1" si="17"/>
        <v>201.89999999999998</v>
      </c>
    </row>
    <row r="574" spans="1:17" x14ac:dyDescent="0.2">
      <c r="A574" t="s">
        <v>4126</v>
      </c>
      <c r="B574">
        <v>192774</v>
      </c>
      <c r="C574" s="1">
        <v>34062</v>
      </c>
      <c r="D574" t="s">
        <v>4127</v>
      </c>
      <c r="E574" t="s">
        <v>158</v>
      </c>
      <c r="F574">
        <v>183</v>
      </c>
      <c r="G574" t="s">
        <v>158</v>
      </c>
      <c r="H574" t="s">
        <v>23</v>
      </c>
      <c r="I574" t="s">
        <v>76</v>
      </c>
      <c r="J574">
        <v>1416</v>
      </c>
      <c r="K574" t="s">
        <v>4128</v>
      </c>
      <c r="L574">
        <v>15</v>
      </c>
      <c r="M574">
        <v>15</v>
      </c>
      <c r="N574">
        <v>4</v>
      </c>
      <c r="O574">
        <v>1112</v>
      </c>
      <c r="P574" s="2">
        <f t="shared" ca="1" si="16"/>
        <v>24.708333333333332</v>
      </c>
      <c r="Q574" s="2">
        <f t="shared" ca="1" si="17"/>
        <v>27475.666666666664</v>
      </c>
    </row>
    <row r="575" spans="1:17" x14ac:dyDescent="0.2">
      <c r="A575" t="s">
        <v>4129</v>
      </c>
      <c r="B575">
        <v>294798</v>
      </c>
      <c r="C575" s="1">
        <v>35137</v>
      </c>
      <c r="D575" t="s">
        <v>4130</v>
      </c>
      <c r="E575" t="s">
        <v>337</v>
      </c>
      <c r="F575">
        <v>177</v>
      </c>
      <c r="G575" t="s">
        <v>337</v>
      </c>
      <c r="H575" t="s">
        <v>23</v>
      </c>
      <c r="I575" t="s">
        <v>81</v>
      </c>
      <c r="J575">
        <v>1416</v>
      </c>
      <c r="K575" t="s">
        <v>4131</v>
      </c>
      <c r="L575">
        <v>4</v>
      </c>
      <c r="M575">
        <v>1</v>
      </c>
      <c r="N575">
        <v>0</v>
      </c>
      <c r="O575">
        <v>9</v>
      </c>
      <c r="P575" s="2">
        <f t="shared" ca="1" si="16"/>
        <v>21.763888888888889</v>
      </c>
      <c r="Q575" s="2">
        <f t="shared" ca="1" si="17"/>
        <v>195.875</v>
      </c>
    </row>
    <row r="576" spans="1:17" x14ac:dyDescent="0.2">
      <c r="A576" t="s">
        <v>4132</v>
      </c>
      <c r="B576">
        <v>36293</v>
      </c>
      <c r="C576" s="1">
        <v>31904</v>
      </c>
      <c r="D576" t="s">
        <v>2692</v>
      </c>
      <c r="E576" t="s">
        <v>157</v>
      </c>
      <c r="F576">
        <v>176</v>
      </c>
      <c r="G576" t="s">
        <v>2039</v>
      </c>
      <c r="H576" t="s">
        <v>157</v>
      </c>
      <c r="I576" t="s">
        <v>89</v>
      </c>
      <c r="J576">
        <v>1416</v>
      </c>
      <c r="K576" t="s">
        <v>4133</v>
      </c>
      <c r="L576">
        <v>37</v>
      </c>
      <c r="M576">
        <v>14</v>
      </c>
      <c r="N576">
        <v>2</v>
      </c>
      <c r="O576">
        <v>926</v>
      </c>
      <c r="P576" s="2">
        <f t="shared" ca="1" si="16"/>
        <v>30.613888888888887</v>
      </c>
      <c r="Q576" s="2">
        <f t="shared" ca="1" si="17"/>
        <v>28348.461111111108</v>
      </c>
    </row>
    <row r="577" spans="1:17" x14ac:dyDescent="0.2">
      <c r="A577" t="s">
        <v>4134</v>
      </c>
      <c r="B577">
        <v>315054</v>
      </c>
      <c r="C577" s="1">
        <v>34439</v>
      </c>
      <c r="D577" t="s">
        <v>4135</v>
      </c>
      <c r="E577" t="s">
        <v>4136</v>
      </c>
      <c r="F577">
        <v>180</v>
      </c>
      <c r="G577" t="s">
        <v>4136</v>
      </c>
      <c r="H577" t="s">
        <v>23</v>
      </c>
      <c r="I577" t="s">
        <v>76</v>
      </c>
      <c r="J577">
        <v>1416</v>
      </c>
      <c r="K577" t="s">
        <v>4137</v>
      </c>
      <c r="L577">
        <v>29</v>
      </c>
      <c r="M577">
        <v>6</v>
      </c>
      <c r="N577">
        <v>0</v>
      </c>
      <c r="O577">
        <v>210</v>
      </c>
      <c r="P577" s="2">
        <f t="shared" ca="1" si="16"/>
        <v>23.675000000000001</v>
      </c>
      <c r="Q577" s="2">
        <f t="shared" ca="1" si="17"/>
        <v>4971.75</v>
      </c>
    </row>
    <row r="578" spans="1:17" x14ac:dyDescent="0.2">
      <c r="A578" t="s">
        <v>4138</v>
      </c>
      <c r="B578">
        <v>56809</v>
      </c>
      <c r="C578" s="1">
        <v>32343</v>
      </c>
      <c r="D578" t="s">
        <v>4139</v>
      </c>
      <c r="E578" t="s">
        <v>157</v>
      </c>
      <c r="F578">
        <v>185</v>
      </c>
      <c r="G578" t="s">
        <v>157</v>
      </c>
      <c r="H578" t="s">
        <v>2766</v>
      </c>
      <c r="I578" t="s">
        <v>19</v>
      </c>
      <c r="J578">
        <v>667</v>
      </c>
      <c r="K578" t="s">
        <v>4140</v>
      </c>
      <c r="L578">
        <v>16</v>
      </c>
      <c r="M578">
        <v>2</v>
      </c>
      <c r="N578">
        <v>0</v>
      </c>
      <c r="O578">
        <v>109</v>
      </c>
      <c r="P578" s="2">
        <f t="shared" ca="1" si="16"/>
        <v>29.413888888888888</v>
      </c>
      <c r="Q578" s="2">
        <f t="shared" ca="1" si="17"/>
        <v>3206.1138888888886</v>
      </c>
    </row>
    <row r="579" spans="1:17" x14ac:dyDescent="0.2">
      <c r="A579" t="s">
        <v>4141</v>
      </c>
      <c r="B579">
        <v>19119</v>
      </c>
      <c r="C579" s="1">
        <v>30579</v>
      </c>
      <c r="D579" t="s">
        <v>4142</v>
      </c>
      <c r="E579" t="s">
        <v>157</v>
      </c>
      <c r="F579">
        <v>184</v>
      </c>
      <c r="G579" t="s">
        <v>157</v>
      </c>
      <c r="H579" t="s">
        <v>23</v>
      </c>
      <c r="I579" t="s">
        <v>19</v>
      </c>
      <c r="J579">
        <v>667</v>
      </c>
      <c r="K579" t="s">
        <v>4143</v>
      </c>
      <c r="L579">
        <v>1</v>
      </c>
      <c r="M579">
        <v>1</v>
      </c>
      <c r="N579">
        <v>0</v>
      </c>
      <c r="O579">
        <v>90</v>
      </c>
      <c r="P579" s="2">
        <f t="shared" ref="P579:P605" ca="1" si="18">YEARFRAC(TODAY(),C579)</f>
        <v>34.244444444444447</v>
      </c>
      <c r="Q579" s="2">
        <f t="shared" ref="Q579:Q605" ca="1" si="19">P579*O579</f>
        <v>3082.0000000000005</v>
      </c>
    </row>
    <row r="580" spans="1:17" x14ac:dyDescent="0.2">
      <c r="A580" t="s">
        <v>4144</v>
      </c>
      <c r="B580">
        <v>282900</v>
      </c>
      <c r="C580" s="1">
        <v>32560</v>
      </c>
      <c r="D580" t="s">
        <v>2994</v>
      </c>
      <c r="E580" t="s">
        <v>157</v>
      </c>
      <c r="F580">
        <v>182</v>
      </c>
      <c r="G580" t="s">
        <v>157</v>
      </c>
      <c r="H580" t="s">
        <v>211</v>
      </c>
      <c r="I580" t="s">
        <v>45</v>
      </c>
      <c r="J580">
        <v>667</v>
      </c>
      <c r="K580" t="s">
        <v>4145</v>
      </c>
      <c r="L580">
        <v>4</v>
      </c>
      <c r="M580">
        <v>6</v>
      </c>
      <c r="N580">
        <v>0</v>
      </c>
      <c r="O580">
        <v>495</v>
      </c>
      <c r="P580" s="2">
        <f t="shared" ca="1" si="18"/>
        <v>28.824999999999999</v>
      </c>
      <c r="Q580" s="2">
        <f t="shared" ca="1" si="19"/>
        <v>14268.375</v>
      </c>
    </row>
    <row r="581" spans="1:17" x14ac:dyDescent="0.2">
      <c r="A581" t="s">
        <v>4146</v>
      </c>
      <c r="B581">
        <v>174196</v>
      </c>
      <c r="C581" s="1">
        <v>33514</v>
      </c>
      <c r="D581" t="s">
        <v>156</v>
      </c>
      <c r="E581" t="s">
        <v>157</v>
      </c>
      <c r="F581">
        <v>178</v>
      </c>
      <c r="G581" t="s">
        <v>1222</v>
      </c>
      <c r="H581" t="s">
        <v>157</v>
      </c>
      <c r="I581" t="s">
        <v>38</v>
      </c>
      <c r="J581">
        <v>667</v>
      </c>
      <c r="K581" t="s">
        <v>4147</v>
      </c>
      <c r="L581">
        <v>27</v>
      </c>
      <c r="M581">
        <v>17</v>
      </c>
      <c r="N581">
        <v>1</v>
      </c>
      <c r="O581">
        <v>1518</v>
      </c>
      <c r="P581" s="2">
        <f t="shared" ca="1" si="18"/>
        <v>26.208333333333332</v>
      </c>
      <c r="Q581" s="2">
        <f t="shared" ca="1" si="19"/>
        <v>39784.25</v>
      </c>
    </row>
    <row r="582" spans="1:17" x14ac:dyDescent="0.2">
      <c r="A582" t="s">
        <v>4148</v>
      </c>
      <c r="B582">
        <v>283136</v>
      </c>
      <c r="C582" s="1">
        <v>31950</v>
      </c>
      <c r="D582" t="s">
        <v>4149</v>
      </c>
      <c r="E582" t="s">
        <v>157</v>
      </c>
      <c r="F582">
        <v>185</v>
      </c>
      <c r="G582" t="s">
        <v>157</v>
      </c>
      <c r="H582" t="s">
        <v>810</v>
      </c>
      <c r="I582" t="s">
        <v>29</v>
      </c>
      <c r="J582">
        <v>667</v>
      </c>
      <c r="K582" t="s">
        <v>4150</v>
      </c>
      <c r="L582">
        <v>22</v>
      </c>
      <c r="M582">
        <v>14</v>
      </c>
      <c r="N582">
        <v>0</v>
      </c>
      <c r="O582">
        <v>1135</v>
      </c>
      <c r="P582" s="2">
        <f t="shared" ca="1" si="18"/>
        <v>30.488888888888887</v>
      </c>
      <c r="Q582" s="2">
        <f t="shared" ca="1" si="19"/>
        <v>34604.888888888891</v>
      </c>
    </row>
    <row r="583" spans="1:17" x14ac:dyDescent="0.2">
      <c r="A583" t="s">
        <v>4151</v>
      </c>
      <c r="B583">
        <v>351843</v>
      </c>
      <c r="C583" s="1">
        <v>33929</v>
      </c>
      <c r="D583" t="s">
        <v>4152</v>
      </c>
      <c r="E583" t="s">
        <v>157</v>
      </c>
      <c r="F583">
        <v>188</v>
      </c>
      <c r="G583" t="s">
        <v>3063</v>
      </c>
      <c r="H583" t="s">
        <v>157</v>
      </c>
      <c r="I583" t="s">
        <v>29</v>
      </c>
      <c r="J583">
        <v>667</v>
      </c>
      <c r="K583" t="s">
        <v>4153</v>
      </c>
      <c r="L583">
        <v>21</v>
      </c>
      <c r="M583">
        <v>12</v>
      </c>
      <c r="N583">
        <v>0</v>
      </c>
      <c r="O583">
        <v>1019</v>
      </c>
      <c r="P583" s="2">
        <f t="shared" ca="1" si="18"/>
        <v>25.074999999999999</v>
      </c>
      <c r="Q583" s="2">
        <f t="shared" ca="1" si="19"/>
        <v>25551.424999999999</v>
      </c>
    </row>
    <row r="584" spans="1:17" x14ac:dyDescent="0.2">
      <c r="A584" t="s">
        <v>4154</v>
      </c>
      <c r="B584">
        <v>127142</v>
      </c>
      <c r="C584" s="1">
        <v>32972</v>
      </c>
      <c r="D584" t="s">
        <v>4155</v>
      </c>
      <c r="E584" t="s">
        <v>157</v>
      </c>
      <c r="F584">
        <v>184</v>
      </c>
      <c r="G584" t="s">
        <v>157</v>
      </c>
      <c r="H584" t="s">
        <v>23</v>
      </c>
      <c r="I584" t="s">
        <v>71</v>
      </c>
      <c r="J584">
        <v>667</v>
      </c>
      <c r="K584" t="s">
        <v>4156</v>
      </c>
      <c r="L584">
        <v>28</v>
      </c>
      <c r="M584">
        <v>17</v>
      </c>
      <c r="N584">
        <v>3</v>
      </c>
      <c r="O584">
        <v>1488</v>
      </c>
      <c r="P584" s="2">
        <f t="shared" ca="1" si="18"/>
        <v>27.691666666666666</v>
      </c>
      <c r="Q584" s="2">
        <f t="shared" ca="1" si="19"/>
        <v>41205.199999999997</v>
      </c>
    </row>
    <row r="585" spans="1:17" x14ac:dyDescent="0.2">
      <c r="A585" t="s">
        <v>4157</v>
      </c>
      <c r="B585">
        <v>154171</v>
      </c>
      <c r="C585" s="1">
        <v>31873</v>
      </c>
      <c r="D585" t="s">
        <v>4046</v>
      </c>
      <c r="E585" t="s">
        <v>157</v>
      </c>
      <c r="F585">
        <v>179</v>
      </c>
      <c r="G585" t="s">
        <v>157</v>
      </c>
      <c r="H585" t="s">
        <v>23</v>
      </c>
      <c r="I585" t="s">
        <v>54</v>
      </c>
      <c r="J585">
        <v>667</v>
      </c>
      <c r="K585" t="s">
        <v>4158</v>
      </c>
      <c r="L585">
        <v>10</v>
      </c>
      <c r="M585">
        <v>7</v>
      </c>
      <c r="N585">
        <v>0</v>
      </c>
      <c r="O585">
        <v>569</v>
      </c>
      <c r="P585" s="2">
        <f t="shared" ca="1" si="18"/>
        <v>30.7</v>
      </c>
      <c r="Q585" s="2">
        <f t="shared" ca="1" si="19"/>
        <v>17468.3</v>
      </c>
    </row>
    <row r="586" spans="1:17" x14ac:dyDescent="0.2">
      <c r="A586" t="s">
        <v>4159</v>
      </c>
      <c r="B586">
        <v>314940</v>
      </c>
      <c r="C586" s="1">
        <v>32186</v>
      </c>
      <c r="D586" t="s">
        <v>3033</v>
      </c>
      <c r="E586" t="s">
        <v>157</v>
      </c>
      <c r="F586">
        <v>184</v>
      </c>
      <c r="G586" t="s">
        <v>157</v>
      </c>
      <c r="H586" t="s">
        <v>23</v>
      </c>
      <c r="I586" t="s">
        <v>71</v>
      </c>
      <c r="J586">
        <v>667</v>
      </c>
      <c r="K586" t="s">
        <v>4160</v>
      </c>
      <c r="L586">
        <v>11</v>
      </c>
      <c r="M586">
        <v>16</v>
      </c>
      <c r="N586">
        <v>3</v>
      </c>
      <c r="O586">
        <v>1172</v>
      </c>
      <c r="P586" s="2">
        <f t="shared" ca="1" si="18"/>
        <v>29.847222222222221</v>
      </c>
      <c r="Q586" s="2">
        <f t="shared" ca="1" si="19"/>
        <v>34980.944444444445</v>
      </c>
    </row>
    <row r="587" spans="1:17" x14ac:dyDescent="0.2">
      <c r="A587" t="s">
        <v>4161</v>
      </c>
      <c r="B587">
        <v>56808</v>
      </c>
      <c r="C587" s="1">
        <v>32229</v>
      </c>
      <c r="D587" t="s">
        <v>3427</v>
      </c>
      <c r="E587" t="s">
        <v>157</v>
      </c>
      <c r="F587">
        <v>162</v>
      </c>
      <c r="G587" t="s">
        <v>157</v>
      </c>
      <c r="H587" t="s">
        <v>1222</v>
      </c>
      <c r="I587" t="s">
        <v>63</v>
      </c>
      <c r="J587">
        <v>7968</v>
      </c>
      <c r="K587" t="s">
        <v>4162</v>
      </c>
      <c r="L587">
        <v>-1</v>
      </c>
      <c r="M587">
        <v>0</v>
      </c>
      <c r="N587">
        <v>0</v>
      </c>
      <c r="O587">
        <v>0</v>
      </c>
      <c r="P587" s="2">
        <f t="shared" ca="1" si="18"/>
        <v>29.725000000000001</v>
      </c>
      <c r="Q587" s="2">
        <f t="shared" ca="1" si="19"/>
        <v>0</v>
      </c>
    </row>
    <row r="588" spans="1:17" x14ac:dyDescent="0.2">
      <c r="A588" t="s">
        <v>4163</v>
      </c>
      <c r="B588">
        <v>412095</v>
      </c>
      <c r="C588" s="1">
        <v>35630</v>
      </c>
      <c r="D588" t="s">
        <v>106</v>
      </c>
      <c r="E588" t="s">
        <v>23</v>
      </c>
      <c r="F588">
        <v>183</v>
      </c>
      <c r="G588" t="s">
        <v>157</v>
      </c>
      <c r="H588" t="s">
        <v>23</v>
      </c>
      <c r="I588" t="s">
        <v>54</v>
      </c>
      <c r="J588">
        <v>667</v>
      </c>
      <c r="K588" t="s">
        <v>4164</v>
      </c>
      <c r="L588">
        <v>7</v>
      </c>
      <c r="M588">
        <v>15</v>
      </c>
      <c r="N588">
        <v>0</v>
      </c>
      <c r="O588">
        <v>575</v>
      </c>
      <c r="P588" s="2">
        <f t="shared" ca="1" si="18"/>
        <v>20.413888888888888</v>
      </c>
      <c r="Q588" s="2">
        <f t="shared" ca="1" si="19"/>
        <v>11737.986111111111</v>
      </c>
    </row>
    <row r="589" spans="1:17" x14ac:dyDescent="0.2">
      <c r="A589" t="s">
        <v>4165</v>
      </c>
      <c r="B589">
        <v>111057</v>
      </c>
      <c r="C589" s="1">
        <v>33642</v>
      </c>
      <c r="D589" t="s">
        <v>2927</v>
      </c>
      <c r="E589" t="s">
        <v>157</v>
      </c>
      <c r="F589">
        <v>180</v>
      </c>
      <c r="G589" t="s">
        <v>2766</v>
      </c>
      <c r="H589" t="s">
        <v>157</v>
      </c>
      <c r="I589" t="s">
        <v>76</v>
      </c>
      <c r="J589">
        <v>667</v>
      </c>
      <c r="K589" t="s">
        <v>4166</v>
      </c>
      <c r="L589">
        <v>9</v>
      </c>
      <c r="M589">
        <v>12</v>
      </c>
      <c r="N589">
        <v>1</v>
      </c>
      <c r="O589">
        <v>581</v>
      </c>
      <c r="P589" s="2">
        <f t="shared" ca="1" si="18"/>
        <v>25.861111111111111</v>
      </c>
      <c r="Q589" s="2">
        <f t="shared" ca="1" si="19"/>
        <v>15025.305555555555</v>
      </c>
    </row>
    <row r="590" spans="1:17" x14ac:dyDescent="0.2">
      <c r="A590" t="s">
        <v>4167</v>
      </c>
      <c r="B590">
        <v>306166</v>
      </c>
      <c r="C590" s="1">
        <v>33279</v>
      </c>
      <c r="D590" t="s">
        <v>4168</v>
      </c>
      <c r="E590" t="s">
        <v>67</v>
      </c>
      <c r="F590">
        <v>182</v>
      </c>
      <c r="G590" t="s">
        <v>67</v>
      </c>
      <c r="H590" t="s">
        <v>157</v>
      </c>
      <c r="I590" t="s">
        <v>76</v>
      </c>
      <c r="J590">
        <v>667</v>
      </c>
      <c r="K590" t="s">
        <v>4169</v>
      </c>
      <c r="L590">
        <v>29</v>
      </c>
      <c r="M590">
        <v>16</v>
      </c>
      <c r="N590">
        <v>4</v>
      </c>
      <c r="O590">
        <v>1141</v>
      </c>
      <c r="P590" s="2">
        <f t="shared" ca="1" si="18"/>
        <v>26.855555555555554</v>
      </c>
      <c r="Q590" s="2">
        <f t="shared" ca="1" si="19"/>
        <v>30642.188888888886</v>
      </c>
    </row>
    <row r="591" spans="1:17" x14ac:dyDescent="0.2">
      <c r="A591" t="s">
        <v>4170</v>
      </c>
      <c r="B591">
        <v>29280</v>
      </c>
      <c r="C591" s="1">
        <v>30480</v>
      </c>
      <c r="D591" t="s">
        <v>3719</v>
      </c>
      <c r="E591" t="s">
        <v>157</v>
      </c>
      <c r="F591">
        <v>187</v>
      </c>
      <c r="G591" t="s">
        <v>157</v>
      </c>
      <c r="H591" t="s">
        <v>23</v>
      </c>
      <c r="I591" t="s">
        <v>76</v>
      </c>
      <c r="J591">
        <v>667</v>
      </c>
      <c r="K591" t="s">
        <v>4171</v>
      </c>
      <c r="L591">
        <v>13</v>
      </c>
      <c r="M591">
        <v>8</v>
      </c>
      <c r="N591">
        <v>1</v>
      </c>
      <c r="O591">
        <v>263</v>
      </c>
      <c r="P591" s="2">
        <f t="shared" ca="1" si="18"/>
        <v>34.513888888888886</v>
      </c>
      <c r="Q591" s="2">
        <f t="shared" ca="1" si="19"/>
        <v>9077.1527777777774</v>
      </c>
    </row>
    <row r="592" spans="1:17" x14ac:dyDescent="0.2">
      <c r="A592" t="s">
        <v>4172</v>
      </c>
      <c r="B592">
        <v>333175</v>
      </c>
      <c r="C592" s="1">
        <v>35359</v>
      </c>
      <c r="D592" t="s">
        <v>2763</v>
      </c>
      <c r="E592" t="s">
        <v>157</v>
      </c>
      <c r="F592">
        <v>193</v>
      </c>
      <c r="G592" t="s">
        <v>157</v>
      </c>
      <c r="H592" t="s">
        <v>3492</v>
      </c>
      <c r="I592" t="s">
        <v>19</v>
      </c>
      <c r="J592">
        <v>667</v>
      </c>
      <c r="K592" t="s">
        <v>4173</v>
      </c>
      <c r="L592">
        <v>30</v>
      </c>
      <c r="M592">
        <v>16</v>
      </c>
      <c r="N592">
        <v>0</v>
      </c>
      <c r="O592">
        <v>1421</v>
      </c>
      <c r="P592" s="2">
        <f t="shared" ca="1" si="18"/>
        <v>21.158333333333335</v>
      </c>
      <c r="Q592" s="2">
        <f t="shared" ca="1" si="19"/>
        <v>30065.991666666669</v>
      </c>
    </row>
    <row r="593" spans="1:18" x14ac:dyDescent="0.2">
      <c r="A593" t="s">
        <v>4174</v>
      </c>
      <c r="B593">
        <v>170472</v>
      </c>
      <c r="C593" s="1">
        <v>34051</v>
      </c>
      <c r="D593" t="s">
        <v>3083</v>
      </c>
      <c r="E593" t="s">
        <v>157</v>
      </c>
      <c r="F593">
        <v>183</v>
      </c>
      <c r="G593" t="s">
        <v>157</v>
      </c>
      <c r="H593" t="s">
        <v>227</v>
      </c>
      <c r="I593" t="s">
        <v>38</v>
      </c>
      <c r="J593">
        <v>667</v>
      </c>
      <c r="K593" t="s">
        <v>4175</v>
      </c>
      <c r="L593">
        <v>2</v>
      </c>
      <c r="M593">
        <v>1</v>
      </c>
      <c r="N593">
        <v>0</v>
      </c>
      <c r="O593">
        <v>16</v>
      </c>
      <c r="P593" s="2">
        <f t="shared" ca="1" si="18"/>
        <v>24.736111111111111</v>
      </c>
      <c r="Q593" s="2">
        <f t="shared" ca="1" si="19"/>
        <v>395.77777777777777</v>
      </c>
    </row>
    <row r="594" spans="1:18" x14ac:dyDescent="0.2">
      <c r="A594" t="s">
        <v>4176</v>
      </c>
      <c r="B594">
        <v>57186</v>
      </c>
      <c r="C594" s="1">
        <v>32260</v>
      </c>
      <c r="D594" t="s">
        <v>3716</v>
      </c>
      <c r="E594" t="s">
        <v>2776</v>
      </c>
      <c r="F594">
        <v>188</v>
      </c>
      <c r="G594" t="s">
        <v>2776</v>
      </c>
      <c r="H594" t="s">
        <v>157</v>
      </c>
      <c r="I594" t="s">
        <v>29</v>
      </c>
      <c r="J594">
        <v>667</v>
      </c>
      <c r="K594" t="s">
        <v>4177</v>
      </c>
      <c r="L594">
        <v>26</v>
      </c>
      <c r="M594">
        <v>13</v>
      </c>
      <c r="N594">
        <v>1</v>
      </c>
      <c r="O594">
        <v>1121</v>
      </c>
      <c r="P594" s="2">
        <f t="shared" ca="1" si="18"/>
        <v>29.641666666666666</v>
      </c>
      <c r="Q594" s="2">
        <f t="shared" ca="1" si="19"/>
        <v>33228.308333333334</v>
      </c>
    </row>
    <row r="595" spans="1:18" x14ac:dyDescent="0.2">
      <c r="A595" t="s">
        <v>4178</v>
      </c>
      <c r="B595">
        <v>232854</v>
      </c>
      <c r="C595" s="1">
        <v>34323</v>
      </c>
      <c r="D595" t="s">
        <v>3396</v>
      </c>
      <c r="E595" t="s">
        <v>158</v>
      </c>
      <c r="F595">
        <v>186</v>
      </c>
      <c r="G595" t="s">
        <v>158</v>
      </c>
      <c r="H595" t="s">
        <v>23</v>
      </c>
      <c r="I595" t="s">
        <v>45</v>
      </c>
      <c r="J595">
        <v>667</v>
      </c>
      <c r="K595" t="s">
        <v>4179</v>
      </c>
      <c r="L595">
        <v>3</v>
      </c>
      <c r="M595">
        <v>0</v>
      </c>
      <c r="N595">
        <v>0</v>
      </c>
      <c r="O595">
        <v>0</v>
      </c>
      <c r="P595" s="2">
        <f t="shared" ca="1" si="18"/>
        <v>23.994444444444444</v>
      </c>
      <c r="Q595" s="2">
        <f t="shared" ca="1" si="19"/>
        <v>0</v>
      </c>
    </row>
    <row r="596" spans="1:18" x14ac:dyDescent="0.2">
      <c r="A596" t="s">
        <v>4180</v>
      </c>
      <c r="B596">
        <v>4796</v>
      </c>
      <c r="C596" s="1">
        <v>30398</v>
      </c>
      <c r="D596" t="s">
        <v>4006</v>
      </c>
      <c r="E596" t="s">
        <v>158</v>
      </c>
      <c r="F596">
        <v>193</v>
      </c>
      <c r="G596" t="s">
        <v>158</v>
      </c>
      <c r="H596" t="s">
        <v>157</v>
      </c>
      <c r="I596" t="s">
        <v>29</v>
      </c>
      <c r="J596">
        <v>667</v>
      </c>
      <c r="K596" t="s">
        <v>4181</v>
      </c>
      <c r="L596">
        <v>12</v>
      </c>
      <c r="M596">
        <v>12</v>
      </c>
      <c r="N596">
        <v>1</v>
      </c>
      <c r="O596">
        <v>1080</v>
      </c>
      <c r="P596" s="2">
        <f t="shared" ca="1" si="18"/>
        <v>34.736111111111114</v>
      </c>
      <c r="Q596" s="2">
        <f t="shared" ca="1" si="19"/>
        <v>37515</v>
      </c>
    </row>
    <row r="597" spans="1:18" x14ac:dyDescent="0.2">
      <c r="A597" t="s">
        <v>4182</v>
      </c>
      <c r="B597">
        <v>528178</v>
      </c>
      <c r="C597" s="1">
        <v>36309</v>
      </c>
      <c r="D597" t="s">
        <v>106</v>
      </c>
      <c r="E597" t="s">
        <v>23</v>
      </c>
      <c r="F597" t="s">
        <v>106</v>
      </c>
      <c r="G597" t="s">
        <v>716</v>
      </c>
      <c r="H597" t="s">
        <v>157</v>
      </c>
      <c r="I597" t="s">
        <v>29</v>
      </c>
      <c r="J597">
        <v>7968</v>
      </c>
      <c r="K597" t="s">
        <v>4183</v>
      </c>
      <c r="L597">
        <v>-1</v>
      </c>
      <c r="M597">
        <v>0</v>
      </c>
      <c r="N597">
        <v>0</v>
      </c>
      <c r="O597">
        <v>0</v>
      </c>
      <c r="P597" s="2">
        <f t="shared" ca="1" si="18"/>
        <v>18.552777777777777</v>
      </c>
      <c r="Q597" s="2">
        <f t="shared" ca="1" si="19"/>
        <v>0</v>
      </c>
    </row>
    <row r="598" spans="1:18" x14ac:dyDescent="0.2">
      <c r="A598" t="s">
        <v>4184</v>
      </c>
      <c r="B598">
        <v>56806</v>
      </c>
      <c r="C598" s="1">
        <v>32158</v>
      </c>
      <c r="D598" t="s">
        <v>4155</v>
      </c>
      <c r="E598" t="s">
        <v>157</v>
      </c>
      <c r="F598">
        <v>170</v>
      </c>
      <c r="G598" t="s">
        <v>157</v>
      </c>
      <c r="H598" t="s">
        <v>28</v>
      </c>
      <c r="I598" t="s">
        <v>71</v>
      </c>
      <c r="J598">
        <v>667</v>
      </c>
      <c r="K598" t="s">
        <v>4185</v>
      </c>
      <c r="L598">
        <v>5</v>
      </c>
      <c r="M598">
        <v>2</v>
      </c>
      <c r="N598">
        <v>0</v>
      </c>
      <c r="O598">
        <v>63</v>
      </c>
      <c r="P598" s="2">
        <f t="shared" ca="1" si="18"/>
        <v>29.922222222222221</v>
      </c>
      <c r="Q598" s="2">
        <f t="shared" ca="1" si="19"/>
        <v>1885.1</v>
      </c>
    </row>
    <row r="599" spans="1:18" x14ac:dyDescent="0.2">
      <c r="A599" t="s">
        <v>4186</v>
      </c>
      <c r="B599">
        <v>178313</v>
      </c>
      <c r="C599" s="1">
        <v>34413</v>
      </c>
      <c r="D599" t="s">
        <v>4187</v>
      </c>
      <c r="E599" t="s">
        <v>810</v>
      </c>
      <c r="F599">
        <v>188</v>
      </c>
      <c r="G599" t="s">
        <v>810</v>
      </c>
      <c r="H599" t="s">
        <v>23</v>
      </c>
      <c r="I599" t="s">
        <v>63</v>
      </c>
      <c r="J599">
        <v>667</v>
      </c>
      <c r="K599" t="s">
        <v>4188</v>
      </c>
      <c r="L599">
        <v>8</v>
      </c>
      <c r="M599">
        <v>18</v>
      </c>
      <c r="N599">
        <v>2</v>
      </c>
      <c r="O599">
        <v>1571</v>
      </c>
      <c r="P599" s="2">
        <f t="shared" ca="1" si="18"/>
        <v>23.744444444444444</v>
      </c>
      <c r="Q599" s="2">
        <f t="shared" ca="1" si="19"/>
        <v>37302.522222222222</v>
      </c>
    </row>
    <row r="600" spans="1:18" x14ac:dyDescent="0.2">
      <c r="A600" t="s">
        <v>4189</v>
      </c>
      <c r="B600">
        <v>56294</v>
      </c>
      <c r="C600" s="1">
        <v>31863</v>
      </c>
      <c r="D600" t="s">
        <v>4190</v>
      </c>
      <c r="E600" t="s">
        <v>157</v>
      </c>
      <c r="F600">
        <v>181</v>
      </c>
      <c r="G600" t="s">
        <v>157</v>
      </c>
      <c r="H600" t="s">
        <v>23</v>
      </c>
      <c r="I600" t="s">
        <v>63</v>
      </c>
      <c r="J600">
        <v>667</v>
      </c>
      <c r="K600" t="s">
        <v>4191</v>
      </c>
      <c r="L600">
        <v>6</v>
      </c>
      <c r="M600">
        <v>12</v>
      </c>
      <c r="N600">
        <v>1</v>
      </c>
      <c r="O600">
        <v>303</v>
      </c>
      <c r="P600" s="2">
        <f t="shared" ca="1" si="18"/>
        <v>30.725000000000001</v>
      </c>
      <c r="Q600" s="2">
        <f t="shared" ca="1" si="19"/>
        <v>9309.6750000000011</v>
      </c>
    </row>
    <row r="601" spans="1:18" x14ac:dyDescent="0.2">
      <c r="A601" t="s">
        <v>4192</v>
      </c>
      <c r="B601">
        <v>111528</v>
      </c>
      <c r="C601" s="1">
        <v>31477</v>
      </c>
      <c r="D601" t="s">
        <v>1615</v>
      </c>
      <c r="E601" t="s">
        <v>157</v>
      </c>
      <c r="F601">
        <v>178</v>
      </c>
      <c r="G601" t="s">
        <v>157</v>
      </c>
      <c r="H601" t="s">
        <v>28</v>
      </c>
      <c r="I601" t="s">
        <v>71</v>
      </c>
      <c r="J601">
        <v>667</v>
      </c>
      <c r="K601" t="s">
        <v>4193</v>
      </c>
      <c r="L601">
        <v>17</v>
      </c>
      <c r="M601">
        <v>13</v>
      </c>
      <c r="N601">
        <v>0</v>
      </c>
      <c r="O601">
        <v>727</v>
      </c>
      <c r="P601" s="2">
        <f t="shared" ca="1" si="18"/>
        <v>31.783333333333335</v>
      </c>
      <c r="Q601" s="2">
        <f t="shared" ca="1" si="19"/>
        <v>23106.483333333334</v>
      </c>
    </row>
    <row r="602" spans="1:18" x14ac:dyDescent="0.2">
      <c r="A602" t="s">
        <v>4194</v>
      </c>
      <c r="B602">
        <v>453016</v>
      </c>
      <c r="C602" s="1">
        <v>35612</v>
      </c>
      <c r="D602" t="s">
        <v>106</v>
      </c>
      <c r="E602" t="s">
        <v>23</v>
      </c>
      <c r="F602" t="s">
        <v>106</v>
      </c>
      <c r="G602" t="s">
        <v>157</v>
      </c>
      <c r="H602" t="s">
        <v>23</v>
      </c>
      <c r="I602" t="s">
        <v>63</v>
      </c>
      <c r="J602">
        <v>7968</v>
      </c>
      <c r="K602" t="s">
        <v>4195</v>
      </c>
      <c r="L602">
        <v>-1</v>
      </c>
      <c r="M602">
        <v>0</v>
      </c>
      <c r="N602">
        <v>0</v>
      </c>
      <c r="O602">
        <v>0</v>
      </c>
      <c r="P602" s="2">
        <f t="shared" ca="1" si="18"/>
        <v>20.463888888888889</v>
      </c>
      <c r="Q602" s="2">
        <f t="shared" ca="1" si="19"/>
        <v>0</v>
      </c>
    </row>
    <row r="603" spans="1:18" x14ac:dyDescent="0.2">
      <c r="A603" t="s">
        <v>4196</v>
      </c>
      <c r="B603">
        <v>170953</v>
      </c>
      <c r="C603" s="1">
        <v>33752</v>
      </c>
      <c r="D603" t="s">
        <v>2896</v>
      </c>
      <c r="E603" t="s">
        <v>157</v>
      </c>
      <c r="F603">
        <v>185</v>
      </c>
      <c r="G603" t="s">
        <v>157</v>
      </c>
      <c r="H603" t="s">
        <v>390</v>
      </c>
      <c r="I603" t="s">
        <v>76</v>
      </c>
      <c r="J603">
        <v>667</v>
      </c>
      <c r="K603" t="s">
        <v>4197</v>
      </c>
      <c r="L603">
        <v>19</v>
      </c>
      <c r="M603">
        <v>8</v>
      </c>
      <c r="N603">
        <v>3</v>
      </c>
      <c r="O603">
        <v>333</v>
      </c>
      <c r="P603" s="2">
        <f t="shared" ca="1" si="18"/>
        <v>25.555555555555557</v>
      </c>
      <c r="Q603" s="2">
        <f t="shared" ca="1" si="19"/>
        <v>8510</v>
      </c>
    </row>
    <row r="604" spans="1:18" x14ac:dyDescent="0.2">
      <c r="A604" t="s">
        <v>4198</v>
      </c>
      <c r="B604">
        <v>442891</v>
      </c>
      <c r="C604" s="1">
        <v>35493</v>
      </c>
      <c r="D604" t="s">
        <v>4199</v>
      </c>
      <c r="E604" t="s">
        <v>157</v>
      </c>
      <c r="F604">
        <v>184</v>
      </c>
      <c r="G604" t="s">
        <v>157</v>
      </c>
      <c r="H604" t="s">
        <v>23</v>
      </c>
      <c r="I604" t="s">
        <v>81</v>
      </c>
      <c r="J604">
        <v>667</v>
      </c>
      <c r="K604" t="s">
        <v>4200</v>
      </c>
      <c r="L604">
        <v>20</v>
      </c>
      <c r="M604">
        <v>13</v>
      </c>
      <c r="N604">
        <v>3</v>
      </c>
      <c r="O604">
        <v>921</v>
      </c>
      <c r="P604" s="2">
        <f t="shared" ca="1" si="18"/>
        <v>20.788888888888888</v>
      </c>
      <c r="Q604" s="2">
        <f t="shared" ca="1" si="19"/>
        <v>19146.566666666666</v>
      </c>
    </row>
    <row r="605" spans="1:18" x14ac:dyDescent="0.2">
      <c r="A605" t="s">
        <v>4201</v>
      </c>
      <c r="B605">
        <v>524929</v>
      </c>
      <c r="C605" s="1">
        <v>35418</v>
      </c>
      <c r="D605" t="s">
        <v>3821</v>
      </c>
      <c r="E605" t="s">
        <v>810</v>
      </c>
      <c r="F605" t="s">
        <v>106</v>
      </c>
      <c r="G605" t="s">
        <v>810</v>
      </c>
      <c r="H605" t="s">
        <v>23</v>
      </c>
      <c r="I605" t="s">
        <v>76</v>
      </c>
      <c r="J605">
        <v>7968</v>
      </c>
      <c r="K605" t="s">
        <v>4202</v>
      </c>
      <c r="L605">
        <v>-1</v>
      </c>
      <c r="M605">
        <v>0</v>
      </c>
      <c r="N605">
        <v>0</v>
      </c>
      <c r="O605">
        <v>0</v>
      </c>
      <c r="P605" s="2">
        <f t="shared" ca="1" si="18"/>
        <v>20.997222222222224</v>
      </c>
      <c r="Q605" s="2">
        <f t="shared" ca="1" si="19"/>
        <v>0</v>
      </c>
    </row>
    <row r="606" spans="1:18" x14ac:dyDescent="0.2">
      <c r="O606">
        <f>SUM(O2:O605)</f>
        <v>354989</v>
      </c>
      <c r="Q606" s="2">
        <f ca="1">SUM(Q2:Q605)</f>
        <v>9376205.3166666664</v>
      </c>
      <c r="R606">
        <f ca="1">Q606/O606</f>
        <v>26.412664383027831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0"/>
  <sheetViews>
    <sheetView workbookViewId="0">
      <selection activeCell="E109" sqref="E109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2009</v>
      </c>
      <c r="Q1" t="s">
        <v>2010</v>
      </c>
    </row>
    <row r="2" spans="1:17" x14ac:dyDescent="0.2">
      <c r="A2" t="s">
        <v>4203</v>
      </c>
      <c r="B2">
        <v>234509</v>
      </c>
      <c r="C2" s="1">
        <v>35157</v>
      </c>
      <c r="D2" t="s">
        <v>4204</v>
      </c>
      <c r="E2" t="s">
        <v>390</v>
      </c>
      <c r="F2">
        <v>187</v>
      </c>
      <c r="G2" t="s">
        <v>390</v>
      </c>
      <c r="H2" t="s">
        <v>23</v>
      </c>
      <c r="I2" t="s">
        <v>19</v>
      </c>
      <c r="J2">
        <v>610</v>
      </c>
      <c r="K2" t="s">
        <v>4205</v>
      </c>
      <c r="L2">
        <v>1</v>
      </c>
      <c r="M2">
        <v>17</v>
      </c>
      <c r="N2">
        <v>0</v>
      </c>
      <c r="O2">
        <v>1530</v>
      </c>
      <c r="P2" s="2">
        <f ca="1">YEARFRAC(TODAY(),C2)</f>
        <v>21.711111111111112</v>
      </c>
      <c r="Q2" s="2">
        <f ca="1">P2*O2</f>
        <v>33218</v>
      </c>
    </row>
    <row r="3" spans="1:17" x14ac:dyDescent="0.2">
      <c r="A3" t="s">
        <v>4206</v>
      </c>
      <c r="B3">
        <v>64352</v>
      </c>
      <c r="C3" s="1">
        <v>33499</v>
      </c>
      <c r="D3" t="s">
        <v>4207</v>
      </c>
      <c r="E3" t="s">
        <v>99</v>
      </c>
      <c r="F3">
        <v>176</v>
      </c>
      <c r="G3" t="s">
        <v>99</v>
      </c>
      <c r="H3" t="s">
        <v>23</v>
      </c>
      <c r="I3" t="s">
        <v>19</v>
      </c>
      <c r="J3">
        <v>610</v>
      </c>
      <c r="K3" t="s">
        <v>4208</v>
      </c>
      <c r="L3">
        <v>12</v>
      </c>
      <c r="M3">
        <v>0</v>
      </c>
      <c r="N3">
        <v>0</v>
      </c>
      <c r="O3">
        <v>0</v>
      </c>
      <c r="P3" s="2">
        <f t="shared" ref="P3:P66" ca="1" si="0">YEARFRAC(TODAY(),C3)</f>
        <v>26.25</v>
      </c>
      <c r="Q3" s="2">
        <f t="shared" ref="Q3:Q66" ca="1" si="1">P3*O3</f>
        <v>0</v>
      </c>
    </row>
    <row r="4" spans="1:17" x14ac:dyDescent="0.2">
      <c r="A4" t="s">
        <v>4209</v>
      </c>
      <c r="B4">
        <v>111195</v>
      </c>
      <c r="C4" s="1">
        <v>33618</v>
      </c>
      <c r="D4" t="s">
        <v>4210</v>
      </c>
      <c r="E4" t="s">
        <v>221</v>
      </c>
      <c r="F4">
        <v>184</v>
      </c>
      <c r="G4" t="s">
        <v>221</v>
      </c>
      <c r="H4" t="s">
        <v>23</v>
      </c>
      <c r="I4" t="s">
        <v>38</v>
      </c>
      <c r="J4">
        <v>610</v>
      </c>
      <c r="K4" t="s">
        <v>4211</v>
      </c>
      <c r="L4">
        <v>3</v>
      </c>
      <c r="M4">
        <v>16</v>
      </c>
      <c r="N4">
        <v>1</v>
      </c>
      <c r="O4">
        <v>1431</v>
      </c>
      <c r="P4" s="2">
        <f t="shared" ca="1" si="0"/>
        <v>25.925000000000001</v>
      </c>
      <c r="Q4" s="2">
        <f t="shared" ca="1" si="1"/>
        <v>37098.675000000003</v>
      </c>
    </row>
    <row r="5" spans="1:17" x14ac:dyDescent="0.2">
      <c r="A5" t="s">
        <v>4212</v>
      </c>
      <c r="B5">
        <v>263361</v>
      </c>
      <c r="C5" s="1">
        <v>35830</v>
      </c>
      <c r="D5" t="s">
        <v>2023</v>
      </c>
      <c r="E5" t="s">
        <v>1547</v>
      </c>
      <c r="F5">
        <v>189</v>
      </c>
      <c r="G5" t="s">
        <v>1547</v>
      </c>
      <c r="H5" t="s">
        <v>23</v>
      </c>
      <c r="I5" t="s">
        <v>29</v>
      </c>
      <c r="J5">
        <v>610</v>
      </c>
      <c r="K5" t="s">
        <v>4213</v>
      </c>
      <c r="L5">
        <v>5</v>
      </c>
      <c r="M5">
        <v>11</v>
      </c>
      <c r="N5">
        <v>1</v>
      </c>
      <c r="O5">
        <v>661</v>
      </c>
      <c r="P5" s="2">
        <f t="shared" ca="1" si="0"/>
        <v>19.872222222222224</v>
      </c>
      <c r="Q5" s="2">
        <f t="shared" ca="1" si="1"/>
        <v>13135.53888888889</v>
      </c>
    </row>
    <row r="6" spans="1:17" x14ac:dyDescent="0.2">
      <c r="A6" t="s">
        <v>4214</v>
      </c>
      <c r="B6">
        <v>93081</v>
      </c>
      <c r="C6" s="1">
        <v>32723</v>
      </c>
      <c r="D6" t="s">
        <v>4215</v>
      </c>
      <c r="E6" t="s">
        <v>221</v>
      </c>
      <c r="F6">
        <v>183</v>
      </c>
      <c r="G6" t="s">
        <v>221</v>
      </c>
      <c r="H6" t="s">
        <v>23</v>
      </c>
      <c r="I6" t="s">
        <v>29</v>
      </c>
      <c r="J6">
        <v>610</v>
      </c>
      <c r="K6" t="s">
        <v>4216</v>
      </c>
      <c r="L6">
        <v>26</v>
      </c>
      <c r="M6">
        <v>12</v>
      </c>
      <c r="N6">
        <v>2</v>
      </c>
      <c r="O6">
        <v>1080</v>
      </c>
      <c r="P6" s="2">
        <f t="shared" ca="1" si="0"/>
        <v>28.375</v>
      </c>
      <c r="Q6" s="2">
        <f t="shared" ca="1" si="1"/>
        <v>30645</v>
      </c>
    </row>
    <row r="7" spans="1:17" x14ac:dyDescent="0.2">
      <c r="A7" t="s">
        <v>4217</v>
      </c>
      <c r="B7">
        <v>331057</v>
      </c>
      <c r="C7" s="1">
        <v>34931</v>
      </c>
      <c r="D7" t="s">
        <v>555</v>
      </c>
      <c r="E7" t="s">
        <v>403</v>
      </c>
      <c r="F7">
        <v>180</v>
      </c>
      <c r="G7" t="s">
        <v>403</v>
      </c>
      <c r="H7" t="s">
        <v>23</v>
      </c>
      <c r="I7" t="s">
        <v>38</v>
      </c>
      <c r="J7">
        <v>610</v>
      </c>
      <c r="K7" t="s">
        <v>4218</v>
      </c>
      <c r="L7">
        <v>28</v>
      </c>
      <c r="M7">
        <v>1</v>
      </c>
      <c r="N7">
        <v>0</v>
      </c>
      <c r="O7">
        <v>44</v>
      </c>
      <c r="P7" s="2">
        <f t="shared" ca="1" si="0"/>
        <v>22.327777777777779</v>
      </c>
      <c r="Q7" s="2">
        <f t="shared" ca="1" si="1"/>
        <v>982.42222222222233</v>
      </c>
    </row>
    <row r="8" spans="1:17" x14ac:dyDescent="0.2">
      <c r="A8" t="s">
        <v>4219</v>
      </c>
      <c r="B8">
        <v>295624</v>
      </c>
      <c r="C8" s="1">
        <v>35301</v>
      </c>
      <c r="D8" t="s">
        <v>274</v>
      </c>
      <c r="E8" t="s">
        <v>221</v>
      </c>
      <c r="F8">
        <v>172</v>
      </c>
      <c r="G8" t="s">
        <v>221</v>
      </c>
      <c r="H8" t="s">
        <v>594</v>
      </c>
      <c r="I8" t="s">
        <v>45</v>
      </c>
      <c r="J8">
        <v>8817</v>
      </c>
      <c r="K8" t="s">
        <v>4220</v>
      </c>
      <c r="L8">
        <v>-1</v>
      </c>
      <c r="M8">
        <v>0</v>
      </c>
      <c r="N8">
        <v>0</v>
      </c>
      <c r="O8">
        <v>0</v>
      </c>
      <c r="P8" s="2">
        <f t="shared" ca="1" si="0"/>
        <v>21.316666666666666</v>
      </c>
      <c r="Q8" s="2">
        <f t="shared" ca="1" si="1"/>
        <v>0</v>
      </c>
    </row>
    <row r="9" spans="1:17" x14ac:dyDescent="0.2">
      <c r="A9" t="s">
        <v>4221</v>
      </c>
      <c r="B9">
        <v>217111</v>
      </c>
      <c r="C9" s="1">
        <v>34047</v>
      </c>
      <c r="D9" t="s">
        <v>4222</v>
      </c>
      <c r="E9" t="s">
        <v>221</v>
      </c>
      <c r="F9">
        <v>180</v>
      </c>
      <c r="G9" t="s">
        <v>716</v>
      </c>
      <c r="H9" t="s">
        <v>221</v>
      </c>
      <c r="I9" t="s">
        <v>54</v>
      </c>
      <c r="J9">
        <v>610</v>
      </c>
      <c r="K9" t="s">
        <v>4223</v>
      </c>
      <c r="L9">
        <v>10</v>
      </c>
      <c r="M9">
        <v>17</v>
      </c>
      <c r="N9">
        <v>4</v>
      </c>
      <c r="O9">
        <v>1530</v>
      </c>
      <c r="P9" s="2">
        <f t="shared" ca="1" si="0"/>
        <v>24.747222222222224</v>
      </c>
      <c r="Q9" s="2">
        <f t="shared" ca="1" si="1"/>
        <v>37863.25</v>
      </c>
    </row>
    <row r="10" spans="1:17" x14ac:dyDescent="0.2">
      <c r="A10" t="s">
        <v>4224</v>
      </c>
      <c r="B10">
        <v>45509</v>
      </c>
      <c r="C10" s="1">
        <v>32536</v>
      </c>
      <c r="D10" t="s">
        <v>4225</v>
      </c>
      <c r="E10" t="s">
        <v>491</v>
      </c>
      <c r="F10">
        <v>185</v>
      </c>
      <c r="G10" t="s">
        <v>221</v>
      </c>
      <c r="H10" t="s">
        <v>23</v>
      </c>
      <c r="I10" t="s">
        <v>54</v>
      </c>
      <c r="J10">
        <v>610</v>
      </c>
      <c r="K10" t="s">
        <v>4226</v>
      </c>
      <c r="L10">
        <v>23</v>
      </c>
      <c r="M10">
        <v>10</v>
      </c>
      <c r="N10">
        <v>3</v>
      </c>
      <c r="O10">
        <v>230</v>
      </c>
      <c r="P10" s="2">
        <f t="shared" ca="1" si="0"/>
        <v>28.888888888888889</v>
      </c>
      <c r="Q10" s="2">
        <f t="shared" ca="1" si="1"/>
        <v>6644.4444444444443</v>
      </c>
    </row>
    <row r="11" spans="1:17" x14ac:dyDescent="0.2">
      <c r="A11" t="s">
        <v>4227</v>
      </c>
      <c r="B11">
        <v>326330</v>
      </c>
      <c r="C11" s="1">
        <v>35562</v>
      </c>
      <c r="D11" t="s">
        <v>4228</v>
      </c>
      <c r="E11" t="s">
        <v>221</v>
      </c>
      <c r="F11">
        <v>180</v>
      </c>
      <c r="G11" t="s">
        <v>221</v>
      </c>
      <c r="H11" t="s">
        <v>23</v>
      </c>
      <c r="I11" t="s">
        <v>71</v>
      </c>
      <c r="J11">
        <v>610</v>
      </c>
      <c r="K11" t="s">
        <v>4229</v>
      </c>
      <c r="L11">
        <v>21</v>
      </c>
      <c r="M11">
        <v>14</v>
      </c>
      <c r="N11">
        <v>0</v>
      </c>
      <c r="O11">
        <v>838</v>
      </c>
      <c r="P11" s="2">
        <f t="shared" ca="1" si="0"/>
        <v>20.6</v>
      </c>
      <c r="Q11" s="2">
        <f t="shared" ca="1" si="1"/>
        <v>17262.800000000003</v>
      </c>
    </row>
    <row r="12" spans="1:17" x14ac:dyDescent="0.2">
      <c r="A12" t="s">
        <v>4230</v>
      </c>
      <c r="B12">
        <v>315128</v>
      </c>
      <c r="C12" s="1">
        <v>35837</v>
      </c>
      <c r="D12" t="s">
        <v>274</v>
      </c>
      <c r="E12" t="s">
        <v>221</v>
      </c>
      <c r="F12">
        <v>179</v>
      </c>
      <c r="G12" t="s">
        <v>221</v>
      </c>
      <c r="H12" t="s">
        <v>23</v>
      </c>
      <c r="I12" t="s">
        <v>63</v>
      </c>
      <c r="J12">
        <v>610</v>
      </c>
      <c r="K12" t="s">
        <v>4231</v>
      </c>
      <c r="L12">
        <v>15</v>
      </c>
      <c r="M12">
        <v>1</v>
      </c>
      <c r="N12">
        <v>0</v>
      </c>
      <c r="O12">
        <v>0</v>
      </c>
      <c r="P12" s="2">
        <f t="shared" ca="1" si="0"/>
        <v>19.852777777777778</v>
      </c>
      <c r="Q12" s="2">
        <f t="shared" ca="1" si="1"/>
        <v>0</v>
      </c>
    </row>
    <row r="13" spans="1:17" x14ac:dyDescent="0.2">
      <c r="A13" t="s">
        <v>4232</v>
      </c>
      <c r="B13">
        <v>283196</v>
      </c>
      <c r="C13" s="1">
        <v>35709</v>
      </c>
      <c r="D13" t="s">
        <v>4233</v>
      </c>
      <c r="E13" t="s">
        <v>362</v>
      </c>
      <c r="F13">
        <v>187</v>
      </c>
      <c r="G13" t="s">
        <v>362</v>
      </c>
      <c r="H13" t="s">
        <v>23</v>
      </c>
      <c r="I13" t="s">
        <v>76</v>
      </c>
      <c r="J13">
        <v>610</v>
      </c>
      <c r="K13" t="s">
        <v>4234</v>
      </c>
      <c r="L13">
        <v>25</v>
      </c>
      <c r="M13">
        <v>17</v>
      </c>
      <c r="N13">
        <v>4</v>
      </c>
      <c r="O13">
        <v>948</v>
      </c>
      <c r="P13" s="2">
        <f t="shared" ca="1" si="0"/>
        <v>20.2</v>
      </c>
      <c r="Q13" s="2">
        <f t="shared" ca="1" si="1"/>
        <v>19149.599999999999</v>
      </c>
    </row>
    <row r="14" spans="1:17" x14ac:dyDescent="0.2">
      <c r="A14" t="s">
        <v>4235</v>
      </c>
      <c r="B14">
        <v>96167</v>
      </c>
      <c r="C14" s="1">
        <v>34187</v>
      </c>
      <c r="D14" t="s">
        <v>2436</v>
      </c>
      <c r="E14" t="s">
        <v>58</v>
      </c>
      <c r="F14">
        <v>168</v>
      </c>
      <c r="G14" t="s">
        <v>58</v>
      </c>
      <c r="H14" t="s">
        <v>80</v>
      </c>
      <c r="I14" t="s">
        <v>81</v>
      </c>
      <c r="J14">
        <v>610</v>
      </c>
      <c r="K14" t="s">
        <v>4236</v>
      </c>
      <c r="L14">
        <v>11</v>
      </c>
      <c r="M14">
        <v>9</v>
      </c>
      <c r="N14">
        <v>1</v>
      </c>
      <c r="O14">
        <v>799</v>
      </c>
      <c r="P14" s="2">
        <f t="shared" ca="1" si="0"/>
        <v>24.366666666666667</v>
      </c>
      <c r="Q14" s="2">
        <f t="shared" ca="1" si="1"/>
        <v>19468.966666666667</v>
      </c>
    </row>
    <row r="15" spans="1:17" x14ac:dyDescent="0.2">
      <c r="A15" t="s">
        <v>4237</v>
      </c>
      <c r="B15">
        <v>330659</v>
      </c>
      <c r="C15" s="1">
        <v>36285</v>
      </c>
      <c r="D15" t="s">
        <v>4238</v>
      </c>
      <c r="E15" t="s">
        <v>221</v>
      </c>
      <c r="F15">
        <v>171</v>
      </c>
      <c r="G15" t="s">
        <v>221</v>
      </c>
      <c r="H15" t="s">
        <v>594</v>
      </c>
      <c r="I15" t="s">
        <v>81</v>
      </c>
      <c r="J15">
        <v>610</v>
      </c>
      <c r="K15" t="s">
        <v>4239</v>
      </c>
      <c r="L15">
        <v>45</v>
      </c>
      <c r="M15">
        <v>13</v>
      </c>
      <c r="N15">
        <v>4</v>
      </c>
      <c r="O15">
        <v>853</v>
      </c>
      <c r="P15" s="2">
        <f t="shared" ca="1" si="0"/>
        <v>18.619444444444444</v>
      </c>
      <c r="Q15" s="2">
        <f t="shared" ca="1" si="1"/>
        <v>15882.386111111111</v>
      </c>
    </row>
    <row r="16" spans="1:17" x14ac:dyDescent="0.2">
      <c r="A16" t="s">
        <v>4240</v>
      </c>
      <c r="B16">
        <v>242063</v>
      </c>
      <c r="C16" s="1">
        <v>35720</v>
      </c>
      <c r="D16" t="s">
        <v>4241</v>
      </c>
      <c r="E16" t="s">
        <v>1748</v>
      </c>
      <c r="F16">
        <v>179</v>
      </c>
      <c r="G16" t="s">
        <v>1748</v>
      </c>
      <c r="H16" t="s">
        <v>23</v>
      </c>
      <c r="I16" t="s">
        <v>89</v>
      </c>
      <c r="J16">
        <v>610</v>
      </c>
      <c r="K16" t="s">
        <v>4242</v>
      </c>
      <c r="L16">
        <v>17</v>
      </c>
      <c r="M16">
        <v>4</v>
      </c>
      <c r="N16">
        <v>0</v>
      </c>
      <c r="O16">
        <v>157</v>
      </c>
      <c r="P16" s="2">
        <f t="shared" ca="1" si="0"/>
        <v>20.169444444444444</v>
      </c>
      <c r="Q16" s="2">
        <f t="shared" ca="1" si="1"/>
        <v>3166.6027777777776</v>
      </c>
    </row>
    <row r="17" spans="1:17" x14ac:dyDescent="0.2">
      <c r="A17" t="s">
        <v>4243</v>
      </c>
      <c r="B17">
        <v>123520</v>
      </c>
      <c r="C17" s="1">
        <v>33703</v>
      </c>
      <c r="D17" t="s">
        <v>4244</v>
      </c>
      <c r="E17" t="s">
        <v>221</v>
      </c>
      <c r="F17">
        <v>187</v>
      </c>
      <c r="G17" t="s">
        <v>221</v>
      </c>
      <c r="H17" t="s">
        <v>4245</v>
      </c>
      <c r="I17" t="s">
        <v>19</v>
      </c>
      <c r="J17">
        <v>610</v>
      </c>
      <c r="K17" t="s">
        <v>4246</v>
      </c>
      <c r="L17">
        <v>22</v>
      </c>
      <c r="M17">
        <v>0</v>
      </c>
      <c r="N17">
        <v>0</v>
      </c>
      <c r="O17">
        <v>0</v>
      </c>
      <c r="P17" s="2">
        <f t="shared" ca="1" si="0"/>
        <v>25.691666666666666</v>
      </c>
      <c r="Q17" s="2">
        <f t="shared" ca="1" si="1"/>
        <v>0</v>
      </c>
    </row>
    <row r="18" spans="1:17" x14ac:dyDescent="0.2">
      <c r="A18" t="s">
        <v>4247</v>
      </c>
      <c r="B18">
        <v>278938</v>
      </c>
      <c r="C18" s="1">
        <v>34680</v>
      </c>
      <c r="D18" t="s">
        <v>4248</v>
      </c>
      <c r="E18" t="s">
        <v>221</v>
      </c>
      <c r="F18">
        <v>186</v>
      </c>
      <c r="G18" t="s">
        <v>221</v>
      </c>
      <c r="H18" t="s">
        <v>23</v>
      </c>
      <c r="I18" t="s">
        <v>19</v>
      </c>
      <c r="J18">
        <v>610</v>
      </c>
      <c r="K18" t="s">
        <v>4249</v>
      </c>
      <c r="L18">
        <v>31</v>
      </c>
      <c r="M18">
        <v>0</v>
      </c>
      <c r="N18">
        <v>0</v>
      </c>
      <c r="O18">
        <v>0</v>
      </c>
      <c r="P18" s="2">
        <f t="shared" ca="1" si="0"/>
        <v>23.016666666666666</v>
      </c>
      <c r="Q18" s="2">
        <f t="shared" ca="1" si="1"/>
        <v>0</v>
      </c>
    </row>
    <row r="19" spans="1:17" x14ac:dyDescent="0.2">
      <c r="A19" t="s">
        <v>4250</v>
      </c>
      <c r="B19">
        <v>326031</v>
      </c>
      <c r="C19" s="1">
        <v>36384</v>
      </c>
      <c r="D19" t="s">
        <v>4251</v>
      </c>
      <c r="E19" t="s">
        <v>221</v>
      </c>
      <c r="F19">
        <v>188</v>
      </c>
      <c r="G19" t="s">
        <v>221</v>
      </c>
      <c r="H19" t="s">
        <v>23</v>
      </c>
      <c r="I19" t="s">
        <v>29</v>
      </c>
      <c r="J19">
        <v>610</v>
      </c>
      <c r="K19" t="s">
        <v>4252</v>
      </c>
      <c r="L19">
        <v>4</v>
      </c>
      <c r="M19">
        <v>17</v>
      </c>
      <c r="N19">
        <v>2</v>
      </c>
      <c r="O19">
        <v>1474</v>
      </c>
      <c r="P19" s="2">
        <f t="shared" ca="1" si="0"/>
        <v>18.350000000000001</v>
      </c>
      <c r="Q19" s="2">
        <f t="shared" ca="1" si="1"/>
        <v>27047.9</v>
      </c>
    </row>
    <row r="20" spans="1:17" x14ac:dyDescent="0.2">
      <c r="A20" t="s">
        <v>4253</v>
      </c>
      <c r="B20">
        <v>215099</v>
      </c>
      <c r="C20" s="1">
        <v>34884</v>
      </c>
      <c r="D20" t="s">
        <v>4254</v>
      </c>
      <c r="E20" t="s">
        <v>221</v>
      </c>
      <c r="F20">
        <v>179</v>
      </c>
      <c r="G20" t="s">
        <v>221</v>
      </c>
      <c r="H20" t="s">
        <v>23</v>
      </c>
      <c r="I20" t="s">
        <v>45</v>
      </c>
      <c r="J20">
        <v>610</v>
      </c>
      <c r="K20" t="s">
        <v>4255</v>
      </c>
      <c r="L20">
        <v>8</v>
      </c>
      <c r="M20">
        <v>4</v>
      </c>
      <c r="N20">
        <v>0</v>
      </c>
      <c r="O20">
        <v>145</v>
      </c>
      <c r="P20" s="2">
        <f t="shared" ca="1" si="0"/>
        <v>22.455555555555556</v>
      </c>
      <c r="Q20" s="2">
        <f t="shared" ca="1" si="1"/>
        <v>3256.0555555555557</v>
      </c>
    </row>
    <row r="21" spans="1:17" x14ac:dyDescent="0.2">
      <c r="A21" t="s">
        <v>4256</v>
      </c>
      <c r="B21">
        <v>187245</v>
      </c>
      <c r="C21" s="1">
        <v>34009</v>
      </c>
      <c r="D21" t="s">
        <v>4257</v>
      </c>
      <c r="E21" t="s">
        <v>221</v>
      </c>
      <c r="F21">
        <v>194</v>
      </c>
      <c r="G21" t="s">
        <v>221</v>
      </c>
      <c r="H21" t="s">
        <v>23</v>
      </c>
      <c r="I21" t="s">
        <v>45</v>
      </c>
      <c r="J21">
        <v>610</v>
      </c>
      <c r="K21" t="s">
        <v>4258</v>
      </c>
      <c r="L21">
        <v>35</v>
      </c>
      <c r="M21">
        <v>8</v>
      </c>
      <c r="N21">
        <v>0</v>
      </c>
      <c r="O21">
        <v>620</v>
      </c>
      <c r="P21" s="2">
        <f t="shared" ca="1" si="0"/>
        <v>24.858333333333334</v>
      </c>
      <c r="Q21" s="2">
        <f t="shared" ca="1" si="1"/>
        <v>15412.166666666668</v>
      </c>
    </row>
    <row r="22" spans="1:17" x14ac:dyDescent="0.2">
      <c r="A22" t="s">
        <v>4259</v>
      </c>
      <c r="B22">
        <v>338032</v>
      </c>
      <c r="C22" s="1">
        <v>35865</v>
      </c>
      <c r="D22" t="s">
        <v>274</v>
      </c>
      <c r="E22" t="s">
        <v>221</v>
      </c>
      <c r="F22">
        <v>177</v>
      </c>
      <c r="G22" t="s">
        <v>221</v>
      </c>
      <c r="H22" t="s">
        <v>594</v>
      </c>
      <c r="I22" t="s">
        <v>38</v>
      </c>
      <c r="J22">
        <v>610</v>
      </c>
      <c r="K22" t="s">
        <v>4260</v>
      </c>
      <c r="L22">
        <v>42</v>
      </c>
      <c r="M22">
        <v>5</v>
      </c>
      <c r="N22">
        <v>0</v>
      </c>
      <c r="O22">
        <v>161</v>
      </c>
      <c r="P22" s="2">
        <f t="shared" ca="1" si="0"/>
        <v>19.769444444444446</v>
      </c>
      <c r="Q22" s="2">
        <f t="shared" ca="1" si="1"/>
        <v>3182.8805555555559</v>
      </c>
    </row>
    <row r="23" spans="1:17" x14ac:dyDescent="0.2">
      <c r="A23" t="s">
        <v>4261</v>
      </c>
      <c r="B23">
        <v>228478</v>
      </c>
      <c r="C23" s="1">
        <v>35455</v>
      </c>
      <c r="D23" t="s">
        <v>106</v>
      </c>
      <c r="E23" t="s">
        <v>23</v>
      </c>
      <c r="F23">
        <v>186</v>
      </c>
      <c r="G23" t="s">
        <v>221</v>
      </c>
      <c r="H23" t="s">
        <v>23</v>
      </c>
      <c r="I23" t="s">
        <v>29</v>
      </c>
      <c r="J23">
        <v>8817</v>
      </c>
      <c r="K23" t="s">
        <v>4262</v>
      </c>
      <c r="L23">
        <v>-1</v>
      </c>
      <c r="M23">
        <v>0</v>
      </c>
      <c r="N23">
        <v>0</v>
      </c>
      <c r="O23">
        <v>0</v>
      </c>
      <c r="P23" s="2">
        <f t="shared" ca="1" si="0"/>
        <v>20.897222222222222</v>
      </c>
      <c r="Q23" s="2">
        <f t="shared" ca="1" si="1"/>
        <v>0</v>
      </c>
    </row>
    <row r="24" spans="1:17" x14ac:dyDescent="0.2">
      <c r="A24" t="s">
        <v>4263</v>
      </c>
      <c r="B24">
        <v>288255</v>
      </c>
      <c r="C24" s="1">
        <v>35538</v>
      </c>
      <c r="D24" t="s">
        <v>4264</v>
      </c>
      <c r="E24" t="s">
        <v>221</v>
      </c>
      <c r="F24">
        <v>183</v>
      </c>
      <c r="G24" t="s">
        <v>221</v>
      </c>
      <c r="H24" t="s">
        <v>23</v>
      </c>
      <c r="I24" t="s">
        <v>71</v>
      </c>
      <c r="J24">
        <v>610</v>
      </c>
      <c r="K24" t="s">
        <v>4265</v>
      </c>
      <c r="L24">
        <v>6</v>
      </c>
      <c r="M24">
        <v>17</v>
      </c>
      <c r="N24">
        <v>6</v>
      </c>
      <c r="O24">
        <v>1357</v>
      </c>
      <c r="P24" s="2">
        <f t="shared" ca="1" si="0"/>
        <v>20.666666666666668</v>
      </c>
      <c r="Q24" s="2">
        <f t="shared" ca="1" si="1"/>
        <v>28044.666666666668</v>
      </c>
    </row>
    <row r="25" spans="1:17" x14ac:dyDescent="0.2">
      <c r="A25" t="s">
        <v>4266</v>
      </c>
      <c r="B25">
        <v>34784</v>
      </c>
      <c r="C25" s="1">
        <v>31559</v>
      </c>
      <c r="D25" t="s">
        <v>4267</v>
      </c>
      <c r="E25" t="s">
        <v>362</v>
      </c>
      <c r="F25">
        <v>177</v>
      </c>
      <c r="G25" t="s">
        <v>362</v>
      </c>
      <c r="H25" t="s">
        <v>23</v>
      </c>
      <c r="I25" t="s">
        <v>63</v>
      </c>
      <c r="J25">
        <v>610</v>
      </c>
      <c r="K25" t="s">
        <v>4268</v>
      </c>
      <c r="L25">
        <v>20</v>
      </c>
      <c r="M25">
        <v>14</v>
      </c>
      <c r="N25">
        <v>8</v>
      </c>
      <c r="O25">
        <v>1003</v>
      </c>
      <c r="P25" s="2">
        <f t="shared" ca="1" si="0"/>
        <v>31.558333333333334</v>
      </c>
      <c r="Q25" s="2">
        <f t="shared" ca="1" si="1"/>
        <v>31653.008333333335</v>
      </c>
    </row>
    <row r="26" spans="1:17" x14ac:dyDescent="0.2">
      <c r="A26" t="s">
        <v>4269</v>
      </c>
      <c r="B26">
        <v>258353</v>
      </c>
      <c r="C26" s="1">
        <v>35522</v>
      </c>
      <c r="D26" t="s">
        <v>274</v>
      </c>
      <c r="E26" t="s">
        <v>221</v>
      </c>
      <c r="F26">
        <v>170</v>
      </c>
      <c r="G26" t="s">
        <v>221</v>
      </c>
      <c r="H26" t="s">
        <v>716</v>
      </c>
      <c r="I26" t="s">
        <v>71</v>
      </c>
      <c r="J26">
        <v>610</v>
      </c>
      <c r="K26" t="s">
        <v>4270</v>
      </c>
      <c r="L26">
        <v>34</v>
      </c>
      <c r="M26">
        <v>0</v>
      </c>
      <c r="N26">
        <v>0</v>
      </c>
      <c r="O26">
        <v>0</v>
      </c>
      <c r="P26" s="2">
        <f t="shared" ca="1" si="0"/>
        <v>20.711111111111112</v>
      </c>
      <c r="Q26" s="2">
        <f t="shared" ca="1" si="1"/>
        <v>0</v>
      </c>
    </row>
    <row r="27" spans="1:17" x14ac:dyDescent="0.2">
      <c r="A27" t="s">
        <v>4271</v>
      </c>
      <c r="B27">
        <v>340456</v>
      </c>
      <c r="C27" s="1">
        <v>35748</v>
      </c>
      <c r="D27" t="s">
        <v>4251</v>
      </c>
      <c r="E27" t="s">
        <v>221</v>
      </c>
      <c r="F27">
        <v>178</v>
      </c>
      <c r="G27" t="s">
        <v>716</v>
      </c>
      <c r="H27" t="s">
        <v>221</v>
      </c>
      <c r="I27" t="s">
        <v>71</v>
      </c>
      <c r="J27">
        <v>8817</v>
      </c>
      <c r="K27" t="s">
        <v>4272</v>
      </c>
      <c r="L27">
        <v>-1</v>
      </c>
      <c r="M27">
        <v>0</v>
      </c>
      <c r="N27">
        <v>0</v>
      </c>
      <c r="O27">
        <v>0</v>
      </c>
      <c r="P27" s="2">
        <f t="shared" ca="1" si="0"/>
        <v>20.094444444444445</v>
      </c>
      <c r="Q27" s="2">
        <f t="shared" ca="1" si="1"/>
        <v>0</v>
      </c>
    </row>
    <row r="28" spans="1:17" x14ac:dyDescent="0.2">
      <c r="A28" t="s">
        <v>4273</v>
      </c>
      <c r="B28">
        <v>469822</v>
      </c>
      <c r="C28" s="1">
        <v>35492</v>
      </c>
      <c r="D28" t="s">
        <v>546</v>
      </c>
      <c r="E28" t="s">
        <v>337</v>
      </c>
      <c r="F28">
        <v>175</v>
      </c>
      <c r="G28" t="s">
        <v>337</v>
      </c>
      <c r="H28" t="s">
        <v>23</v>
      </c>
      <c r="I28" t="s">
        <v>89</v>
      </c>
      <c r="J28">
        <v>610</v>
      </c>
      <c r="K28" t="s">
        <v>4274</v>
      </c>
      <c r="L28">
        <v>7</v>
      </c>
      <c r="M28">
        <v>15</v>
      </c>
      <c r="N28">
        <v>7</v>
      </c>
      <c r="O28">
        <v>1099</v>
      </c>
      <c r="P28" s="2">
        <f t="shared" ca="1" si="0"/>
        <v>20.791666666666668</v>
      </c>
      <c r="Q28" s="2">
        <f t="shared" ca="1" si="1"/>
        <v>22850.041666666668</v>
      </c>
    </row>
    <row r="29" spans="1:17" x14ac:dyDescent="0.2">
      <c r="A29" t="s">
        <v>4275</v>
      </c>
      <c r="B29">
        <v>362667</v>
      </c>
      <c r="C29" s="1">
        <v>35533</v>
      </c>
      <c r="D29" t="s">
        <v>4276</v>
      </c>
      <c r="E29" t="s">
        <v>403</v>
      </c>
      <c r="F29">
        <v>184</v>
      </c>
      <c r="G29" t="s">
        <v>403</v>
      </c>
      <c r="H29" t="s">
        <v>23</v>
      </c>
      <c r="I29" t="s">
        <v>76</v>
      </c>
      <c r="J29">
        <v>610</v>
      </c>
      <c r="K29" t="s">
        <v>4277</v>
      </c>
      <c r="L29">
        <v>19</v>
      </c>
      <c r="M29">
        <v>0</v>
      </c>
      <c r="N29">
        <v>0</v>
      </c>
      <c r="O29">
        <v>0</v>
      </c>
      <c r="P29" s="2">
        <f t="shared" ca="1" si="0"/>
        <v>20.680555555555557</v>
      </c>
      <c r="Q29" s="2">
        <f t="shared" ca="1" si="1"/>
        <v>0</v>
      </c>
    </row>
    <row r="30" spans="1:17" x14ac:dyDescent="0.2">
      <c r="A30" t="s">
        <v>4278</v>
      </c>
      <c r="B30">
        <v>4357</v>
      </c>
      <c r="C30" s="1">
        <v>30540</v>
      </c>
      <c r="D30" t="s">
        <v>4279</v>
      </c>
      <c r="E30" t="s">
        <v>221</v>
      </c>
      <c r="F30">
        <v>186</v>
      </c>
      <c r="G30" t="s">
        <v>221</v>
      </c>
      <c r="H30" t="s">
        <v>23</v>
      </c>
      <c r="I30" t="s">
        <v>76</v>
      </c>
      <c r="J30">
        <v>610</v>
      </c>
      <c r="K30" t="s">
        <v>4280</v>
      </c>
      <c r="L30">
        <v>9</v>
      </c>
      <c r="M30">
        <v>13</v>
      </c>
      <c r="N30">
        <v>6</v>
      </c>
      <c r="O30">
        <v>860</v>
      </c>
      <c r="P30" s="2">
        <f t="shared" ca="1" si="0"/>
        <v>34.35</v>
      </c>
      <c r="Q30" s="2">
        <f t="shared" ca="1" si="1"/>
        <v>29541</v>
      </c>
    </row>
    <row r="31" spans="1:17" x14ac:dyDescent="0.2">
      <c r="A31" t="s">
        <v>4281</v>
      </c>
      <c r="B31">
        <v>406042</v>
      </c>
      <c r="C31" s="1">
        <v>35843</v>
      </c>
      <c r="D31" t="s">
        <v>4282</v>
      </c>
      <c r="E31" t="s">
        <v>466</v>
      </c>
      <c r="F31">
        <v>185</v>
      </c>
      <c r="G31" t="s">
        <v>466</v>
      </c>
      <c r="H31" t="s">
        <v>23</v>
      </c>
      <c r="I31" t="s">
        <v>81</v>
      </c>
      <c r="J31">
        <v>610</v>
      </c>
      <c r="K31" t="s">
        <v>4283</v>
      </c>
      <c r="L31">
        <v>18</v>
      </c>
      <c r="M31">
        <v>1</v>
      </c>
      <c r="N31">
        <v>0</v>
      </c>
      <c r="O31">
        <v>4</v>
      </c>
      <c r="P31" s="2">
        <f t="shared" ca="1" si="0"/>
        <v>19.836111111111112</v>
      </c>
      <c r="Q31" s="2">
        <f t="shared" ca="1" si="1"/>
        <v>79.344444444444449</v>
      </c>
    </row>
    <row r="32" spans="1:17" x14ac:dyDescent="0.2">
      <c r="A32" t="s">
        <v>4284</v>
      </c>
      <c r="B32">
        <v>30290</v>
      </c>
      <c r="C32" s="1">
        <v>31422</v>
      </c>
      <c r="D32" t="s">
        <v>274</v>
      </c>
      <c r="E32" t="s">
        <v>221</v>
      </c>
      <c r="F32">
        <v>182</v>
      </c>
      <c r="G32" t="s">
        <v>221</v>
      </c>
      <c r="H32" t="s">
        <v>594</v>
      </c>
      <c r="I32" t="s">
        <v>19</v>
      </c>
      <c r="J32">
        <v>234</v>
      </c>
      <c r="K32" t="s">
        <v>4285</v>
      </c>
      <c r="L32">
        <v>1</v>
      </c>
      <c r="M32">
        <v>0</v>
      </c>
      <c r="N32">
        <v>0</v>
      </c>
      <c r="O32">
        <v>0</v>
      </c>
      <c r="P32" s="2">
        <f t="shared" ca="1" si="0"/>
        <v>31.93888888888889</v>
      </c>
      <c r="Q32" s="2">
        <f t="shared" ca="1" si="1"/>
        <v>0</v>
      </c>
    </row>
    <row r="33" spans="1:17" x14ac:dyDescent="0.2">
      <c r="A33" t="s">
        <v>4286</v>
      </c>
      <c r="B33">
        <v>315121</v>
      </c>
      <c r="C33" s="1">
        <v>35817</v>
      </c>
      <c r="D33" t="s">
        <v>593</v>
      </c>
      <c r="E33" t="s">
        <v>221</v>
      </c>
      <c r="F33">
        <v>188</v>
      </c>
      <c r="G33" t="s">
        <v>221</v>
      </c>
      <c r="H33" t="s">
        <v>23</v>
      </c>
      <c r="I33" t="s">
        <v>19</v>
      </c>
      <c r="J33">
        <v>234</v>
      </c>
      <c r="K33" t="s">
        <v>4287</v>
      </c>
      <c r="L33">
        <v>22</v>
      </c>
      <c r="M33">
        <v>1</v>
      </c>
      <c r="N33">
        <v>0</v>
      </c>
      <c r="O33">
        <v>90</v>
      </c>
      <c r="P33" s="2">
        <f t="shared" ca="1" si="0"/>
        <v>19.905555555555555</v>
      </c>
      <c r="Q33" s="2">
        <f t="shared" ca="1" si="1"/>
        <v>1791.5</v>
      </c>
    </row>
    <row r="34" spans="1:17" x14ac:dyDescent="0.2">
      <c r="A34" t="s">
        <v>4288</v>
      </c>
      <c r="B34">
        <v>56601</v>
      </c>
      <c r="C34" s="1">
        <v>32020</v>
      </c>
      <c r="D34" t="s">
        <v>546</v>
      </c>
      <c r="E34" t="s">
        <v>337</v>
      </c>
      <c r="F34">
        <v>193</v>
      </c>
      <c r="G34" t="s">
        <v>337</v>
      </c>
      <c r="H34" t="s">
        <v>414</v>
      </c>
      <c r="I34" t="s">
        <v>29</v>
      </c>
      <c r="J34">
        <v>234</v>
      </c>
      <c r="K34" t="s">
        <v>4289</v>
      </c>
      <c r="L34">
        <v>33</v>
      </c>
      <c r="M34">
        <v>5</v>
      </c>
      <c r="N34">
        <v>0</v>
      </c>
      <c r="O34">
        <v>450</v>
      </c>
      <c r="P34" s="2">
        <f t="shared" ca="1" si="0"/>
        <v>30.3</v>
      </c>
      <c r="Q34" s="2">
        <f t="shared" ca="1" si="1"/>
        <v>13635</v>
      </c>
    </row>
    <row r="35" spans="1:17" x14ac:dyDescent="0.2">
      <c r="A35" t="s">
        <v>4290</v>
      </c>
      <c r="B35">
        <v>288253</v>
      </c>
      <c r="C35" s="1">
        <v>35357</v>
      </c>
      <c r="D35" t="s">
        <v>4291</v>
      </c>
      <c r="E35" t="s">
        <v>221</v>
      </c>
      <c r="F35">
        <v>186</v>
      </c>
      <c r="G35" t="s">
        <v>221</v>
      </c>
      <c r="H35" t="s">
        <v>839</v>
      </c>
      <c r="I35" t="s">
        <v>29</v>
      </c>
      <c r="J35">
        <v>234</v>
      </c>
      <c r="K35" t="s">
        <v>4292</v>
      </c>
      <c r="L35">
        <v>4</v>
      </c>
      <c r="M35">
        <v>10</v>
      </c>
      <c r="N35">
        <v>1</v>
      </c>
      <c r="O35">
        <v>814</v>
      </c>
      <c r="P35" s="2">
        <f t="shared" ca="1" si="0"/>
        <v>21.163888888888888</v>
      </c>
      <c r="Q35" s="2">
        <f t="shared" ca="1" si="1"/>
        <v>17227.405555555553</v>
      </c>
    </row>
    <row r="36" spans="1:17" x14ac:dyDescent="0.2">
      <c r="A36" t="s">
        <v>4293</v>
      </c>
      <c r="B36">
        <v>256718</v>
      </c>
      <c r="C36" s="1">
        <v>34543</v>
      </c>
      <c r="D36" t="s">
        <v>4294</v>
      </c>
      <c r="E36" t="s">
        <v>221</v>
      </c>
      <c r="F36">
        <v>189</v>
      </c>
      <c r="G36" t="s">
        <v>221</v>
      </c>
      <c r="H36" t="s">
        <v>23</v>
      </c>
      <c r="I36" t="s">
        <v>29</v>
      </c>
      <c r="J36">
        <v>234</v>
      </c>
      <c r="K36" t="s">
        <v>4295</v>
      </c>
      <c r="L36">
        <v>3</v>
      </c>
      <c r="M36">
        <v>6</v>
      </c>
      <c r="N36">
        <v>0</v>
      </c>
      <c r="O36">
        <v>487</v>
      </c>
      <c r="P36" s="2">
        <f t="shared" ca="1" si="0"/>
        <v>23.388888888888889</v>
      </c>
      <c r="Q36" s="2">
        <f t="shared" ca="1" si="1"/>
        <v>11390.388888888889</v>
      </c>
    </row>
    <row r="37" spans="1:17" x14ac:dyDescent="0.2">
      <c r="A37" t="s">
        <v>4296</v>
      </c>
      <c r="B37">
        <v>335209</v>
      </c>
      <c r="C37" s="1">
        <v>35344</v>
      </c>
      <c r="D37" t="s">
        <v>4297</v>
      </c>
      <c r="E37" t="s">
        <v>221</v>
      </c>
      <c r="F37">
        <v>182</v>
      </c>
      <c r="G37" t="s">
        <v>221</v>
      </c>
      <c r="H37" t="s">
        <v>4245</v>
      </c>
      <c r="I37" t="s">
        <v>38</v>
      </c>
      <c r="J37">
        <v>234</v>
      </c>
      <c r="K37" t="s">
        <v>4298</v>
      </c>
      <c r="L37">
        <v>17</v>
      </c>
      <c r="M37">
        <v>10</v>
      </c>
      <c r="N37">
        <v>0</v>
      </c>
      <c r="O37">
        <v>726</v>
      </c>
      <c r="P37" s="2">
        <f t="shared" ca="1" si="0"/>
        <v>21.2</v>
      </c>
      <c r="Q37" s="2">
        <f t="shared" ca="1" si="1"/>
        <v>15391.199999999999</v>
      </c>
    </row>
    <row r="38" spans="1:17" x14ac:dyDescent="0.2">
      <c r="A38" t="s">
        <v>4299</v>
      </c>
      <c r="B38">
        <v>420210</v>
      </c>
      <c r="C38" s="1">
        <v>36725</v>
      </c>
      <c r="D38" t="s">
        <v>593</v>
      </c>
      <c r="E38" t="s">
        <v>221</v>
      </c>
      <c r="F38">
        <v>180</v>
      </c>
      <c r="G38" t="s">
        <v>221</v>
      </c>
      <c r="H38" t="s">
        <v>2620</v>
      </c>
      <c r="I38" t="s">
        <v>29</v>
      </c>
      <c r="J38">
        <v>2862</v>
      </c>
      <c r="K38" t="s">
        <v>4300</v>
      </c>
      <c r="L38">
        <v>41</v>
      </c>
      <c r="M38">
        <v>0</v>
      </c>
      <c r="N38">
        <v>0</v>
      </c>
      <c r="O38">
        <v>0</v>
      </c>
      <c r="P38" s="2">
        <f t="shared" ca="1" si="0"/>
        <v>17.416666666666668</v>
      </c>
      <c r="Q38" s="2">
        <f t="shared" ca="1" si="1"/>
        <v>0</v>
      </c>
    </row>
    <row r="39" spans="1:17" x14ac:dyDescent="0.2">
      <c r="A39" t="s">
        <v>4301</v>
      </c>
      <c r="B39">
        <v>315138</v>
      </c>
      <c r="C39" s="1">
        <v>36118</v>
      </c>
      <c r="D39" t="s">
        <v>4302</v>
      </c>
      <c r="E39" t="s">
        <v>221</v>
      </c>
      <c r="F39">
        <v>184</v>
      </c>
      <c r="G39" t="s">
        <v>221</v>
      </c>
      <c r="H39" t="s">
        <v>23</v>
      </c>
      <c r="I39" t="s">
        <v>29</v>
      </c>
      <c r="J39">
        <v>234</v>
      </c>
      <c r="K39" t="s">
        <v>4303</v>
      </c>
      <c r="L39">
        <v>24</v>
      </c>
      <c r="M39">
        <v>0</v>
      </c>
      <c r="N39">
        <v>0</v>
      </c>
      <c r="O39">
        <v>0</v>
      </c>
      <c r="P39" s="2">
        <f t="shared" ca="1" si="0"/>
        <v>19.080555555555556</v>
      </c>
      <c r="Q39" s="2">
        <f t="shared" ca="1" si="1"/>
        <v>0</v>
      </c>
    </row>
    <row r="40" spans="1:17" x14ac:dyDescent="0.2">
      <c r="A40" t="s">
        <v>4304</v>
      </c>
      <c r="B40">
        <v>134999</v>
      </c>
      <c r="C40" s="1">
        <v>32602</v>
      </c>
      <c r="D40" t="s">
        <v>4302</v>
      </c>
      <c r="E40" t="s">
        <v>221</v>
      </c>
      <c r="F40">
        <v>177</v>
      </c>
      <c r="G40" t="s">
        <v>221</v>
      </c>
      <c r="H40" t="s">
        <v>23</v>
      </c>
      <c r="I40" t="s">
        <v>54</v>
      </c>
      <c r="J40">
        <v>234</v>
      </c>
      <c r="K40" t="s">
        <v>4305</v>
      </c>
      <c r="L40">
        <v>28</v>
      </c>
      <c r="M40">
        <v>15</v>
      </c>
      <c r="N40">
        <v>3</v>
      </c>
      <c r="O40">
        <v>1037</v>
      </c>
      <c r="P40" s="2">
        <f t="shared" ca="1" si="0"/>
        <v>28.705555555555556</v>
      </c>
      <c r="Q40" s="2">
        <f t="shared" ca="1" si="1"/>
        <v>29767.661111111112</v>
      </c>
    </row>
    <row r="41" spans="1:17" x14ac:dyDescent="0.2">
      <c r="A41" t="s">
        <v>4306</v>
      </c>
      <c r="B41">
        <v>287579</v>
      </c>
      <c r="C41" s="1">
        <v>35298</v>
      </c>
      <c r="D41" t="s">
        <v>4307</v>
      </c>
      <c r="E41" t="s">
        <v>221</v>
      </c>
      <c r="F41">
        <v>175</v>
      </c>
      <c r="G41" t="s">
        <v>716</v>
      </c>
      <c r="H41" t="s">
        <v>221</v>
      </c>
      <c r="I41" t="s">
        <v>71</v>
      </c>
      <c r="J41">
        <v>234</v>
      </c>
      <c r="K41" t="s">
        <v>4308</v>
      </c>
      <c r="L41">
        <v>21</v>
      </c>
      <c r="M41">
        <v>12</v>
      </c>
      <c r="N41">
        <v>0</v>
      </c>
      <c r="O41">
        <v>745</v>
      </c>
      <c r="P41" s="2">
        <f t="shared" ca="1" si="0"/>
        <v>21.324999999999999</v>
      </c>
      <c r="Q41" s="2">
        <f t="shared" ca="1" si="1"/>
        <v>15887.125</v>
      </c>
    </row>
    <row r="42" spans="1:17" x14ac:dyDescent="0.2">
      <c r="A42" t="s">
        <v>4309</v>
      </c>
      <c r="B42">
        <v>276002</v>
      </c>
      <c r="C42" s="1">
        <v>35961</v>
      </c>
      <c r="D42" t="s">
        <v>4310</v>
      </c>
      <c r="E42" t="s">
        <v>466</v>
      </c>
      <c r="F42">
        <v>172</v>
      </c>
      <c r="G42" t="s">
        <v>466</v>
      </c>
      <c r="H42" t="s">
        <v>1050</v>
      </c>
      <c r="I42" t="s">
        <v>54</v>
      </c>
      <c r="J42">
        <v>234</v>
      </c>
      <c r="K42" t="s">
        <v>4311</v>
      </c>
      <c r="L42">
        <v>36</v>
      </c>
      <c r="M42">
        <v>0</v>
      </c>
      <c r="N42">
        <v>0</v>
      </c>
      <c r="O42">
        <v>0</v>
      </c>
      <c r="P42" s="2">
        <f t="shared" ca="1" si="0"/>
        <v>19.508333333333333</v>
      </c>
      <c r="Q42" s="2">
        <f t="shared" ca="1" si="1"/>
        <v>0</v>
      </c>
    </row>
    <row r="43" spans="1:17" x14ac:dyDescent="0.2">
      <c r="A43" t="s">
        <v>4312</v>
      </c>
      <c r="B43">
        <v>159668</v>
      </c>
      <c r="C43" s="1">
        <v>34069</v>
      </c>
      <c r="D43" t="s">
        <v>1251</v>
      </c>
      <c r="E43" t="s">
        <v>1050</v>
      </c>
      <c r="F43">
        <v>180</v>
      </c>
      <c r="G43" t="s">
        <v>1050</v>
      </c>
      <c r="H43" t="s">
        <v>23</v>
      </c>
      <c r="I43" t="s">
        <v>81</v>
      </c>
      <c r="J43">
        <v>234</v>
      </c>
      <c r="K43" t="s">
        <v>4313</v>
      </c>
      <c r="L43">
        <v>11</v>
      </c>
      <c r="M43">
        <v>11</v>
      </c>
      <c r="N43">
        <v>2</v>
      </c>
      <c r="O43">
        <v>764</v>
      </c>
      <c r="P43" s="2">
        <f t="shared" ca="1" si="0"/>
        <v>24.68888888888889</v>
      </c>
      <c r="Q43" s="2">
        <f t="shared" ca="1" si="1"/>
        <v>18862.31111111111</v>
      </c>
    </row>
    <row r="44" spans="1:17" x14ac:dyDescent="0.2">
      <c r="A44" t="s">
        <v>4314</v>
      </c>
      <c r="B44">
        <v>182574</v>
      </c>
      <c r="C44" s="1">
        <v>34415</v>
      </c>
      <c r="D44" t="s">
        <v>593</v>
      </c>
      <c r="E44" t="s">
        <v>221</v>
      </c>
      <c r="F44">
        <v>178</v>
      </c>
      <c r="G44" t="s">
        <v>221</v>
      </c>
      <c r="H44" t="s">
        <v>594</v>
      </c>
      <c r="I44" t="s">
        <v>81</v>
      </c>
      <c r="J44">
        <v>234</v>
      </c>
      <c r="K44" t="s">
        <v>4315</v>
      </c>
      <c r="L44">
        <v>7</v>
      </c>
      <c r="M44">
        <v>16</v>
      </c>
      <c r="N44">
        <v>3</v>
      </c>
      <c r="O44">
        <v>894</v>
      </c>
      <c r="P44" s="2">
        <f t="shared" ca="1" si="0"/>
        <v>23.738888888888887</v>
      </c>
      <c r="Q44" s="2">
        <f t="shared" ca="1" si="1"/>
        <v>21222.566666666666</v>
      </c>
    </row>
    <row r="45" spans="1:17" x14ac:dyDescent="0.2">
      <c r="A45" t="s">
        <v>4316</v>
      </c>
      <c r="B45">
        <v>56523</v>
      </c>
      <c r="C45" s="1">
        <v>32480</v>
      </c>
      <c r="D45" t="s">
        <v>593</v>
      </c>
      <c r="E45" t="s">
        <v>221</v>
      </c>
      <c r="F45">
        <v>196</v>
      </c>
      <c r="G45" t="s">
        <v>221</v>
      </c>
      <c r="H45" t="s">
        <v>23</v>
      </c>
      <c r="I45" t="s">
        <v>76</v>
      </c>
      <c r="J45">
        <v>234</v>
      </c>
      <c r="K45" t="s">
        <v>4317</v>
      </c>
      <c r="L45">
        <v>29</v>
      </c>
      <c r="M45">
        <v>8</v>
      </c>
      <c r="N45">
        <v>0</v>
      </c>
      <c r="O45">
        <v>271</v>
      </c>
      <c r="P45" s="2">
        <f t="shared" ca="1" si="0"/>
        <v>29.041666666666668</v>
      </c>
      <c r="Q45" s="2">
        <f t="shared" ca="1" si="1"/>
        <v>7870.291666666667</v>
      </c>
    </row>
    <row r="46" spans="1:17" x14ac:dyDescent="0.2">
      <c r="A46" t="s">
        <v>4318</v>
      </c>
      <c r="B46">
        <v>369319</v>
      </c>
      <c r="C46" s="1">
        <v>36289</v>
      </c>
      <c r="D46" t="s">
        <v>106</v>
      </c>
      <c r="E46" t="s">
        <v>23</v>
      </c>
      <c r="F46">
        <v>184</v>
      </c>
      <c r="G46" t="s">
        <v>221</v>
      </c>
      <c r="H46" t="s">
        <v>23</v>
      </c>
      <c r="I46" t="s">
        <v>76</v>
      </c>
      <c r="J46">
        <v>234</v>
      </c>
      <c r="K46" t="s">
        <v>4319</v>
      </c>
      <c r="L46">
        <v>34</v>
      </c>
      <c r="M46">
        <v>3</v>
      </c>
      <c r="N46">
        <v>1</v>
      </c>
      <c r="O46">
        <v>119</v>
      </c>
      <c r="P46" s="2">
        <f t="shared" ca="1" si="0"/>
        <v>18.608333333333334</v>
      </c>
      <c r="Q46" s="2">
        <f t="shared" ca="1" si="1"/>
        <v>2214.3916666666669</v>
      </c>
    </row>
    <row r="47" spans="1:17" x14ac:dyDescent="0.2">
      <c r="A47" t="s">
        <v>4320</v>
      </c>
      <c r="B47">
        <v>4042</v>
      </c>
      <c r="C47" s="1">
        <v>30029</v>
      </c>
      <c r="D47" t="s">
        <v>4321</v>
      </c>
      <c r="E47" t="s">
        <v>473</v>
      </c>
      <c r="F47">
        <v>194</v>
      </c>
      <c r="G47" t="s">
        <v>473</v>
      </c>
      <c r="H47" t="s">
        <v>37</v>
      </c>
      <c r="I47" t="s">
        <v>19</v>
      </c>
      <c r="J47">
        <v>234</v>
      </c>
      <c r="K47" t="s">
        <v>4322</v>
      </c>
      <c r="L47">
        <v>25</v>
      </c>
      <c r="M47">
        <v>15</v>
      </c>
      <c r="N47">
        <v>0</v>
      </c>
      <c r="O47">
        <v>1350</v>
      </c>
      <c r="P47" s="2">
        <f t="shared" ca="1" si="0"/>
        <v>35.74722222222222</v>
      </c>
      <c r="Q47" s="2">
        <f t="shared" ca="1" si="1"/>
        <v>48258.75</v>
      </c>
    </row>
    <row r="48" spans="1:17" x14ac:dyDescent="0.2">
      <c r="A48" t="s">
        <v>4323</v>
      </c>
      <c r="B48">
        <v>387241</v>
      </c>
      <c r="C48" s="1">
        <v>35857</v>
      </c>
      <c r="D48" t="s">
        <v>106</v>
      </c>
      <c r="E48" t="s">
        <v>23</v>
      </c>
      <c r="F48">
        <v>193</v>
      </c>
      <c r="G48" t="s">
        <v>221</v>
      </c>
      <c r="H48" t="s">
        <v>23</v>
      </c>
      <c r="I48" t="s">
        <v>19</v>
      </c>
      <c r="J48">
        <v>234</v>
      </c>
      <c r="K48" t="s">
        <v>4324</v>
      </c>
      <c r="L48">
        <v>30</v>
      </c>
      <c r="M48">
        <v>0</v>
      </c>
      <c r="N48">
        <v>0</v>
      </c>
      <c r="O48">
        <v>0</v>
      </c>
      <c r="P48" s="2">
        <f t="shared" ca="1" si="0"/>
        <v>19.791666666666668</v>
      </c>
      <c r="Q48" s="2">
        <f t="shared" ca="1" si="1"/>
        <v>0</v>
      </c>
    </row>
    <row r="49" spans="1:17" x14ac:dyDescent="0.2">
      <c r="A49" t="s">
        <v>4325</v>
      </c>
      <c r="B49">
        <v>228444</v>
      </c>
      <c r="C49" s="1">
        <v>34132</v>
      </c>
      <c r="D49" t="s">
        <v>2902</v>
      </c>
      <c r="E49" t="s">
        <v>221</v>
      </c>
      <c r="F49">
        <v>175</v>
      </c>
      <c r="G49" t="s">
        <v>221</v>
      </c>
      <c r="H49" t="s">
        <v>594</v>
      </c>
      <c r="I49" t="s">
        <v>45</v>
      </c>
      <c r="J49">
        <v>234</v>
      </c>
      <c r="K49" t="s">
        <v>4326</v>
      </c>
      <c r="L49">
        <v>5</v>
      </c>
      <c r="M49">
        <v>11</v>
      </c>
      <c r="N49">
        <v>0</v>
      </c>
      <c r="O49">
        <v>823</v>
      </c>
      <c r="P49" s="2">
        <f t="shared" ca="1" si="0"/>
        <v>24.516666666666666</v>
      </c>
      <c r="Q49" s="2">
        <f t="shared" ca="1" si="1"/>
        <v>20177.216666666667</v>
      </c>
    </row>
    <row r="50" spans="1:17" x14ac:dyDescent="0.2">
      <c r="A50" t="s">
        <v>4327</v>
      </c>
      <c r="B50">
        <v>45538</v>
      </c>
      <c r="C50" s="1">
        <v>32205</v>
      </c>
      <c r="D50" t="s">
        <v>4328</v>
      </c>
      <c r="E50" t="s">
        <v>221</v>
      </c>
      <c r="F50">
        <v>186</v>
      </c>
      <c r="G50" t="s">
        <v>221</v>
      </c>
      <c r="H50" t="s">
        <v>23</v>
      </c>
      <c r="I50" t="s">
        <v>29</v>
      </c>
      <c r="J50">
        <v>234</v>
      </c>
      <c r="K50" t="s">
        <v>4329</v>
      </c>
      <c r="L50">
        <v>6</v>
      </c>
      <c r="M50">
        <v>6</v>
      </c>
      <c r="N50">
        <v>0</v>
      </c>
      <c r="O50">
        <v>534</v>
      </c>
      <c r="P50" s="2">
        <f t="shared" ca="1" si="0"/>
        <v>29.791666666666668</v>
      </c>
      <c r="Q50" s="2">
        <f t="shared" ca="1" si="1"/>
        <v>15908.75</v>
      </c>
    </row>
    <row r="51" spans="1:17" x14ac:dyDescent="0.2">
      <c r="A51" t="s">
        <v>4330</v>
      </c>
      <c r="B51">
        <v>257987</v>
      </c>
      <c r="C51" s="1">
        <v>35131</v>
      </c>
      <c r="D51" t="s">
        <v>4331</v>
      </c>
      <c r="E51" t="s">
        <v>221</v>
      </c>
      <c r="F51">
        <v>181</v>
      </c>
      <c r="G51" t="s">
        <v>221</v>
      </c>
      <c r="H51" t="s">
        <v>23</v>
      </c>
      <c r="I51" t="s">
        <v>38</v>
      </c>
      <c r="J51">
        <v>234</v>
      </c>
      <c r="K51" t="s">
        <v>4332</v>
      </c>
      <c r="L51">
        <v>2</v>
      </c>
      <c r="M51">
        <v>5</v>
      </c>
      <c r="N51">
        <v>0</v>
      </c>
      <c r="O51">
        <v>407</v>
      </c>
      <c r="P51" s="2">
        <f t="shared" ca="1" si="0"/>
        <v>21.780555555555555</v>
      </c>
      <c r="Q51" s="2">
        <f t="shared" ca="1" si="1"/>
        <v>8864.6861111111102</v>
      </c>
    </row>
    <row r="52" spans="1:17" x14ac:dyDescent="0.2">
      <c r="A52" t="s">
        <v>4333</v>
      </c>
      <c r="B52">
        <v>130257</v>
      </c>
      <c r="C52" s="1">
        <v>33138</v>
      </c>
      <c r="D52" t="s">
        <v>593</v>
      </c>
      <c r="E52" t="s">
        <v>221</v>
      </c>
      <c r="F52">
        <v>175</v>
      </c>
      <c r="G52" t="s">
        <v>221</v>
      </c>
      <c r="H52" t="s">
        <v>594</v>
      </c>
      <c r="I52" t="s">
        <v>45</v>
      </c>
      <c r="J52">
        <v>234</v>
      </c>
      <c r="K52" t="s">
        <v>4334</v>
      </c>
      <c r="L52">
        <v>18</v>
      </c>
      <c r="M52">
        <v>6</v>
      </c>
      <c r="N52">
        <v>0</v>
      </c>
      <c r="O52">
        <v>419</v>
      </c>
      <c r="P52" s="2">
        <f t="shared" ca="1" si="0"/>
        <v>27.238888888888887</v>
      </c>
      <c r="Q52" s="2">
        <f t="shared" ca="1" si="1"/>
        <v>11413.094444444443</v>
      </c>
    </row>
    <row r="53" spans="1:17" x14ac:dyDescent="0.2">
      <c r="A53" t="s">
        <v>4335</v>
      </c>
      <c r="B53">
        <v>339340</v>
      </c>
      <c r="C53" s="1">
        <v>36389</v>
      </c>
      <c r="D53" t="s">
        <v>106</v>
      </c>
      <c r="E53" t="s">
        <v>23</v>
      </c>
      <c r="F53" t="s">
        <v>106</v>
      </c>
      <c r="G53" t="s">
        <v>221</v>
      </c>
      <c r="H53" t="s">
        <v>2620</v>
      </c>
      <c r="I53" t="s">
        <v>45</v>
      </c>
      <c r="J53">
        <v>234</v>
      </c>
      <c r="K53" t="s">
        <v>4336</v>
      </c>
      <c r="L53">
        <v>35</v>
      </c>
      <c r="M53">
        <v>2</v>
      </c>
      <c r="N53">
        <v>0</v>
      </c>
      <c r="O53">
        <v>164</v>
      </c>
      <c r="P53" s="2">
        <f t="shared" ca="1" si="0"/>
        <v>18.336111111111112</v>
      </c>
      <c r="Q53" s="2">
        <f t="shared" ca="1" si="1"/>
        <v>3007.1222222222223</v>
      </c>
    </row>
    <row r="54" spans="1:17" x14ac:dyDescent="0.2">
      <c r="A54" t="s">
        <v>4337</v>
      </c>
      <c r="B54">
        <v>182581</v>
      </c>
      <c r="C54" s="1">
        <v>34702</v>
      </c>
      <c r="D54" t="s">
        <v>4338</v>
      </c>
      <c r="E54" t="s">
        <v>221</v>
      </c>
      <c r="F54">
        <v>175</v>
      </c>
      <c r="G54" t="s">
        <v>221</v>
      </c>
      <c r="H54" t="s">
        <v>2680</v>
      </c>
      <c r="I54" t="s">
        <v>71</v>
      </c>
      <c r="J54">
        <v>234</v>
      </c>
      <c r="K54" t="s">
        <v>4339</v>
      </c>
      <c r="L54">
        <v>10</v>
      </c>
      <c r="M54">
        <v>16</v>
      </c>
      <c r="N54">
        <v>5</v>
      </c>
      <c r="O54">
        <v>1419</v>
      </c>
      <c r="P54" s="2">
        <f t="shared" ca="1" si="0"/>
        <v>22.958333333333332</v>
      </c>
      <c r="Q54" s="2">
        <f t="shared" ca="1" si="1"/>
        <v>32577.875</v>
      </c>
    </row>
    <row r="55" spans="1:17" x14ac:dyDescent="0.2">
      <c r="A55" t="s">
        <v>4340</v>
      </c>
      <c r="B55">
        <v>25523</v>
      </c>
      <c r="C55" s="1">
        <v>31074</v>
      </c>
      <c r="D55" t="s">
        <v>2218</v>
      </c>
      <c r="E55" t="s">
        <v>221</v>
      </c>
      <c r="F55">
        <v>179</v>
      </c>
      <c r="G55" t="s">
        <v>716</v>
      </c>
      <c r="H55" t="s">
        <v>221</v>
      </c>
      <c r="I55" t="s">
        <v>71</v>
      </c>
      <c r="J55">
        <v>234</v>
      </c>
      <c r="K55" t="s">
        <v>4341</v>
      </c>
      <c r="L55">
        <v>8</v>
      </c>
      <c r="M55">
        <v>16</v>
      </c>
      <c r="N55">
        <v>1</v>
      </c>
      <c r="O55">
        <v>1435</v>
      </c>
      <c r="P55" s="2">
        <f t="shared" ca="1" si="0"/>
        <v>32.891666666666666</v>
      </c>
      <c r="Q55" s="2">
        <f t="shared" ca="1" si="1"/>
        <v>47199.541666666664</v>
      </c>
    </row>
    <row r="56" spans="1:17" x14ac:dyDescent="0.2">
      <c r="A56" t="s">
        <v>4342</v>
      </c>
      <c r="B56">
        <v>277137</v>
      </c>
      <c r="C56" s="1">
        <v>34908</v>
      </c>
      <c r="D56" t="s">
        <v>552</v>
      </c>
      <c r="E56" t="s">
        <v>344</v>
      </c>
      <c r="F56">
        <v>185</v>
      </c>
      <c r="G56" t="s">
        <v>344</v>
      </c>
      <c r="H56" t="s">
        <v>23</v>
      </c>
      <c r="I56" t="s">
        <v>71</v>
      </c>
      <c r="J56">
        <v>234</v>
      </c>
      <c r="K56" t="s">
        <v>4343</v>
      </c>
      <c r="L56">
        <v>20</v>
      </c>
      <c r="M56">
        <v>7</v>
      </c>
      <c r="N56">
        <v>1</v>
      </c>
      <c r="O56">
        <v>554</v>
      </c>
      <c r="P56" s="2">
        <f t="shared" ca="1" si="0"/>
        <v>22.388888888888889</v>
      </c>
      <c r="Q56" s="2">
        <f t="shared" ca="1" si="1"/>
        <v>12403.444444444445</v>
      </c>
    </row>
    <row r="57" spans="1:17" x14ac:dyDescent="0.2">
      <c r="A57" t="s">
        <v>4344</v>
      </c>
      <c r="B57">
        <v>100399</v>
      </c>
      <c r="C57" s="1">
        <v>33253</v>
      </c>
      <c r="D57" t="s">
        <v>4345</v>
      </c>
      <c r="E57" t="s">
        <v>362</v>
      </c>
      <c r="F57">
        <v>190</v>
      </c>
      <c r="G57" t="s">
        <v>362</v>
      </c>
      <c r="H57" t="s">
        <v>23</v>
      </c>
      <c r="I57" t="s">
        <v>76</v>
      </c>
      <c r="J57">
        <v>234</v>
      </c>
      <c r="K57" t="s">
        <v>4346</v>
      </c>
      <c r="L57">
        <v>9</v>
      </c>
      <c r="M57">
        <v>12</v>
      </c>
      <c r="N57">
        <v>5</v>
      </c>
      <c r="O57">
        <v>908</v>
      </c>
      <c r="P57" s="2">
        <f t="shared" ca="1" si="0"/>
        <v>26.925000000000001</v>
      </c>
      <c r="Q57" s="2">
        <f t="shared" ca="1" si="1"/>
        <v>24447.9</v>
      </c>
    </row>
    <row r="58" spans="1:17" x14ac:dyDescent="0.2">
      <c r="A58" t="s">
        <v>4347</v>
      </c>
      <c r="B58">
        <v>129554</v>
      </c>
      <c r="C58" s="1">
        <v>33591</v>
      </c>
      <c r="D58" t="s">
        <v>4297</v>
      </c>
      <c r="E58" t="s">
        <v>221</v>
      </c>
      <c r="F58">
        <v>182</v>
      </c>
      <c r="G58" t="s">
        <v>221</v>
      </c>
      <c r="H58" t="s">
        <v>23</v>
      </c>
      <c r="I58" t="s">
        <v>89</v>
      </c>
      <c r="J58">
        <v>234</v>
      </c>
      <c r="K58" t="s">
        <v>4348</v>
      </c>
      <c r="L58">
        <v>19</v>
      </c>
      <c r="M58">
        <v>15</v>
      </c>
      <c r="N58">
        <v>9</v>
      </c>
      <c r="O58">
        <v>1262</v>
      </c>
      <c r="P58" s="2">
        <f t="shared" ca="1" si="0"/>
        <v>25.997222222222224</v>
      </c>
      <c r="Q58" s="2">
        <f t="shared" ca="1" si="1"/>
        <v>32808.494444444448</v>
      </c>
    </row>
    <row r="59" spans="1:17" x14ac:dyDescent="0.2">
      <c r="A59" t="s">
        <v>4349</v>
      </c>
      <c r="B59">
        <v>224256</v>
      </c>
      <c r="C59" s="1">
        <v>34784</v>
      </c>
      <c r="D59" t="s">
        <v>4350</v>
      </c>
      <c r="E59" t="s">
        <v>221</v>
      </c>
      <c r="F59">
        <v>173</v>
      </c>
      <c r="G59" t="s">
        <v>2179</v>
      </c>
      <c r="H59" t="s">
        <v>221</v>
      </c>
      <c r="I59" t="s">
        <v>89</v>
      </c>
      <c r="J59">
        <v>234</v>
      </c>
      <c r="K59" t="s">
        <v>4351</v>
      </c>
      <c r="L59">
        <v>14</v>
      </c>
      <c r="M59">
        <v>5</v>
      </c>
      <c r="N59">
        <v>1</v>
      </c>
      <c r="O59">
        <v>95</v>
      </c>
      <c r="P59" s="2">
        <f t="shared" ca="1" si="0"/>
        <v>22.727777777777778</v>
      </c>
      <c r="Q59" s="2">
        <f t="shared" ca="1" si="1"/>
        <v>2159.1388888888887</v>
      </c>
    </row>
    <row r="60" spans="1:17" x14ac:dyDescent="0.2">
      <c r="A60" t="s">
        <v>4352</v>
      </c>
      <c r="B60">
        <v>424326</v>
      </c>
      <c r="C60" s="1">
        <v>36929</v>
      </c>
      <c r="D60" t="s">
        <v>106</v>
      </c>
      <c r="E60" t="s">
        <v>23</v>
      </c>
      <c r="F60" t="s">
        <v>106</v>
      </c>
      <c r="G60" t="s">
        <v>221</v>
      </c>
      <c r="H60" t="s">
        <v>573</v>
      </c>
      <c r="I60" t="s">
        <v>81</v>
      </c>
      <c r="J60">
        <v>234</v>
      </c>
      <c r="K60" t="s">
        <v>4353</v>
      </c>
      <c r="L60">
        <v>39</v>
      </c>
      <c r="M60">
        <v>1</v>
      </c>
      <c r="N60">
        <v>0</v>
      </c>
      <c r="O60">
        <v>24</v>
      </c>
      <c r="P60" s="2">
        <f t="shared" ca="1" si="0"/>
        <v>16.863888888888887</v>
      </c>
      <c r="Q60" s="2">
        <f t="shared" ca="1" si="1"/>
        <v>404.73333333333329</v>
      </c>
    </row>
    <row r="61" spans="1:17" x14ac:dyDescent="0.2">
      <c r="A61" t="s">
        <v>4354</v>
      </c>
      <c r="B61">
        <v>78819</v>
      </c>
      <c r="C61" s="1">
        <v>33688</v>
      </c>
      <c r="D61" t="s">
        <v>4355</v>
      </c>
      <c r="E61" t="s">
        <v>362</v>
      </c>
      <c r="F61">
        <v>195</v>
      </c>
      <c r="G61" t="s">
        <v>362</v>
      </c>
      <c r="H61" t="s">
        <v>23</v>
      </c>
      <c r="I61" t="s">
        <v>19</v>
      </c>
      <c r="J61">
        <v>200</v>
      </c>
      <c r="K61" t="s">
        <v>4356</v>
      </c>
      <c r="L61">
        <v>1</v>
      </c>
      <c r="M61">
        <v>15</v>
      </c>
      <c r="N61">
        <v>0</v>
      </c>
      <c r="O61">
        <v>1350</v>
      </c>
      <c r="P61" s="2">
        <f t="shared" ca="1" si="0"/>
        <v>25.730555555555554</v>
      </c>
      <c r="Q61" s="2">
        <f t="shared" ca="1" si="1"/>
        <v>34736.25</v>
      </c>
    </row>
    <row r="62" spans="1:17" x14ac:dyDescent="0.2">
      <c r="A62" t="s">
        <v>4357</v>
      </c>
      <c r="B62">
        <v>315235</v>
      </c>
      <c r="C62" s="1">
        <v>36001</v>
      </c>
      <c r="D62" t="s">
        <v>4358</v>
      </c>
      <c r="E62" t="s">
        <v>221</v>
      </c>
      <c r="F62">
        <v>196</v>
      </c>
      <c r="G62" t="s">
        <v>221</v>
      </c>
      <c r="H62" t="s">
        <v>23</v>
      </c>
      <c r="I62" t="s">
        <v>19</v>
      </c>
      <c r="J62">
        <v>17596</v>
      </c>
      <c r="K62" t="s">
        <v>4359</v>
      </c>
      <c r="L62">
        <v>50</v>
      </c>
      <c r="M62">
        <v>0</v>
      </c>
      <c r="N62">
        <v>0</v>
      </c>
      <c r="O62">
        <v>0</v>
      </c>
      <c r="P62" s="2">
        <f t="shared" ca="1" si="0"/>
        <v>19.397222222222222</v>
      </c>
      <c r="Q62" s="2">
        <f t="shared" ca="1" si="1"/>
        <v>0</v>
      </c>
    </row>
    <row r="63" spans="1:17" x14ac:dyDescent="0.2">
      <c r="A63" t="s">
        <v>4360</v>
      </c>
      <c r="B63">
        <v>78818</v>
      </c>
      <c r="C63" s="1">
        <v>33633</v>
      </c>
      <c r="D63" t="s">
        <v>648</v>
      </c>
      <c r="E63" t="s">
        <v>192</v>
      </c>
      <c r="F63">
        <v>193</v>
      </c>
      <c r="G63" t="s">
        <v>193</v>
      </c>
      <c r="H63" t="s">
        <v>362</v>
      </c>
      <c r="I63" t="s">
        <v>29</v>
      </c>
      <c r="J63">
        <v>200</v>
      </c>
      <c r="K63" t="s">
        <v>4361</v>
      </c>
      <c r="L63">
        <v>5</v>
      </c>
      <c r="M63">
        <v>6</v>
      </c>
      <c r="N63">
        <v>0</v>
      </c>
      <c r="O63">
        <v>376</v>
      </c>
      <c r="P63" s="2">
        <f t="shared" ca="1" si="0"/>
        <v>25.883333333333333</v>
      </c>
      <c r="Q63" s="2">
        <f t="shared" ca="1" si="1"/>
        <v>9732.1333333333332</v>
      </c>
    </row>
    <row r="64" spans="1:17" x14ac:dyDescent="0.2">
      <c r="A64" t="s">
        <v>4362</v>
      </c>
      <c r="B64">
        <v>19409</v>
      </c>
      <c r="C64" s="1">
        <v>31597</v>
      </c>
      <c r="D64" t="s">
        <v>4363</v>
      </c>
      <c r="E64" t="s">
        <v>221</v>
      </c>
      <c r="F64">
        <v>186</v>
      </c>
      <c r="G64" t="s">
        <v>221</v>
      </c>
      <c r="H64" t="s">
        <v>23</v>
      </c>
      <c r="I64" t="s">
        <v>29</v>
      </c>
      <c r="J64">
        <v>200</v>
      </c>
      <c r="K64" t="s">
        <v>4364</v>
      </c>
      <c r="L64">
        <v>14</v>
      </c>
      <c r="M64">
        <v>16</v>
      </c>
      <c r="N64">
        <v>2</v>
      </c>
      <c r="O64">
        <v>1440</v>
      </c>
      <c r="P64" s="2">
        <f t="shared" ca="1" si="0"/>
        <v>31.455555555555556</v>
      </c>
      <c r="Q64" s="2">
        <f t="shared" ca="1" si="1"/>
        <v>45296</v>
      </c>
    </row>
    <row r="65" spans="1:17" x14ac:dyDescent="0.2">
      <c r="A65" t="s">
        <v>4365</v>
      </c>
      <c r="B65">
        <v>20586</v>
      </c>
      <c r="C65" s="1">
        <v>31579</v>
      </c>
      <c r="D65" t="s">
        <v>274</v>
      </c>
      <c r="E65" t="s">
        <v>221</v>
      </c>
      <c r="F65">
        <v>176</v>
      </c>
      <c r="G65" t="s">
        <v>221</v>
      </c>
      <c r="H65" t="s">
        <v>594</v>
      </c>
      <c r="I65" t="s">
        <v>45</v>
      </c>
      <c r="J65">
        <v>200</v>
      </c>
      <c r="K65" t="s">
        <v>4366</v>
      </c>
      <c r="L65">
        <v>18</v>
      </c>
      <c r="M65">
        <v>16</v>
      </c>
      <c r="N65">
        <v>0</v>
      </c>
      <c r="O65">
        <v>1259</v>
      </c>
      <c r="P65" s="2">
        <f t="shared" ca="1" si="0"/>
        <v>31.505555555555556</v>
      </c>
      <c r="Q65" s="2">
        <f t="shared" ca="1" si="1"/>
        <v>39665.494444444448</v>
      </c>
    </row>
    <row r="66" spans="1:17" x14ac:dyDescent="0.2">
      <c r="A66" t="s">
        <v>4367</v>
      </c>
      <c r="B66">
        <v>203939</v>
      </c>
      <c r="C66" s="1">
        <v>34751</v>
      </c>
      <c r="D66" t="s">
        <v>4368</v>
      </c>
      <c r="E66" t="s">
        <v>221</v>
      </c>
      <c r="F66">
        <v>196</v>
      </c>
      <c r="G66" t="s">
        <v>221</v>
      </c>
      <c r="H66" t="s">
        <v>23</v>
      </c>
      <c r="I66" t="s">
        <v>45</v>
      </c>
      <c r="J66">
        <v>200</v>
      </c>
      <c r="K66" t="s">
        <v>4369</v>
      </c>
      <c r="L66">
        <v>15</v>
      </c>
      <c r="M66">
        <v>6</v>
      </c>
      <c r="N66">
        <v>0</v>
      </c>
      <c r="O66">
        <v>365</v>
      </c>
      <c r="P66" s="2">
        <f t="shared" ca="1" si="0"/>
        <v>22.824999999999999</v>
      </c>
      <c r="Q66" s="2">
        <f t="shared" ca="1" si="1"/>
        <v>8331.125</v>
      </c>
    </row>
    <row r="67" spans="1:17" x14ac:dyDescent="0.2">
      <c r="A67" t="s">
        <v>4370</v>
      </c>
      <c r="B67">
        <v>16731</v>
      </c>
      <c r="C67" s="1">
        <v>30414</v>
      </c>
      <c r="D67" t="s">
        <v>1235</v>
      </c>
      <c r="E67" t="s">
        <v>594</v>
      </c>
      <c r="F67">
        <v>176</v>
      </c>
      <c r="G67" t="s">
        <v>221</v>
      </c>
      <c r="H67" t="s">
        <v>594</v>
      </c>
      <c r="I67" t="s">
        <v>45</v>
      </c>
      <c r="J67">
        <v>200</v>
      </c>
      <c r="K67" t="s">
        <v>4371</v>
      </c>
      <c r="L67">
        <v>28</v>
      </c>
      <c r="M67">
        <v>8</v>
      </c>
      <c r="N67">
        <v>0</v>
      </c>
      <c r="O67">
        <v>461</v>
      </c>
      <c r="P67" s="2">
        <f t="shared" ref="P67:P130" ca="1" si="2">YEARFRAC(TODAY(),C67)</f>
        <v>34.694444444444443</v>
      </c>
      <c r="Q67" s="2">
        <f t="shared" ref="Q67:Q130" ca="1" si="3">P67*O67</f>
        <v>15994.138888888889</v>
      </c>
    </row>
    <row r="68" spans="1:17" x14ac:dyDescent="0.2">
      <c r="A68" t="s">
        <v>4372</v>
      </c>
      <c r="B68">
        <v>182573</v>
      </c>
      <c r="C68" s="1">
        <v>34399</v>
      </c>
      <c r="D68" t="s">
        <v>4373</v>
      </c>
      <c r="E68" t="s">
        <v>716</v>
      </c>
      <c r="F68">
        <v>174</v>
      </c>
      <c r="G68" t="s">
        <v>716</v>
      </c>
      <c r="H68" t="s">
        <v>221</v>
      </c>
      <c r="I68" t="s">
        <v>71</v>
      </c>
      <c r="J68">
        <v>200</v>
      </c>
      <c r="K68" t="s">
        <v>4374</v>
      </c>
      <c r="L68">
        <v>8</v>
      </c>
      <c r="M68">
        <v>16</v>
      </c>
      <c r="N68">
        <v>3</v>
      </c>
      <c r="O68">
        <v>1350</v>
      </c>
      <c r="P68" s="2">
        <f t="shared" ca="1" si="2"/>
        <v>23.783333333333335</v>
      </c>
      <c r="Q68" s="2">
        <f t="shared" ca="1" si="3"/>
        <v>32107.500000000004</v>
      </c>
    </row>
    <row r="69" spans="1:17" x14ac:dyDescent="0.2">
      <c r="A69" t="s">
        <v>4375</v>
      </c>
      <c r="B69">
        <v>94768</v>
      </c>
      <c r="C69" s="1">
        <v>33791</v>
      </c>
      <c r="D69" t="s">
        <v>4376</v>
      </c>
      <c r="E69" t="s">
        <v>58</v>
      </c>
      <c r="F69">
        <v>174</v>
      </c>
      <c r="G69" t="s">
        <v>58</v>
      </c>
      <c r="H69" t="s">
        <v>23</v>
      </c>
      <c r="I69" t="s">
        <v>63</v>
      </c>
      <c r="J69">
        <v>200</v>
      </c>
      <c r="K69" t="s">
        <v>4377</v>
      </c>
      <c r="L69">
        <v>6</v>
      </c>
      <c r="M69">
        <v>12</v>
      </c>
      <c r="N69">
        <v>0</v>
      </c>
      <c r="O69">
        <v>870</v>
      </c>
      <c r="P69" s="2">
        <f t="shared" ca="1" si="2"/>
        <v>25.45</v>
      </c>
      <c r="Q69" s="2">
        <f t="shared" ca="1" si="3"/>
        <v>22141.5</v>
      </c>
    </row>
    <row r="70" spans="1:17" x14ac:dyDescent="0.2">
      <c r="A70" t="s">
        <v>4378</v>
      </c>
      <c r="B70">
        <v>190222</v>
      </c>
      <c r="C70" s="1">
        <v>34052</v>
      </c>
      <c r="D70" t="s">
        <v>4379</v>
      </c>
      <c r="E70" t="s">
        <v>221</v>
      </c>
      <c r="F70">
        <v>180</v>
      </c>
      <c r="G70" t="s">
        <v>221</v>
      </c>
      <c r="H70" t="s">
        <v>23</v>
      </c>
      <c r="I70" t="s">
        <v>54</v>
      </c>
      <c r="J70">
        <v>200</v>
      </c>
      <c r="K70" t="s">
        <v>4380</v>
      </c>
      <c r="L70">
        <v>22</v>
      </c>
      <c r="M70">
        <v>16</v>
      </c>
      <c r="N70">
        <v>3</v>
      </c>
      <c r="O70">
        <v>1201</v>
      </c>
      <c r="P70" s="2">
        <f t="shared" ca="1" si="2"/>
        <v>24.733333333333334</v>
      </c>
      <c r="Q70" s="2">
        <f t="shared" ca="1" si="3"/>
        <v>29704.733333333334</v>
      </c>
    </row>
    <row r="71" spans="1:17" x14ac:dyDescent="0.2">
      <c r="A71" t="s">
        <v>4381</v>
      </c>
      <c r="B71">
        <v>360520</v>
      </c>
      <c r="C71" s="1">
        <v>35951</v>
      </c>
      <c r="D71" t="s">
        <v>106</v>
      </c>
      <c r="E71" t="s">
        <v>23</v>
      </c>
      <c r="F71" t="s">
        <v>106</v>
      </c>
      <c r="G71" t="s">
        <v>221</v>
      </c>
      <c r="H71" t="s">
        <v>99</v>
      </c>
      <c r="I71" t="s">
        <v>71</v>
      </c>
      <c r="J71">
        <v>200</v>
      </c>
      <c r="K71" t="s">
        <v>4382</v>
      </c>
      <c r="L71">
        <v>25</v>
      </c>
      <c r="M71">
        <v>1</v>
      </c>
      <c r="N71">
        <v>0</v>
      </c>
      <c r="O71">
        <v>8</v>
      </c>
      <c r="P71" s="2">
        <f t="shared" ca="1" si="2"/>
        <v>19.536111111111111</v>
      </c>
      <c r="Q71" s="2">
        <f t="shared" ca="1" si="3"/>
        <v>156.28888888888889</v>
      </c>
    </row>
    <row r="72" spans="1:17" x14ac:dyDescent="0.2">
      <c r="A72" t="s">
        <v>4383</v>
      </c>
      <c r="B72">
        <v>187285</v>
      </c>
      <c r="C72" s="1">
        <v>34034</v>
      </c>
      <c r="D72" t="s">
        <v>274</v>
      </c>
      <c r="E72" t="s">
        <v>221</v>
      </c>
      <c r="F72">
        <v>170</v>
      </c>
      <c r="G72" t="s">
        <v>221</v>
      </c>
      <c r="H72" t="s">
        <v>23</v>
      </c>
      <c r="I72" t="s">
        <v>54</v>
      </c>
      <c r="J72">
        <v>200</v>
      </c>
      <c r="K72" t="s">
        <v>4384</v>
      </c>
      <c r="L72">
        <v>30</v>
      </c>
      <c r="M72">
        <v>0</v>
      </c>
      <c r="N72">
        <v>0</v>
      </c>
      <c r="O72">
        <v>0</v>
      </c>
      <c r="P72" s="2">
        <f t="shared" ca="1" si="2"/>
        <v>24.783333333333335</v>
      </c>
      <c r="Q72" s="2">
        <f t="shared" ca="1" si="3"/>
        <v>0</v>
      </c>
    </row>
    <row r="73" spans="1:17" x14ac:dyDescent="0.2">
      <c r="A73" t="s">
        <v>4385</v>
      </c>
      <c r="B73">
        <v>268112</v>
      </c>
      <c r="C73" s="1">
        <v>35035</v>
      </c>
      <c r="D73" t="s">
        <v>274</v>
      </c>
      <c r="E73" t="s">
        <v>221</v>
      </c>
      <c r="F73">
        <v>175</v>
      </c>
      <c r="G73" t="s">
        <v>221</v>
      </c>
      <c r="H73" t="s">
        <v>594</v>
      </c>
      <c r="I73" t="s">
        <v>89</v>
      </c>
      <c r="J73">
        <v>200</v>
      </c>
      <c r="K73" t="s">
        <v>4386</v>
      </c>
      <c r="L73">
        <v>7</v>
      </c>
      <c r="M73">
        <v>13</v>
      </c>
      <c r="N73">
        <v>2</v>
      </c>
      <c r="O73">
        <v>974</v>
      </c>
      <c r="P73" s="2">
        <f t="shared" ca="1" si="2"/>
        <v>22.044444444444444</v>
      </c>
      <c r="Q73" s="2">
        <f t="shared" ca="1" si="3"/>
        <v>21471.288888888888</v>
      </c>
    </row>
    <row r="74" spans="1:17" x14ac:dyDescent="0.2">
      <c r="A74" t="s">
        <v>4387</v>
      </c>
      <c r="B74">
        <v>317806</v>
      </c>
      <c r="C74" s="1">
        <v>34676</v>
      </c>
      <c r="D74" t="s">
        <v>4388</v>
      </c>
      <c r="E74" t="s">
        <v>165</v>
      </c>
      <c r="F74">
        <v>185</v>
      </c>
      <c r="G74" t="s">
        <v>165</v>
      </c>
      <c r="H74" t="s">
        <v>107</v>
      </c>
      <c r="I74" t="s">
        <v>76</v>
      </c>
      <c r="J74">
        <v>200</v>
      </c>
      <c r="K74" t="s">
        <v>4389</v>
      </c>
      <c r="L74">
        <v>11</v>
      </c>
      <c r="M74">
        <v>13</v>
      </c>
      <c r="N74">
        <v>5</v>
      </c>
      <c r="O74">
        <v>711</v>
      </c>
      <c r="P74" s="2">
        <f t="shared" ca="1" si="2"/>
        <v>23.027777777777779</v>
      </c>
      <c r="Q74" s="2">
        <f t="shared" ca="1" si="3"/>
        <v>16372.75</v>
      </c>
    </row>
    <row r="75" spans="1:17" x14ac:dyDescent="0.2">
      <c r="A75" t="s">
        <v>4390</v>
      </c>
      <c r="B75">
        <v>317593</v>
      </c>
      <c r="C75" s="1">
        <v>35169</v>
      </c>
      <c r="D75" t="s">
        <v>106</v>
      </c>
      <c r="E75" t="s">
        <v>23</v>
      </c>
      <c r="F75">
        <v>185</v>
      </c>
      <c r="G75" t="s">
        <v>221</v>
      </c>
      <c r="H75" t="s">
        <v>23</v>
      </c>
      <c r="I75" t="s">
        <v>81</v>
      </c>
      <c r="J75">
        <v>200</v>
      </c>
      <c r="K75" t="s">
        <v>4391</v>
      </c>
      <c r="L75">
        <v>24</v>
      </c>
      <c r="M75">
        <v>0</v>
      </c>
      <c r="N75">
        <v>0</v>
      </c>
      <c r="O75">
        <v>0</v>
      </c>
      <c r="P75" s="2">
        <f t="shared" ca="1" si="2"/>
        <v>21.677777777777777</v>
      </c>
      <c r="Q75" s="2">
        <f t="shared" ca="1" si="3"/>
        <v>0</v>
      </c>
    </row>
    <row r="76" spans="1:17" x14ac:dyDescent="0.2">
      <c r="A76" t="s">
        <v>4392</v>
      </c>
      <c r="B76">
        <v>420187</v>
      </c>
      <c r="C76" s="1">
        <v>36259</v>
      </c>
      <c r="D76" t="s">
        <v>4393</v>
      </c>
      <c r="E76" t="s">
        <v>221</v>
      </c>
      <c r="F76">
        <v>181</v>
      </c>
      <c r="G76" t="s">
        <v>221</v>
      </c>
      <c r="H76" t="s">
        <v>23</v>
      </c>
      <c r="I76" t="s">
        <v>76</v>
      </c>
      <c r="J76">
        <v>17596</v>
      </c>
      <c r="K76" t="s">
        <v>4394</v>
      </c>
      <c r="L76">
        <v>39</v>
      </c>
      <c r="M76">
        <v>2</v>
      </c>
      <c r="N76">
        <v>1</v>
      </c>
      <c r="O76">
        <v>23</v>
      </c>
      <c r="P76" s="2">
        <f t="shared" ca="1" si="2"/>
        <v>18.691666666666666</v>
      </c>
      <c r="Q76" s="2">
        <f t="shared" ca="1" si="3"/>
        <v>429.9083333333333</v>
      </c>
    </row>
    <row r="77" spans="1:17" x14ac:dyDescent="0.2">
      <c r="A77" t="s">
        <v>4395</v>
      </c>
      <c r="B77">
        <v>158104</v>
      </c>
      <c r="C77" s="1">
        <v>33147</v>
      </c>
      <c r="D77" t="s">
        <v>4396</v>
      </c>
      <c r="E77" t="s">
        <v>221</v>
      </c>
      <c r="F77">
        <v>188</v>
      </c>
      <c r="G77" t="s">
        <v>221</v>
      </c>
      <c r="H77" t="s">
        <v>23</v>
      </c>
      <c r="I77" t="s">
        <v>19</v>
      </c>
      <c r="J77">
        <v>200</v>
      </c>
      <c r="K77" t="s">
        <v>4397</v>
      </c>
      <c r="L77">
        <v>16</v>
      </c>
      <c r="M77">
        <v>1</v>
      </c>
      <c r="N77">
        <v>0</v>
      </c>
      <c r="O77">
        <v>90</v>
      </c>
      <c r="P77" s="2">
        <f t="shared" ca="1" si="2"/>
        <v>27.213888888888889</v>
      </c>
      <c r="Q77" s="2">
        <f t="shared" ca="1" si="3"/>
        <v>2449.25</v>
      </c>
    </row>
    <row r="78" spans="1:17" x14ac:dyDescent="0.2">
      <c r="A78" t="s">
        <v>4398</v>
      </c>
      <c r="B78">
        <v>326221</v>
      </c>
      <c r="C78" s="1">
        <v>35050</v>
      </c>
      <c r="D78" t="s">
        <v>106</v>
      </c>
      <c r="E78" t="s">
        <v>23</v>
      </c>
      <c r="F78" t="s">
        <v>106</v>
      </c>
      <c r="G78" t="s">
        <v>221</v>
      </c>
      <c r="H78" t="s">
        <v>23</v>
      </c>
      <c r="I78" t="s">
        <v>19</v>
      </c>
      <c r="J78">
        <v>17596</v>
      </c>
      <c r="K78" t="s">
        <v>4399</v>
      </c>
      <c r="L78">
        <v>-1</v>
      </c>
      <c r="M78">
        <v>0</v>
      </c>
      <c r="N78">
        <v>0</v>
      </c>
      <c r="O78">
        <v>0</v>
      </c>
      <c r="P78" s="2">
        <f t="shared" ca="1" si="2"/>
        <v>22.002777777777776</v>
      </c>
      <c r="Q78" s="2">
        <f t="shared" ca="1" si="3"/>
        <v>0</v>
      </c>
    </row>
    <row r="79" spans="1:17" x14ac:dyDescent="0.2">
      <c r="A79" t="s">
        <v>4400</v>
      </c>
      <c r="B79">
        <v>360514</v>
      </c>
      <c r="C79" s="1">
        <v>35874</v>
      </c>
      <c r="D79" t="s">
        <v>274</v>
      </c>
      <c r="E79" t="s">
        <v>221</v>
      </c>
      <c r="F79">
        <v>181</v>
      </c>
      <c r="G79" t="s">
        <v>221</v>
      </c>
      <c r="H79" t="s">
        <v>23</v>
      </c>
      <c r="I79" t="s">
        <v>38</v>
      </c>
      <c r="J79">
        <v>200</v>
      </c>
      <c r="K79" t="s">
        <v>4401</v>
      </c>
      <c r="L79">
        <v>20</v>
      </c>
      <c r="M79">
        <v>6</v>
      </c>
      <c r="N79">
        <v>0</v>
      </c>
      <c r="O79">
        <v>246</v>
      </c>
      <c r="P79" s="2">
        <f t="shared" ca="1" si="2"/>
        <v>19.744444444444444</v>
      </c>
      <c r="Q79" s="2">
        <f t="shared" ca="1" si="3"/>
        <v>4857.1333333333332</v>
      </c>
    </row>
    <row r="80" spans="1:17" x14ac:dyDescent="0.2">
      <c r="A80" t="s">
        <v>4402</v>
      </c>
      <c r="B80">
        <v>268113</v>
      </c>
      <c r="C80" s="1">
        <v>34546</v>
      </c>
      <c r="D80" t="s">
        <v>4403</v>
      </c>
      <c r="E80" t="s">
        <v>221</v>
      </c>
      <c r="F80">
        <v>184</v>
      </c>
      <c r="G80" t="s">
        <v>221</v>
      </c>
      <c r="H80" t="s">
        <v>594</v>
      </c>
      <c r="I80" t="s">
        <v>38</v>
      </c>
      <c r="J80">
        <v>200</v>
      </c>
      <c r="K80" t="s">
        <v>4404</v>
      </c>
      <c r="L80">
        <v>17</v>
      </c>
      <c r="M80">
        <v>16</v>
      </c>
      <c r="N80">
        <v>0</v>
      </c>
      <c r="O80">
        <v>1371</v>
      </c>
      <c r="P80" s="2">
        <f t="shared" ca="1" si="2"/>
        <v>23.383333333333333</v>
      </c>
      <c r="Q80" s="2">
        <f t="shared" ca="1" si="3"/>
        <v>32058.55</v>
      </c>
    </row>
    <row r="81" spans="1:17" x14ac:dyDescent="0.2">
      <c r="A81" t="s">
        <v>4405</v>
      </c>
      <c r="B81">
        <v>60317</v>
      </c>
      <c r="C81" s="1">
        <v>32021</v>
      </c>
      <c r="D81" t="s">
        <v>274</v>
      </c>
      <c r="E81" t="s">
        <v>221</v>
      </c>
      <c r="F81">
        <v>187</v>
      </c>
      <c r="G81" t="s">
        <v>221</v>
      </c>
      <c r="H81" t="s">
        <v>594</v>
      </c>
      <c r="I81" t="s">
        <v>29</v>
      </c>
      <c r="J81">
        <v>200</v>
      </c>
      <c r="K81" t="s">
        <v>4406</v>
      </c>
      <c r="L81">
        <v>3</v>
      </c>
      <c r="M81">
        <v>9</v>
      </c>
      <c r="N81">
        <v>0</v>
      </c>
      <c r="O81">
        <v>748</v>
      </c>
      <c r="P81" s="2">
        <f t="shared" ca="1" si="2"/>
        <v>30.297222222222221</v>
      </c>
      <c r="Q81" s="2">
        <f t="shared" ca="1" si="3"/>
        <v>22662.322222222221</v>
      </c>
    </row>
    <row r="82" spans="1:17" x14ac:dyDescent="0.2">
      <c r="A82" t="s">
        <v>4407</v>
      </c>
      <c r="B82">
        <v>128042</v>
      </c>
      <c r="C82" s="1">
        <v>32732</v>
      </c>
      <c r="D82" t="s">
        <v>4408</v>
      </c>
      <c r="E82" t="s">
        <v>221</v>
      </c>
      <c r="F82">
        <v>177</v>
      </c>
      <c r="G82" t="s">
        <v>221</v>
      </c>
      <c r="H82" t="s">
        <v>4245</v>
      </c>
      <c r="I82" t="s">
        <v>29</v>
      </c>
      <c r="J82">
        <v>200</v>
      </c>
      <c r="K82" t="s">
        <v>4409</v>
      </c>
      <c r="L82">
        <v>2</v>
      </c>
      <c r="M82">
        <v>12</v>
      </c>
      <c r="N82">
        <v>0</v>
      </c>
      <c r="O82">
        <v>899</v>
      </c>
      <c r="P82" s="2">
        <f t="shared" ca="1" si="2"/>
        <v>28.35</v>
      </c>
      <c r="Q82" s="2">
        <f t="shared" ca="1" si="3"/>
        <v>25486.65</v>
      </c>
    </row>
    <row r="83" spans="1:17" x14ac:dyDescent="0.2">
      <c r="A83" t="s">
        <v>4410</v>
      </c>
      <c r="B83">
        <v>258521</v>
      </c>
      <c r="C83" s="1">
        <v>35595</v>
      </c>
      <c r="D83" t="s">
        <v>106</v>
      </c>
      <c r="E83" t="s">
        <v>23</v>
      </c>
      <c r="F83">
        <v>183</v>
      </c>
      <c r="G83" t="s">
        <v>221</v>
      </c>
      <c r="H83" t="s">
        <v>23</v>
      </c>
      <c r="I83" t="s">
        <v>45</v>
      </c>
      <c r="J83">
        <v>17596</v>
      </c>
      <c r="K83" t="s">
        <v>4411</v>
      </c>
      <c r="L83">
        <v>-1</v>
      </c>
      <c r="M83">
        <v>0</v>
      </c>
      <c r="N83">
        <v>0</v>
      </c>
      <c r="O83">
        <v>0</v>
      </c>
      <c r="P83" s="2">
        <f t="shared" ca="1" si="2"/>
        <v>20.511111111111113</v>
      </c>
      <c r="Q83" s="2">
        <f t="shared" ca="1" si="3"/>
        <v>0</v>
      </c>
    </row>
    <row r="84" spans="1:17" x14ac:dyDescent="0.2">
      <c r="A84" t="s">
        <v>4412</v>
      </c>
      <c r="B84">
        <v>123349</v>
      </c>
      <c r="C84" s="1">
        <v>34037</v>
      </c>
      <c r="D84" t="s">
        <v>2902</v>
      </c>
      <c r="E84" t="s">
        <v>221</v>
      </c>
      <c r="F84">
        <v>173</v>
      </c>
      <c r="G84" t="s">
        <v>716</v>
      </c>
      <c r="H84" t="s">
        <v>221</v>
      </c>
      <c r="I84" t="s">
        <v>54</v>
      </c>
      <c r="J84">
        <v>200</v>
      </c>
      <c r="K84" t="s">
        <v>4413</v>
      </c>
      <c r="L84">
        <v>10</v>
      </c>
      <c r="M84">
        <v>15</v>
      </c>
      <c r="N84">
        <v>7</v>
      </c>
      <c r="O84">
        <v>1322</v>
      </c>
      <c r="P84" s="2">
        <f t="shared" ca="1" si="2"/>
        <v>24.774999999999999</v>
      </c>
      <c r="Q84" s="2">
        <f t="shared" ca="1" si="3"/>
        <v>32752.55</v>
      </c>
    </row>
    <row r="85" spans="1:17" x14ac:dyDescent="0.2">
      <c r="A85" t="s">
        <v>4414</v>
      </c>
      <c r="B85">
        <v>185566</v>
      </c>
      <c r="C85" s="1">
        <v>33392</v>
      </c>
      <c r="D85" t="s">
        <v>2902</v>
      </c>
      <c r="E85" t="s">
        <v>221</v>
      </c>
      <c r="F85">
        <v>172</v>
      </c>
      <c r="G85" t="s">
        <v>716</v>
      </c>
      <c r="H85" t="s">
        <v>221</v>
      </c>
      <c r="I85" t="s">
        <v>63</v>
      </c>
      <c r="J85">
        <v>200</v>
      </c>
      <c r="K85" t="s">
        <v>4415</v>
      </c>
      <c r="L85">
        <v>23</v>
      </c>
      <c r="M85">
        <v>1</v>
      </c>
      <c r="N85">
        <v>0</v>
      </c>
      <c r="O85">
        <v>27</v>
      </c>
      <c r="P85" s="2">
        <f t="shared" ca="1" si="2"/>
        <v>26.541666666666668</v>
      </c>
      <c r="Q85" s="2">
        <f t="shared" ca="1" si="3"/>
        <v>716.625</v>
      </c>
    </row>
    <row r="86" spans="1:17" x14ac:dyDescent="0.2">
      <c r="A86" t="s">
        <v>4416</v>
      </c>
      <c r="B86">
        <v>289845</v>
      </c>
      <c r="C86" s="1">
        <v>35297</v>
      </c>
      <c r="D86" t="s">
        <v>4417</v>
      </c>
      <c r="E86" t="s">
        <v>37</v>
      </c>
      <c r="F86">
        <v>172</v>
      </c>
      <c r="G86" t="s">
        <v>37</v>
      </c>
      <c r="H86" t="s">
        <v>4418</v>
      </c>
      <c r="I86" t="s">
        <v>71</v>
      </c>
      <c r="J86">
        <v>200</v>
      </c>
      <c r="K86" t="s">
        <v>4419</v>
      </c>
      <c r="L86">
        <v>26</v>
      </c>
      <c r="M86">
        <v>3</v>
      </c>
      <c r="N86">
        <v>0</v>
      </c>
      <c r="O86">
        <v>19</v>
      </c>
      <c r="P86" s="2">
        <f t="shared" ca="1" si="2"/>
        <v>21.327777777777779</v>
      </c>
      <c r="Q86" s="2">
        <f t="shared" ca="1" si="3"/>
        <v>405.22777777777782</v>
      </c>
    </row>
    <row r="87" spans="1:17" x14ac:dyDescent="0.2">
      <c r="A87" t="s">
        <v>4420</v>
      </c>
      <c r="B87">
        <v>343184</v>
      </c>
      <c r="C87" s="1">
        <v>35285</v>
      </c>
      <c r="D87" t="s">
        <v>106</v>
      </c>
      <c r="E87" t="s">
        <v>23</v>
      </c>
      <c r="F87" t="s">
        <v>106</v>
      </c>
      <c r="G87" t="s">
        <v>221</v>
      </c>
      <c r="H87" t="s">
        <v>158</v>
      </c>
      <c r="I87" t="s">
        <v>54</v>
      </c>
      <c r="J87">
        <v>17596</v>
      </c>
      <c r="K87" t="s">
        <v>4421</v>
      </c>
      <c r="L87">
        <v>-1</v>
      </c>
      <c r="M87">
        <v>0</v>
      </c>
      <c r="N87">
        <v>0</v>
      </c>
      <c r="O87">
        <v>0</v>
      </c>
      <c r="P87" s="2">
        <f t="shared" ca="1" si="2"/>
        <v>21.361111111111111</v>
      </c>
      <c r="Q87" s="2">
        <f t="shared" ca="1" si="3"/>
        <v>0</v>
      </c>
    </row>
    <row r="88" spans="1:17" x14ac:dyDescent="0.2">
      <c r="A88" t="s">
        <v>4422</v>
      </c>
      <c r="B88">
        <v>164897</v>
      </c>
      <c r="C88" s="1">
        <v>34090</v>
      </c>
      <c r="D88" t="s">
        <v>3260</v>
      </c>
      <c r="E88" t="s">
        <v>157</v>
      </c>
      <c r="F88">
        <v>182</v>
      </c>
      <c r="G88" t="s">
        <v>157</v>
      </c>
      <c r="H88" t="s">
        <v>390</v>
      </c>
      <c r="I88" t="s">
        <v>76</v>
      </c>
      <c r="J88">
        <v>200</v>
      </c>
      <c r="K88" t="s">
        <v>4423</v>
      </c>
      <c r="L88">
        <v>21</v>
      </c>
      <c r="M88">
        <v>6</v>
      </c>
      <c r="N88">
        <v>3</v>
      </c>
      <c r="O88">
        <v>358</v>
      </c>
      <c r="P88" s="2">
        <f t="shared" ca="1" si="2"/>
        <v>24.630555555555556</v>
      </c>
      <c r="Q88" s="2">
        <f t="shared" ca="1" si="3"/>
        <v>8817.7388888888891</v>
      </c>
    </row>
    <row r="89" spans="1:17" x14ac:dyDescent="0.2">
      <c r="A89" t="s">
        <v>4424</v>
      </c>
      <c r="B89">
        <v>87162</v>
      </c>
      <c r="C89" s="1">
        <v>33198</v>
      </c>
      <c r="D89" t="s">
        <v>4425</v>
      </c>
      <c r="E89" t="s">
        <v>362</v>
      </c>
      <c r="F89">
        <v>201</v>
      </c>
      <c r="G89" t="s">
        <v>362</v>
      </c>
      <c r="H89" t="s">
        <v>23</v>
      </c>
      <c r="I89" t="s">
        <v>76</v>
      </c>
      <c r="J89">
        <v>200</v>
      </c>
      <c r="K89" t="s">
        <v>4426</v>
      </c>
      <c r="L89">
        <v>9</v>
      </c>
      <c r="M89">
        <v>0</v>
      </c>
      <c r="N89">
        <v>0</v>
      </c>
      <c r="O89">
        <v>0</v>
      </c>
      <c r="P89" s="2">
        <f t="shared" ca="1" si="2"/>
        <v>27.074999999999999</v>
      </c>
      <c r="Q89" s="2">
        <f t="shared" ca="1" si="3"/>
        <v>0</v>
      </c>
    </row>
    <row r="90" spans="1:17" x14ac:dyDescent="0.2">
      <c r="A90" t="s">
        <v>4427</v>
      </c>
      <c r="B90">
        <v>241324</v>
      </c>
      <c r="C90" s="1">
        <v>35639</v>
      </c>
      <c r="D90" t="s">
        <v>4428</v>
      </c>
      <c r="E90" t="s">
        <v>221</v>
      </c>
      <c r="F90">
        <v>170</v>
      </c>
      <c r="G90" t="s">
        <v>716</v>
      </c>
      <c r="H90" t="s">
        <v>221</v>
      </c>
      <c r="I90" t="s">
        <v>89</v>
      </c>
      <c r="J90">
        <v>200</v>
      </c>
      <c r="K90" t="s">
        <v>4429</v>
      </c>
      <c r="L90">
        <v>19</v>
      </c>
      <c r="M90">
        <v>1</v>
      </c>
      <c r="N90">
        <v>0</v>
      </c>
      <c r="O90">
        <v>32</v>
      </c>
      <c r="P90" s="2">
        <f t="shared" ca="1" si="2"/>
        <v>20.388888888888889</v>
      </c>
      <c r="Q90" s="2">
        <f t="shared" ca="1" si="3"/>
        <v>652.44444444444446</v>
      </c>
    </row>
    <row r="91" spans="1:17" x14ac:dyDescent="0.2">
      <c r="A91" t="s">
        <v>4430</v>
      </c>
      <c r="B91">
        <v>179638</v>
      </c>
      <c r="C91" s="1">
        <v>34500</v>
      </c>
      <c r="D91" t="s">
        <v>4431</v>
      </c>
      <c r="E91" t="s">
        <v>58</v>
      </c>
      <c r="F91">
        <v>183</v>
      </c>
      <c r="G91" t="s">
        <v>58</v>
      </c>
      <c r="H91" t="s">
        <v>23</v>
      </c>
      <c r="I91" t="s">
        <v>76</v>
      </c>
      <c r="J91">
        <v>200</v>
      </c>
      <c r="K91" t="s">
        <v>4432</v>
      </c>
      <c r="L91">
        <v>27</v>
      </c>
      <c r="M91">
        <v>9</v>
      </c>
      <c r="N91">
        <v>0</v>
      </c>
      <c r="O91">
        <v>329</v>
      </c>
      <c r="P91" s="2">
        <f t="shared" ca="1" si="2"/>
        <v>23.508333333333333</v>
      </c>
      <c r="Q91" s="2">
        <f t="shared" ca="1" si="3"/>
        <v>7734.2416666666668</v>
      </c>
    </row>
    <row r="92" spans="1:17" x14ac:dyDescent="0.2">
      <c r="A92" t="s">
        <v>4433</v>
      </c>
      <c r="B92">
        <v>79294</v>
      </c>
      <c r="C92" s="1">
        <v>32545</v>
      </c>
      <c r="D92" t="s">
        <v>4363</v>
      </c>
      <c r="E92" t="s">
        <v>221</v>
      </c>
      <c r="F92">
        <v>190</v>
      </c>
      <c r="G92" t="s">
        <v>2620</v>
      </c>
      <c r="H92" t="s">
        <v>221</v>
      </c>
      <c r="I92" t="s">
        <v>19</v>
      </c>
      <c r="J92">
        <v>383</v>
      </c>
      <c r="K92" t="s">
        <v>4434</v>
      </c>
      <c r="L92">
        <v>-1</v>
      </c>
      <c r="M92">
        <v>0</v>
      </c>
      <c r="N92">
        <v>0</v>
      </c>
      <c r="O92">
        <v>0</v>
      </c>
      <c r="P92" s="2">
        <f t="shared" ca="1" si="2"/>
        <v>28.866666666666667</v>
      </c>
      <c r="Q92" s="2">
        <f t="shared" ca="1" si="3"/>
        <v>0</v>
      </c>
    </row>
    <row r="93" spans="1:17" x14ac:dyDescent="0.2">
      <c r="A93" t="s">
        <v>4435</v>
      </c>
      <c r="B93">
        <v>43075</v>
      </c>
      <c r="C93" s="1">
        <v>31420</v>
      </c>
      <c r="D93" t="s">
        <v>4436</v>
      </c>
      <c r="E93" t="s">
        <v>362</v>
      </c>
      <c r="F93">
        <v>187</v>
      </c>
      <c r="G93" t="s">
        <v>362</v>
      </c>
      <c r="H93" t="s">
        <v>23</v>
      </c>
      <c r="I93" t="s">
        <v>19</v>
      </c>
      <c r="J93">
        <v>499</v>
      </c>
      <c r="K93" t="s">
        <v>4437</v>
      </c>
      <c r="L93">
        <v>21</v>
      </c>
      <c r="M93">
        <v>0</v>
      </c>
      <c r="N93">
        <v>0</v>
      </c>
      <c r="O93">
        <v>0</v>
      </c>
      <c r="P93" s="2">
        <f t="shared" ca="1" si="2"/>
        <v>31.944444444444443</v>
      </c>
      <c r="Q93" s="2">
        <f t="shared" ca="1" si="3"/>
        <v>0</v>
      </c>
    </row>
    <row r="94" spans="1:17" x14ac:dyDescent="0.2">
      <c r="A94" t="s">
        <v>4438</v>
      </c>
      <c r="B94">
        <v>361032</v>
      </c>
      <c r="C94" s="1">
        <v>36258</v>
      </c>
      <c r="D94" t="s">
        <v>274</v>
      </c>
      <c r="E94" t="s">
        <v>221</v>
      </c>
      <c r="F94">
        <v>185</v>
      </c>
      <c r="G94" t="s">
        <v>221</v>
      </c>
      <c r="H94" t="s">
        <v>2179</v>
      </c>
      <c r="I94" t="s">
        <v>19</v>
      </c>
      <c r="J94">
        <v>36892</v>
      </c>
      <c r="K94" t="s">
        <v>4439</v>
      </c>
      <c r="L94">
        <v>-1</v>
      </c>
      <c r="M94">
        <v>0</v>
      </c>
      <c r="N94">
        <v>0</v>
      </c>
      <c r="O94">
        <v>0</v>
      </c>
      <c r="P94" s="2">
        <f t="shared" ca="1" si="2"/>
        <v>18.694444444444443</v>
      </c>
      <c r="Q94" s="2">
        <f t="shared" ca="1" si="3"/>
        <v>0</v>
      </c>
    </row>
    <row r="95" spans="1:17" x14ac:dyDescent="0.2">
      <c r="A95" t="s">
        <v>4440</v>
      </c>
      <c r="B95">
        <v>55972</v>
      </c>
      <c r="C95" s="1">
        <v>31962</v>
      </c>
      <c r="D95" t="s">
        <v>4441</v>
      </c>
      <c r="E95" t="s">
        <v>1280</v>
      </c>
      <c r="F95">
        <v>185</v>
      </c>
      <c r="G95" t="s">
        <v>747</v>
      </c>
      <c r="H95" t="s">
        <v>23</v>
      </c>
      <c r="I95" t="s">
        <v>29</v>
      </c>
      <c r="J95">
        <v>499</v>
      </c>
      <c r="K95" t="s">
        <v>4442</v>
      </c>
      <c r="L95">
        <v>37</v>
      </c>
      <c r="M95">
        <v>15</v>
      </c>
      <c r="N95">
        <v>2</v>
      </c>
      <c r="O95">
        <v>1341</v>
      </c>
      <c r="P95" s="2">
        <f t="shared" ca="1" si="2"/>
        <v>30.455555555555556</v>
      </c>
      <c r="Q95" s="2">
        <f t="shared" ca="1" si="3"/>
        <v>40840.9</v>
      </c>
    </row>
    <row r="96" spans="1:17" x14ac:dyDescent="0.2">
      <c r="A96" t="s">
        <v>4443</v>
      </c>
      <c r="B96">
        <v>81778</v>
      </c>
      <c r="C96" s="1">
        <v>32620</v>
      </c>
      <c r="D96" t="s">
        <v>651</v>
      </c>
      <c r="E96" t="s">
        <v>221</v>
      </c>
      <c r="F96">
        <v>186</v>
      </c>
      <c r="G96" t="s">
        <v>221</v>
      </c>
      <c r="H96" t="s">
        <v>23</v>
      </c>
      <c r="I96" t="s">
        <v>29</v>
      </c>
      <c r="J96">
        <v>499</v>
      </c>
      <c r="K96" t="s">
        <v>4444</v>
      </c>
      <c r="L96">
        <v>3</v>
      </c>
      <c r="M96">
        <v>3</v>
      </c>
      <c r="N96">
        <v>0</v>
      </c>
      <c r="O96">
        <v>188</v>
      </c>
      <c r="P96" s="2">
        <f t="shared" ca="1" si="2"/>
        <v>28.655555555555555</v>
      </c>
      <c r="Q96" s="2">
        <f t="shared" ca="1" si="3"/>
        <v>5387.2444444444445</v>
      </c>
    </row>
    <row r="97" spans="1:17" x14ac:dyDescent="0.2">
      <c r="A97" t="s">
        <v>4445</v>
      </c>
      <c r="B97">
        <v>38003</v>
      </c>
      <c r="C97" s="1">
        <v>32550</v>
      </c>
      <c r="D97" t="s">
        <v>4446</v>
      </c>
      <c r="E97" t="s">
        <v>221</v>
      </c>
      <c r="F97">
        <v>174</v>
      </c>
      <c r="G97" t="s">
        <v>221</v>
      </c>
      <c r="H97" t="s">
        <v>23</v>
      </c>
      <c r="I97" t="s">
        <v>45</v>
      </c>
      <c r="J97">
        <v>499</v>
      </c>
      <c r="K97" t="s">
        <v>4447</v>
      </c>
      <c r="L97">
        <v>28</v>
      </c>
      <c r="M97">
        <v>13</v>
      </c>
      <c r="N97">
        <v>0</v>
      </c>
      <c r="O97">
        <v>1024</v>
      </c>
      <c r="P97" s="2">
        <f t="shared" ca="1" si="2"/>
        <v>28.852777777777778</v>
      </c>
      <c r="Q97" s="2">
        <f t="shared" ca="1" si="3"/>
        <v>29545.244444444445</v>
      </c>
    </row>
    <row r="98" spans="1:17" x14ac:dyDescent="0.2">
      <c r="A98" t="s">
        <v>4448</v>
      </c>
      <c r="B98">
        <v>337673</v>
      </c>
      <c r="C98" s="1">
        <v>35758</v>
      </c>
      <c r="D98" t="s">
        <v>4408</v>
      </c>
      <c r="E98" t="s">
        <v>221</v>
      </c>
      <c r="F98">
        <v>178</v>
      </c>
      <c r="G98" t="s">
        <v>221</v>
      </c>
      <c r="H98" t="s">
        <v>23</v>
      </c>
      <c r="I98" t="s">
        <v>38</v>
      </c>
      <c r="J98">
        <v>499</v>
      </c>
      <c r="K98" t="s">
        <v>4449</v>
      </c>
      <c r="L98">
        <v>29</v>
      </c>
      <c r="M98">
        <v>3</v>
      </c>
      <c r="N98">
        <v>0</v>
      </c>
      <c r="O98">
        <v>171</v>
      </c>
      <c r="P98" s="2">
        <f t="shared" ca="1" si="2"/>
        <v>20.066666666666666</v>
      </c>
      <c r="Q98" s="2">
        <f t="shared" ca="1" si="3"/>
        <v>3431.4</v>
      </c>
    </row>
    <row r="99" spans="1:17" x14ac:dyDescent="0.2">
      <c r="A99" t="s">
        <v>4450</v>
      </c>
      <c r="B99">
        <v>347038</v>
      </c>
      <c r="C99" s="1">
        <v>35144</v>
      </c>
      <c r="D99" t="s">
        <v>4297</v>
      </c>
      <c r="E99" t="s">
        <v>221</v>
      </c>
      <c r="F99">
        <v>184</v>
      </c>
      <c r="G99" t="s">
        <v>221</v>
      </c>
      <c r="H99" t="s">
        <v>23</v>
      </c>
      <c r="I99" t="s">
        <v>29</v>
      </c>
      <c r="J99">
        <v>36892</v>
      </c>
      <c r="K99" t="s">
        <v>4451</v>
      </c>
      <c r="L99">
        <v>50</v>
      </c>
      <c r="M99">
        <v>2</v>
      </c>
      <c r="N99">
        <v>0</v>
      </c>
      <c r="O99">
        <v>111</v>
      </c>
      <c r="P99" s="2">
        <f t="shared" ca="1" si="2"/>
        <v>21.744444444444444</v>
      </c>
      <c r="Q99" s="2">
        <f t="shared" ca="1" si="3"/>
        <v>2413.6333333333332</v>
      </c>
    </row>
    <row r="100" spans="1:17" x14ac:dyDescent="0.2">
      <c r="A100" t="s">
        <v>4452</v>
      </c>
      <c r="B100">
        <v>172202</v>
      </c>
      <c r="C100" s="1">
        <v>33610</v>
      </c>
      <c r="D100" t="s">
        <v>4358</v>
      </c>
      <c r="E100" t="s">
        <v>221</v>
      </c>
      <c r="F100">
        <v>177</v>
      </c>
      <c r="G100" t="s">
        <v>221</v>
      </c>
      <c r="H100" t="s">
        <v>23</v>
      </c>
      <c r="I100" t="s">
        <v>54</v>
      </c>
      <c r="J100">
        <v>499</v>
      </c>
      <c r="K100" t="s">
        <v>4453</v>
      </c>
      <c r="L100">
        <v>10</v>
      </c>
      <c r="M100">
        <v>14</v>
      </c>
      <c r="N100">
        <v>2</v>
      </c>
      <c r="O100">
        <v>1017</v>
      </c>
      <c r="P100" s="2">
        <f t="shared" ca="1" si="2"/>
        <v>25.947222222222223</v>
      </c>
      <c r="Q100" s="2">
        <f t="shared" ca="1" si="3"/>
        <v>26388.325000000001</v>
      </c>
    </row>
    <row r="101" spans="1:17" x14ac:dyDescent="0.2">
      <c r="A101" t="s">
        <v>4454</v>
      </c>
      <c r="B101">
        <v>109881</v>
      </c>
      <c r="C101" s="1">
        <v>32974</v>
      </c>
      <c r="D101" t="s">
        <v>4455</v>
      </c>
      <c r="E101" t="s">
        <v>709</v>
      </c>
      <c r="F101">
        <v>164</v>
      </c>
      <c r="G101" t="s">
        <v>709</v>
      </c>
      <c r="H101" t="s">
        <v>23</v>
      </c>
      <c r="I101" t="s">
        <v>63</v>
      </c>
      <c r="J101">
        <v>499</v>
      </c>
      <c r="K101" t="s">
        <v>4456</v>
      </c>
      <c r="L101">
        <v>17</v>
      </c>
      <c r="M101">
        <v>13</v>
      </c>
      <c r="N101">
        <v>0</v>
      </c>
      <c r="O101">
        <v>1005</v>
      </c>
      <c r="P101" s="2">
        <f t="shared" ca="1" si="2"/>
        <v>27.68611111111111</v>
      </c>
      <c r="Q101" s="2">
        <f t="shared" ca="1" si="3"/>
        <v>27824.541666666664</v>
      </c>
    </row>
    <row r="102" spans="1:17" x14ac:dyDescent="0.2">
      <c r="A102" t="s">
        <v>4457</v>
      </c>
      <c r="B102">
        <v>236496</v>
      </c>
      <c r="C102" s="1">
        <v>35312</v>
      </c>
      <c r="D102" t="s">
        <v>36</v>
      </c>
      <c r="E102" t="s">
        <v>37</v>
      </c>
      <c r="F102">
        <v>176</v>
      </c>
      <c r="G102" t="s">
        <v>37</v>
      </c>
      <c r="H102" t="s">
        <v>23</v>
      </c>
      <c r="I102" t="s">
        <v>71</v>
      </c>
      <c r="J102">
        <v>499</v>
      </c>
      <c r="K102" t="s">
        <v>4458</v>
      </c>
      <c r="L102">
        <v>8</v>
      </c>
      <c r="M102">
        <v>6</v>
      </c>
      <c r="N102">
        <v>0</v>
      </c>
      <c r="O102">
        <v>177</v>
      </c>
      <c r="P102" s="2">
        <f t="shared" ca="1" si="2"/>
        <v>21.288888888888888</v>
      </c>
      <c r="Q102" s="2">
        <f t="shared" ca="1" si="3"/>
        <v>3768.1333333333332</v>
      </c>
    </row>
    <row r="103" spans="1:17" x14ac:dyDescent="0.2">
      <c r="A103" t="s">
        <v>4459</v>
      </c>
      <c r="B103">
        <v>341434</v>
      </c>
      <c r="C103" s="1">
        <v>35457</v>
      </c>
      <c r="D103" t="s">
        <v>4460</v>
      </c>
      <c r="E103" t="s">
        <v>221</v>
      </c>
      <c r="F103">
        <v>183</v>
      </c>
      <c r="G103" t="s">
        <v>221</v>
      </c>
      <c r="H103" t="s">
        <v>23</v>
      </c>
      <c r="I103" t="s">
        <v>71</v>
      </c>
      <c r="J103">
        <v>499</v>
      </c>
      <c r="K103" t="s">
        <v>4461</v>
      </c>
      <c r="L103">
        <v>41</v>
      </c>
      <c r="M103">
        <v>0</v>
      </c>
      <c r="N103">
        <v>0</v>
      </c>
      <c r="O103">
        <v>0</v>
      </c>
      <c r="P103" s="2">
        <f t="shared" ca="1" si="2"/>
        <v>20.891666666666666</v>
      </c>
      <c r="Q103" s="2">
        <f t="shared" ca="1" si="3"/>
        <v>0</v>
      </c>
    </row>
    <row r="104" spans="1:17" x14ac:dyDescent="0.2">
      <c r="A104" t="s">
        <v>4462</v>
      </c>
      <c r="B104">
        <v>82410</v>
      </c>
      <c r="C104" s="1">
        <v>33154</v>
      </c>
      <c r="D104" t="s">
        <v>4463</v>
      </c>
      <c r="E104" t="s">
        <v>221</v>
      </c>
      <c r="F104">
        <v>170</v>
      </c>
      <c r="G104" t="s">
        <v>221</v>
      </c>
      <c r="H104" t="s">
        <v>23</v>
      </c>
      <c r="I104" t="s">
        <v>81</v>
      </c>
      <c r="J104">
        <v>499</v>
      </c>
      <c r="K104" t="s">
        <v>4464</v>
      </c>
      <c r="L104">
        <v>11</v>
      </c>
      <c r="M104">
        <v>16</v>
      </c>
      <c r="N104">
        <v>6</v>
      </c>
      <c r="O104">
        <v>1378</v>
      </c>
      <c r="P104" s="2">
        <f t="shared" ca="1" si="2"/>
        <v>27.194444444444443</v>
      </c>
      <c r="Q104" s="2">
        <f t="shared" ca="1" si="3"/>
        <v>37473.944444444445</v>
      </c>
    </row>
    <row r="105" spans="1:17" x14ac:dyDescent="0.2">
      <c r="A105" t="s">
        <v>4465</v>
      </c>
      <c r="B105">
        <v>91915</v>
      </c>
      <c r="C105" s="1">
        <v>33874</v>
      </c>
      <c r="D105" t="s">
        <v>4466</v>
      </c>
      <c r="E105" t="s">
        <v>221</v>
      </c>
      <c r="F105">
        <v>188</v>
      </c>
      <c r="G105" t="s">
        <v>221</v>
      </c>
      <c r="H105" t="s">
        <v>157</v>
      </c>
      <c r="I105" t="s">
        <v>76</v>
      </c>
      <c r="J105">
        <v>499</v>
      </c>
      <c r="K105" t="s">
        <v>4467</v>
      </c>
      <c r="L105">
        <v>14</v>
      </c>
      <c r="M105">
        <v>15</v>
      </c>
      <c r="N105">
        <v>1</v>
      </c>
      <c r="O105">
        <v>373</v>
      </c>
      <c r="P105" s="2">
        <f t="shared" ca="1" si="2"/>
        <v>25.225000000000001</v>
      </c>
      <c r="Q105" s="2">
        <f t="shared" ca="1" si="3"/>
        <v>9408.9250000000011</v>
      </c>
    </row>
    <row r="106" spans="1:17" x14ac:dyDescent="0.2">
      <c r="A106" t="s">
        <v>4468</v>
      </c>
      <c r="B106">
        <v>411506</v>
      </c>
      <c r="C106" s="1">
        <v>35888</v>
      </c>
      <c r="D106" t="s">
        <v>4297</v>
      </c>
      <c r="E106" t="s">
        <v>221</v>
      </c>
      <c r="F106" t="s">
        <v>106</v>
      </c>
      <c r="G106" t="s">
        <v>221</v>
      </c>
      <c r="H106" t="s">
        <v>23</v>
      </c>
      <c r="I106" t="s">
        <v>81</v>
      </c>
      <c r="J106">
        <v>36892</v>
      </c>
      <c r="K106" t="s">
        <v>4469</v>
      </c>
      <c r="L106">
        <v>47</v>
      </c>
      <c r="M106">
        <v>1</v>
      </c>
      <c r="N106">
        <v>0</v>
      </c>
      <c r="O106">
        <v>7</v>
      </c>
      <c r="P106" s="2">
        <f t="shared" ca="1" si="2"/>
        <v>19.708333333333332</v>
      </c>
      <c r="Q106" s="2">
        <f t="shared" ca="1" si="3"/>
        <v>137.95833333333331</v>
      </c>
    </row>
    <row r="107" spans="1:17" x14ac:dyDescent="0.2">
      <c r="A107" t="s">
        <v>4470</v>
      </c>
      <c r="B107">
        <v>25520</v>
      </c>
      <c r="C107" s="1">
        <v>30628</v>
      </c>
      <c r="D107" t="s">
        <v>2218</v>
      </c>
      <c r="E107" t="s">
        <v>221</v>
      </c>
      <c r="F107">
        <v>187</v>
      </c>
      <c r="G107" t="s">
        <v>221</v>
      </c>
      <c r="H107" t="s">
        <v>23</v>
      </c>
      <c r="I107" t="s">
        <v>19</v>
      </c>
      <c r="J107">
        <v>499</v>
      </c>
      <c r="K107" t="s">
        <v>4471</v>
      </c>
      <c r="L107">
        <v>22</v>
      </c>
      <c r="M107">
        <v>15</v>
      </c>
      <c r="N107">
        <v>0</v>
      </c>
      <c r="O107">
        <v>1350</v>
      </c>
      <c r="P107" s="2">
        <f t="shared" ca="1" si="2"/>
        <v>34.111111111111114</v>
      </c>
      <c r="Q107" s="2">
        <f t="shared" ca="1" si="3"/>
        <v>46050.000000000007</v>
      </c>
    </row>
    <row r="108" spans="1:17" x14ac:dyDescent="0.2">
      <c r="A108" t="s">
        <v>4472</v>
      </c>
      <c r="B108">
        <v>257980</v>
      </c>
      <c r="C108" s="1">
        <v>35113</v>
      </c>
      <c r="D108" t="s">
        <v>4473</v>
      </c>
      <c r="E108" t="s">
        <v>221</v>
      </c>
      <c r="F108">
        <v>188</v>
      </c>
      <c r="G108" t="s">
        <v>221</v>
      </c>
      <c r="H108" t="s">
        <v>23</v>
      </c>
      <c r="I108" t="s">
        <v>19</v>
      </c>
      <c r="J108">
        <v>499</v>
      </c>
      <c r="K108" t="s">
        <v>4474</v>
      </c>
      <c r="L108">
        <v>24</v>
      </c>
      <c r="M108">
        <v>1</v>
      </c>
      <c r="N108">
        <v>0</v>
      </c>
      <c r="O108">
        <v>90</v>
      </c>
      <c r="P108" s="2">
        <f t="shared" ca="1" si="2"/>
        <v>21.833333333333332</v>
      </c>
      <c r="Q108" s="2">
        <f t="shared" ca="1" si="3"/>
        <v>1965</v>
      </c>
    </row>
    <row r="109" spans="1:17" x14ac:dyDescent="0.2">
      <c r="A109" t="s">
        <v>4475</v>
      </c>
      <c r="B109">
        <v>245893</v>
      </c>
      <c r="C109" s="1">
        <v>34899</v>
      </c>
      <c r="D109" t="s">
        <v>657</v>
      </c>
      <c r="E109" t="s">
        <v>17</v>
      </c>
      <c r="F109">
        <v>193</v>
      </c>
      <c r="G109" t="s">
        <v>17</v>
      </c>
      <c r="H109" t="s">
        <v>18</v>
      </c>
      <c r="I109" t="s">
        <v>29</v>
      </c>
      <c r="J109">
        <v>499</v>
      </c>
      <c r="K109" t="s">
        <v>4476</v>
      </c>
      <c r="L109">
        <v>5</v>
      </c>
      <c r="M109">
        <v>16</v>
      </c>
      <c r="N109">
        <v>1</v>
      </c>
      <c r="O109">
        <v>1229</v>
      </c>
      <c r="P109" s="2">
        <f t="shared" ca="1" si="2"/>
        <v>22.413888888888888</v>
      </c>
      <c r="Q109" s="2">
        <f t="shared" ca="1" si="3"/>
        <v>27546.669444444444</v>
      </c>
    </row>
    <row r="110" spans="1:17" x14ac:dyDescent="0.2">
      <c r="A110" t="s">
        <v>4477</v>
      </c>
      <c r="B110">
        <v>186926</v>
      </c>
      <c r="C110" s="1">
        <v>34983</v>
      </c>
      <c r="D110" t="s">
        <v>36</v>
      </c>
      <c r="E110" t="s">
        <v>37</v>
      </c>
      <c r="F110">
        <v>181</v>
      </c>
      <c r="G110" t="s">
        <v>37</v>
      </c>
      <c r="H110" t="s">
        <v>462</v>
      </c>
      <c r="I110" t="s">
        <v>38</v>
      </c>
      <c r="J110">
        <v>499</v>
      </c>
      <c r="K110" t="s">
        <v>4478</v>
      </c>
      <c r="L110">
        <v>2</v>
      </c>
      <c r="M110">
        <v>15</v>
      </c>
      <c r="N110">
        <v>0</v>
      </c>
      <c r="O110">
        <v>1218</v>
      </c>
      <c r="P110" s="2">
        <f t="shared" ca="1" si="2"/>
        <v>22.18611111111111</v>
      </c>
      <c r="Q110" s="2">
        <f t="shared" ca="1" si="3"/>
        <v>27022.683333333331</v>
      </c>
    </row>
    <row r="111" spans="1:17" x14ac:dyDescent="0.2">
      <c r="A111" t="s">
        <v>4479</v>
      </c>
      <c r="B111">
        <v>4634</v>
      </c>
      <c r="C111" s="1">
        <v>30988</v>
      </c>
      <c r="D111" t="s">
        <v>4291</v>
      </c>
      <c r="E111" t="s">
        <v>221</v>
      </c>
      <c r="F111">
        <v>182</v>
      </c>
      <c r="G111" t="s">
        <v>221</v>
      </c>
      <c r="H111" t="s">
        <v>23</v>
      </c>
      <c r="I111" t="s">
        <v>29</v>
      </c>
      <c r="J111">
        <v>499</v>
      </c>
      <c r="K111" t="s">
        <v>4480</v>
      </c>
      <c r="L111">
        <v>6</v>
      </c>
      <c r="M111">
        <v>3</v>
      </c>
      <c r="N111">
        <v>0</v>
      </c>
      <c r="O111">
        <v>217</v>
      </c>
      <c r="P111" s="2">
        <f t="shared" ca="1" si="2"/>
        <v>33.12777777777778</v>
      </c>
      <c r="Q111" s="2">
        <f t="shared" ca="1" si="3"/>
        <v>7188.7277777777781</v>
      </c>
    </row>
    <row r="112" spans="1:17" x14ac:dyDescent="0.2">
      <c r="A112" t="s">
        <v>4481</v>
      </c>
      <c r="B112">
        <v>315129</v>
      </c>
      <c r="C112" s="1">
        <v>35961</v>
      </c>
      <c r="D112" t="s">
        <v>593</v>
      </c>
      <c r="E112" t="s">
        <v>221</v>
      </c>
      <c r="F112">
        <v>170</v>
      </c>
      <c r="G112" t="s">
        <v>158</v>
      </c>
      <c r="H112" t="s">
        <v>221</v>
      </c>
      <c r="I112" t="s">
        <v>45</v>
      </c>
      <c r="J112">
        <v>499</v>
      </c>
      <c r="K112" t="s">
        <v>4482</v>
      </c>
      <c r="L112">
        <v>43</v>
      </c>
      <c r="M112">
        <v>5</v>
      </c>
      <c r="N112">
        <v>0</v>
      </c>
      <c r="O112">
        <v>395</v>
      </c>
      <c r="P112" s="2">
        <f t="shared" ca="1" si="2"/>
        <v>19.508333333333333</v>
      </c>
      <c r="Q112" s="2">
        <f t="shared" ca="1" si="3"/>
        <v>7705.7916666666661</v>
      </c>
    </row>
    <row r="113" spans="1:17" x14ac:dyDescent="0.2">
      <c r="A113" t="s">
        <v>4483</v>
      </c>
      <c r="B113">
        <v>272687</v>
      </c>
      <c r="C113" s="1">
        <v>34082</v>
      </c>
      <c r="D113" t="s">
        <v>593</v>
      </c>
      <c r="E113" t="s">
        <v>221</v>
      </c>
      <c r="F113">
        <v>181</v>
      </c>
      <c r="G113" t="s">
        <v>221</v>
      </c>
      <c r="H113" t="s">
        <v>23</v>
      </c>
      <c r="I113" t="s">
        <v>29</v>
      </c>
      <c r="J113">
        <v>36892</v>
      </c>
      <c r="K113" t="s">
        <v>4484</v>
      </c>
      <c r="L113">
        <v>-1</v>
      </c>
      <c r="M113">
        <v>0</v>
      </c>
      <c r="N113">
        <v>0</v>
      </c>
      <c r="O113">
        <v>0</v>
      </c>
      <c r="P113" s="2">
        <f t="shared" ca="1" si="2"/>
        <v>24.652777777777779</v>
      </c>
      <c r="Q113" s="2">
        <f t="shared" ca="1" si="3"/>
        <v>0</v>
      </c>
    </row>
    <row r="114" spans="1:17" x14ac:dyDescent="0.2">
      <c r="A114" t="s">
        <v>4485</v>
      </c>
      <c r="B114">
        <v>406091</v>
      </c>
      <c r="C114" s="1">
        <v>35977</v>
      </c>
      <c r="D114" t="s">
        <v>4446</v>
      </c>
      <c r="E114" t="s">
        <v>221</v>
      </c>
      <c r="F114" t="s">
        <v>106</v>
      </c>
      <c r="G114" t="s">
        <v>221</v>
      </c>
      <c r="H114" t="s">
        <v>23</v>
      </c>
      <c r="I114" t="s">
        <v>38</v>
      </c>
      <c r="J114">
        <v>36892</v>
      </c>
      <c r="K114" t="s">
        <v>4486</v>
      </c>
      <c r="L114">
        <v>-1</v>
      </c>
      <c r="M114">
        <v>0</v>
      </c>
      <c r="N114">
        <v>0</v>
      </c>
      <c r="O114">
        <v>0</v>
      </c>
      <c r="P114" s="2">
        <f t="shared" ca="1" si="2"/>
        <v>19.463888888888889</v>
      </c>
      <c r="Q114" s="2">
        <f t="shared" ca="1" si="3"/>
        <v>0</v>
      </c>
    </row>
    <row r="115" spans="1:17" x14ac:dyDescent="0.2">
      <c r="A115" t="s">
        <v>4487</v>
      </c>
      <c r="B115">
        <v>61612</v>
      </c>
      <c r="C115" s="1">
        <v>33638</v>
      </c>
      <c r="D115" t="s">
        <v>4488</v>
      </c>
      <c r="E115" t="s">
        <v>221</v>
      </c>
      <c r="F115">
        <v>170</v>
      </c>
      <c r="G115" t="s">
        <v>221</v>
      </c>
      <c r="H115" t="s">
        <v>4245</v>
      </c>
      <c r="I115" t="s">
        <v>54</v>
      </c>
      <c r="J115">
        <v>499</v>
      </c>
      <c r="K115" t="s">
        <v>4489</v>
      </c>
      <c r="L115">
        <v>25</v>
      </c>
      <c r="M115">
        <v>16</v>
      </c>
      <c r="N115">
        <v>1</v>
      </c>
      <c r="O115">
        <v>1342</v>
      </c>
      <c r="P115" s="2">
        <f t="shared" ca="1" si="2"/>
        <v>25.872222222222224</v>
      </c>
      <c r="Q115" s="2">
        <f t="shared" ca="1" si="3"/>
        <v>34720.522222222222</v>
      </c>
    </row>
    <row r="116" spans="1:17" x14ac:dyDescent="0.2">
      <c r="A116" t="s">
        <v>4490</v>
      </c>
      <c r="B116">
        <v>346483</v>
      </c>
      <c r="C116" s="1">
        <v>36170</v>
      </c>
      <c r="D116" t="s">
        <v>4491</v>
      </c>
      <c r="E116" t="s">
        <v>37</v>
      </c>
      <c r="F116" t="s">
        <v>106</v>
      </c>
      <c r="G116" t="s">
        <v>37</v>
      </c>
      <c r="H116" t="s">
        <v>23</v>
      </c>
      <c r="I116" t="s">
        <v>54</v>
      </c>
      <c r="J116">
        <v>499</v>
      </c>
      <c r="K116" t="s">
        <v>4492</v>
      </c>
      <c r="L116">
        <v>19</v>
      </c>
      <c r="M116">
        <v>11</v>
      </c>
      <c r="N116">
        <v>3</v>
      </c>
      <c r="O116">
        <v>542</v>
      </c>
      <c r="P116" s="2">
        <f t="shared" ca="1" si="2"/>
        <v>18.93888888888889</v>
      </c>
      <c r="Q116" s="2">
        <f t="shared" ca="1" si="3"/>
        <v>10264.877777777778</v>
      </c>
    </row>
    <row r="117" spans="1:17" x14ac:dyDescent="0.2">
      <c r="A117" t="s">
        <v>4493</v>
      </c>
      <c r="B117">
        <v>258911</v>
      </c>
      <c r="C117" s="1">
        <v>35733</v>
      </c>
      <c r="D117" t="s">
        <v>4494</v>
      </c>
      <c r="E117" t="s">
        <v>3734</v>
      </c>
      <c r="F117">
        <v>185</v>
      </c>
      <c r="G117" t="s">
        <v>4495</v>
      </c>
      <c r="H117" t="s">
        <v>37</v>
      </c>
      <c r="I117" t="s">
        <v>63</v>
      </c>
      <c r="J117">
        <v>499</v>
      </c>
      <c r="K117" t="s">
        <v>4496</v>
      </c>
      <c r="L117">
        <v>23</v>
      </c>
      <c r="M117">
        <v>2</v>
      </c>
      <c r="N117">
        <v>0</v>
      </c>
      <c r="O117">
        <v>51</v>
      </c>
      <c r="P117" s="2">
        <f t="shared" ca="1" si="2"/>
        <v>20.133333333333333</v>
      </c>
      <c r="Q117" s="2">
        <f t="shared" ca="1" si="3"/>
        <v>1026.8</v>
      </c>
    </row>
    <row r="118" spans="1:17" x14ac:dyDescent="0.2">
      <c r="A118" t="s">
        <v>4497</v>
      </c>
      <c r="B118">
        <v>291739</v>
      </c>
      <c r="C118" s="1">
        <v>35244</v>
      </c>
      <c r="D118" t="s">
        <v>4498</v>
      </c>
      <c r="E118" t="s">
        <v>2485</v>
      </c>
      <c r="F118">
        <v>178</v>
      </c>
      <c r="G118" t="s">
        <v>4499</v>
      </c>
      <c r="H118" t="s">
        <v>693</v>
      </c>
      <c r="I118" t="s">
        <v>89</v>
      </c>
      <c r="J118">
        <v>499</v>
      </c>
      <c r="K118" t="s">
        <v>4500</v>
      </c>
      <c r="L118">
        <v>7</v>
      </c>
      <c r="M118">
        <v>15</v>
      </c>
      <c r="N118">
        <v>3</v>
      </c>
      <c r="O118">
        <v>1247</v>
      </c>
      <c r="P118" s="2">
        <f t="shared" ca="1" si="2"/>
        <v>21.472222222222221</v>
      </c>
      <c r="Q118" s="2">
        <f t="shared" ca="1" si="3"/>
        <v>26775.861111111109</v>
      </c>
    </row>
    <row r="119" spans="1:17" x14ac:dyDescent="0.2">
      <c r="A119" t="s">
        <v>4501</v>
      </c>
      <c r="B119">
        <v>50303</v>
      </c>
      <c r="C119" s="1">
        <v>32521</v>
      </c>
      <c r="D119" t="s">
        <v>4502</v>
      </c>
      <c r="E119" t="s">
        <v>192</v>
      </c>
      <c r="F119">
        <v>188</v>
      </c>
      <c r="G119" t="s">
        <v>881</v>
      </c>
      <c r="H119" t="s">
        <v>23</v>
      </c>
      <c r="I119" t="s">
        <v>76</v>
      </c>
      <c r="J119">
        <v>499</v>
      </c>
      <c r="K119" t="s">
        <v>4503</v>
      </c>
      <c r="L119">
        <v>9</v>
      </c>
      <c r="M119">
        <v>16</v>
      </c>
      <c r="N119">
        <v>8</v>
      </c>
      <c r="O119">
        <v>1268</v>
      </c>
      <c r="P119" s="2">
        <f t="shared" ca="1" si="2"/>
        <v>28.930555555555557</v>
      </c>
      <c r="Q119" s="2">
        <f t="shared" ca="1" si="3"/>
        <v>36683.944444444445</v>
      </c>
    </row>
    <row r="120" spans="1:17" x14ac:dyDescent="0.2">
      <c r="A120" t="s">
        <v>4504</v>
      </c>
      <c r="B120">
        <v>393239</v>
      </c>
      <c r="C120" s="1">
        <v>36399</v>
      </c>
      <c r="D120" t="s">
        <v>4505</v>
      </c>
      <c r="E120" t="s">
        <v>221</v>
      </c>
      <c r="F120">
        <v>170</v>
      </c>
      <c r="G120" t="s">
        <v>221</v>
      </c>
      <c r="H120" t="s">
        <v>23</v>
      </c>
      <c r="I120" t="s">
        <v>89</v>
      </c>
      <c r="J120">
        <v>499</v>
      </c>
      <c r="K120" t="s">
        <v>4506</v>
      </c>
      <c r="L120">
        <v>16</v>
      </c>
      <c r="M120">
        <v>2</v>
      </c>
      <c r="N120">
        <v>0</v>
      </c>
      <c r="O120">
        <v>98</v>
      </c>
      <c r="P120" s="2">
        <f t="shared" ca="1" si="2"/>
        <v>18.308333333333334</v>
      </c>
      <c r="Q120" s="2">
        <f t="shared" ca="1" si="3"/>
        <v>1794.2166666666667</v>
      </c>
    </row>
    <row r="121" spans="1:17" x14ac:dyDescent="0.2">
      <c r="A121" t="s">
        <v>4507</v>
      </c>
      <c r="B121">
        <v>277242</v>
      </c>
      <c r="C121" s="1">
        <v>34159</v>
      </c>
      <c r="D121" t="s">
        <v>4508</v>
      </c>
      <c r="E121" t="s">
        <v>165</v>
      </c>
      <c r="F121">
        <v>188</v>
      </c>
      <c r="G121" t="s">
        <v>165</v>
      </c>
      <c r="H121" t="s">
        <v>23</v>
      </c>
      <c r="I121" t="s">
        <v>19</v>
      </c>
      <c r="J121">
        <v>317</v>
      </c>
      <c r="K121" t="s">
        <v>4509</v>
      </c>
      <c r="L121">
        <v>26</v>
      </c>
      <c r="M121">
        <v>15</v>
      </c>
      <c r="N121">
        <v>0</v>
      </c>
      <c r="O121">
        <v>1350</v>
      </c>
      <c r="P121" s="2">
        <f t="shared" ca="1" si="2"/>
        <v>24.441666666666666</v>
      </c>
      <c r="Q121" s="2">
        <f t="shared" ca="1" si="3"/>
        <v>32996.25</v>
      </c>
    </row>
    <row r="122" spans="1:17" x14ac:dyDescent="0.2">
      <c r="A122" t="s">
        <v>4510</v>
      </c>
      <c r="B122">
        <v>153751</v>
      </c>
      <c r="C122" s="1">
        <v>32837</v>
      </c>
      <c r="D122" t="s">
        <v>4511</v>
      </c>
      <c r="E122" t="s">
        <v>221</v>
      </c>
      <c r="F122">
        <v>186</v>
      </c>
      <c r="G122" t="s">
        <v>221</v>
      </c>
      <c r="H122" t="s">
        <v>23</v>
      </c>
      <c r="I122" t="s">
        <v>19</v>
      </c>
      <c r="J122">
        <v>317</v>
      </c>
      <c r="K122" t="s">
        <v>4512</v>
      </c>
      <c r="L122">
        <v>13</v>
      </c>
      <c r="M122">
        <v>0</v>
      </c>
      <c r="N122">
        <v>0</v>
      </c>
      <c r="O122">
        <v>0</v>
      </c>
      <c r="P122" s="2">
        <f t="shared" ca="1" si="2"/>
        <v>28.06388888888889</v>
      </c>
      <c r="Q122" s="2">
        <f t="shared" ca="1" si="3"/>
        <v>0</v>
      </c>
    </row>
    <row r="123" spans="1:17" x14ac:dyDescent="0.2">
      <c r="A123" t="s">
        <v>4513</v>
      </c>
      <c r="B123">
        <v>260827</v>
      </c>
      <c r="C123" s="1">
        <v>35216</v>
      </c>
      <c r="D123" t="s">
        <v>4514</v>
      </c>
      <c r="E123" t="s">
        <v>362</v>
      </c>
      <c r="F123">
        <v>190</v>
      </c>
      <c r="G123" t="s">
        <v>362</v>
      </c>
      <c r="H123" t="s">
        <v>23</v>
      </c>
      <c r="I123" t="s">
        <v>29</v>
      </c>
      <c r="J123">
        <v>1038</v>
      </c>
      <c r="K123" t="s">
        <v>4515</v>
      </c>
      <c r="L123">
        <v>-1</v>
      </c>
      <c r="M123">
        <v>2</v>
      </c>
      <c r="N123">
        <v>0</v>
      </c>
      <c r="O123">
        <v>180</v>
      </c>
      <c r="P123" s="2">
        <f t="shared" ca="1" si="2"/>
        <v>21.55</v>
      </c>
      <c r="Q123" s="2">
        <f t="shared" ca="1" si="3"/>
        <v>3879</v>
      </c>
    </row>
    <row r="124" spans="1:17" x14ac:dyDescent="0.2">
      <c r="A124" t="s">
        <v>4516</v>
      </c>
      <c r="B124">
        <v>175709</v>
      </c>
      <c r="C124" s="1">
        <v>33339</v>
      </c>
      <c r="D124" t="s">
        <v>666</v>
      </c>
      <c r="E124" t="s">
        <v>58</v>
      </c>
      <c r="F124">
        <v>190</v>
      </c>
      <c r="G124" t="s">
        <v>58</v>
      </c>
      <c r="H124" t="s">
        <v>23</v>
      </c>
      <c r="I124" t="s">
        <v>29</v>
      </c>
      <c r="J124">
        <v>317</v>
      </c>
      <c r="K124" t="s">
        <v>4517</v>
      </c>
      <c r="L124">
        <v>5</v>
      </c>
      <c r="M124">
        <v>10</v>
      </c>
      <c r="N124">
        <v>3</v>
      </c>
      <c r="O124">
        <v>900</v>
      </c>
      <c r="P124" s="2">
        <f t="shared" ca="1" si="2"/>
        <v>26.68611111111111</v>
      </c>
      <c r="Q124" s="2">
        <f t="shared" ca="1" si="3"/>
        <v>24017.5</v>
      </c>
    </row>
    <row r="125" spans="1:17" x14ac:dyDescent="0.2">
      <c r="A125" t="s">
        <v>4518</v>
      </c>
      <c r="B125">
        <v>328959</v>
      </c>
      <c r="C125" s="1">
        <v>35146</v>
      </c>
      <c r="D125" t="s">
        <v>4519</v>
      </c>
      <c r="E125" t="s">
        <v>221</v>
      </c>
      <c r="F125">
        <v>176</v>
      </c>
      <c r="G125" t="s">
        <v>221</v>
      </c>
      <c r="H125" t="s">
        <v>23</v>
      </c>
      <c r="I125" t="s">
        <v>38</v>
      </c>
      <c r="J125">
        <v>317</v>
      </c>
      <c r="K125" t="s">
        <v>4520</v>
      </c>
      <c r="L125">
        <v>28</v>
      </c>
      <c r="M125">
        <v>9</v>
      </c>
      <c r="N125">
        <v>0</v>
      </c>
      <c r="O125">
        <v>657</v>
      </c>
      <c r="P125" s="2">
        <f t="shared" ca="1" si="2"/>
        <v>21.738888888888887</v>
      </c>
      <c r="Q125" s="2">
        <f t="shared" ca="1" si="3"/>
        <v>14282.449999999999</v>
      </c>
    </row>
    <row r="126" spans="1:17" x14ac:dyDescent="0.2">
      <c r="A126" t="s">
        <v>4521</v>
      </c>
      <c r="B126">
        <v>190048</v>
      </c>
      <c r="C126" s="1">
        <v>33708</v>
      </c>
      <c r="D126" t="s">
        <v>3122</v>
      </c>
      <c r="E126" t="s">
        <v>881</v>
      </c>
      <c r="F126">
        <v>175</v>
      </c>
      <c r="G126" t="s">
        <v>881</v>
      </c>
      <c r="H126" t="s">
        <v>23</v>
      </c>
      <c r="I126" t="s">
        <v>45</v>
      </c>
      <c r="J126">
        <v>317</v>
      </c>
      <c r="K126" t="s">
        <v>4522</v>
      </c>
      <c r="L126">
        <v>6</v>
      </c>
      <c r="M126">
        <v>4</v>
      </c>
      <c r="N126">
        <v>0</v>
      </c>
      <c r="O126">
        <v>360</v>
      </c>
      <c r="P126" s="2">
        <f t="shared" ca="1" si="2"/>
        <v>25.677777777777777</v>
      </c>
      <c r="Q126" s="2">
        <f t="shared" ca="1" si="3"/>
        <v>9244</v>
      </c>
    </row>
    <row r="127" spans="1:17" x14ac:dyDescent="0.2">
      <c r="A127" t="s">
        <v>4523</v>
      </c>
      <c r="B127">
        <v>214078</v>
      </c>
      <c r="C127" s="1">
        <v>35141</v>
      </c>
      <c r="D127" t="s">
        <v>4524</v>
      </c>
      <c r="E127" t="s">
        <v>1380</v>
      </c>
      <c r="F127">
        <v>181</v>
      </c>
      <c r="G127" t="s">
        <v>1380</v>
      </c>
      <c r="H127" t="s">
        <v>23</v>
      </c>
      <c r="I127" t="s">
        <v>29</v>
      </c>
      <c r="J127">
        <v>317</v>
      </c>
      <c r="K127" t="s">
        <v>4525</v>
      </c>
      <c r="L127">
        <v>14</v>
      </c>
      <c r="M127">
        <v>0</v>
      </c>
      <c r="N127">
        <v>0</v>
      </c>
      <c r="O127">
        <v>0</v>
      </c>
      <c r="P127" s="2">
        <f t="shared" ca="1" si="2"/>
        <v>21.752777777777776</v>
      </c>
      <c r="Q127" s="2">
        <f t="shared" ca="1" si="3"/>
        <v>0</v>
      </c>
    </row>
    <row r="128" spans="1:17" x14ac:dyDescent="0.2">
      <c r="A128" t="s">
        <v>4526</v>
      </c>
      <c r="B128">
        <v>249157</v>
      </c>
      <c r="C128" s="1">
        <v>35682</v>
      </c>
      <c r="D128" t="s">
        <v>4524</v>
      </c>
      <c r="E128" t="s">
        <v>1380</v>
      </c>
      <c r="F128">
        <v>183</v>
      </c>
      <c r="G128" t="s">
        <v>1380</v>
      </c>
      <c r="H128" t="s">
        <v>23</v>
      </c>
      <c r="I128" t="s">
        <v>54</v>
      </c>
      <c r="J128">
        <v>317</v>
      </c>
      <c r="K128" t="s">
        <v>4527</v>
      </c>
      <c r="L128">
        <v>19</v>
      </c>
      <c r="M128">
        <v>16</v>
      </c>
      <c r="N128">
        <v>4</v>
      </c>
      <c r="O128">
        <v>1303</v>
      </c>
      <c r="P128" s="2">
        <f t="shared" ca="1" si="2"/>
        <v>20.274999999999999</v>
      </c>
      <c r="Q128" s="2">
        <f t="shared" ca="1" si="3"/>
        <v>26418.324999999997</v>
      </c>
    </row>
    <row r="129" spans="1:17" x14ac:dyDescent="0.2">
      <c r="A129" t="s">
        <v>4528</v>
      </c>
      <c r="B129">
        <v>330930</v>
      </c>
      <c r="C129" s="1">
        <v>34942</v>
      </c>
      <c r="D129" t="s">
        <v>4408</v>
      </c>
      <c r="E129" t="s">
        <v>221</v>
      </c>
      <c r="F129">
        <v>180</v>
      </c>
      <c r="G129" t="s">
        <v>221</v>
      </c>
      <c r="H129" t="s">
        <v>23</v>
      </c>
      <c r="I129" t="s">
        <v>71</v>
      </c>
      <c r="J129">
        <v>317</v>
      </c>
      <c r="K129" t="s">
        <v>4529</v>
      </c>
      <c r="L129">
        <v>23</v>
      </c>
      <c r="M129">
        <v>6</v>
      </c>
      <c r="N129">
        <v>0</v>
      </c>
      <c r="O129">
        <v>243</v>
      </c>
      <c r="P129" s="2">
        <f t="shared" ca="1" si="2"/>
        <v>22.3</v>
      </c>
      <c r="Q129" s="2">
        <f t="shared" ca="1" si="3"/>
        <v>5418.9000000000005</v>
      </c>
    </row>
    <row r="130" spans="1:17" x14ac:dyDescent="0.2">
      <c r="A130" t="s">
        <v>4530</v>
      </c>
      <c r="B130">
        <v>17057</v>
      </c>
      <c r="C130" s="1">
        <v>31345</v>
      </c>
      <c r="D130" t="s">
        <v>2321</v>
      </c>
      <c r="E130" t="s">
        <v>1547</v>
      </c>
      <c r="F130">
        <v>175</v>
      </c>
      <c r="G130" t="s">
        <v>1547</v>
      </c>
      <c r="H130" t="s">
        <v>23</v>
      </c>
      <c r="I130" t="s">
        <v>71</v>
      </c>
      <c r="J130">
        <v>317</v>
      </c>
      <c r="K130" t="s">
        <v>4531</v>
      </c>
      <c r="L130">
        <v>18</v>
      </c>
      <c r="M130">
        <v>15</v>
      </c>
      <c r="N130">
        <v>0</v>
      </c>
      <c r="O130">
        <v>1061</v>
      </c>
      <c r="P130" s="2">
        <f t="shared" ca="1" si="2"/>
        <v>32.147222222222226</v>
      </c>
      <c r="Q130" s="2">
        <f t="shared" ca="1" si="3"/>
        <v>34108.202777777784</v>
      </c>
    </row>
    <row r="131" spans="1:17" x14ac:dyDescent="0.2">
      <c r="A131" t="s">
        <v>4532</v>
      </c>
      <c r="B131">
        <v>57275</v>
      </c>
      <c r="C131" s="1">
        <v>32370</v>
      </c>
      <c r="D131" t="s">
        <v>4533</v>
      </c>
      <c r="E131" t="s">
        <v>716</v>
      </c>
      <c r="F131">
        <v>175</v>
      </c>
      <c r="G131" t="s">
        <v>716</v>
      </c>
      <c r="H131" t="s">
        <v>221</v>
      </c>
      <c r="I131" t="s">
        <v>81</v>
      </c>
      <c r="J131">
        <v>317</v>
      </c>
      <c r="K131" t="s">
        <v>4534</v>
      </c>
      <c r="L131">
        <v>8</v>
      </c>
      <c r="M131">
        <v>15</v>
      </c>
      <c r="N131">
        <v>6</v>
      </c>
      <c r="O131">
        <v>1148</v>
      </c>
      <c r="P131" s="2">
        <f t="shared" ref="P131:P194" ca="1" si="4">YEARFRAC(TODAY(),C131)</f>
        <v>29.341666666666665</v>
      </c>
      <c r="Q131" s="2">
        <f t="shared" ref="Q131:Q194" ca="1" si="5">P131*O131</f>
        <v>33684.23333333333</v>
      </c>
    </row>
    <row r="132" spans="1:17" x14ac:dyDescent="0.2">
      <c r="A132" t="s">
        <v>4535</v>
      </c>
      <c r="B132">
        <v>185570</v>
      </c>
      <c r="C132" s="1">
        <v>33907</v>
      </c>
      <c r="D132" t="s">
        <v>4536</v>
      </c>
      <c r="E132" t="s">
        <v>221</v>
      </c>
      <c r="F132">
        <v>180</v>
      </c>
      <c r="G132" t="s">
        <v>716</v>
      </c>
      <c r="H132" t="s">
        <v>221</v>
      </c>
      <c r="I132" t="s">
        <v>81</v>
      </c>
      <c r="J132">
        <v>317</v>
      </c>
      <c r="K132" t="s">
        <v>4537</v>
      </c>
      <c r="L132">
        <v>34</v>
      </c>
      <c r="M132">
        <v>10</v>
      </c>
      <c r="N132">
        <v>0</v>
      </c>
      <c r="O132">
        <v>280</v>
      </c>
      <c r="P132" s="2">
        <f t="shared" ca="1" si="4"/>
        <v>25.133333333333333</v>
      </c>
      <c r="Q132" s="2">
        <f t="shared" ca="1" si="5"/>
        <v>7037.333333333333</v>
      </c>
    </row>
    <row r="133" spans="1:17" x14ac:dyDescent="0.2">
      <c r="A133" t="s">
        <v>4538</v>
      </c>
      <c r="B133">
        <v>124863</v>
      </c>
      <c r="C133" s="1">
        <v>33932</v>
      </c>
      <c r="D133" t="s">
        <v>4539</v>
      </c>
      <c r="E133" t="s">
        <v>221</v>
      </c>
      <c r="F133">
        <v>185</v>
      </c>
      <c r="G133" t="s">
        <v>221</v>
      </c>
      <c r="H133" t="s">
        <v>23</v>
      </c>
      <c r="I133" t="s">
        <v>76</v>
      </c>
      <c r="J133">
        <v>317</v>
      </c>
      <c r="K133" t="s">
        <v>4540</v>
      </c>
      <c r="L133">
        <v>9</v>
      </c>
      <c r="M133">
        <v>16</v>
      </c>
      <c r="N133">
        <v>4</v>
      </c>
      <c r="O133">
        <v>1328</v>
      </c>
      <c r="P133" s="2">
        <f t="shared" ca="1" si="4"/>
        <v>25.066666666666666</v>
      </c>
      <c r="Q133" s="2">
        <f t="shared" ca="1" si="5"/>
        <v>33288.533333333333</v>
      </c>
    </row>
    <row r="134" spans="1:17" x14ac:dyDescent="0.2">
      <c r="A134" t="s">
        <v>4541</v>
      </c>
      <c r="B134">
        <v>240778</v>
      </c>
      <c r="C134" s="1">
        <v>35419</v>
      </c>
      <c r="D134" t="s">
        <v>2023</v>
      </c>
      <c r="E134" t="s">
        <v>1547</v>
      </c>
      <c r="F134">
        <v>194</v>
      </c>
      <c r="G134" t="s">
        <v>1547</v>
      </c>
      <c r="H134" t="s">
        <v>330</v>
      </c>
      <c r="I134" t="s">
        <v>76</v>
      </c>
      <c r="J134">
        <v>317</v>
      </c>
      <c r="K134" t="s">
        <v>4542</v>
      </c>
      <c r="L134">
        <v>17</v>
      </c>
      <c r="M134">
        <v>10</v>
      </c>
      <c r="N134">
        <v>0</v>
      </c>
      <c r="O134">
        <v>321</v>
      </c>
      <c r="P134" s="2">
        <f t="shared" ca="1" si="4"/>
        <v>20.994444444444444</v>
      </c>
      <c r="Q134" s="2">
        <f t="shared" ca="1" si="5"/>
        <v>6739.2166666666662</v>
      </c>
    </row>
    <row r="135" spans="1:17" x14ac:dyDescent="0.2">
      <c r="A135" t="s">
        <v>4543</v>
      </c>
      <c r="B135">
        <v>406891</v>
      </c>
      <c r="C135" s="1">
        <v>35973</v>
      </c>
      <c r="D135" t="s">
        <v>106</v>
      </c>
      <c r="E135" t="s">
        <v>23</v>
      </c>
      <c r="F135" t="s">
        <v>106</v>
      </c>
      <c r="G135" t="s">
        <v>221</v>
      </c>
      <c r="H135" t="s">
        <v>23</v>
      </c>
      <c r="I135" t="s">
        <v>89</v>
      </c>
      <c r="J135">
        <v>317</v>
      </c>
      <c r="K135" t="s">
        <v>4544</v>
      </c>
      <c r="L135">
        <v>30</v>
      </c>
      <c r="M135">
        <v>5</v>
      </c>
      <c r="N135">
        <v>0</v>
      </c>
      <c r="O135">
        <v>207</v>
      </c>
      <c r="P135" s="2">
        <f t="shared" ca="1" si="4"/>
        <v>19.475000000000001</v>
      </c>
      <c r="Q135" s="2">
        <f t="shared" ca="1" si="5"/>
        <v>4031.3250000000003</v>
      </c>
    </row>
    <row r="136" spans="1:17" x14ac:dyDescent="0.2">
      <c r="A136" t="s">
        <v>4545</v>
      </c>
      <c r="B136">
        <v>333640</v>
      </c>
      <c r="C136" s="1">
        <v>35385</v>
      </c>
      <c r="D136" t="s">
        <v>4546</v>
      </c>
      <c r="E136" t="s">
        <v>221</v>
      </c>
      <c r="F136">
        <v>193</v>
      </c>
      <c r="G136" t="s">
        <v>221</v>
      </c>
      <c r="H136" t="s">
        <v>23</v>
      </c>
      <c r="I136" t="s">
        <v>19</v>
      </c>
      <c r="J136">
        <v>317</v>
      </c>
      <c r="K136" t="s">
        <v>4547</v>
      </c>
      <c r="L136">
        <v>16</v>
      </c>
      <c r="M136">
        <v>2</v>
      </c>
      <c r="N136">
        <v>0</v>
      </c>
      <c r="O136">
        <v>180</v>
      </c>
      <c r="P136" s="2">
        <f t="shared" ca="1" si="4"/>
        <v>21.088888888888889</v>
      </c>
      <c r="Q136" s="2">
        <f t="shared" ca="1" si="5"/>
        <v>3796</v>
      </c>
    </row>
    <row r="137" spans="1:17" x14ac:dyDescent="0.2">
      <c r="A137" t="s">
        <v>4548</v>
      </c>
      <c r="B137">
        <v>258519</v>
      </c>
      <c r="C137" s="1">
        <v>35570</v>
      </c>
      <c r="D137" t="s">
        <v>4358</v>
      </c>
      <c r="E137" t="s">
        <v>221</v>
      </c>
      <c r="F137">
        <v>182</v>
      </c>
      <c r="G137" t="s">
        <v>221</v>
      </c>
      <c r="H137" t="s">
        <v>23</v>
      </c>
      <c r="I137" t="s">
        <v>38</v>
      </c>
      <c r="J137">
        <v>317</v>
      </c>
      <c r="K137" t="s">
        <v>4549</v>
      </c>
      <c r="L137">
        <v>2</v>
      </c>
      <c r="M137">
        <v>14</v>
      </c>
      <c r="N137">
        <v>0</v>
      </c>
      <c r="O137">
        <v>1142</v>
      </c>
      <c r="P137" s="2">
        <f t="shared" ca="1" si="4"/>
        <v>20.577777777777779</v>
      </c>
      <c r="Q137" s="2">
        <f t="shared" ca="1" si="5"/>
        <v>23499.822222222225</v>
      </c>
    </row>
    <row r="138" spans="1:17" x14ac:dyDescent="0.2">
      <c r="A138" t="s">
        <v>4550</v>
      </c>
      <c r="B138">
        <v>131821</v>
      </c>
      <c r="C138" s="1">
        <v>34321</v>
      </c>
      <c r="D138" t="s">
        <v>274</v>
      </c>
      <c r="E138" t="s">
        <v>221</v>
      </c>
      <c r="F138">
        <v>188</v>
      </c>
      <c r="G138" t="s">
        <v>1380</v>
      </c>
      <c r="H138" t="s">
        <v>221</v>
      </c>
      <c r="I138" t="s">
        <v>29</v>
      </c>
      <c r="J138">
        <v>317</v>
      </c>
      <c r="K138" t="s">
        <v>4551</v>
      </c>
      <c r="L138">
        <v>3</v>
      </c>
      <c r="M138">
        <v>13</v>
      </c>
      <c r="N138">
        <v>2</v>
      </c>
      <c r="O138">
        <v>1167</v>
      </c>
      <c r="P138" s="2">
        <f t="shared" ca="1" si="4"/>
        <v>24</v>
      </c>
      <c r="Q138" s="2">
        <f t="shared" ca="1" si="5"/>
        <v>28008</v>
      </c>
    </row>
    <row r="139" spans="1:17" x14ac:dyDescent="0.2">
      <c r="A139" t="s">
        <v>4552</v>
      </c>
      <c r="B139">
        <v>263553</v>
      </c>
      <c r="C139" s="1">
        <v>34727</v>
      </c>
      <c r="D139" t="s">
        <v>4553</v>
      </c>
      <c r="E139" t="s">
        <v>221</v>
      </c>
      <c r="F139">
        <v>189</v>
      </c>
      <c r="G139" t="s">
        <v>221</v>
      </c>
      <c r="H139" t="s">
        <v>23</v>
      </c>
      <c r="I139" t="s">
        <v>29</v>
      </c>
      <c r="J139">
        <v>317</v>
      </c>
      <c r="K139" t="s">
        <v>4554</v>
      </c>
      <c r="L139">
        <v>25</v>
      </c>
      <c r="M139">
        <v>15</v>
      </c>
      <c r="N139">
        <v>1</v>
      </c>
      <c r="O139">
        <v>1350</v>
      </c>
      <c r="P139" s="2">
        <f t="shared" ca="1" si="4"/>
        <v>22.888888888888889</v>
      </c>
      <c r="Q139" s="2">
        <f t="shared" ca="1" si="5"/>
        <v>30900</v>
      </c>
    </row>
    <row r="140" spans="1:17" x14ac:dyDescent="0.2">
      <c r="A140" t="s">
        <v>4555</v>
      </c>
      <c r="B140">
        <v>186863</v>
      </c>
      <c r="C140" s="1">
        <v>34791</v>
      </c>
      <c r="D140" t="s">
        <v>4556</v>
      </c>
      <c r="E140" t="s">
        <v>123</v>
      </c>
      <c r="F140">
        <v>175</v>
      </c>
      <c r="G140" t="s">
        <v>123</v>
      </c>
      <c r="H140" t="s">
        <v>23</v>
      </c>
      <c r="I140" t="s">
        <v>45</v>
      </c>
      <c r="J140">
        <v>317</v>
      </c>
      <c r="K140" t="s">
        <v>4557</v>
      </c>
      <c r="L140">
        <v>15</v>
      </c>
      <c r="M140">
        <v>10</v>
      </c>
      <c r="N140">
        <v>0</v>
      </c>
      <c r="O140">
        <v>810</v>
      </c>
      <c r="P140" s="2">
        <f t="shared" ca="1" si="4"/>
        <v>22.711111111111112</v>
      </c>
      <c r="Q140" s="2">
        <f t="shared" ca="1" si="5"/>
        <v>18396</v>
      </c>
    </row>
    <row r="141" spans="1:17" x14ac:dyDescent="0.2">
      <c r="A141" t="s">
        <v>4558</v>
      </c>
      <c r="B141">
        <v>4624</v>
      </c>
      <c r="C141" s="1">
        <v>30428</v>
      </c>
      <c r="D141" t="s">
        <v>4559</v>
      </c>
      <c r="E141" t="s">
        <v>221</v>
      </c>
      <c r="F141">
        <v>193</v>
      </c>
      <c r="G141" t="s">
        <v>221</v>
      </c>
      <c r="H141" t="s">
        <v>23</v>
      </c>
      <c r="I141" t="s">
        <v>29</v>
      </c>
      <c r="J141">
        <v>317</v>
      </c>
      <c r="K141" t="s">
        <v>4560</v>
      </c>
      <c r="L141">
        <v>4</v>
      </c>
      <c r="M141">
        <v>7</v>
      </c>
      <c r="N141">
        <v>0</v>
      </c>
      <c r="O141">
        <v>458</v>
      </c>
      <c r="P141" s="2">
        <f t="shared" ca="1" si="4"/>
        <v>34.655555555555559</v>
      </c>
      <c r="Q141" s="2">
        <f t="shared" ca="1" si="5"/>
        <v>15872.244444444446</v>
      </c>
    </row>
    <row r="142" spans="1:17" x14ac:dyDescent="0.2">
      <c r="A142" t="s">
        <v>4561</v>
      </c>
      <c r="B142">
        <v>243744</v>
      </c>
      <c r="C142" s="1">
        <v>35075</v>
      </c>
      <c r="D142" t="s">
        <v>4562</v>
      </c>
      <c r="E142" t="s">
        <v>157</v>
      </c>
      <c r="F142">
        <v>177</v>
      </c>
      <c r="G142" t="s">
        <v>157</v>
      </c>
      <c r="H142" t="s">
        <v>1155</v>
      </c>
      <c r="I142" t="s">
        <v>45</v>
      </c>
      <c r="J142">
        <v>18026</v>
      </c>
      <c r="K142" t="s">
        <v>4563</v>
      </c>
      <c r="L142">
        <v>-1</v>
      </c>
      <c r="M142">
        <v>0</v>
      </c>
      <c r="N142">
        <v>0</v>
      </c>
      <c r="O142">
        <v>0</v>
      </c>
      <c r="P142" s="2">
        <f t="shared" ca="1" si="4"/>
        <v>21.93611111111111</v>
      </c>
      <c r="Q142" s="2">
        <f t="shared" ca="1" si="5"/>
        <v>0</v>
      </c>
    </row>
    <row r="143" spans="1:17" x14ac:dyDescent="0.2">
      <c r="A143" t="s">
        <v>4564</v>
      </c>
      <c r="B143">
        <v>45486</v>
      </c>
      <c r="C143" s="1">
        <v>32142</v>
      </c>
      <c r="D143" t="s">
        <v>4565</v>
      </c>
      <c r="E143" t="s">
        <v>221</v>
      </c>
      <c r="F143">
        <v>179</v>
      </c>
      <c r="G143" t="s">
        <v>221</v>
      </c>
      <c r="H143" t="s">
        <v>23</v>
      </c>
      <c r="I143" t="s">
        <v>71</v>
      </c>
      <c r="J143">
        <v>317</v>
      </c>
      <c r="K143" t="s">
        <v>4566</v>
      </c>
      <c r="L143">
        <v>21</v>
      </c>
      <c r="M143">
        <v>13</v>
      </c>
      <c r="N143">
        <v>2</v>
      </c>
      <c r="O143">
        <v>1023</v>
      </c>
      <c r="P143" s="2">
        <f t="shared" ca="1" si="4"/>
        <v>29.966666666666665</v>
      </c>
      <c r="Q143" s="2">
        <f t="shared" ca="1" si="5"/>
        <v>30655.899999999998</v>
      </c>
    </row>
    <row r="144" spans="1:17" x14ac:dyDescent="0.2">
      <c r="A144" t="s">
        <v>4567</v>
      </c>
      <c r="B144">
        <v>76560</v>
      </c>
      <c r="C144" s="1">
        <v>33837</v>
      </c>
      <c r="D144" t="s">
        <v>3422</v>
      </c>
      <c r="E144" t="s">
        <v>881</v>
      </c>
      <c r="F144">
        <v>187</v>
      </c>
      <c r="G144" t="s">
        <v>881</v>
      </c>
      <c r="H144" t="s">
        <v>23</v>
      </c>
      <c r="I144" t="s">
        <v>54</v>
      </c>
      <c r="J144">
        <v>317</v>
      </c>
      <c r="K144" t="s">
        <v>4568</v>
      </c>
      <c r="L144">
        <v>10</v>
      </c>
      <c r="M144">
        <v>4</v>
      </c>
      <c r="N144">
        <v>0</v>
      </c>
      <c r="O144">
        <v>290</v>
      </c>
      <c r="P144" s="2">
        <f t="shared" ca="1" si="4"/>
        <v>25.324999999999999</v>
      </c>
      <c r="Q144" s="2">
        <f t="shared" ca="1" si="5"/>
        <v>7344.25</v>
      </c>
    </row>
    <row r="145" spans="1:17" x14ac:dyDescent="0.2">
      <c r="A145" t="s">
        <v>4569</v>
      </c>
      <c r="B145">
        <v>251327</v>
      </c>
      <c r="C145" s="1">
        <v>36093</v>
      </c>
      <c r="D145" t="s">
        <v>2414</v>
      </c>
      <c r="E145" t="s">
        <v>58</v>
      </c>
      <c r="F145">
        <v>181</v>
      </c>
      <c r="G145" t="s">
        <v>58</v>
      </c>
      <c r="H145" t="s">
        <v>23</v>
      </c>
      <c r="I145" t="s">
        <v>54</v>
      </c>
      <c r="J145">
        <v>317</v>
      </c>
      <c r="K145" t="s">
        <v>4570</v>
      </c>
      <c r="L145">
        <v>11</v>
      </c>
      <c r="M145">
        <v>3</v>
      </c>
      <c r="N145">
        <v>0</v>
      </c>
      <c r="O145">
        <v>40</v>
      </c>
      <c r="P145" s="2">
        <f t="shared" ca="1" si="4"/>
        <v>19.147222222222222</v>
      </c>
      <c r="Q145" s="2">
        <f t="shared" ca="1" si="5"/>
        <v>765.88888888888891</v>
      </c>
    </row>
    <row r="146" spans="1:17" x14ac:dyDescent="0.2">
      <c r="A146" t="s">
        <v>4571</v>
      </c>
      <c r="B146">
        <v>187298</v>
      </c>
      <c r="C146" s="1">
        <v>34247</v>
      </c>
      <c r="D146" t="s">
        <v>593</v>
      </c>
      <c r="E146" t="s">
        <v>221</v>
      </c>
      <c r="F146">
        <v>179</v>
      </c>
      <c r="G146" t="s">
        <v>221</v>
      </c>
      <c r="H146" t="s">
        <v>594</v>
      </c>
      <c r="I146" t="s">
        <v>89</v>
      </c>
      <c r="J146">
        <v>317</v>
      </c>
      <c r="K146" t="s">
        <v>4572</v>
      </c>
      <c r="L146">
        <v>27</v>
      </c>
      <c r="M146">
        <v>13</v>
      </c>
      <c r="N146">
        <v>1</v>
      </c>
      <c r="O146">
        <v>776</v>
      </c>
      <c r="P146" s="2">
        <f t="shared" ca="1" si="4"/>
        <v>24.202777777777779</v>
      </c>
      <c r="Q146" s="2">
        <f t="shared" ca="1" si="5"/>
        <v>18781.355555555558</v>
      </c>
    </row>
    <row r="147" spans="1:17" x14ac:dyDescent="0.2">
      <c r="A147" t="s">
        <v>4573</v>
      </c>
      <c r="B147">
        <v>237673</v>
      </c>
      <c r="C147" s="1">
        <v>35664</v>
      </c>
      <c r="D147" t="s">
        <v>1982</v>
      </c>
      <c r="E147" t="s">
        <v>491</v>
      </c>
      <c r="F147">
        <v>174</v>
      </c>
      <c r="G147" t="s">
        <v>1619</v>
      </c>
      <c r="H147" t="s">
        <v>491</v>
      </c>
      <c r="I147" t="s">
        <v>89</v>
      </c>
      <c r="J147">
        <v>317</v>
      </c>
      <c r="K147" t="s">
        <v>4574</v>
      </c>
      <c r="L147">
        <v>7</v>
      </c>
      <c r="M147">
        <v>2</v>
      </c>
      <c r="N147">
        <v>0</v>
      </c>
      <c r="O147">
        <v>138</v>
      </c>
      <c r="P147" s="2">
        <f t="shared" ca="1" si="4"/>
        <v>20.322222222222223</v>
      </c>
      <c r="Q147" s="2">
        <f t="shared" ca="1" si="5"/>
        <v>2804.4666666666667</v>
      </c>
    </row>
    <row r="148" spans="1:17" x14ac:dyDescent="0.2">
      <c r="A148" t="s">
        <v>4575</v>
      </c>
      <c r="B148">
        <v>250471</v>
      </c>
      <c r="C148" s="1">
        <v>34761</v>
      </c>
      <c r="D148" t="s">
        <v>4576</v>
      </c>
      <c r="E148" t="s">
        <v>221</v>
      </c>
      <c r="F148">
        <v>194</v>
      </c>
      <c r="G148" t="s">
        <v>221</v>
      </c>
      <c r="H148" t="s">
        <v>23</v>
      </c>
      <c r="I148" t="s">
        <v>76</v>
      </c>
      <c r="J148">
        <v>317</v>
      </c>
      <c r="K148" t="s">
        <v>4577</v>
      </c>
      <c r="L148">
        <v>24</v>
      </c>
      <c r="M148">
        <v>0</v>
      </c>
      <c r="N148">
        <v>0</v>
      </c>
      <c r="O148">
        <v>0</v>
      </c>
      <c r="P148" s="2">
        <f t="shared" ca="1" si="4"/>
        <v>22.791666666666668</v>
      </c>
      <c r="Q148" s="2">
        <f t="shared" ca="1" si="5"/>
        <v>0</v>
      </c>
    </row>
    <row r="149" spans="1:17" x14ac:dyDescent="0.2">
      <c r="A149" t="s">
        <v>4578</v>
      </c>
      <c r="B149">
        <v>332323</v>
      </c>
      <c r="C149" s="1">
        <v>35868</v>
      </c>
      <c r="D149" t="s">
        <v>106</v>
      </c>
      <c r="E149" t="s">
        <v>23</v>
      </c>
      <c r="F149">
        <v>175</v>
      </c>
      <c r="G149" t="s">
        <v>37</v>
      </c>
      <c r="H149" t="s">
        <v>23</v>
      </c>
      <c r="I149" t="s">
        <v>89</v>
      </c>
      <c r="J149">
        <v>317</v>
      </c>
      <c r="K149" t="s">
        <v>4579</v>
      </c>
      <c r="L149">
        <v>22</v>
      </c>
      <c r="M149">
        <v>6</v>
      </c>
      <c r="N149">
        <v>0</v>
      </c>
      <c r="O149">
        <v>113</v>
      </c>
      <c r="P149" s="2">
        <f t="shared" ca="1" si="4"/>
        <v>19.761111111111113</v>
      </c>
      <c r="Q149" s="2">
        <f t="shared" ca="1" si="5"/>
        <v>2233.0055555555559</v>
      </c>
    </row>
    <row r="150" spans="1:17" x14ac:dyDescent="0.2">
      <c r="A150" t="s">
        <v>4580</v>
      </c>
      <c r="B150">
        <v>13283</v>
      </c>
      <c r="C150" s="1">
        <v>30224</v>
      </c>
      <c r="D150" t="s">
        <v>4581</v>
      </c>
      <c r="E150" t="s">
        <v>165</v>
      </c>
      <c r="F150">
        <v>191</v>
      </c>
      <c r="G150" t="s">
        <v>165</v>
      </c>
      <c r="H150" t="s">
        <v>211</v>
      </c>
      <c r="I150" t="s">
        <v>19</v>
      </c>
      <c r="J150">
        <v>1304</v>
      </c>
      <c r="K150" t="s">
        <v>4582</v>
      </c>
      <c r="L150">
        <v>1</v>
      </c>
      <c r="M150">
        <v>17</v>
      </c>
      <c r="N150">
        <v>0</v>
      </c>
      <c r="O150">
        <v>1530</v>
      </c>
      <c r="P150" s="2">
        <f t="shared" ca="1" si="4"/>
        <v>35.216666666666669</v>
      </c>
      <c r="Q150" s="2">
        <f t="shared" ca="1" si="5"/>
        <v>53881.5</v>
      </c>
    </row>
    <row r="151" spans="1:17" x14ac:dyDescent="0.2">
      <c r="A151" t="s">
        <v>4583</v>
      </c>
      <c r="B151">
        <v>231650</v>
      </c>
      <c r="C151" s="1">
        <v>33990</v>
      </c>
      <c r="D151" t="s">
        <v>4297</v>
      </c>
      <c r="E151" t="s">
        <v>221</v>
      </c>
      <c r="F151">
        <v>190</v>
      </c>
      <c r="G151" t="s">
        <v>221</v>
      </c>
      <c r="H151" t="s">
        <v>23</v>
      </c>
      <c r="I151" t="s">
        <v>19</v>
      </c>
      <c r="J151">
        <v>1304</v>
      </c>
      <c r="K151" t="s">
        <v>4584</v>
      </c>
      <c r="L151">
        <v>28</v>
      </c>
      <c r="M151">
        <v>0</v>
      </c>
      <c r="N151">
        <v>0</v>
      </c>
      <c r="O151">
        <v>0</v>
      </c>
      <c r="P151" s="2">
        <f t="shared" ca="1" si="4"/>
        <v>24.908333333333335</v>
      </c>
      <c r="Q151" s="2">
        <f t="shared" ca="1" si="5"/>
        <v>0</v>
      </c>
    </row>
    <row r="152" spans="1:17" x14ac:dyDescent="0.2">
      <c r="A152" t="s">
        <v>4585</v>
      </c>
      <c r="B152">
        <v>71082</v>
      </c>
      <c r="C152" s="1">
        <v>32648</v>
      </c>
      <c r="D152" t="s">
        <v>4586</v>
      </c>
      <c r="E152" t="s">
        <v>221</v>
      </c>
      <c r="F152">
        <v>180</v>
      </c>
      <c r="G152" t="s">
        <v>221</v>
      </c>
      <c r="H152" t="s">
        <v>23</v>
      </c>
      <c r="I152" t="s">
        <v>38</v>
      </c>
      <c r="J152">
        <v>1304</v>
      </c>
      <c r="K152" t="s">
        <v>4587</v>
      </c>
      <c r="L152">
        <v>12</v>
      </c>
      <c r="M152">
        <v>8</v>
      </c>
      <c r="N152">
        <v>0</v>
      </c>
      <c r="O152">
        <v>525</v>
      </c>
      <c r="P152" s="2">
        <f t="shared" ca="1" si="4"/>
        <v>28.577777777777779</v>
      </c>
      <c r="Q152" s="2">
        <f t="shared" ca="1" si="5"/>
        <v>15003.333333333334</v>
      </c>
    </row>
    <row r="153" spans="1:17" x14ac:dyDescent="0.2">
      <c r="A153" t="s">
        <v>4588</v>
      </c>
      <c r="B153">
        <v>202788</v>
      </c>
      <c r="C153" s="1">
        <v>34235</v>
      </c>
      <c r="D153" t="s">
        <v>4408</v>
      </c>
      <c r="E153" t="s">
        <v>221</v>
      </c>
      <c r="F153">
        <v>190</v>
      </c>
      <c r="G153" t="s">
        <v>221</v>
      </c>
      <c r="H153" t="s">
        <v>23</v>
      </c>
      <c r="I153" t="s">
        <v>29</v>
      </c>
      <c r="J153">
        <v>1304</v>
      </c>
      <c r="K153" t="s">
        <v>4589</v>
      </c>
      <c r="L153">
        <v>4</v>
      </c>
      <c r="M153">
        <v>11</v>
      </c>
      <c r="N153">
        <v>2</v>
      </c>
      <c r="O153">
        <v>913</v>
      </c>
      <c r="P153" s="2">
        <f t="shared" ca="1" si="4"/>
        <v>24.236111111111111</v>
      </c>
      <c r="Q153" s="2">
        <f t="shared" ca="1" si="5"/>
        <v>22127.569444444445</v>
      </c>
    </row>
    <row r="154" spans="1:17" x14ac:dyDescent="0.2">
      <c r="A154" t="s">
        <v>4590</v>
      </c>
      <c r="B154">
        <v>235274</v>
      </c>
      <c r="C154" s="1">
        <v>34954</v>
      </c>
      <c r="D154" t="s">
        <v>4591</v>
      </c>
      <c r="E154" t="s">
        <v>165</v>
      </c>
      <c r="F154">
        <v>188</v>
      </c>
      <c r="G154" t="s">
        <v>165</v>
      </c>
      <c r="H154" t="s">
        <v>23</v>
      </c>
      <c r="I154" t="s">
        <v>29</v>
      </c>
      <c r="J154">
        <v>1304</v>
      </c>
      <c r="K154" t="s">
        <v>4592</v>
      </c>
      <c r="L154">
        <v>6</v>
      </c>
      <c r="M154">
        <v>7</v>
      </c>
      <c r="N154">
        <v>0</v>
      </c>
      <c r="O154">
        <v>520</v>
      </c>
      <c r="P154" s="2">
        <f t="shared" ca="1" si="4"/>
        <v>22.266666666666666</v>
      </c>
      <c r="Q154" s="2">
        <f t="shared" ca="1" si="5"/>
        <v>11578.666666666666</v>
      </c>
    </row>
    <row r="155" spans="1:17" x14ac:dyDescent="0.2">
      <c r="A155" t="s">
        <v>4593</v>
      </c>
      <c r="B155">
        <v>241375</v>
      </c>
      <c r="C155" s="1">
        <v>35126</v>
      </c>
      <c r="D155" t="s">
        <v>4594</v>
      </c>
      <c r="E155" t="s">
        <v>221</v>
      </c>
      <c r="F155" t="s">
        <v>106</v>
      </c>
      <c r="G155" t="s">
        <v>221</v>
      </c>
      <c r="H155" t="s">
        <v>23</v>
      </c>
      <c r="I155" t="s">
        <v>45</v>
      </c>
      <c r="J155">
        <v>1304</v>
      </c>
      <c r="K155" t="s">
        <v>4595</v>
      </c>
      <c r="L155">
        <v>22</v>
      </c>
      <c r="M155">
        <v>3</v>
      </c>
      <c r="N155">
        <v>0</v>
      </c>
      <c r="O155">
        <v>236</v>
      </c>
      <c r="P155" s="2">
        <f t="shared" ca="1" si="4"/>
        <v>21.794444444444444</v>
      </c>
      <c r="Q155" s="2">
        <f t="shared" ca="1" si="5"/>
        <v>5143.4888888888891</v>
      </c>
    </row>
    <row r="156" spans="1:17" x14ac:dyDescent="0.2">
      <c r="A156" t="s">
        <v>4596</v>
      </c>
      <c r="B156">
        <v>92842</v>
      </c>
      <c r="C156" s="1">
        <v>33096</v>
      </c>
      <c r="D156" t="s">
        <v>593</v>
      </c>
      <c r="E156" t="s">
        <v>221</v>
      </c>
      <c r="F156">
        <v>169</v>
      </c>
      <c r="G156" t="s">
        <v>221</v>
      </c>
      <c r="H156" t="s">
        <v>67</v>
      </c>
      <c r="I156" t="s">
        <v>71</v>
      </c>
      <c r="J156">
        <v>1304</v>
      </c>
      <c r="K156" t="s">
        <v>4597</v>
      </c>
      <c r="L156">
        <v>8</v>
      </c>
      <c r="M156">
        <v>11</v>
      </c>
      <c r="N156">
        <v>0</v>
      </c>
      <c r="O156">
        <v>516</v>
      </c>
      <c r="P156" s="2">
        <f t="shared" ca="1" si="4"/>
        <v>27.352777777777778</v>
      </c>
      <c r="Q156" s="2">
        <f t="shared" ca="1" si="5"/>
        <v>14114.033333333333</v>
      </c>
    </row>
    <row r="157" spans="1:17" x14ac:dyDescent="0.2">
      <c r="A157" t="s">
        <v>4598</v>
      </c>
      <c r="B157">
        <v>443308</v>
      </c>
      <c r="C157" s="1">
        <v>34785</v>
      </c>
      <c r="D157" t="s">
        <v>4553</v>
      </c>
      <c r="E157" t="s">
        <v>221</v>
      </c>
      <c r="F157">
        <v>178</v>
      </c>
      <c r="G157" t="s">
        <v>221</v>
      </c>
      <c r="H157" t="s">
        <v>23</v>
      </c>
      <c r="I157" t="s">
        <v>71</v>
      </c>
      <c r="J157">
        <v>1304</v>
      </c>
      <c r="K157" t="s">
        <v>4599</v>
      </c>
      <c r="L157">
        <v>29</v>
      </c>
      <c r="M157">
        <v>17</v>
      </c>
      <c r="N157">
        <v>6</v>
      </c>
      <c r="O157">
        <v>1169</v>
      </c>
      <c r="P157" s="2">
        <f t="shared" ca="1" si="4"/>
        <v>22.725000000000001</v>
      </c>
      <c r="Q157" s="2">
        <f t="shared" ca="1" si="5"/>
        <v>26565.525000000001</v>
      </c>
    </row>
    <row r="158" spans="1:17" x14ac:dyDescent="0.2">
      <c r="A158" t="s">
        <v>4600</v>
      </c>
      <c r="B158">
        <v>124084</v>
      </c>
      <c r="C158" s="1">
        <v>34141</v>
      </c>
      <c r="D158" t="s">
        <v>4601</v>
      </c>
      <c r="E158" t="s">
        <v>58</v>
      </c>
      <c r="F158">
        <v>175</v>
      </c>
      <c r="G158" t="s">
        <v>58</v>
      </c>
      <c r="H158" t="s">
        <v>23</v>
      </c>
      <c r="I158" t="s">
        <v>63</v>
      </c>
      <c r="J158">
        <v>1304</v>
      </c>
      <c r="K158" t="s">
        <v>4602</v>
      </c>
      <c r="L158">
        <v>21</v>
      </c>
      <c r="M158">
        <v>3</v>
      </c>
      <c r="N158">
        <v>1</v>
      </c>
      <c r="O158">
        <v>12</v>
      </c>
      <c r="P158" s="2">
        <f t="shared" ca="1" si="4"/>
        <v>24.491666666666667</v>
      </c>
      <c r="Q158" s="2">
        <f t="shared" ca="1" si="5"/>
        <v>293.89999999999998</v>
      </c>
    </row>
    <row r="159" spans="1:17" x14ac:dyDescent="0.2">
      <c r="A159" t="s">
        <v>4603</v>
      </c>
      <c r="B159">
        <v>255739</v>
      </c>
      <c r="C159" s="1">
        <v>35545</v>
      </c>
      <c r="D159" t="s">
        <v>4604</v>
      </c>
      <c r="E159" t="s">
        <v>358</v>
      </c>
      <c r="F159">
        <v>185</v>
      </c>
      <c r="G159" t="s">
        <v>358</v>
      </c>
      <c r="H159" t="s">
        <v>221</v>
      </c>
      <c r="I159" t="s">
        <v>71</v>
      </c>
      <c r="J159">
        <v>1304</v>
      </c>
      <c r="K159" t="s">
        <v>4605</v>
      </c>
      <c r="L159">
        <v>24</v>
      </c>
      <c r="M159">
        <v>0</v>
      </c>
      <c r="N159">
        <v>0</v>
      </c>
      <c r="O159">
        <v>0</v>
      </c>
      <c r="P159" s="2">
        <f t="shared" ca="1" si="4"/>
        <v>20.647222222222222</v>
      </c>
      <c r="Q159" s="2">
        <f t="shared" ca="1" si="5"/>
        <v>0</v>
      </c>
    </row>
    <row r="160" spans="1:17" x14ac:dyDescent="0.2">
      <c r="A160" t="s">
        <v>4606</v>
      </c>
      <c r="B160">
        <v>55751</v>
      </c>
      <c r="C160" s="1">
        <v>33020</v>
      </c>
      <c r="D160" t="s">
        <v>4607</v>
      </c>
      <c r="E160" t="s">
        <v>1050</v>
      </c>
      <c r="F160">
        <v>178</v>
      </c>
      <c r="G160" t="s">
        <v>1050</v>
      </c>
      <c r="H160" t="s">
        <v>281</v>
      </c>
      <c r="I160" t="s">
        <v>76</v>
      </c>
      <c r="J160">
        <v>4171</v>
      </c>
      <c r="K160" t="s">
        <v>4608</v>
      </c>
      <c r="L160">
        <v>-1</v>
      </c>
      <c r="M160">
        <v>0</v>
      </c>
      <c r="N160">
        <v>0</v>
      </c>
      <c r="O160">
        <v>0</v>
      </c>
      <c r="P160" s="2">
        <f t="shared" ca="1" si="4"/>
        <v>27.558333333333334</v>
      </c>
      <c r="Q160" s="2">
        <f t="shared" ca="1" si="5"/>
        <v>0</v>
      </c>
    </row>
    <row r="161" spans="1:17" x14ac:dyDescent="0.2">
      <c r="A161" t="s">
        <v>4609</v>
      </c>
      <c r="B161">
        <v>196158</v>
      </c>
      <c r="C161" s="1">
        <v>34591</v>
      </c>
      <c r="D161" t="s">
        <v>4610</v>
      </c>
      <c r="E161" t="s">
        <v>221</v>
      </c>
      <c r="F161">
        <v>175</v>
      </c>
      <c r="G161" t="s">
        <v>221</v>
      </c>
      <c r="H161" t="s">
        <v>716</v>
      </c>
      <c r="I161" t="s">
        <v>89</v>
      </c>
      <c r="J161">
        <v>1304</v>
      </c>
      <c r="K161" t="s">
        <v>4611</v>
      </c>
      <c r="L161">
        <v>7</v>
      </c>
      <c r="M161">
        <v>10</v>
      </c>
      <c r="N161">
        <v>0</v>
      </c>
      <c r="O161">
        <v>679</v>
      </c>
      <c r="P161" s="2">
        <f t="shared" ca="1" si="4"/>
        <v>23.261111111111113</v>
      </c>
      <c r="Q161" s="2">
        <f t="shared" ca="1" si="5"/>
        <v>15794.294444444446</v>
      </c>
    </row>
    <row r="162" spans="1:17" x14ac:dyDescent="0.2">
      <c r="A162" t="s">
        <v>4612</v>
      </c>
      <c r="B162">
        <v>186704</v>
      </c>
      <c r="C162" s="1">
        <v>34666</v>
      </c>
      <c r="D162" t="s">
        <v>1251</v>
      </c>
      <c r="E162" t="s">
        <v>1050</v>
      </c>
      <c r="F162">
        <v>180</v>
      </c>
      <c r="G162" t="s">
        <v>1050</v>
      </c>
      <c r="H162" t="s">
        <v>23</v>
      </c>
      <c r="I162" t="s">
        <v>81</v>
      </c>
      <c r="J162">
        <v>1304</v>
      </c>
      <c r="K162" t="s">
        <v>4613</v>
      </c>
      <c r="L162">
        <v>18</v>
      </c>
      <c r="M162">
        <v>16</v>
      </c>
      <c r="N162">
        <v>3</v>
      </c>
      <c r="O162">
        <v>1116</v>
      </c>
      <c r="P162" s="2">
        <f t="shared" ca="1" si="4"/>
        <v>23.055555555555557</v>
      </c>
      <c r="Q162" s="2">
        <f t="shared" ca="1" si="5"/>
        <v>25730</v>
      </c>
    </row>
    <row r="163" spans="1:17" x14ac:dyDescent="0.2">
      <c r="A163" t="s">
        <v>4614</v>
      </c>
      <c r="B163">
        <v>253063</v>
      </c>
      <c r="C163" s="1">
        <v>33602</v>
      </c>
      <c r="D163" t="s">
        <v>4615</v>
      </c>
      <c r="E163" t="s">
        <v>2260</v>
      </c>
      <c r="F163">
        <v>176</v>
      </c>
      <c r="G163" t="s">
        <v>1748</v>
      </c>
      <c r="H163" t="s">
        <v>23</v>
      </c>
      <c r="I163" t="s">
        <v>89</v>
      </c>
      <c r="J163">
        <v>1304</v>
      </c>
      <c r="K163" t="s">
        <v>4616</v>
      </c>
      <c r="L163">
        <v>15</v>
      </c>
      <c r="M163">
        <v>5</v>
      </c>
      <c r="N163">
        <v>0</v>
      </c>
      <c r="O163">
        <v>123</v>
      </c>
      <c r="P163" s="2">
        <f t="shared" ca="1" si="4"/>
        <v>25.966666666666665</v>
      </c>
      <c r="Q163" s="2">
        <f t="shared" ca="1" si="5"/>
        <v>3193.8999999999996</v>
      </c>
    </row>
    <row r="164" spans="1:17" x14ac:dyDescent="0.2">
      <c r="A164" t="s">
        <v>4617</v>
      </c>
      <c r="B164">
        <v>387218</v>
      </c>
      <c r="C164" s="1">
        <v>35817</v>
      </c>
      <c r="D164" t="s">
        <v>4553</v>
      </c>
      <c r="E164" t="s">
        <v>221</v>
      </c>
      <c r="F164">
        <v>174</v>
      </c>
      <c r="G164" t="s">
        <v>221</v>
      </c>
      <c r="H164" t="s">
        <v>2179</v>
      </c>
      <c r="I164" t="s">
        <v>81</v>
      </c>
      <c r="J164">
        <v>1304</v>
      </c>
      <c r="K164" t="s">
        <v>4618</v>
      </c>
      <c r="L164">
        <v>25</v>
      </c>
      <c r="M164">
        <v>0</v>
      </c>
      <c r="N164">
        <v>0</v>
      </c>
      <c r="O164">
        <v>0</v>
      </c>
      <c r="P164" s="2">
        <f t="shared" ca="1" si="4"/>
        <v>19.905555555555555</v>
      </c>
      <c r="Q164" s="2">
        <f t="shared" ca="1" si="5"/>
        <v>0</v>
      </c>
    </row>
    <row r="165" spans="1:17" x14ac:dyDescent="0.2">
      <c r="A165" t="s">
        <v>4619</v>
      </c>
      <c r="B165">
        <v>75221</v>
      </c>
      <c r="C165" s="1">
        <v>32710</v>
      </c>
      <c r="D165" t="s">
        <v>4620</v>
      </c>
      <c r="E165" t="s">
        <v>221</v>
      </c>
      <c r="F165">
        <v>192</v>
      </c>
      <c r="G165" t="s">
        <v>221</v>
      </c>
      <c r="H165" t="s">
        <v>23</v>
      </c>
      <c r="I165" t="s">
        <v>19</v>
      </c>
      <c r="J165">
        <v>1304</v>
      </c>
      <c r="K165" t="s">
        <v>4621</v>
      </c>
      <c r="L165">
        <v>26</v>
      </c>
      <c r="M165">
        <v>0</v>
      </c>
      <c r="N165">
        <v>0</v>
      </c>
      <c r="O165">
        <v>0</v>
      </c>
      <c r="P165" s="2">
        <f t="shared" ca="1" si="4"/>
        <v>28.408333333333335</v>
      </c>
      <c r="Q165" s="2">
        <f t="shared" ca="1" si="5"/>
        <v>0</v>
      </c>
    </row>
    <row r="166" spans="1:17" x14ac:dyDescent="0.2">
      <c r="A166" t="s">
        <v>4622</v>
      </c>
      <c r="B166">
        <v>83951</v>
      </c>
      <c r="C166" s="1">
        <v>33315</v>
      </c>
      <c r="D166" t="s">
        <v>4623</v>
      </c>
      <c r="E166" t="s">
        <v>165</v>
      </c>
      <c r="F166">
        <v>183</v>
      </c>
      <c r="G166" t="s">
        <v>165</v>
      </c>
      <c r="H166" t="s">
        <v>23</v>
      </c>
      <c r="I166" t="s">
        <v>29</v>
      </c>
      <c r="J166">
        <v>1304</v>
      </c>
      <c r="K166" t="s">
        <v>4624</v>
      </c>
      <c r="L166">
        <v>3</v>
      </c>
      <c r="M166">
        <v>7</v>
      </c>
      <c r="N166">
        <v>1</v>
      </c>
      <c r="O166">
        <v>617</v>
      </c>
      <c r="P166" s="2">
        <f t="shared" ca="1" si="4"/>
        <v>26.75</v>
      </c>
      <c r="Q166" s="2">
        <f t="shared" ca="1" si="5"/>
        <v>16504.75</v>
      </c>
    </row>
    <row r="167" spans="1:17" x14ac:dyDescent="0.2">
      <c r="A167" t="s">
        <v>4625</v>
      </c>
      <c r="B167">
        <v>63356</v>
      </c>
      <c r="C167" s="1">
        <v>32085</v>
      </c>
      <c r="D167" t="s">
        <v>4586</v>
      </c>
      <c r="E167" t="s">
        <v>221</v>
      </c>
      <c r="F167">
        <v>178</v>
      </c>
      <c r="G167" t="s">
        <v>221</v>
      </c>
      <c r="H167" t="s">
        <v>23</v>
      </c>
      <c r="I167" t="s">
        <v>38</v>
      </c>
      <c r="J167">
        <v>1304</v>
      </c>
      <c r="K167" t="s">
        <v>4626</v>
      </c>
      <c r="L167">
        <v>2</v>
      </c>
      <c r="M167">
        <v>14</v>
      </c>
      <c r="N167">
        <v>0</v>
      </c>
      <c r="O167">
        <v>1141</v>
      </c>
      <c r="P167" s="2">
        <f t="shared" ca="1" si="4"/>
        <v>30.122222222222224</v>
      </c>
      <c r="Q167" s="2">
        <f t="shared" ca="1" si="5"/>
        <v>34369.455555555556</v>
      </c>
    </row>
    <row r="168" spans="1:17" x14ac:dyDescent="0.2">
      <c r="A168" t="s">
        <v>4627</v>
      </c>
      <c r="B168">
        <v>57328</v>
      </c>
      <c r="C168" s="1">
        <v>31793</v>
      </c>
      <c r="D168" t="s">
        <v>4505</v>
      </c>
      <c r="E168" t="s">
        <v>221</v>
      </c>
      <c r="F168">
        <v>177</v>
      </c>
      <c r="G168" t="s">
        <v>221</v>
      </c>
      <c r="H168" t="s">
        <v>23</v>
      </c>
      <c r="I168" t="s">
        <v>45</v>
      </c>
      <c r="J168">
        <v>1304</v>
      </c>
      <c r="K168" t="s">
        <v>4628</v>
      </c>
      <c r="L168">
        <v>5</v>
      </c>
      <c r="M168">
        <v>6</v>
      </c>
      <c r="N168">
        <v>0</v>
      </c>
      <c r="O168">
        <v>437</v>
      </c>
      <c r="P168" s="2">
        <f t="shared" ca="1" si="4"/>
        <v>30.922222222222221</v>
      </c>
      <c r="Q168" s="2">
        <f t="shared" ca="1" si="5"/>
        <v>13513.011111111111</v>
      </c>
    </row>
    <row r="169" spans="1:17" x14ac:dyDescent="0.2">
      <c r="A169" t="s">
        <v>4629</v>
      </c>
      <c r="B169">
        <v>263555</v>
      </c>
      <c r="C169" s="1">
        <v>34757</v>
      </c>
      <c r="D169" t="s">
        <v>4630</v>
      </c>
      <c r="E169" t="s">
        <v>221</v>
      </c>
      <c r="F169">
        <v>184</v>
      </c>
      <c r="G169" t="s">
        <v>221</v>
      </c>
      <c r="H169" t="s">
        <v>23</v>
      </c>
      <c r="I169" t="s">
        <v>45</v>
      </c>
      <c r="J169">
        <v>1304</v>
      </c>
      <c r="K169" t="s">
        <v>4631</v>
      </c>
      <c r="L169">
        <v>34</v>
      </c>
      <c r="M169">
        <v>14</v>
      </c>
      <c r="N169">
        <v>1</v>
      </c>
      <c r="O169">
        <v>1260</v>
      </c>
      <c r="P169" s="2">
        <f t="shared" ca="1" si="4"/>
        <v>22.808333333333334</v>
      </c>
      <c r="Q169" s="2">
        <f t="shared" ca="1" si="5"/>
        <v>28738.5</v>
      </c>
    </row>
    <row r="170" spans="1:17" x14ac:dyDescent="0.2">
      <c r="A170" t="s">
        <v>4632</v>
      </c>
      <c r="B170">
        <v>187293</v>
      </c>
      <c r="C170" s="1">
        <v>34104</v>
      </c>
      <c r="D170" t="s">
        <v>4633</v>
      </c>
      <c r="E170" t="s">
        <v>221</v>
      </c>
      <c r="F170">
        <v>179</v>
      </c>
      <c r="G170" t="s">
        <v>221</v>
      </c>
      <c r="H170" t="s">
        <v>4245</v>
      </c>
      <c r="I170" t="s">
        <v>63</v>
      </c>
      <c r="J170">
        <v>1304</v>
      </c>
      <c r="K170" t="s">
        <v>4634</v>
      </c>
      <c r="L170">
        <v>14</v>
      </c>
      <c r="M170">
        <v>17</v>
      </c>
      <c r="N170">
        <v>0</v>
      </c>
      <c r="O170">
        <v>1499</v>
      </c>
      <c r="P170" s="2">
        <f t="shared" ca="1" si="4"/>
        <v>24.591666666666665</v>
      </c>
      <c r="Q170" s="2">
        <f t="shared" ca="1" si="5"/>
        <v>36862.908333333333</v>
      </c>
    </row>
    <row r="171" spans="1:17" x14ac:dyDescent="0.2">
      <c r="A171" t="s">
        <v>4635</v>
      </c>
      <c r="B171">
        <v>123521</v>
      </c>
      <c r="C171" s="1">
        <v>33650</v>
      </c>
      <c r="D171" t="s">
        <v>4636</v>
      </c>
      <c r="E171" t="s">
        <v>221</v>
      </c>
      <c r="F171">
        <v>179</v>
      </c>
      <c r="G171" t="s">
        <v>221</v>
      </c>
      <c r="H171" t="s">
        <v>23</v>
      </c>
      <c r="I171" t="s">
        <v>71</v>
      </c>
      <c r="J171">
        <v>1304</v>
      </c>
      <c r="K171" t="s">
        <v>4637</v>
      </c>
      <c r="L171">
        <v>20</v>
      </c>
      <c r="M171">
        <v>10</v>
      </c>
      <c r="N171">
        <v>0</v>
      </c>
      <c r="O171">
        <v>494</v>
      </c>
      <c r="P171" s="2">
        <f t="shared" ca="1" si="4"/>
        <v>25.838888888888889</v>
      </c>
      <c r="Q171" s="2">
        <f t="shared" ca="1" si="5"/>
        <v>12764.411111111111</v>
      </c>
    </row>
    <row r="172" spans="1:17" x14ac:dyDescent="0.2">
      <c r="A172" t="s">
        <v>4638</v>
      </c>
      <c r="B172">
        <v>272930</v>
      </c>
      <c r="C172" s="1">
        <v>34296</v>
      </c>
      <c r="D172" t="s">
        <v>593</v>
      </c>
      <c r="E172" t="s">
        <v>221</v>
      </c>
      <c r="F172">
        <v>170</v>
      </c>
      <c r="G172" t="s">
        <v>67</v>
      </c>
      <c r="H172" t="s">
        <v>221</v>
      </c>
      <c r="I172" t="s">
        <v>71</v>
      </c>
      <c r="J172">
        <v>1304</v>
      </c>
      <c r="K172" t="s">
        <v>4639</v>
      </c>
      <c r="L172">
        <v>35</v>
      </c>
      <c r="M172">
        <v>17</v>
      </c>
      <c r="N172">
        <v>1</v>
      </c>
      <c r="O172">
        <v>1310</v>
      </c>
      <c r="P172" s="2">
        <f t="shared" ca="1" si="4"/>
        <v>24.069444444444443</v>
      </c>
      <c r="Q172" s="2">
        <f t="shared" ca="1" si="5"/>
        <v>31530.972222222219</v>
      </c>
    </row>
    <row r="173" spans="1:17" x14ac:dyDescent="0.2">
      <c r="A173" t="s">
        <v>4640</v>
      </c>
      <c r="B173">
        <v>447827</v>
      </c>
      <c r="C173" s="1">
        <v>35795</v>
      </c>
      <c r="D173" t="s">
        <v>4641</v>
      </c>
      <c r="E173" t="s">
        <v>221</v>
      </c>
      <c r="F173">
        <v>189</v>
      </c>
      <c r="G173" t="s">
        <v>221</v>
      </c>
      <c r="H173" t="s">
        <v>23</v>
      </c>
      <c r="I173" t="s">
        <v>63</v>
      </c>
      <c r="J173">
        <v>1304</v>
      </c>
      <c r="K173" t="s">
        <v>4642</v>
      </c>
      <c r="L173">
        <v>30</v>
      </c>
      <c r="M173">
        <v>1</v>
      </c>
      <c r="N173">
        <v>0</v>
      </c>
      <c r="O173">
        <v>27</v>
      </c>
      <c r="P173" s="2">
        <f t="shared" ca="1" si="4"/>
        <v>19.966666666666665</v>
      </c>
      <c r="Q173" s="2">
        <f t="shared" ca="1" si="5"/>
        <v>539.09999999999991</v>
      </c>
    </row>
    <row r="174" spans="1:17" x14ac:dyDescent="0.2">
      <c r="A174" t="s">
        <v>4643</v>
      </c>
      <c r="B174">
        <v>450201</v>
      </c>
      <c r="C174" s="1">
        <v>35701</v>
      </c>
      <c r="D174" t="s">
        <v>4633</v>
      </c>
      <c r="E174" t="s">
        <v>221</v>
      </c>
      <c r="F174">
        <v>177</v>
      </c>
      <c r="G174" t="s">
        <v>221</v>
      </c>
      <c r="H174" t="s">
        <v>23</v>
      </c>
      <c r="I174" t="s">
        <v>54</v>
      </c>
      <c r="J174">
        <v>1304</v>
      </c>
      <c r="K174" t="s">
        <v>4644</v>
      </c>
      <c r="L174">
        <v>27</v>
      </c>
      <c r="M174">
        <v>0</v>
      </c>
      <c r="N174">
        <v>0</v>
      </c>
      <c r="O174">
        <v>0</v>
      </c>
      <c r="P174" s="2">
        <f t="shared" ca="1" si="4"/>
        <v>20.222222222222221</v>
      </c>
      <c r="Q174" s="2">
        <f t="shared" ca="1" si="5"/>
        <v>0</v>
      </c>
    </row>
    <row r="175" spans="1:17" x14ac:dyDescent="0.2">
      <c r="A175" t="s">
        <v>4645</v>
      </c>
      <c r="B175">
        <v>232219</v>
      </c>
      <c r="C175" s="1">
        <v>33866</v>
      </c>
      <c r="D175" t="s">
        <v>651</v>
      </c>
      <c r="E175" t="s">
        <v>221</v>
      </c>
      <c r="F175">
        <v>181</v>
      </c>
      <c r="G175" t="s">
        <v>2620</v>
      </c>
      <c r="H175" t="s">
        <v>221</v>
      </c>
      <c r="I175" t="s">
        <v>89</v>
      </c>
      <c r="J175">
        <v>1304</v>
      </c>
      <c r="K175" t="s">
        <v>4646</v>
      </c>
      <c r="L175">
        <v>17</v>
      </c>
      <c r="M175">
        <v>14</v>
      </c>
      <c r="N175">
        <v>3</v>
      </c>
      <c r="O175">
        <v>1150</v>
      </c>
      <c r="P175" s="2">
        <f t="shared" ca="1" si="4"/>
        <v>25.247222222222224</v>
      </c>
      <c r="Q175" s="2">
        <f t="shared" ca="1" si="5"/>
        <v>29034.305555555558</v>
      </c>
    </row>
    <row r="176" spans="1:17" x14ac:dyDescent="0.2">
      <c r="A176" t="s">
        <v>4647</v>
      </c>
      <c r="B176">
        <v>180843</v>
      </c>
      <c r="C176" s="1">
        <v>33681</v>
      </c>
      <c r="D176" t="s">
        <v>4648</v>
      </c>
      <c r="E176" t="s">
        <v>221</v>
      </c>
      <c r="F176">
        <v>188</v>
      </c>
      <c r="G176" t="s">
        <v>221</v>
      </c>
      <c r="H176" t="s">
        <v>23</v>
      </c>
      <c r="I176" t="s">
        <v>76</v>
      </c>
      <c r="J176">
        <v>1304</v>
      </c>
      <c r="K176" t="s">
        <v>4649</v>
      </c>
      <c r="L176">
        <v>9</v>
      </c>
      <c r="M176">
        <v>17</v>
      </c>
      <c r="N176">
        <v>5</v>
      </c>
      <c r="O176">
        <v>1225</v>
      </c>
      <c r="P176" s="2">
        <f t="shared" ca="1" si="4"/>
        <v>25.75</v>
      </c>
      <c r="Q176" s="2">
        <f t="shared" ca="1" si="5"/>
        <v>31543.75</v>
      </c>
    </row>
    <row r="177" spans="1:17" x14ac:dyDescent="0.2">
      <c r="A177" t="s">
        <v>4650</v>
      </c>
      <c r="B177">
        <v>273054</v>
      </c>
      <c r="C177" s="1">
        <v>34555</v>
      </c>
      <c r="D177" t="s">
        <v>4651</v>
      </c>
      <c r="E177" t="s">
        <v>221</v>
      </c>
      <c r="F177">
        <v>196</v>
      </c>
      <c r="G177" t="s">
        <v>221</v>
      </c>
      <c r="H177" t="s">
        <v>23</v>
      </c>
      <c r="I177" t="s">
        <v>76</v>
      </c>
      <c r="J177">
        <v>1304</v>
      </c>
      <c r="K177" t="s">
        <v>4652</v>
      </c>
      <c r="L177">
        <v>19</v>
      </c>
      <c r="M177">
        <v>10</v>
      </c>
      <c r="N177">
        <v>2</v>
      </c>
      <c r="O177">
        <v>322</v>
      </c>
      <c r="P177" s="2">
        <f t="shared" ca="1" si="4"/>
        <v>23.358333333333334</v>
      </c>
      <c r="Q177" s="2">
        <f t="shared" ca="1" si="5"/>
        <v>7521.3833333333332</v>
      </c>
    </row>
    <row r="178" spans="1:17" x14ac:dyDescent="0.2">
      <c r="A178" t="s">
        <v>4653</v>
      </c>
      <c r="B178">
        <v>203907</v>
      </c>
      <c r="C178" s="1">
        <v>34785</v>
      </c>
      <c r="D178" t="s">
        <v>4536</v>
      </c>
      <c r="E178" t="s">
        <v>221</v>
      </c>
      <c r="F178">
        <v>177</v>
      </c>
      <c r="G178" t="s">
        <v>221</v>
      </c>
      <c r="H178" t="s">
        <v>23</v>
      </c>
      <c r="I178" t="s">
        <v>76</v>
      </c>
      <c r="J178">
        <v>1304</v>
      </c>
      <c r="K178" t="s">
        <v>4654</v>
      </c>
      <c r="L178">
        <v>23</v>
      </c>
      <c r="M178">
        <v>1</v>
      </c>
      <c r="N178">
        <v>0</v>
      </c>
      <c r="O178">
        <v>2</v>
      </c>
      <c r="P178" s="2">
        <f t="shared" ca="1" si="4"/>
        <v>22.725000000000001</v>
      </c>
      <c r="Q178" s="2">
        <f t="shared" ca="1" si="5"/>
        <v>45.45</v>
      </c>
    </row>
    <row r="179" spans="1:17" x14ac:dyDescent="0.2">
      <c r="A179" t="s">
        <v>4655</v>
      </c>
      <c r="B179">
        <v>196829</v>
      </c>
      <c r="C179" s="1">
        <v>35036</v>
      </c>
      <c r="D179" t="s">
        <v>2513</v>
      </c>
      <c r="E179" t="s">
        <v>58</v>
      </c>
      <c r="F179">
        <v>188</v>
      </c>
      <c r="G179" t="s">
        <v>58</v>
      </c>
      <c r="H179" t="s">
        <v>23</v>
      </c>
      <c r="I179" t="s">
        <v>19</v>
      </c>
      <c r="J179">
        <v>403</v>
      </c>
      <c r="K179" t="s">
        <v>4656</v>
      </c>
      <c r="L179">
        <v>1</v>
      </c>
      <c r="M179">
        <v>7</v>
      </c>
      <c r="N179">
        <v>0</v>
      </c>
      <c r="O179">
        <v>630</v>
      </c>
      <c r="P179" s="2">
        <f t="shared" ca="1" si="4"/>
        <v>22.041666666666668</v>
      </c>
      <c r="Q179" s="2">
        <f t="shared" ca="1" si="5"/>
        <v>13886.25</v>
      </c>
    </row>
    <row r="180" spans="1:17" x14ac:dyDescent="0.2">
      <c r="A180" t="s">
        <v>4657</v>
      </c>
      <c r="B180">
        <v>187300</v>
      </c>
      <c r="C180" s="1">
        <v>34033</v>
      </c>
      <c r="D180" t="s">
        <v>4291</v>
      </c>
      <c r="E180" t="s">
        <v>221</v>
      </c>
      <c r="F180">
        <v>186</v>
      </c>
      <c r="G180" t="s">
        <v>221</v>
      </c>
      <c r="H180" t="s">
        <v>23</v>
      </c>
      <c r="I180" t="s">
        <v>19</v>
      </c>
      <c r="J180">
        <v>403</v>
      </c>
      <c r="K180" t="s">
        <v>4658</v>
      </c>
      <c r="L180">
        <v>93</v>
      </c>
      <c r="M180">
        <v>0</v>
      </c>
      <c r="N180">
        <v>0</v>
      </c>
      <c r="O180">
        <v>0</v>
      </c>
      <c r="P180" s="2">
        <f t="shared" ca="1" si="4"/>
        <v>24.786111111111111</v>
      </c>
      <c r="Q180" s="2">
        <f t="shared" ca="1" si="5"/>
        <v>0</v>
      </c>
    </row>
    <row r="181" spans="1:17" x14ac:dyDescent="0.2">
      <c r="A181" t="s">
        <v>4659</v>
      </c>
      <c r="B181">
        <v>31880</v>
      </c>
      <c r="C181" s="1">
        <v>31900</v>
      </c>
      <c r="D181" t="s">
        <v>4363</v>
      </c>
      <c r="E181" t="s">
        <v>221</v>
      </c>
      <c r="F181">
        <v>183</v>
      </c>
      <c r="G181" t="s">
        <v>221</v>
      </c>
      <c r="H181" t="s">
        <v>23</v>
      </c>
      <c r="I181" t="s">
        <v>29</v>
      </c>
      <c r="J181">
        <v>403</v>
      </c>
      <c r="K181" t="s">
        <v>4660</v>
      </c>
      <c r="L181">
        <v>4</v>
      </c>
      <c r="M181">
        <v>11</v>
      </c>
      <c r="N181">
        <v>0</v>
      </c>
      <c r="O181">
        <v>941</v>
      </c>
      <c r="P181" s="2">
        <f t="shared" ca="1" si="4"/>
        <v>30.625</v>
      </c>
      <c r="Q181" s="2">
        <f t="shared" ca="1" si="5"/>
        <v>28818.125</v>
      </c>
    </row>
    <row r="182" spans="1:17" x14ac:dyDescent="0.2">
      <c r="A182" t="s">
        <v>4661</v>
      </c>
      <c r="B182">
        <v>88074</v>
      </c>
      <c r="C182" s="1">
        <v>32764</v>
      </c>
      <c r="D182" t="s">
        <v>4662</v>
      </c>
      <c r="E182" t="s">
        <v>221</v>
      </c>
      <c r="F182">
        <v>185</v>
      </c>
      <c r="G182" t="s">
        <v>221</v>
      </c>
      <c r="H182" t="s">
        <v>23</v>
      </c>
      <c r="I182" t="s">
        <v>29</v>
      </c>
      <c r="J182">
        <v>403</v>
      </c>
      <c r="K182" t="s">
        <v>4663</v>
      </c>
      <c r="L182">
        <v>3</v>
      </c>
      <c r="M182">
        <v>15</v>
      </c>
      <c r="N182">
        <v>0</v>
      </c>
      <c r="O182">
        <v>1331</v>
      </c>
      <c r="P182" s="2">
        <f t="shared" ca="1" si="4"/>
        <v>28.263888888888889</v>
      </c>
      <c r="Q182" s="2">
        <f t="shared" ca="1" si="5"/>
        <v>37619.236111111109</v>
      </c>
    </row>
    <row r="183" spans="1:17" x14ac:dyDescent="0.2">
      <c r="A183" t="s">
        <v>4664</v>
      </c>
      <c r="B183">
        <v>338070</v>
      </c>
      <c r="C183" s="1">
        <v>35197</v>
      </c>
      <c r="D183" t="s">
        <v>4665</v>
      </c>
      <c r="E183" t="s">
        <v>99</v>
      </c>
      <c r="F183">
        <v>179</v>
      </c>
      <c r="G183" t="s">
        <v>99</v>
      </c>
      <c r="H183" t="s">
        <v>23</v>
      </c>
      <c r="I183" t="s">
        <v>45</v>
      </c>
      <c r="J183">
        <v>403</v>
      </c>
      <c r="K183" t="s">
        <v>4666</v>
      </c>
      <c r="L183">
        <v>21</v>
      </c>
      <c r="M183">
        <v>16</v>
      </c>
      <c r="N183">
        <v>0</v>
      </c>
      <c r="O183">
        <v>1396</v>
      </c>
      <c r="P183" s="2">
        <f t="shared" ca="1" si="4"/>
        <v>21.6</v>
      </c>
      <c r="Q183" s="2">
        <f t="shared" ca="1" si="5"/>
        <v>30153.600000000002</v>
      </c>
    </row>
    <row r="184" spans="1:17" x14ac:dyDescent="0.2">
      <c r="A184" t="s">
        <v>4667</v>
      </c>
      <c r="B184">
        <v>417827</v>
      </c>
      <c r="C184" s="1">
        <v>36384</v>
      </c>
      <c r="D184" t="s">
        <v>2902</v>
      </c>
      <c r="E184" t="s">
        <v>221</v>
      </c>
      <c r="F184">
        <v>185</v>
      </c>
      <c r="G184" t="s">
        <v>221</v>
      </c>
      <c r="H184" t="s">
        <v>23</v>
      </c>
      <c r="I184" t="s">
        <v>29</v>
      </c>
      <c r="J184">
        <v>403</v>
      </c>
      <c r="K184" t="s">
        <v>4668</v>
      </c>
      <c r="L184">
        <v>18</v>
      </c>
      <c r="M184">
        <v>0</v>
      </c>
      <c r="N184">
        <v>0</v>
      </c>
      <c r="O184">
        <v>0</v>
      </c>
      <c r="P184" s="2">
        <f t="shared" ca="1" si="4"/>
        <v>18.350000000000001</v>
      </c>
      <c r="Q184" s="2">
        <f t="shared" ca="1" si="5"/>
        <v>0</v>
      </c>
    </row>
    <row r="185" spans="1:17" x14ac:dyDescent="0.2">
      <c r="A185" t="s">
        <v>4669</v>
      </c>
      <c r="B185">
        <v>341432</v>
      </c>
      <c r="C185" s="1">
        <v>35215</v>
      </c>
      <c r="D185" t="s">
        <v>106</v>
      </c>
      <c r="E185" t="s">
        <v>23</v>
      </c>
      <c r="F185" t="s">
        <v>106</v>
      </c>
      <c r="G185" t="s">
        <v>221</v>
      </c>
      <c r="H185" t="s">
        <v>23</v>
      </c>
      <c r="I185" t="s">
        <v>29</v>
      </c>
      <c r="J185">
        <v>9005</v>
      </c>
      <c r="K185" t="s">
        <v>4670</v>
      </c>
      <c r="L185">
        <v>-1</v>
      </c>
      <c r="M185">
        <v>0</v>
      </c>
      <c r="N185">
        <v>0</v>
      </c>
      <c r="O185">
        <v>0</v>
      </c>
      <c r="P185" s="2">
        <f t="shared" ca="1" si="4"/>
        <v>21.55</v>
      </c>
      <c r="Q185" s="2">
        <f t="shared" ca="1" si="5"/>
        <v>0</v>
      </c>
    </row>
    <row r="186" spans="1:17" x14ac:dyDescent="0.2">
      <c r="A186" t="s">
        <v>4671</v>
      </c>
      <c r="B186">
        <v>178219</v>
      </c>
      <c r="C186" s="1">
        <v>34739</v>
      </c>
      <c r="D186" t="s">
        <v>274</v>
      </c>
      <c r="E186" t="s">
        <v>221</v>
      </c>
      <c r="F186">
        <v>177</v>
      </c>
      <c r="G186" t="s">
        <v>221</v>
      </c>
      <c r="H186" t="s">
        <v>4245</v>
      </c>
      <c r="I186" t="s">
        <v>54</v>
      </c>
      <c r="J186">
        <v>403</v>
      </c>
      <c r="K186" t="s">
        <v>4672</v>
      </c>
      <c r="L186">
        <v>10</v>
      </c>
      <c r="M186">
        <v>17</v>
      </c>
      <c r="N186">
        <v>1</v>
      </c>
      <c r="O186">
        <v>1312</v>
      </c>
      <c r="P186" s="2">
        <f t="shared" ca="1" si="4"/>
        <v>22.858333333333334</v>
      </c>
      <c r="Q186" s="2">
        <f t="shared" ca="1" si="5"/>
        <v>29990.133333333335</v>
      </c>
    </row>
    <row r="187" spans="1:17" x14ac:dyDescent="0.2">
      <c r="A187" t="s">
        <v>4673</v>
      </c>
      <c r="B187">
        <v>272707</v>
      </c>
      <c r="C187" s="1">
        <v>34368</v>
      </c>
      <c r="D187" t="s">
        <v>4674</v>
      </c>
      <c r="E187" t="s">
        <v>221</v>
      </c>
      <c r="F187">
        <v>186</v>
      </c>
      <c r="G187" t="s">
        <v>221</v>
      </c>
      <c r="H187" t="s">
        <v>23</v>
      </c>
      <c r="I187" t="s">
        <v>63</v>
      </c>
      <c r="J187">
        <v>403</v>
      </c>
      <c r="K187" t="s">
        <v>4675</v>
      </c>
      <c r="L187">
        <v>20</v>
      </c>
      <c r="M187">
        <v>10</v>
      </c>
      <c r="N187">
        <v>1</v>
      </c>
      <c r="O187">
        <v>384</v>
      </c>
      <c r="P187" s="2">
        <f t="shared" ca="1" si="4"/>
        <v>23.875</v>
      </c>
      <c r="Q187" s="2">
        <f t="shared" ca="1" si="5"/>
        <v>9168</v>
      </c>
    </row>
    <row r="188" spans="1:17" x14ac:dyDescent="0.2">
      <c r="A188" t="s">
        <v>4676</v>
      </c>
      <c r="B188">
        <v>244548</v>
      </c>
      <c r="C188" s="1">
        <v>34433</v>
      </c>
      <c r="D188" t="s">
        <v>4677</v>
      </c>
      <c r="E188" t="s">
        <v>1649</v>
      </c>
      <c r="F188">
        <v>172</v>
      </c>
      <c r="G188" t="s">
        <v>1649</v>
      </c>
      <c r="H188" t="s">
        <v>23</v>
      </c>
      <c r="I188" t="s">
        <v>54</v>
      </c>
      <c r="J188">
        <v>1455</v>
      </c>
      <c r="K188" t="s">
        <v>4678</v>
      </c>
      <c r="L188">
        <v>-1</v>
      </c>
      <c r="M188">
        <v>1</v>
      </c>
      <c r="N188">
        <v>0</v>
      </c>
      <c r="O188">
        <v>6</v>
      </c>
      <c r="P188" s="2">
        <f t="shared" ca="1" si="4"/>
        <v>23.691666666666666</v>
      </c>
      <c r="Q188" s="2">
        <f t="shared" ca="1" si="5"/>
        <v>142.15</v>
      </c>
    </row>
    <row r="189" spans="1:17" x14ac:dyDescent="0.2">
      <c r="A189" t="s">
        <v>4679</v>
      </c>
      <c r="B189">
        <v>315139</v>
      </c>
      <c r="C189" s="1">
        <v>35820</v>
      </c>
      <c r="D189" t="s">
        <v>106</v>
      </c>
      <c r="E189" t="s">
        <v>23</v>
      </c>
      <c r="F189" t="s">
        <v>106</v>
      </c>
      <c r="G189" t="s">
        <v>221</v>
      </c>
      <c r="H189" t="s">
        <v>23</v>
      </c>
      <c r="I189" t="s">
        <v>71</v>
      </c>
      <c r="J189">
        <v>403</v>
      </c>
      <c r="K189" t="s">
        <v>4680</v>
      </c>
      <c r="L189">
        <v>41</v>
      </c>
      <c r="M189">
        <v>0</v>
      </c>
      <c r="N189">
        <v>0</v>
      </c>
      <c r="O189">
        <v>0</v>
      </c>
      <c r="P189" s="2">
        <f t="shared" ca="1" si="4"/>
        <v>19.897222222222222</v>
      </c>
      <c r="Q189" s="2">
        <f t="shared" ca="1" si="5"/>
        <v>0</v>
      </c>
    </row>
    <row r="190" spans="1:17" x14ac:dyDescent="0.2">
      <c r="A190" t="s">
        <v>4681</v>
      </c>
      <c r="B190">
        <v>164292</v>
      </c>
      <c r="C190" s="1">
        <v>33676</v>
      </c>
      <c r="D190" t="s">
        <v>4682</v>
      </c>
      <c r="E190" t="s">
        <v>211</v>
      </c>
      <c r="F190">
        <v>180</v>
      </c>
      <c r="G190" t="s">
        <v>211</v>
      </c>
      <c r="H190" t="s">
        <v>23</v>
      </c>
      <c r="I190" t="s">
        <v>76</v>
      </c>
      <c r="J190">
        <v>403</v>
      </c>
      <c r="K190" t="s">
        <v>4683</v>
      </c>
      <c r="L190">
        <v>9</v>
      </c>
      <c r="M190">
        <v>15</v>
      </c>
      <c r="N190">
        <v>8</v>
      </c>
      <c r="O190">
        <v>1345</v>
      </c>
      <c r="P190" s="2">
        <f t="shared" ca="1" si="4"/>
        <v>25.763888888888889</v>
      </c>
      <c r="Q190" s="2">
        <f t="shared" ca="1" si="5"/>
        <v>34652.430555555555</v>
      </c>
    </row>
    <row r="191" spans="1:17" x14ac:dyDescent="0.2">
      <c r="A191" t="s">
        <v>4684</v>
      </c>
      <c r="B191">
        <v>205519</v>
      </c>
      <c r="C191" s="1">
        <v>34123</v>
      </c>
      <c r="D191" t="s">
        <v>4685</v>
      </c>
      <c r="E191" t="s">
        <v>158</v>
      </c>
      <c r="F191">
        <v>184</v>
      </c>
      <c r="G191" t="s">
        <v>157</v>
      </c>
      <c r="H191" t="s">
        <v>158</v>
      </c>
      <c r="I191" t="s">
        <v>89</v>
      </c>
      <c r="J191">
        <v>403</v>
      </c>
      <c r="K191" t="s">
        <v>4686</v>
      </c>
      <c r="L191">
        <v>7</v>
      </c>
      <c r="M191">
        <v>3</v>
      </c>
      <c r="N191">
        <v>0</v>
      </c>
      <c r="O191">
        <v>73</v>
      </c>
      <c r="P191" s="2">
        <f t="shared" ca="1" si="4"/>
        <v>24.541666666666668</v>
      </c>
      <c r="Q191" s="2">
        <f t="shared" ca="1" si="5"/>
        <v>1791.5416666666667</v>
      </c>
    </row>
    <row r="192" spans="1:17" x14ac:dyDescent="0.2">
      <c r="A192" t="s">
        <v>4687</v>
      </c>
      <c r="B192">
        <v>50384</v>
      </c>
      <c r="C192" s="1">
        <v>32503</v>
      </c>
      <c r="D192" t="s">
        <v>4502</v>
      </c>
      <c r="E192" t="s">
        <v>192</v>
      </c>
      <c r="F192">
        <v>178</v>
      </c>
      <c r="G192" t="s">
        <v>881</v>
      </c>
      <c r="H192" t="s">
        <v>23</v>
      </c>
      <c r="I192" t="s">
        <v>76</v>
      </c>
      <c r="J192">
        <v>403</v>
      </c>
      <c r="K192" t="s">
        <v>4688</v>
      </c>
      <c r="L192">
        <v>17</v>
      </c>
      <c r="M192">
        <v>5</v>
      </c>
      <c r="N192">
        <v>3</v>
      </c>
      <c r="O192">
        <v>300</v>
      </c>
      <c r="P192" s="2">
        <f t="shared" ca="1" si="4"/>
        <v>28.977777777777778</v>
      </c>
      <c r="Q192" s="2">
        <f t="shared" ca="1" si="5"/>
        <v>8693.3333333333339</v>
      </c>
    </row>
    <row r="193" spans="1:17" x14ac:dyDescent="0.2">
      <c r="A193" t="s">
        <v>4689</v>
      </c>
      <c r="B193">
        <v>384587</v>
      </c>
      <c r="C193" s="1">
        <v>35612</v>
      </c>
      <c r="D193" t="s">
        <v>593</v>
      </c>
      <c r="E193" t="s">
        <v>221</v>
      </c>
      <c r="F193">
        <v>176</v>
      </c>
      <c r="G193" t="s">
        <v>221</v>
      </c>
      <c r="H193" t="s">
        <v>716</v>
      </c>
      <c r="I193" t="s">
        <v>81</v>
      </c>
      <c r="J193">
        <v>403</v>
      </c>
      <c r="K193" t="s">
        <v>4690</v>
      </c>
      <c r="L193">
        <v>19</v>
      </c>
      <c r="M193">
        <v>8</v>
      </c>
      <c r="N193">
        <v>0</v>
      </c>
      <c r="O193">
        <v>372</v>
      </c>
      <c r="P193" s="2">
        <f t="shared" ca="1" si="4"/>
        <v>20.463888888888889</v>
      </c>
      <c r="Q193" s="2">
        <f t="shared" ca="1" si="5"/>
        <v>7612.5666666666666</v>
      </c>
    </row>
    <row r="194" spans="1:17" x14ac:dyDescent="0.2">
      <c r="A194" t="s">
        <v>4691</v>
      </c>
      <c r="B194">
        <v>364633</v>
      </c>
      <c r="C194" s="1">
        <v>35140</v>
      </c>
      <c r="D194" t="s">
        <v>4692</v>
      </c>
      <c r="E194" t="s">
        <v>221</v>
      </c>
      <c r="F194" t="s">
        <v>106</v>
      </c>
      <c r="G194" t="s">
        <v>221</v>
      </c>
      <c r="H194" t="s">
        <v>2179</v>
      </c>
      <c r="I194" t="s">
        <v>250</v>
      </c>
      <c r="J194">
        <v>9005</v>
      </c>
      <c r="K194" t="s">
        <v>4693</v>
      </c>
      <c r="L194">
        <v>-1</v>
      </c>
      <c r="M194">
        <v>0</v>
      </c>
      <c r="N194">
        <v>0</v>
      </c>
      <c r="O194">
        <v>0</v>
      </c>
      <c r="P194" s="2">
        <f t="shared" ca="1" si="4"/>
        <v>21.755555555555556</v>
      </c>
      <c r="Q194" s="2">
        <f t="shared" ca="1" si="5"/>
        <v>0</v>
      </c>
    </row>
    <row r="195" spans="1:17" x14ac:dyDescent="0.2">
      <c r="A195" t="s">
        <v>4694</v>
      </c>
      <c r="B195">
        <v>205128</v>
      </c>
      <c r="C195" s="1">
        <v>34334</v>
      </c>
      <c r="D195" t="s">
        <v>4695</v>
      </c>
      <c r="E195" t="s">
        <v>221</v>
      </c>
      <c r="F195">
        <v>192</v>
      </c>
      <c r="G195" t="s">
        <v>221</v>
      </c>
      <c r="H195" t="s">
        <v>23</v>
      </c>
      <c r="I195" t="s">
        <v>19</v>
      </c>
      <c r="J195">
        <v>403</v>
      </c>
      <c r="K195" t="s">
        <v>4696</v>
      </c>
      <c r="L195">
        <v>31</v>
      </c>
      <c r="M195">
        <v>10</v>
      </c>
      <c r="N195">
        <v>0</v>
      </c>
      <c r="O195">
        <v>900</v>
      </c>
      <c r="P195" s="2">
        <f t="shared" ref="P195:P258" ca="1" si="6">YEARFRAC(TODAY(),C195)</f>
        <v>23.966666666666665</v>
      </c>
      <c r="Q195" s="2">
        <f t="shared" ref="Q195:Q258" ca="1" si="7">P195*O195</f>
        <v>21570</v>
      </c>
    </row>
    <row r="196" spans="1:17" x14ac:dyDescent="0.2">
      <c r="A196" t="s">
        <v>4697</v>
      </c>
      <c r="B196">
        <v>409087</v>
      </c>
      <c r="C196" s="1">
        <v>36077</v>
      </c>
      <c r="D196" t="s">
        <v>106</v>
      </c>
      <c r="E196" t="s">
        <v>23</v>
      </c>
      <c r="F196" t="s">
        <v>106</v>
      </c>
      <c r="G196" t="s">
        <v>221</v>
      </c>
      <c r="H196" t="s">
        <v>23</v>
      </c>
      <c r="I196" t="s">
        <v>19</v>
      </c>
      <c r="J196">
        <v>9005</v>
      </c>
      <c r="K196" t="s">
        <v>4698</v>
      </c>
      <c r="L196">
        <v>-1</v>
      </c>
      <c r="M196">
        <v>0</v>
      </c>
      <c r="N196">
        <v>0</v>
      </c>
      <c r="O196">
        <v>0</v>
      </c>
      <c r="P196" s="2">
        <f t="shared" ca="1" si="6"/>
        <v>19.191666666666666</v>
      </c>
      <c r="Q196" s="2">
        <f t="shared" ca="1" si="7"/>
        <v>0</v>
      </c>
    </row>
    <row r="197" spans="1:17" x14ac:dyDescent="0.2">
      <c r="A197" t="s">
        <v>4699</v>
      </c>
      <c r="B197">
        <v>93393</v>
      </c>
      <c r="C197" s="1">
        <v>32823</v>
      </c>
      <c r="D197" t="s">
        <v>274</v>
      </c>
      <c r="E197" t="s">
        <v>221</v>
      </c>
      <c r="F197">
        <v>189</v>
      </c>
      <c r="G197" t="s">
        <v>2620</v>
      </c>
      <c r="H197" t="s">
        <v>221</v>
      </c>
      <c r="I197" t="s">
        <v>29</v>
      </c>
      <c r="J197">
        <v>403</v>
      </c>
      <c r="K197" t="s">
        <v>4700</v>
      </c>
      <c r="L197">
        <v>29</v>
      </c>
      <c r="M197">
        <v>16</v>
      </c>
      <c r="N197">
        <v>0</v>
      </c>
      <c r="O197">
        <v>1440</v>
      </c>
      <c r="P197" s="2">
        <f t="shared" ca="1" si="6"/>
        <v>28.102777777777778</v>
      </c>
      <c r="Q197" s="2">
        <f t="shared" ca="1" si="7"/>
        <v>40468</v>
      </c>
    </row>
    <row r="198" spans="1:17" x14ac:dyDescent="0.2">
      <c r="A198" t="s">
        <v>4701</v>
      </c>
      <c r="B198">
        <v>80671</v>
      </c>
      <c r="C198" s="1">
        <v>33071</v>
      </c>
      <c r="D198" t="s">
        <v>4297</v>
      </c>
      <c r="E198" t="s">
        <v>221</v>
      </c>
      <c r="F198">
        <v>188</v>
      </c>
      <c r="G198" t="s">
        <v>221</v>
      </c>
      <c r="H198" t="s">
        <v>23</v>
      </c>
      <c r="I198" t="s">
        <v>29</v>
      </c>
      <c r="J198">
        <v>403</v>
      </c>
      <c r="K198" t="s">
        <v>4702</v>
      </c>
      <c r="L198">
        <v>5</v>
      </c>
      <c r="M198">
        <v>12</v>
      </c>
      <c r="N198">
        <v>0</v>
      </c>
      <c r="O198">
        <v>1010</v>
      </c>
      <c r="P198" s="2">
        <f t="shared" ca="1" si="6"/>
        <v>27.419444444444444</v>
      </c>
      <c r="Q198" s="2">
        <f t="shared" ca="1" si="7"/>
        <v>27693.638888888891</v>
      </c>
    </row>
    <row r="199" spans="1:17" x14ac:dyDescent="0.2">
      <c r="A199" t="s">
        <v>4703</v>
      </c>
      <c r="B199">
        <v>107969</v>
      </c>
      <c r="C199" s="1">
        <v>34000</v>
      </c>
      <c r="D199" t="s">
        <v>4704</v>
      </c>
      <c r="E199" t="s">
        <v>221</v>
      </c>
      <c r="F199">
        <v>180</v>
      </c>
      <c r="G199" t="s">
        <v>221</v>
      </c>
      <c r="H199" t="s">
        <v>23</v>
      </c>
      <c r="I199" t="s">
        <v>38</v>
      </c>
      <c r="J199">
        <v>403</v>
      </c>
      <c r="K199" t="s">
        <v>4705</v>
      </c>
      <c r="L199">
        <v>2</v>
      </c>
      <c r="M199">
        <v>15</v>
      </c>
      <c r="N199">
        <v>0</v>
      </c>
      <c r="O199">
        <v>1041</v>
      </c>
      <c r="P199" s="2">
        <f t="shared" ca="1" si="6"/>
        <v>24.883333333333333</v>
      </c>
      <c r="Q199" s="2">
        <f t="shared" ca="1" si="7"/>
        <v>25903.55</v>
      </c>
    </row>
    <row r="200" spans="1:17" x14ac:dyDescent="0.2">
      <c r="A200" t="s">
        <v>4706</v>
      </c>
      <c r="B200">
        <v>480022</v>
      </c>
      <c r="C200" s="1">
        <v>36687</v>
      </c>
      <c r="D200" t="s">
        <v>4707</v>
      </c>
      <c r="E200" t="s">
        <v>473</v>
      </c>
      <c r="F200">
        <v>184</v>
      </c>
      <c r="G200" t="s">
        <v>473</v>
      </c>
      <c r="H200" t="s">
        <v>23</v>
      </c>
      <c r="I200" t="s">
        <v>29</v>
      </c>
      <c r="J200">
        <v>403</v>
      </c>
      <c r="K200" t="s">
        <v>4708</v>
      </c>
      <c r="L200">
        <v>49</v>
      </c>
      <c r="M200">
        <v>0</v>
      </c>
      <c r="N200">
        <v>0</v>
      </c>
      <c r="O200">
        <v>0</v>
      </c>
      <c r="P200" s="2">
        <f t="shared" ca="1" si="6"/>
        <v>17.522222222222222</v>
      </c>
      <c r="Q200" s="2">
        <f t="shared" ca="1" si="7"/>
        <v>0</v>
      </c>
    </row>
    <row r="201" spans="1:17" x14ac:dyDescent="0.2">
      <c r="A201" t="s">
        <v>4709</v>
      </c>
      <c r="B201">
        <v>64506</v>
      </c>
      <c r="C201" s="1">
        <v>33029</v>
      </c>
      <c r="D201" t="s">
        <v>4710</v>
      </c>
      <c r="E201" t="s">
        <v>221</v>
      </c>
      <c r="F201">
        <v>182</v>
      </c>
      <c r="G201" t="s">
        <v>221</v>
      </c>
      <c r="H201" t="s">
        <v>23</v>
      </c>
      <c r="I201" t="s">
        <v>71</v>
      </c>
      <c r="J201">
        <v>403</v>
      </c>
      <c r="K201" t="s">
        <v>4711</v>
      </c>
      <c r="L201">
        <v>23</v>
      </c>
      <c r="M201">
        <v>15</v>
      </c>
      <c r="N201">
        <v>3</v>
      </c>
      <c r="O201">
        <v>1348</v>
      </c>
      <c r="P201" s="2">
        <f t="shared" ca="1" si="6"/>
        <v>27.536111111111111</v>
      </c>
      <c r="Q201" s="2">
        <f t="shared" ca="1" si="7"/>
        <v>37118.677777777775</v>
      </c>
    </row>
    <row r="202" spans="1:17" x14ac:dyDescent="0.2">
      <c r="A202" t="s">
        <v>4712</v>
      </c>
      <c r="B202">
        <v>242273</v>
      </c>
      <c r="C202" s="1">
        <v>35573</v>
      </c>
      <c r="D202" t="s">
        <v>74</v>
      </c>
      <c r="E202" t="s">
        <v>211</v>
      </c>
      <c r="F202">
        <v>178</v>
      </c>
      <c r="G202" t="s">
        <v>211</v>
      </c>
      <c r="H202" t="s">
        <v>23</v>
      </c>
      <c r="I202" t="s">
        <v>71</v>
      </c>
      <c r="J202">
        <v>403</v>
      </c>
      <c r="K202" t="s">
        <v>4713</v>
      </c>
      <c r="L202">
        <v>6</v>
      </c>
      <c r="M202">
        <v>15</v>
      </c>
      <c r="N202">
        <v>0</v>
      </c>
      <c r="O202">
        <v>1299</v>
      </c>
      <c r="P202" s="2">
        <f t="shared" ca="1" si="6"/>
        <v>20.569444444444443</v>
      </c>
      <c r="Q202" s="2">
        <f t="shared" ca="1" si="7"/>
        <v>26719.708333333332</v>
      </c>
    </row>
    <row r="203" spans="1:17" x14ac:dyDescent="0.2">
      <c r="A203" t="s">
        <v>4714</v>
      </c>
      <c r="B203">
        <v>223225</v>
      </c>
      <c r="C203" s="1">
        <v>35645</v>
      </c>
      <c r="D203" t="s">
        <v>4715</v>
      </c>
      <c r="E203" t="s">
        <v>37</v>
      </c>
      <c r="F203">
        <v>174</v>
      </c>
      <c r="G203" t="s">
        <v>37</v>
      </c>
      <c r="H203" t="s">
        <v>33</v>
      </c>
      <c r="I203" t="s">
        <v>54</v>
      </c>
      <c r="J203">
        <v>403</v>
      </c>
      <c r="K203" t="s">
        <v>4716</v>
      </c>
      <c r="L203">
        <v>14</v>
      </c>
      <c r="M203">
        <v>8</v>
      </c>
      <c r="N203">
        <v>0</v>
      </c>
      <c r="O203">
        <v>168</v>
      </c>
      <c r="P203" s="2">
        <f t="shared" ca="1" si="6"/>
        <v>20.375</v>
      </c>
      <c r="Q203" s="2">
        <f t="shared" ca="1" si="7"/>
        <v>3423</v>
      </c>
    </row>
    <row r="204" spans="1:17" x14ac:dyDescent="0.2">
      <c r="A204" t="s">
        <v>4717</v>
      </c>
      <c r="B204">
        <v>297230</v>
      </c>
      <c r="C204" s="1">
        <v>35930</v>
      </c>
      <c r="D204" t="s">
        <v>4718</v>
      </c>
      <c r="E204" t="s">
        <v>18</v>
      </c>
      <c r="F204">
        <v>174</v>
      </c>
      <c r="G204" t="s">
        <v>18</v>
      </c>
      <c r="H204" t="s">
        <v>23</v>
      </c>
      <c r="I204" t="s">
        <v>71</v>
      </c>
      <c r="J204">
        <v>403</v>
      </c>
      <c r="K204" t="s">
        <v>4719</v>
      </c>
      <c r="L204">
        <v>16</v>
      </c>
      <c r="M204">
        <v>0</v>
      </c>
      <c r="N204">
        <v>0</v>
      </c>
      <c r="O204">
        <v>0</v>
      </c>
      <c r="P204" s="2">
        <f t="shared" ca="1" si="6"/>
        <v>19.591666666666665</v>
      </c>
      <c r="Q204" s="2">
        <f t="shared" ca="1" si="7"/>
        <v>0</v>
      </c>
    </row>
    <row r="205" spans="1:17" x14ac:dyDescent="0.2">
      <c r="A205" t="s">
        <v>4720</v>
      </c>
      <c r="B205">
        <v>396106</v>
      </c>
      <c r="C205" s="1">
        <v>35930</v>
      </c>
      <c r="D205" t="s">
        <v>106</v>
      </c>
      <c r="E205" t="s">
        <v>23</v>
      </c>
      <c r="F205" t="s">
        <v>106</v>
      </c>
      <c r="G205" t="s">
        <v>221</v>
      </c>
      <c r="H205" t="s">
        <v>23</v>
      </c>
      <c r="I205" t="s">
        <v>71</v>
      </c>
      <c r="J205">
        <v>403</v>
      </c>
      <c r="K205" t="s">
        <v>4721</v>
      </c>
      <c r="L205">
        <v>43</v>
      </c>
      <c r="M205">
        <v>0</v>
      </c>
      <c r="N205">
        <v>0</v>
      </c>
      <c r="O205">
        <v>0</v>
      </c>
      <c r="P205" s="2">
        <f t="shared" ca="1" si="6"/>
        <v>19.591666666666665</v>
      </c>
      <c r="Q205" s="2">
        <f t="shared" ca="1" si="7"/>
        <v>0</v>
      </c>
    </row>
    <row r="206" spans="1:17" x14ac:dyDescent="0.2">
      <c r="A206" t="s">
        <v>4722</v>
      </c>
      <c r="B206">
        <v>129581</v>
      </c>
      <c r="C206" s="1">
        <v>34349</v>
      </c>
      <c r="D206" t="s">
        <v>4581</v>
      </c>
      <c r="E206" t="s">
        <v>165</v>
      </c>
      <c r="F206">
        <v>172</v>
      </c>
      <c r="G206" t="s">
        <v>165</v>
      </c>
      <c r="H206" t="s">
        <v>23</v>
      </c>
      <c r="I206" t="s">
        <v>89</v>
      </c>
      <c r="J206">
        <v>403</v>
      </c>
      <c r="K206" t="s">
        <v>4723</v>
      </c>
      <c r="L206">
        <v>11</v>
      </c>
      <c r="M206">
        <v>8</v>
      </c>
      <c r="N206">
        <v>0</v>
      </c>
      <c r="O206">
        <v>171</v>
      </c>
      <c r="P206" s="2">
        <f t="shared" ca="1" si="6"/>
        <v>23.925000000000001</v>
      </c>
      <c r="Q206" s="2">
        <f t="shared" ca="1" si="7"/>
        <v>4091.1750000000002</v>
      </c>
    </row>
    <row r="207" spans="1:17" x14ac:dyDescent="0.2">
      <c r="A207" t="s">
        <v>4724</v>
      </c>
      <c r="B207">
        <v>5574</v>
      </c>
      <c r="C207" s="1">
        <v>30956</v>
      </c>
      <c r="D207" t="s">
        <v>4725</v>
      </c>
      <c r="E207" t="s">
        <v>107</v>
      </c>
      <c r="F207">
        <v>178</v>
      </c>
      <c r="G207" t="s">
        <v>107</v>
      </c>
      <c r="H207" t="s">
        <v>157</v>
      </c>
      <c r="I207" t="s">
        <v>76</v>
      </c>
      <c r="J207">
        <v>403</v>
      </c>
      <c r="K207" t="s">
        <v>4726</v>
      </c>
      <c r="L207">
        <v>8</v>
      </c>
      <c r="M207">
        <v>8</v>
      </c>
      <c r="N207">
        <v>8</v>
      </c>
      <c r="O207">
        <v>567</v>
      </c>
      <c r="P207" s="2">
        <f t="shared" ca="1" si="6"/>
        <v>33.213888888888889</v>
      </c>
      <c r="Q207" s="2">
        <f t="shared" ca="1" si="7"/>
        <v>18832.275000000001</v>
      </c>
    </row>
    <row r="208" spans="1:17" x14ac:dyDescent="0.2">
      <c r="A208" t="s">
        <v>4727</v>
      </c>
      <c r="B208">
        <v>289507</v>
      </c>
      <c r="C208" s="1">
        <v>35801</v>
      </c>
      <c r="D208" t="s">
        <v>3174</v>
      </c>
      <c r="E208" t="s">
        <v>165</v>
      </c>
      <c r="F208">
        <v>177</v>
      </c>
      <c r="G208" t="s">
        <v>165</v>
      </c>
      <c r="H208" t="s">
        <v>716</v>
      </c>
      <c r="I208" t="s">
        <v>89</v>
      </c>
      <c r="J208">
        <v>403</v>
      </c>
      <c r="K208" t="s">
        <v>4728</v>
      </c>
      <c r="L208">
        <v>38</v>
      </c>
      <c r="M208">
        <v>16</v>
      </c>
      <c r="N208">
        <v>2</v>
      </c>
      <c r="O208">
        <v>793</v>
      </c>
      <c r="P208" s="2">
        <f t="shared" ca="1" si="6"/>
        <v>19.95</v>
      </c>
      <c r="Q208" s="2">
        <f t="shared" ca="1" si="7"/>
        <v>15820.349999999999</v>
      </c>
    </row>
    <row r="209" spans="1:17" x14ac:dyDescent="0.2">
      <c r="A209" t="s">
        <v>4729</v>
      </c>
      <c r="B209">
        <v>408438</v>
      </c>
      <c r="C209" s="1">
        <v>35560</v>
      </c>
      <c r="D209" t="s">
        <v>4730</v>
      </c>
      <c r="E209" t="s">
        <v>153</v>
      </c>
      <c r="F209">
        <v>183</v>
      </c>
      <c r="G209" t="s">
        <v>28</v>
      </c>
      <c r="H209" t="s">
        <v>153</v>
      </c>
      <c r="I209" t="s">
        <v>89</v>
      </c>
      <c r="J209">
        <v>403</v>
      </c>
      <c r="K209" t="s">
        <v>4731</v>
      </c>
      <c r="L209">
        <v>28</v>
      </c>
      <c r="M209">
        <v>0</v>
      </c>
      <c r="N209">
        <v>0</v>
      </c>
      <c r="O209">
        <v>0</v>
      </c>
      <c r="P209" s="2">
        <f t="shared" ca="1" si="6"/>
        <v>20.605555555555554</v>
      </c>
      <c r="Q209" s="2">
        <f t="shared" ca="1" si="7"/>
        <v>0</v>
      </c>
    </row>
    <row r="210" spans="1:17" x14ac:dyDescent="0.2">
      <c r="A210" t="s">
        <v>4732</v>
      </c>
      <c r="B210">
        <v>415085</v>
      </c>
      <c r="C210" s="1">
        <v>36196</v>
      </c>
      <c r="D210" t="s">
        <v>4733</v>
      </c>
      <c r="E210" t="s">
        <v>221</v>
      </c>
      <c r="F210">
        <v>180</v>
      </c>
      <c r="G210" t="s">
        <v>2620</v>
      </c>
      <c r="H210" t="s">
        <v>221</v>
      </c>
      <c r="I210" t="s">
        <v>89</v>
      </c>
      <c r="J210">
        <v>9005</v>
      </c>
      <c r="K210" t="s">
        <v>4734</v>
      </c>
      <c r="L210">
        <v>-1</v>
      </c>
      <c r="M210">
        <v>0</v>
      </c>
      <c r="N210">
        <v>0</v>
      </c>
      <c r="O210">
        <v>0</v>
      </c>
      <c r="P210" s="2">
        <f t="shared" ca="1" si="6"/>
        <v>18.869444444444444</v>
      </c>
      <c r="Q210" s="2">
        <f t="shared" ca="1" si="7"/>
        <v>0</v>
      </c>
    </row>
    <row r="211" spans="1:17" x14ac:dyDescent="0.2">
      <c r="A211" t="s">
        <v>4735</v>
      </c>
      <c r="B211">
        <v>195546</v>
      </c>
      <c r="C211" s="1">
        <v>33842</v>
      </c>
      <c r="D211" t="s">
        <v>4736</v>
      </c>
      <c r="E211" t="s">
        <v>221</v>
      </c>
      <c r="F211">
        <v>190</v>
      </c>
      <c r="G211" t="s">
        <v>221</v>
      </c>
      <c r="H211" t="s">
        <v>23</v>
      </c>
      <c r="I211" t="s">
        <v>19</v>
      </c>
      <c r="J211">
        <v>468</v>
      </c>
      <c r="K211" t="s">
        <v>4737</v>
      </c>
      <c r="L211">
        <v>-1</v>
      </c>
      <c r="M211">
        <v>16</v>
      </c>
      <c r="N211">
        <v>0</v>
      </c>
      <c r="O211">
        <v>1402</v>
      </c>
      <c r="P211" s="2">
        <f t="shared" ca="1" si="6"/>
        <v>25.31111111111111</v>
      </c>
      <c r="Q211" s="2">
        <f t="shared" ca="1" si="7"/>
        <v>35486.177777777775</v>
      </c>
    </row>
    <row r="212" spans="1:17" x14ac:dyDescent="0.2">
      <c r="A212" t="s">
        <v>4738</v>
      </c>
      <c r="B212">
        <v>335619</v>
      </c>
      <c r="C212" s="1">
        <v>34708</v>
      </c>
      <c r="D212" t="s">
        <v>106</v>
      </c>
      <c r="E212" t="s">
        <v>23</v>
      </c>
      <c r="F212">
        <v>197</v>
      </c>
      <c r="G212" t="s">
        <v>221</v>
      </c>
      <c r="H212" t="s">
        <v>23</v>
      </c>
      <c r="I212" t="s">
        <v>19</v>
      </c>
      <c r="J212">
        <v>8621</v>
      </c>
      <c r="K212" t="s">
        <v>4739</v>
      </c>
      <c r="L212">
        <v>-1</v>
      </c>
      <c r="M212">
        <v>0</v>
      </c>
      <c r="N212">
        <v>0</v>
      </c>
      <c r="O212">
        <v>0</v>
      </c>
      <c r="P212" s="2">
        <f t="shared" ca="1" si="6"/>
        <v>22.941666666666666</v>
      </c>
      <c r="Q212" s="2">
        <f t="shared" ca="1" si="7"/>
        <v>0</v>
      </c>
    </row>
    <row r="213" spans="1:17" x14ac:dyDescent="0.2">
      <c r="A213" t="s">
        <v>4740</v>
      </c>
      <c r="B213">
        <v>73504</v>
      </c>
      <c r="C213" s="1">
        <v>32389</v>
      </c>
      <c r="D213" t="s">
        <v>4741</v>
      </c>
      <c r="E213" t="s">
        <v>221</v>
      </c>
      <c r="F213">
        <v>191</v>
      </c>
      <c r="G213" t="s">
        <v>221</v>
      </c>
      <c r="H213" t="s">
        <v>23</v>
      </c>
      <c r="I213" t="s">
        <v>29</v>
      </c>
      <c r="J213">
        <v>468</v>
      </c>
      <c r="K213" t="s">
        <v>4742</v>
      </c>
      <c r="L213">
        <v>-1</v>
      </c>
      <c r="M213">
        <v>12</v>
      </c>
      <c r="N213">
        <v>0</v>
      </c>
      <c r="O213">
        <v>993</v>
      </c>
      <c r="P213" s="2">
        <f t="shared" ca="1" si="6"/>
        <v>29.291666666666668</v>
      </c>
      <c r="Q213" s="2">
        <f t="shared" ca="1" si="7"/>
        <v>29086.625</v>
      </c>
    </row>
    <row r="214" spans="1:17" x14ac:dyDescent="0.2">
      <c r="A214" t="s">
        <v>4743</v>
      </c>
      <c r="B214">
        <v>129991</v>
      </c>
      <c r="C214" s="1">
        <v>33367</v>
      </c>
      <c r="D214" t="s">
        <v>4610</v>
      </c>
      <c r="E214" t="s">
        <v>221</v>
      </c>
      <c r="F214">
        <v>188</v>
      </c>
      <c r="G214" t="s">
        <v>221</v>
      </c>
      <c r="H214" t="s">
        <v>23</v>
      </c>
      <c r="I214" t="s">
        <v>29</v>
      </c>
      <c r="J214">
        <v>468</v>
      </c>
      <c r="K214" t="s">
        <v>4744</v>
      </c>
      <c r="L214">
        <v>-1</v>
      </c>
      <c r="M214">
        <v>4</v>
      </c>
      <c r="N214">
        <v>0</v>
      </c>
      <c r="O214">
        <v>360</v>
      </c>
      <c r="P214" s="2">
        <f t="shared" ca="1" si="6"/>
        <v>26.608333333333334</v>
      </c>
      <c r="Q214" s="2">
        <f t="shared" ca="1" si="7"/>
        <v>9579</v>
      </c>
    </row>
    <row r="215" spans="1:17" x14ac:dyDescent="0.2">
      <c r="A215" t="s">
        <v>4745</v>
      </c>
      <c r="B215">
        <v>315211</v>
      </c>
      <c r="C215" s="1">
        <v>36030</v>
      </c>
      <c r="D215" t="s">
        <v>593</v>
      </c>
      <c r="E215" t="s">
        <v>221</v>
      </c>
      <c r="F215">
        <v>181</v>
      </c>
      <c r="G215" t="s">
        <v>221</v>
      </c>
      <c r="H215" t="s">
        <v>2620</v>
      </c>
      <c r="I215" t="s">
        <v>38</v>
      </c>
      <c r="J215">
        <v>468</v>
      </c>
      <c r="K215" t="s">
        <v>4746</v>
      </c>
      <c r="L215">
        <v>-1</v>
      </c>
      <c r="M215">
        <v>15</v>
      </c>
      <c r="N215">
        <v>0</v>
      </c>
      <c r="O215">
        <v>1253</v>
      </c>
      <c r="P215" s="2">
        <f t="shared" ca="1" si="6"/>
        <v>19.319444444444443</v>
      </c>
      <c r="Q215" s="2">
        <f t="shared" ca="1" si="7"/>
        <v>24207.263888888887</v>
      </c>
    </row>
    <row r="216" spans="1:17" x14ac:dyDescent="0.2">
      <c r="A216" t="s">
        <v>4747</v>
      </c>
      <c r="B216">
        <v>24498</v>
      </c>
      <c r="C216" s="1">
        <v>29366</v>
      </c>
      <c r="D216" t="s">
        <v>4294</v>
      </c>
      <c r="E216" t="s">
        <v>221</v>
      </c>
      <c r="F216">
        <v>183</v>
      </c>
      <c r="G216" t="s">
        <v>221</v>
      </c>
      <c r="H216" t="s">
        <v>23</v>
      </c>
      <c r="I216" t="s">
        <v>29</v>
      </c>
      <c r="J216">
        <v>468</v>
      </c>
      <c r="K216" t="s">
        <v>4748</v>
      </c>
      <c r="L216">
        <v>-1</v>
      </c>
      <c r="M216">
        <v>13</v>
      </c>
      <c r="N216">
        <v>0</v>
      </c>
      <c r="O216">
        <v>1016</v>
      </c>
      <c r="P216" s="2">
        <f t="shared" ca="1" si="6"/>
        <v>37.56388888888889</v>
      </c>
      <c r="Q216" s="2">
        <f t="shared" ca="1" si="7"/>
        <v>38164.911111111112</v>
      </c>
    </row>
    <row r="217" spans="1:17" x14ac:dyDescent="0.2">
      <c r="A217" t="s">
        <v>4749</v>
      </c>
      <c r="B217">
        <v>215091</v>
      </c>
      <c r="C217" s="1">
        <v>34743</v>
      </c>
      <c r="D217" t="s">
        <v>593</v>
      </c>
      <c r="E217" t="s">
        <v>221</v>
      </c>
      <c r="F217">
        <v>187</v>
      </c>
      <c r="G217" t="s">
        <v>221</v>
      </c>
      <c r="H217" t="s">
        <v>23</v>
      </c>
      <c r="I217" t="s">
        <v>29</v>
      </c>
      <c r="J217">
        <v>468</v>
      </c>
      <c r="K217" t="s">
        <v>4750</v>
      </c>
      <c r="L217">
        <v>-1</v>
      </c>
      <c r="M217">
        <v>0</v>
      </c>
      <c r="N217">
        <v>0</v>
      </c>
      <c r="O217">
        <v>0</v>
      </c>
      <c r="P217" s="2">
        <f t="shared" ca="1" si="6"/>
        <v>22.847222222222221</v>
      </c>
      <c r="Q217" s="2">
        <f t="shared" ca="1" si="7"/>
        <v>0</v>
      </c>
    </row>
    <row r="218" spans="1:17" x14ac:dyDescent="0.2">
      <c r="A218" t="s">
        <v>4751</v>
      </c>
      <c r="B218">
        <v>342684</v>
      </c>
      <c r="C218" s="1">
        <v>35531</v>
      </c>
      <c r="D218" t="s">
        <v>274</v>
      </c>
      <c r="E218" t="s">
        <v>221</v>
      </c>
      <c r="F218" t="s">
        <v>106</v>
      </c>
      <c r="G218" t="s">
        <v>221</v>
      </c>
      <c r="H218" t="s">
        <v>23</v>
      </c>
      <c r="I218" t="s">
        <v>45</v>
      </c>
      <c r="J218">
        <v>8621</v>
      </c>
      <c r="K218" t="s">
        <v>4752</v>
      </c>
      <c r="L218">
        <v>-1</v>
      </c>
      <c r="M218">
        <v>0</v>
      </c>
      <c r="N218">
        <v>0</v>
      </c>
      <c r="O218">
        <v>0</v>
      </c>
      <c r="P218" s="2">
        <f t="shared" ca="1" si="6"/>
        <v>20.68611111111111</v>
      </c>
      <c r="Q218" s="2">
        <f t="shared" ca="1" si="7"/>
        <v>0</v>
      </c>
    </row>
    <row r="219" spans="1:17" x14ac:dyDescent="0.2">
      <c r="A219" t="s">
        <v>4753</v>
      </c>
      <c r="B219">
        <v>241501</v>
      </c>
      <c r="C219" s="1">
        <v>35136</v>
      </c>
      <c r="D219" t="s">
        <v>4710</v>
      </c>
      <c r="E219" t="s">
        <v>221</v>
      </c>
      <c r="F219">
        <v>187</v>
      </c>
      <c r="G219" t="s">
        <v>221</v>
      </c>
      <c r="H219" t="s">
        <v>23</v>
      </c>
      <c r="I219" t="s">
        <v>54</v>
      </c>
      <c r="J219">
        <v>468</v>
      </c>
      <c r="K219" t="s">
        <v>4754</v>
      </c>
      <c r="L219">
        <v>-1</v>
      </c>
      <c r="M219">
        <v>12</v>
      </c>
      <c r="N219">
        <v>0</v>
      </c>
      <c r="O219">
        <v>665</v>
      </c>
      <c r="P219" s="2">
        <f t="shared" ca="1" si="6"/>
        <v>21.766666666666666</v>
      </c>
      <c r="Q219" s="2">
        <f t="shared" ca="1" si="7"/>
        <v>14474.833333333332</v>
      </c>
    </row>
    <row r="220" spans="1:17" x14ac:dyDescent="0.2">
      <c r="A220" t="s">
        <v>4755</v>
      </c>
      <c r="B220">
        <v>334804</v>
      </c>
      <c r="C220" s="1">
        <v>34096</v>
      </c>
      <c r="D220" t="s">
        <v>4756</v>
      </c>
      <c r="E220" t="s">
        <v>473</v>
      </c>
      <c r="F220">
        <v>182</v>
      </c>
      <c r="G220" t="s">
        <v>473</v>
      </c>
      <c r="H220" t="s">
        <v>261</v>
      </c>
      <c r="I220" t="s">
        <v>63</v>
      </c>
      <c r="J220">
        <v>468</v>
      </c>
      <c r="K220" t="s">
        <v>4757</v>
      </c>
      <c r="L220">
        <v>-1</v>
      </c>
      <c r="M220">
        <v>16</v>
      </c>
      <c r="N220">
        <v>0</v>
      </c>
      <c r="O220">
        <v>1406</v>
      </c>
      <c r="P220" s="2">
        <f t="shared" ca="1" si="6"/>
        <v>24.613888888888887</v>
      </c>
      <c r="Q220" s="2">
        <f t="shared" ca="1" si="7"/>
        <v>34607.127777777772</v>
      </c>
    </row>
    <row r="221" spans="1:17" x14ac:dyDescent="0.2">
      <c r="A221" t="s">
        <v>4758</v>
      </c>
      <c r="B221">
        <v>432852</v>
      </c>
      <c r="C221" s="1">
        <v>36345</v>
      </c>
      <c r="D221" t="s">
        <v>593</v>
      </c>
      <c r="E221" t="s">
        <v>221</v>
      </c>
      <c r="F221" t="s">
        <v>106</v>
      </c>
      <c r="G221" t="s">
        <v>221</v>
      </c>
      <c r="H221" t="s">
        <v>67</v>
      </c>
      <c r="I221" t="s">
        <v>71</v>
      </c>
      <c r="J221">
        <v>468</v>
      </c>
      <c r="K221" t="s">
        <v>4759</v>
      </c>
      <c r="L221">
        <v>-1</v>
      </c>
      <c r="M221">
        <v>14</v>
      </c>
      <c r="N221">
        <v>2</v>
      </c>
      <c r="O221">
        <v>892</v>
      </c>
      <c r="P221" s="2">
        <f t="shared" ca="1" si="6"/>
        <v>18.455555555555556</v>
      </c>
      <c r="Q221" s="2">
        <f t="shared" ca="1" si="7"/>
        <v>16462.355555555554</v>
      </c>
    </row>
    <row r="222" spans="1:17" x14ac:dyDescent="0.2">
      <c r="A222" t="s">
        <v>4760</v>
      </c>
      <c r="B222">
        <v>416386</v>
      </c>
      <c r="C222" s="1">
        <v>35808</v>
      </c>
      <c r="D222" t="s">
        <v>106</v>
      </c>
      <c r="E222" t="s">
        <v>23</v>
      </c>
      <c r="F222" t="s">
        <v>106</v>
      </c>
      <c r="G222" t="s">
        <v>221</v>
      </c>
      <c r="H222" t="s">
        <v>716</v>
      </c>
      <c r="I222" t="s">
        <v>71</v>
      </c>
      <c r="J222">
        <v>8621</v>
      </c>
      <c r="K222" t="s">
        <v>4761</v>
      </c>
      <c r="L222">
        <v>-1</v>
      </c>
      <c r="M222">
        <v>0</v>
      </c>
      <c r="N222">
        <v>0</v>
      </c>
      <c r="O222">
        <v>0</v>
      </c>
      <c r="P222" s="2">
        <f t="shared" ca="1" si="6"/>
        <v>19.930555555555557</v>
      </c>
      <c r="Q222" s="2">
        <f t="shared" ca="1" si="7"/>
        <v>0</v>
      </c>
    </row>
    <row r="223" spans="1:17" x14ac:dyDescent="0.2">
      <c r="A223" t="s">
        <v>4762</v>
      </c>
      <c r="B223">
        <v>182420</v>
      </c>
      <c r="C223" s="1">
        <v>33865</v>
      </c>
      <c r="D223" t="s">
        <v>4763</v>
      </c>
      <c r="E223" t="s">
        <v>165</v>
      </c>
      <c r="F223">
        <v>178</v>
      </c>
      <c r="G223" t="s">
        <v>165</v>
      </c>
      <c r="H223" t="s">
        <v>414</v>
      </c>
      <c r="I223" t="s">
        <v>89</v>
      </c>
      <c r="J223">
        <v>468</v>
      </c>
      <c r="K223" t="s">
        <v>4764</v>
      </c>
      <c r="L223">
        <v>-1</v>
      </c>
      <c r="M223">
        <v>12</v>
      </c>
      <c r="N223">
        <v>1</v>
      </c>
      <c r="O223">
        <v>732</v>
      </c>
      <c r="P223" s="2">
        <f t="shared" ca="1" si="6"/>
        <v>25.25</v>
      </c>
      <c r="Q223" s="2">
        <f t="shared" ca="1" si="7"/>
        <v>18483</v>
      </c>
    </row>
    <row r="224" spans="1:17" x14ac:dyDescent="0.2">
      <c r="A224" t="s">
        <v>4765</v>
      </c>
      <c r="B224">
        <v>214798</v>
      </c>
      <c r="C224" s="1">
        <v>33588</v>
      </c>
      <c r="D224" t="s">
        <v>4766</v>
      </c>
      <c r="E224" t="s">
        <v>473</v>
      </c>
      <c r="F224">
        <v>193</v>
      </c>
      <c r="G224" t="s">
        <v>473</v>
      </c>
      <c r="H224" t="s">
        <v>23</v>
      </c>
      <c r="I224" t="s">
        <v>81</v>
      </c>
      <c r="J224">
        <v>468</v>
      </c>
      <c r="K224" t="s">
        <v>4767</v>
      </c>
      <c r="L224">
        <v>-1</v>
      </c>
      <c r="M224">
        <v>15</v>
      </c>
      <c r="N224">
        <v>2</v>
      </c>
      <c r="O224">
        <v>978</v>
      </c>
      <c r="P224" s="2">
        <f t="shared" ca="1" si="6"/>
        <v>26.005555555555556</v>
      </c>
      <c r="Q224" s="2">
        <f t="shared" ca="1" si="7"/>
        <v>25433.433333333334</v>
      </c>
    </row>
    <row r="225" spans="1:17" x14ac:dyDescent="0.2">
      <c r="A225" t="s">
        <v>4768</v>
      </c>
      <c r="B225">
        <v>31535</v>
      </c>
      <c r="C225" s="1">
        <v>31744</v>
      </c>
      <c r="D225" t="s">
        <v>4769</v>
      </c>
      <c r="E225" t="s">
        <v>2064</v>
      </c>
      <c r="F225">
        <v>192</v>
      </c>
      <c r="G225" t="s">
        <v>58</v>
      </c>
      <c r="H225" t="s">
        <v>23</v>
      </c>
      <c r="I225" t="s">
        <v>76</v>
      </c>
      <c r="J225">
        <v>468</v>
      </c>
      <c r="K225" t="s">
        <v>4770</v>
      </c>
      <c r="L225">
        <v>-1</v>
      </c>
      <c r="M225">
        <v>5</v>
      </c>
      <c r="N225">
        <v>3</v>
      </c>
      <c r="O225">
        <v>365</v>
      </c>
      <c r="P225" s="2">
        <f t="shared" ca="1" si="6"/>
        <v>31.055555555555557</v>
      </c>
      <c r="Q225" s="2">
        <f t="shared" ca="1" si="7"/>
        <v>11335.277777777779</v>
      </c>
    </row>
    <row r="226" spans="1:17" x14ac:dyDescent="0.2">
      <c r="A226" t="s">
        <v>4771</v>
      </c>
      <c r="B226">
        <v>416380</v>
      </c>
      <c r="C226" s="1">
        <v>36004</v>
      </c>
      <c r="D226" t="s">
        <v>242</v>
      </c>
      <c r="E226" t="s">
        <v>58</v>
      </c>
      <c r="F226">
        <v>187</v>
      </c>
      <c r="G226" t="s">
        <v>58</v>
      </c>
      <c r="H226" t="s">
        <v>153</v>
      </c>
      <c r="I226" t="s">
        <v>76</v>
      </c>
      <c r="J226">
        <v>468</v>
      </c>
      <c r="K226" t="s">
        <v>4772</v>
      </c>
      <c r="L226">
        <v>-1</v>
      </c>
      <c r="M226">
        <v>13</v>
      </c>
      <c r="N226">
        <v>2</v>
      </c>
      <c r="O226">
        <v>436</v>
      </c>
      <c r="P226" s="2">
        <f t="shared" ca="1" si="6"/>
        <v>19.388888888888889</v>
      </c>
      <c r="Q226" s="2">
        <f t="shared" ca="1" si="7"/>
        <v>8453.5555555555566</v>
      </c>
    </row>
    <row r="227" spans="1:17" x14ac:dyDescent="0.2">
      <c r="A227" t="s">
        <v>4773</v>
      </c>
      <c r="B227">
        <v>84913</v>
      </c>
      <c r="C227" s="1">
        <v>32948</v>
      </c>
      <c r="D227" t="s">
        <v>4291</v>
      </c>
      <c r="E227" t="s">
        <v>221</v>
      </c>
      <c r="F227">
        <v>184</v>
      </c>
      <c r="G227" t="s">
        <v>221</v>
      </c>
      <c r="H227" t="s">
        <v>23</v>
      </c>
      <c r="I227" t="s">
        <v>19</v>
      </c>
      <c r="J227">
        <v>468</v>
      </c>
      <c r="K227" t="s">
        <v>4774</v>
      </c>
      <c r="L227">
        <v>-1</v>
      </c>
      <c r="M227">
        <v>1</v>
      </c>
      <c r="N227">
        <v>0</v>
      </c>
      <c r="O227">
        <v>38</v>
      </c>
      <c r="P227" s="2">
        <f t="shared" ca="1" si="6"/>
        <v>27.755555555555556</v>
      </c>
      <c r="Q227" s="2">
        <f t="shared" ca="1" si="7"/>
        <v>1054.7111111111112</v>
      </c>
    </row>
    <row r="228" spans="1:17" x14ac:dyDescent="0.2">
      <c r="A228" t="s">
        <v>4775</v>
      </c>
      <c r="B228">
        <v>208512</v>
      </c>
      <c r="C228" s="1">
        <v>34993</v>
      </c>
      <c r="D228" t="s">
        <v>4776</v>
      </c>
      <c r="E228" t="s">
        <v>211</v>
      </c>
      <c r="F228">
        <v>197</v>
      </c>
      <c r="G228" t="s">
        <v>165</v>
      </c>
      <c r="H228" t="s">
        <v>211</v>
      </c>
      <c r="I228" t="s">
        <v>19</v>
      </c>
      <c r="J228">
        <v>468</v>
      </c>
      <c r="K228" t="s">
        <v>4777</v>
      </c>
      <c r="L228">
        <v>-1</v>
      </c>
      <c r="M228">
        <v>0</v>
      </c>
      <c r="N228">
        <v>0</v>
      </c>
      <c r="O228">
        <v>0</v>
      </c>
      <c r="P228" s="2">
        <f t="shared" ca="1" si="6"/>
        <v>22.158333333333335</v>
      </c>
      <c r="Q228" s="2">
        <f t="shared" ca="1" si="7"/>
        <v>0</v>
      </c>
    </row>
    <row r="229" spans="1:17" x14ac:dyDescent="0.2">
      <c r="A229" t="s">
        <v>4778</v>
      </c>
      <c r="B229">
        <v>135209</v>
      </c>
      <c r="C229" s="1">
        <v>34601</v>
      </c>
      <c r="D229" t="s">
        <v>106</v>
      </c>
      <c r="E229" t="s">
        <v>23</v>
      </c>
      <c r="F229">
        <v>175</v>
      </c>
      <c r="G229" t="s">
        <v>362</v>
      </c>
      <c r="H229" t="s">
        <v>23</v>
      </c>
      <c r="I229" t="s">
        <v>38</v>
      </c>
      <c r="J229">
        <v>468</v>
      </c>
      <c r="K229" t="s">
        <v>4779</v>
      </c>
      <c r="L229">
        <v>2</v>
      </c>
      <c r="M229">
        <v>10</v>
      </c>
      <c r="N229">
        <v>0</v>
      </c>
      <c r="O229">
        <v>874</v>
      </c>
      <c r="P229" s="2">
        <f t="shared" ca="1" si="6"/>
        <v>23.233333333333334</v>
      </c>
      <c r="Q229" s="2">
        <f t="shared" ca="1" si="7"/>
        <v>20305.933333333334</v>
      </c>
    </row>
    <row r="230" spans="1:17" x14ac:dyDescent="0.2">
      <c r="A230" t="s">
        <v>4780</v>
      </c>
      <c r="B230">
        <v>130280</v>
      </c>
      <c r="C230" s="1">
        <v>34042</v>
      </c>
      <c r="D230" t="s">
        <v>1379</v>
      </c>
      <c r="E230" t="s">
        <v>1380</v>
      </c>
      <c r="F230">
        <v>185</v>
      </c>
      <c r="G230" t="s">
        <v>1380</v>
      </c>
      <c r="H230" t="s">
        <v>23</v>
      </c>
      <c r="I230" t="s">
        <v>38</v>
      </c>
      <c r="J230">
        <v>468</v>
      </c>
      <c r="K230" t="s">
        <v>4781</v>
      </c>
      <c r="L230">
        <v>-1</v>
      </c>
      <c r="M230">
        <v>0</v>
      </c>
      <c r="N230">
        <v>0</v>
      </c>
      <c r="O230">
        <v>0</v>
      </c>
      <c r="P230" s="2">
        <f t="shared" ca="1" si="6"/>
        <v>24.761111111111113</v>
      </c>
      <c r="Q230" s="2">
        <f t="shared" ca="1" si="7"/>
        <v>0</v>
      </c>
    </row>
    <row r="231" spans="1:17" x14ac:dyDescent="0.2">
      <c r="A231" t="s">
        <v>4782</v>
      </c>
      <c r="B231">
        <v>273973</v>
      </c>
      <c r="C231" s="1">
        <v>34592</v>
      </c>
      <c r="D231" t="s">
        <v>4783</v>
      </c>
      <c r="E231" t="s">
        <v>362</v>
      </c>
      <c r="F231">
        <v>187</v>
      </c>
      <c r="G231" t="s">
        <v>362</v>
      </c>
      <c r="H231" t="s">
        <v>23</v>
      </c>
      <c r="I231" t="s">
        <v>45</v>
      </c>
      <c r="J231">
        <v>468</v>
      </c>
      <c r="K231" t="s">
        <v>4784</v>
      </c>
      <c r="L231">
        <v>-1</v>
      </c>
      <c r="M231">
        <v>7</v>
      </c>
      <c r="N231">
        <v>0</v>
      </c>
      <c r="O231">
        <v>505</v>
      </c>
      <c r="P231" s="2">
        <f t="shared" ca="1" si="6"/>
        <v>23.258333333333333</v>
      </c>
      <c r="Q231" s="2">
        <f t="shared" ca="1" si="7"/>
        <v>11745.458333333334</v>
      </c>
    </row>
    <row r="232" spans="1:17" x14ac:dyDescent="0.2">
      <c r="A232" t="s">
        <v>4785</v>
      </c>
      <c r="B232">
        <v>303219</v>
      </c>
      <c r="C232" s="1">
        <v>35838</v>
      </c>
      <c r="D232" t="s">
        <v>2427</v>
      </c>
      <c r="E232" t="s">
        <v>58</v>
      </c>
      <c r="F232">
        <v>195</v>
      </c>
      <c r="G232" t="s">
        <v>58</v>
      </c>
      <c r="H232" t="s">
        <v>157</v>
      </c>
      <c r="I232" t="s">
        <v>29</v>
      </c>
      <c r="J232">
        <v>468</v>
      </c>
      <c r="K232" t="s">
        <v>4786</v>
      </c>
      <c r="L232">
        <v>-1</v>
      </c>
      <c r="M232">
        <v>6</v>
      </c>
      <c r="N232">
        <v>0</v>
      </c>
      <c r="O232">
        <v>372</v>
      </c>
      <c r="P232" s="2">
        <f t="shared" ca="1" si="6"/>
        <v>19.850000000000001</v>
      </c>
      <c r="Q232" s="2">
        <f t="shared" ca="1" si="7"/>
        <v>7384.2000000000007</v>
      </c>
    </row>
    <row r="233" spans="1:17" x14ac:dyDescent="0.2">
      <c r="A233" t="s">
        <v>4787</v>
      </c>
      <c r="B233">
        <v>422585</v>
      </c>
      <c r="C233" s="1">
        <v>36209</v>
      </c>
      <c r="D233" t="s">
        <v>106</v>
      </c>
      <c r="E233" t="s">
        <v>23</v>
      </c>
      <c r="F233" t="s">
        <v>106</v>
      </c>
      <c r="G233" t="s">
        <v>221</v>
      </c>
      <c r="H233" t="s">
        <v>4788</v>
      </c>
      <c r="I233" t="s">
        <v>29</v>
      </c>
      <c r="J233">
        <v>8621</v>
      </c>
      <c r="K233" t="s">
        <v>4789</v>
      </c>
      <c r="L233">
        <v>-1</v>
      </c>
      <c r="M233">
        <v>0</v>
      </c>
      <c r="N233">
        <v>0</v>
      </c>
      <c r="O233">
        <v>0</v>
      </c>
      <c r="P233" s="2">
        <f t="shared" ca="1" si="6"/>
        <v>18.833333333333332</v>
      </c>
      <c r="Q233" s="2">
        <f t="shared" ca="1" si="7"/>
        <v>0</v>
      </c>
    </row>
    <row r="234" spans="1:17" x14ac:dyDescent="0.2">
      <c r="A234" t="s">
        <v>4790</v>
      </c>
      <c r="B234">
        <v>202380</v>
      </c>
      <c r="C234" s="1">
        <v>33608</v>
      </c>
      <c r="D234" t="s">
        <v>4791</v>
      </c>
      <c r="E234" t="s">
        <v>165</v>
      </c>
      <c r="F234">
        <v>181</v>
      </c>
      <c r="G234" t="s">
        <v>165</v>
      </c>
      <c r="H234" t="s">
        <v>107</v>
      </c>
      <c r="I234" t="s">
        <v>63</v>
      </c>
      <c r="J234">
        <v>468</v>
      </c>
      <c r="K234" t="s">
        <v>4792</v>
      </c>
      <c r="L234">
        <v>-1</v>
      </c>
      <c r="M234">
        <v>15</v>
      </c>
      <c r="N234">
        <v>0</v>
      </c>
      <c r="O234">
        <v>1166</v>
      </c>
      <c r="P234" s="2">
        <f t="shared" ca="1" si="6"/>
        <v>25.952777777777779</v>
      </c>
      <c r="Q234" s="2">
        <f t="shared" ca="1" si="7"/>
        <v>30260.93888888889</v>
      </c>
    </row>
    <row r="235" spans="1:17" x14ac:dyDescent="0.2">
      <c r="A235" t="s">
        <v>4793</v>
      </c>
      <c r="B235">
        <v>182882</v>
      </c>
      <c r="C235" s="1">
        <v>34796</v>
      </c>
      <c r="D235" t="s">
        <v>1240</v>
      </c>
      <c r="E235" t="s">
        <v>390</v>
      </c>
      <c r="F235">
        <v>181</v>
      </c>
      <c r="G235" t="s">
        <v>157</v>
      </c>
      <c r="H235" t="s">
        <v>390</v>
      </c>
      <c r="I235" t="s">
        <v>63</v>
      </c>
      <c r="J235">
        <v>468</v>
      </c>
      <c r="K235" t="s">
        <v>4794</v>
      </c>
      <c r="L235">
        <v>-1</v>
      </c>
      <c r="M235">
        <v>1</v>
      </c>
      <c r="N235">
        <v>0</v>
      </c>
      <c r="O235">
        <v>13</v>
      </c>
      <c r="P235" s="2">
        <f t="shared" ca="1" si="6"/>
        <v>22.697222222222223</v>
      </c>
      <c r="Q235" s="2">
        <f t="shared" ca="1" si="7"/>
        <v>295.06388888888887</v>
      </c>
    </row>
    <row r="236" spans="1:17" x14ac:dyDescent="0.2">
      <c r="A236" t="s">
        <v>4795</v>
      </c>
      <c r="B236">
        <v>57506</v>
      </c>
      <c r="C236" s="1">
        <v>32857</v>
      </c>
      <c r="D236" t="s">
        <v>4796</v>
      </c>
      <c r="E236" t="s">
        <v>221</v>
      </c>
      <c r="F236">
        <v>187</v>
      </c>
      <c r="G236" t="s">
        <v>221</v>
      </c>
      <c r="H236" t="s">
        <v>23</v>
      </c>
      <c r="I236" t="s">
        <v>54</v>
      </c>
      <c r="J236">
        <v>468</v>
      </c>
      <c r="K236" t="s">
        <v>4797</v>
      </c>
      <c r="L236">
        <v>-1</v>
      </c>
      <c r="M236">
        <v>0</v>
      </c>
      <c r="N236">
        <v>0</v>
      </c>
      <c r="O236">
        <v>0</v>
      </c>
      <c r="P236" s="2">
        <f t="shared" ca="1" si="6"/>
        <v>28.008333333333333</v>
      </c>
      <c r="Q236" s="2">
        <f t="shared" ca="1" si="7"/>
        <v>0</v>
      </c>
    </row>
    <row r="237" spans="1:17" x14ac:dyDescent="0.2">
      <c r="A237" t="s">
        <v>4798</v>
      </c>
      <c r="B237">
        <v>292734</v>
      </c>
      <c r="C237" s="1">
        <v>35749</v>
      </c>
      <c r="D237" t="s">
        <v>4799</v>
      </c>
      <c r="E237" t="s">
        <v>37</v>
      </c>
      <c r="F237">
        <v>185</v>
      </c>
      <c r="G237" t="s">
        <v>37</v>
      </c>
      <c r="H237" t="s">
        <v>23</v>
      </c>
      <c r="I237" t="s">
        <v>63</v>
      </c>
      <c r="J237">
        <v>468</v>
      </c>
      <c r="K237" t="s">
        <v>4800</v>
      </c>
      <c r="L237">
        <v>-1</v>
      </c>
      <c r="M237">
        <v>5</v>
      </c>
      <c r="N237">
        <v>0</v>
      </c>
      <c r="O237">
        <v>440</v>
      </c>
      <c r="P237" s="2">
        <f t="shared" ca="1" si="6"/>
        <v>20.091666666666665</v>
      </c>
      <c r="Q237" s="2">
        <f t="shared" ca="1" si="7"/>
        <v>8840.3333333333321</v>
      </c>
    </row>
    <row r="238" spans="1:17" x14ac:dyDescent="0.2">
      <c r="A238" t="s">
        <v>4801</v>
      </c>
      <c r="B238">
        <v>405969</v>
      </c>
      <c r="C238" s="1">
        <v>35857</v>
      </c>
      <c r="D238" t="s">
        <v>106</v>
      </c>
      <c r="E238" t="s">
        <v>23</v>
      </c>
      <c r="F238" t="s">
        <v>106</v>
      </c>
      <c r="G238" t="s">
        <v>221</v>
      </c>
      <c r="H238" t="s">
        <v>23</v>
      </c>
      <c r="I238" t="s">
        <v>63</v>
      </c>
      <c r="J238">
        <v>8621</v>
      </c>
      <c r="K238" t="s">
        <v>4802</v>
      </c>
      <c r="L238">
        <v>-1</v>
      </c>
      <c r="M238">
        <v>6</v>
      </c>
      <c r="N238">
        <v>0</v>
      </c>
      <c r="O238">
        <v>151</v>
      </c>
      <c r="P238" s="2">
        <f t="shared" ca="1" si="6"/>
        <v>19.791666666666668</v>
      </c>
      <c r="Q238" s="2">
        <f t="shared" ca="1" si="7"/>
        <v>2988.541666666667</v>
      </c>
    </row>
    <row r="239" spans="1:17" x14ac:dyDescent="0.2">
      <c r="A239" t="s">
        <v>4803</v>
      </c>
      <c r="B239">
        <v>186763</v>
      </c>
      <c r="C239" s="1">
        <v>32646</v>
      </c>
      <c r="D239" t="s">
        <v>4257</v>
      </c>
      <c r="E239" t="s">
        <v>221</v>
      </c>
      <c r="F239">
        <v>187</v>
      </c>
      <c r="G239" t="s">
        <v>221</v>
      </c>
      <c r="H239" t="s">
        <v>23</v>
      </c>
      <c r="I239" t="s">
        <v>76</v>
      </c>
      <c r="J239">
        <v>468</v>
      </c>
      <c r="K239" t="s">
        <v>4804</v>
      </c>
      <c r="L239">
        <v>-1</v>
      </c>
      <c r="M239">
        <v>15</v>
      </c>
      <c r="N239">
        <v>3</v>
      </c>
      <c r="O239">
        <v>1287</v>
      </c>
      <c r="P239" s="2">
        <f t="shared" ca="1" si="6"/>
        <v>28.583333333333332</v>
      </c>
      <c r="Q239" s="2">
        <f t="shared" ca="1" si="7"/>
        <v>36786.75</v>
      </c>
    </row>
    <row r="240" spans="1:17" x14ac:dyDescent="0.2">
      <c r="A240" t="s">
        <v>4805</v>
      </c>
      <c r="B240">
        <v>77147</v>
      </c>
      <c r="C240" s="1">
        <v>32210</v>
      </c>
      <c r="D240" t="s">
        <v>593</v>
      </c>
      <c r="E240" t="s">
        <v>221</v>
      </c>
      <c r="F240">
        <v>180</v>
      </c>
      <c r="G240" t="s">
        <v>221</v>
      </c>
      <c r="H240" t="s">
        <v>23</v>
      </c>
      <c r="I240" t="s">
        <v>89</v>
      </c>
      <c r="J240">
        <v>468</v>
      </c>
      <c r="K240" t="s">
        <v>4806</v>
      </c>
      <c r="L240">
        <v>-1</v>
      </c>
      <c r="M240">
        <v>4</v>
      </c>
      <c r="N240">
        <v>0</v>
      </c>
      <c r="O240">
        <v>136</v>
      </c>
      <c r="P240" s="2">
        <f t="shared" ca="1" si="6"/>
        <v>29.777777777777779</v>
      </c>
      <c r="Q240" s="2">
        <f t="shared" ca="1" si="7"/>
        <v>4049.7777777777778</v>
      </c>
    </row>
    <row r="241" spans="1:17" x14ac:dyDescent="0.2">
      <c r="A241" t="s">
        <v>4807</v>
      </c>
      <c r="B241">
        <v>60273</v>
      </c>
      <c r="C241" s="1">
        <v>31835</v>
      </c>
      <c r="D241" t="s">
        <v>1370</v>
      </c>
      <c r="E241" t="s">
        <v>192</v>
      </c>
      <c r="F241">
        <v>189</v>
      </c>
      <c r="G241" t="s">
        <v>881</v>
      </c>
      <c r="H241" t="s">
        <v>23</v>
      </c>
      <c r="I241" t="s">
        <v>76</v>
      </c>
      <c r="J241">
        <v>515</v>
      </c>
      <c r="K241" t="s">
        <v>4808</v>
      </c>
      <c r="L241">
        <v>-1</v>
      </c>
      <c r="M241">
        <v>4</v>
      </c>
      <c r="N241">
        <v>0</v>
      </c>
      <c r="O241">
        <v>239</v>
      </c>
      <c r="P241" s="2">
        <f t="shared" ca="1" si="6"/>
        <v>30.808333333333334</v>
      </c>
      <c r="Q241" s="2">
        <f t="shared" ca="1" si="7"/>
        <v>7363.1916666666666</v>
      </c>
    </row>
    <row r="242" spans="1:17" x14ac:dyDescent="0.2">
      <c r="A242" t="s">
        <v>4809</v>
      </c>
      <c r="B242">
        <v>337669</v>
      </c>
      <c r="C242" s="1">
        <v>35484</v>
      </c>
      <c r="D242" t="s">
        <v>593</v>
      </c>
      <c r="E242" t="s">
        <v>221</v>
      </c>
      <c r="F242">
        <v>171</v>
      </c>
      <c r="G242" t="s">
        <v>221</v>
      </c>
      <c r="H242" t="s">
        <v>23</v>
      </c>
      <c r="I242" t="s">
        <v>89</v>
      </c>
      <c r="J242">
        <v>468</v>
      </c>
      <c r="K242" t="s">
        <v>4810</v>
      </c>
      <c r="L242">
        <v>-1</v>
      </c>
      <c r="M242">
        <v>3</v>
      </c>
      <c r="N242">
        <v>0</v>
      </c>
      <c r="O242">
        <v>138</v>
      </c>
      <c r="P242" s="2">
        <f t="shared" ca="1" si="6"/>
        <v>20.819444444444443</v>
      </c>
      <c r="Q242" s="2">
        <f t="shared" ca="1" si="7"/>
        <v>2873.083333333333</v>
      </c>
    </row>
    <row r="243" spans="1:17" x14ac:dyDescent="0.2">
      <c r="A243" t="s">
        <v>4811</v>
      </c>
      <c r="B243">
        <v>215551</v>
      </c>
      <c r="C243" s="1">
        <v>34374</v>
      </c>
      <c r="D243" t="s">
        <v>4812</v>
      </c>
      <c r="E243" t="s">
        <v>221</v>
      </c>
      <c r="F243">
        <v>189</v>
      </c>
      <c r="G243" t="s">
        <v>221</v>
      </c>
      <c r="H243" t="s">
        <v>23</v>
      </c>
      <c r="I243" t="s">
        <v>19</v>
      </c>
      <c r="J243">
        <v>192</v>
      </c>
      <c r="K243" t="s">
        <v>4813</v>
      </c>
      <c r="L243">
        <v>1</v>
      </c>
      <c r="M243">
        <v>17</v>
      </c>
      <c r="N243">
        <v>0</v>
      </c>
      <c r="O243">
        <v>1530</v>
      </c>
      <c r="P243" s="2">
        <f t="shared" ca="1" si="6"/>
        <v>23.858333333333334</v>
      </c>
      <c r="Q243" s="2">
        <f t="shared" ca="1" si="7"/>
        <v>36503.25</v>
      </c>
    </row>
    <row r="244" spans="1:17" x14ac:dyDescent="0.2">
      <c r="A244" t="s">
        <v>4814</v>
      </c>
      <c r="B244">
        <v>416012</v>
      </c>
      <c r="C244" s="1">
        <v>35461</v>
      </c>
      <c r="D244" t="s">
        <v>4815</v>
      </c>
      <c r="E244" t="s">
        <v>221</v>
      </c>
      <c r="F244">
        <v>185</v>
      </c>
      <c r="G244" t="s">
        <v>221</v>
      </c>
      <c r="H244" t="s">
        <v>23</v>
      </c>
      <c r="I244" t="s">
        <v>19</v>
      </c>
      <c r="J244">
        <v>20302</v>
      </c>
      <c r="K244" t="s">
        <v>4816</v>
      </c>
      <c r="L244">
        <v>-1</v>
      </c>
      <c r="M244">
        <v>0</v>
      </c>
      <c r="N244">
        <v>0</v>
      </c>
      <c r="O244">
        <v>0</v>
      </c>
      <c r="P244" s="2">
        <f t="shared" ca="1" si="6"/>
        <v>20.883333333333333</v>
      </c>
      <c r="Q244" s="2">
        <f t="shared" ca="1" si="7"/>
        <v>0</v>
      </c>
    </row>
    <row r="245" spans="1:17" x14ac:dyDescent="0.2">
      <c r="A245" t="s">
        <v>4817</v>
      </c>
      <c r="B245">
        <v>37850</v>
      </c>
      <c r="C245" s="1">
        <v>31303</v>
      </c>
      <c r="D245" t="s">
        <v>242</v>
      </c>
      <c r="E245" t="s">
        <v>58</v>
      </c>
      <c r="F245">
        <v>183</v>
      </c>
      <c r="G245" t="s">
        <v>221</v>
      </c>
      <c r="H245" t="s">
        <v>58</v>
      </c>
      <c r="I245" t="s">
        <v>29</v>
      </c>
      <c r="J245">
        <v>192</v>
      </c>
      <c r="K245" t="s">
        <v>4818</v>
      </c>
      <c r="L245">
        <v>4</v>
      </c>
      <c r="M245">
        <v>12</v>
      </c>
      <c r="N245">
        <v>1</v>
      </c>
      <c r="O245">
        <v>1035</v>
      </c>
      <c r="P245" s="2">
        <f t="shared" ca="1" si="6"/>
        <v>32.263888888888886</v>
      </c>
      <c r="Q245" s="2">
        <f t="shared" ca="1" si="7"/>
        <v>33393.125</v>
      </c>
    </row>
    <row r="246" spans="1:17" x14ac:dyDescent="0.2">
      <c r="A246" t="s">
        <v>4819</v>
      </c>
      <c r="B246">
        <v>19063</v>
      </c>
      <c r="C246" s="1">
        <v>31224</v>
      </c>
      <c r="D246" t="s">
        <v>4630</v>
      </c>
      <c r="E246" t="s">
        <v>221</v>
      </c>
      <c r="F246">
        <v>182</v>
      </c>
      <c r="G246" t="s">
        <v>221</v>
      </c>
      <c r="H246" t="s">
        <v>4245</v>
      </c>
      <c r="I246" t="s">
        <v>45</v>
      </c>
      <c r="J246">
        <v>192</v>
      </c>
      <c r="K246" t="s">
        <v>4820</v>
      </c>
      <c r="L246">
        <v>5</v>
      </c>
      <c r="M246">
        <v>8</v>
      </c>
      <c r="N246">
        <v>0</v>
      </c>
      <c r="O246">
        <v>667</v>
      </c>
      <c r="P246" s="2">
        <f t="shared" ca="1" si="6"/>
        <v>32.477777777777774</v>
      </c>
      <c r="Q246" s="2">
        <f t="shared" ca="1" si="7"/>
        <v>21662.677777777775</v>
      </c>
    </row>
    <row r="247" spans="1:17" x14ac:dyDescent="0.2">
      <c r="A247" t="s">
        <v>4821</v>
      </c>
      <c r="B247">
        <v>269585</v>
      </c>
      <c r="C247" s="1">
        <v>34512</v>
      </c>
      <c r="D247" t="s">
        <v>4822</v>
      </c>
      <c r="E247" t="s">
        <v>221</v>
      </c>
      <c r="F247">
        <v>190</v>
      </c>
      <c r="G247" t="s">
        <v>221</v>
      </c>
      <c r="H247" t="s">
        <v>23</v>
      </c>
      <c r="I247" t="s">
        <v>29</v>
      </c>
      <c r="J247">
        <v>192</v>
      </c>
      <c r="K247" t="s">
        <v>4823</v>
      </c>
      <c r="L247">
        <v>20</v>
      </c>
      <c r="M247">
        <v>8</v>
      </c>
      <c r="N247">
        <v>0</v>
      </c>
      <c r="O247">
        <v>600</v>
      </c>
      <c r="P247" s="2">
        <f t="shared" ca="1" si="6"/>
        <v>23.475000000000001</v>
      </c>
      <c r="Q247" s="2">
        <f t="shared" ca="1" si="7"/>
        <v>14085</v>
      </c>
    </row>
    <row r="248" spans="1:17" x14ac:dyDescent="0.2">
      <c r="A248" t="s">
        <v>4824</v>
      </c>
      <c r="B248">
        <v>124083</v>
      </c>
      <c r="C248" s="1">
        <v>34166</v>
      </c>
      <c r="D248" t="s">
        <v>4825</v>
      </c>
      <c r="E248" t="s">
        <v>58</v>
      </c>
      <c r="F248">
        <v>177</v>
      </c>
      <c r="G248" t="s">
        <v>58</v>
      </c>
      <c r="H248" t="s">
        <v>17</v>
      </c>
      <c r="I248" t="s">
        <v>38</v>
      </c>
      <c r="J248">
        <v>192</v>
      </c>
      <c r="K248" t="s">
        <v>4826</v>
      </c>
      <c r="L248">
        <v>22</v>
      </c>
      <c r="M248">
        <v>9</v>
      </c>
      <c r="N248">
        <v>0</v>
      </c>
      <c r="O248">
        <v>810</v>
      </c>
      <c r="P248" s="2">
        <f t="shared" ca="1" si="6"/>
        <v>24.422222222222221</v>
      </c>
      <c r="Q248" s="2">
        <f t="shared" ca="1" si="7"/>
        <v>19782</v>
      </c>
    </row>
    <row r="249" spans="1:17" x14ac:dyDescent="0.2">
      <c r="A249" t="s">
        <v>4827</v>
      </c>
      <c r="B249">
        <v>56381</v>
      </c>
      <c r="C249" s="1">
        <v>31691</v>
      </c>
      <c r="D249" t="s">
        <v>4828</v>
      </c>
      <c r="E249" t="s">
        <v>221</v>
      </c>
      <c r="F249">
        <v>187</v>
      </c>
      <c r="G249" t="s">
        <v>716</v>
      </c>
      <c r="H249" t="s">
        <v>221</v>
      </c>
      <c r="I249" t="s">
        <v>71</v>
      </c>
      <c r="J249">
        <v>192</v>
      </c>
      <c r="K249" t="s">
        <v>4829</v>
      </c>
      <c r="L249">
        <v>8</v>
      </c>
      <c r="M249">
        <v>13</v>
      </c>
      <c r="N249">
        <v>1</v>
      </c>
      <c r="O249">
        <v>1012</v>
      </c>
      <c r="P249" s="2">
        <f t="shared" ca="1" si="6"/>
        <v>31.2</v>
      </c>
      <c r="Q249" s="2">
        <f t="shared" ca="1" si="7"/>
        <v>31574.399999999998</v>
      </c>
    </row>
    <row r="250" spans="1:17" x14ac:dyDescent="0.2">
      <c r="A250" t="s">
        <v>4830</v>
      </c>
      <c r="B250">
        <v>190811</v>
      </c>
      <c r="C250" s="1">
        <v>33527</v>
      </c>
      <c r="D250" t="s">
        <v>4831</v>
      </c>
      <c r="E250" t="s">
        <v>192</v>
      </c>
      <c r="F250">
        <v>190</v>
      </c>
      <c r="G250" t="s">
        <v>193</v>
      </c>
      <c r="H250" t="s">
        <v>330</v>
      </c>
      <c r="I250" t="s">
        <v>63</v>
      </c>
      <c r="J250">
        <v>192</v>
      </c>
      <c r="K250" t="s">
        <v>4832</v>
      </c>
      <c r="L250">
        <v>15</v>
      </c>
      <c r="M250">
        <v>10</v>
      </c>
      <c r="N250">
        <v>0</v>
      </c>
      <c r="O250">
        <v>450</v>
      </c>
      <c r="P250" s="2">
        <f t="shared" ca="1" si="6"/>
        <v>26.172222222222221</v>
      </c>
      <c r="Q250" s="2">
        <f t="shared" ca="1" si="7"/>
        <v>11777.5</v>
      </c>
    </row>
    <row r="251" spans="1:17" x14ac:dyDescent="0.2">
      <c r="A251" t="s">
        <v>4833</v>
      </c>
      <c r="B251">
        <v>213671</v>
      </c>
      <c r="C251" s="1">
        <v>34080</v>
      </c>
      <c r="D251" t="s">
        <v>4834</v>
      </c>
      <c r="E251" t="s">
        <v>221</v>
      </c>
      <c r="F251">
        <v>185</v>
      </c>
      <c r="G251" t="s">
        <v>221</v>
      </c>
      <c r="H251" t="s">
        <v>23</v>
      </c>
      <c r="I251" t="s">
        <v>54</v>
      </c>
      <c r="J251">
        <v>192</v>
      </c>
      <c r="K251" t="s">
        <v>4835</v>
      </c>
      <c r="L251">
        <v>19</v>
      </c>
      <c r="M251">
        <v>7</v>
      </c>
      <c r="N251">
        <v>1</v>
      </c>
      <c r="O251">
        <v>491</v>
      </c>
      <c r="P251" s="2">
        <f t="shared" ca="1" si="6"/>
        <v>24.658333333333335</v>
      </c>
      <c r="Q251" s="2">
        <f t="shared" ca="1" si="7"/>
        <v>12107.241666666667</v>
      </c>
    </row>
    <row r="252" spans="1:17" x14ac:dyDescent="0.2">
      <c r="A252" t="s">
        <v>4836</v>
      </c>
      <c r="B252">
        <v>364246</v>
      </c>
      <c r="C252" s="1">
        <v>36512</v>
      </c>
      <c r="D252" t="s">
        <v>593</v>
      </c>
      <c r="E252" t="s">
        <v>221</v>
      </c>
      <c r="F252">
        <v>172</v>
      </c>
      <c r="G252" t="s">
        <v>221</v>
      </c>
      <c r="H252" t="s">
        <v>23</v>
      </c>
      <c r="I252" t="s">
        <v>63</v>
      </c>
      <c r="J252">
        <v>192</v>
      </c>
      <c r="K252" t="s">
        <v>4837</v>
      </c>
      <c r="L252">
        <v>24</v>
      </c>
      <c r="M252">
        <v>0</v>
      </c>
      <c r="N252">
        <v>0</v>
      </c>
      <c r="O252">
        <v>0</v>
      </c>
      <c r="P252" s="2">
        <f t="shared" ca="1" si="6"/>
        <v>18</v>
      </c>
      <c r="Q252" s="2">
        <f t="shared" ca="1" si="7"/>
        <v>0</v>
      </c>
    </row>
    <row r="253" spans="1:17" x14ac:dyDescent="0.2">
      <c r="A253" t="s">
        <v>4838</v>
      </c>
      <c r="B253">
        <v>363253</v>
      </c>
      <c r="C253" s="1">
        <v>35707</v>
      </c>
      <c r="D253" t="s">
        <v>106</v>
      </c>
      <c r="E253" t="s">
        <v>23</v>
      </c>
      <c r="F253" t="s">
        <v>106</v>
      </c>
      <c r="G253" t="s">
        <v>165</v>
      </c>
      <c r="H253" t="s">
        <v>23</v>
      </c>
      <c r="I253" t="s">
        <v>54</v>
      </c>
      <c r="J253">
        <v>20302</v>
      </c>
      <c r="K253" t="s">
        <v>4839</v>
      </c>
      <c r="L253">
        <v>-1</v>
      </c>
      <c r="M253">
        <v>3</v>
      </c>
      <c r="N253">
        <v>1</v>
      </c>
      <c r="O253">
        <v>24</v>
      </c>
      <c r="P253" s="2">
        <f t="shared" ca="1" si="6"/>
        <v>20.205555555555556</v>
      </c>
      <c r="Q253" s="2">
        <f t="shared" ca="1" si="7"/>
        <v>484.93333333333334</v>
      </c>
    </row>
    <row r="254" spans="1:17" x14ac:dyDescent="0.2">
      <c r="A254" t="s">
        <v>4840</v>
      </c>
      <c r="B254">
        <v>174248</v>
      </c>
      <c r="C254" s="1">
        <v>34438</v>
      </c>
      <c r="D254" t="s">
        <v>274</v>
      </c>
      <c r="E254" t="s">
        <v>221</v>
      </c>
      <c r="F254">
        <v>186</v>
      </c>
      <c r="G254" t="s">
        <v>221</v>
      </c>
      <c r="H254" t="s">
        <v>594</v>
      </c>
      <c r="I254" t="s">
        <v>81</v>
      </c>
      <c r="J254">
        <v>192</v>
      </c>
      <c r="K254" t="s">
        <v>4841</v>
      </c>
      <c r="L254">
        <v>11</v>
      </c>
      <c r="M254">
        <v>15</v>
      </c>
      <c r="N254">
        <v>0</v>
      </c>
      <c r="O254">
        <v>559</v>
      </c>
      <c r="P254" s="2">
        <f t="shared" ca="1" si="6"/>
        <v>23.677777777777777</v>
      </c>
      <c r="Q254" s="2">
        <f t="shared" ca="1" si="7"/>
        <v>13235.877777777778</v>
      </c>
    </row>
    <row r="255" spans="1:17" x14ac:dyDescent="0.2">
      <c r="A255" t="s">
        <v>4842</v>
      </c>
      <c r="B255">
        <v>289645</v>
      </c>
      <c r="C255" s="1">
        <v>36096</v>
      </c>
      <c r="D255" t="s">
        <v>4843</v>
      </c>
      <c r="E255" t="s">
        <v>165</v>
      </c>
      <c r="F255">
        <v>186</v>
      </c>
      <c r="G255" t="s">
        <v>165</v>
      </c>
      <c r="H255" t="s">
        <v>23</v>
      </c>
      <c r="I255" t="s">
        <v>76</v>
      </c>
      <c r="J255">
        <v>192</v>
      </c>
      <c r="K255" t="s">
        <v>4844</v>
      </c>
      <c r="L255">
        <v>18</v>
      </c>
      <c r="M255">
        <v>11</v>
      </c>
      <c r="N255">
        <v>0</v>
      </c>
      <c r="O255">
        <v>407</v>
      </c>
      <c r="P255" s="2">
        <f t="shared" ca="1" si="6"/>
        <v>19.138888888888889</v>
      </c>
      <c r="Q255" s="2">
        <f t="shared" ca="1" si="7"/>
        <v>7789.5277777777783</v>
      </c>
    </row>
    <row r="256" spans="1:17" x14ac:dyDescent="0.2">
      <c r="A256" t="s">
        <v>4845</v>
      </c>
      <c r="B256">
        <v>208516</v>
      </c>
      <c r="C256" s="1">
        <v>34833</v>
      </c>
      <c r="D256" t="s">
        <v>4846</v>
      </c>
      <c r="E256" t="s">
        <v>165</v>
      </c>
      <c r="F256">
        <v>179</v>
      </c>
      <c r="G256" t="s">
        <v>165</v>
      </c>
      <c r="H256" t="s">
        <v>2754</v>
      </c>
      <c r="I256" t="s">
        <v>89</v>
      </c>
      <c r="J256">
        <v>192</v>
      </c>
      <c r="K256" t="s">
        <v>4847</v>
      </c>
      <c r="L256">
        <v>21</v>
      </c>
      <c r="M256">
        <v>1</v>
      </c>
      <c r="N256">
        <v>0</v>
      </c>
      <c r="O256">
        <v>16</v>
      </c>
      <c r="P256" s="2">
        <f t="shared" ca="1" si="6"/>
        <v>22.594444444444445</v>
      </c>
      <c r="Q256" s="2">
        <f t="shared" ca="1" si="7"/>
        <v>361.51111111111112</v>
      </c>
    </row>
    <row r="257" spans="1:17" x14ac:dyDescent="0.2">
      <c r="A257" t="s">
        <v>4848</v>
      </c>
      <c r="B257">
        <v>104376</v>
      </c>
      <c r="C257" s="1">
        <v>33403</v>
      </c>
      <c r="D257" t="s">
        <v>2374</v>
      </c>
      <c r="E257" t="s">
        <v>18</v>
      </c>
      <c r="F257">
        <v>192</v>
      </c>
      <c r="G257" t="s">
        <v>18</v>
      </c>
      <c r="H257" t="s">
        <v>23</v>
      </c>
      <c r="I257" t="s">
        <v>19</v>
      </c>
      <c r="J257">
        <v>192</v>
      </c>
      <c r="K257" t="s">
        <v>4849</v>
      </c>
      <c r="L257">
        <v>16</v>
      </c>
      <c r="M257">
        <v>0</v>
      </c>
      <c r="N257">
        <v>0</v>
      </c>
      <c r="O257">
        <v>0</v>
      </c>
      <c r="P257" s="2">
        <f t="shared" ca="1" si="6"/>
        <v>26.511111111111113</v>
      </c>
      <c r="Q257" s="2">
        <f t="shared" ca="1" si="7"/>
        <v>0</v>
      </c>
    </row>
    <row r="258" spans="1:17" x14ac:dyDescent="0.2">
      <c r="A258" t="s">
        <v>4850</v>
      </c>
      <c r="B258">
        <v>450559</v>
      </c>
      <c r="C258" s="1">
        <v>36014</v>
      </c>
      <c r="D258" t="s">
        <v>106</v>
      </c>
      <c r="E258" t="s">
        <v>23</v>
      </c>
      <c r="F258" t="s">
        <v>106</v>
      </c>
      <c r="G258" t="s">
        <v>221</v>
      </c>
      <c r="H258" t="s">
        <v>23</v>
      </c>
      <c r="I258" t="s">
        <v>19</v>
      </c>
      <c r="J258">
        <v>20302</v>
      </c>
      <c r="K258" t="s">
        <v>4851</v>
      </c>
      <c r="L258">
        <v>-1</v>
      </c>
      <c r="M258">
        <v>0</v>
      </c>
      <c r="N258">
        <v>0</v>
      </c>
      <c r="O258">
        <v>0</v>
      </c>
      <c r="P258" s="2">
        <f t="shared" ca="1" si="6"/>
        <v>19.363888888888887</v>
      </c>
      <c r="Q258" s="2">
        <f t="shared" ca="1" si="7"/>
        <v>0</v>
      </c>
    </row>
    <row r="259" spans="1:17" x14ac:dyDescent="0.2">
      <c r="A259" t="s">
        <v>4852</v>
      </c>
      <c r="B259">
        <v>240263</v>
      </c>
      <c r="C259" s="1">
        <v>35693</v>
      </c>
      <c r="D259" t="s">
        <v>1098</v>
      </c>
      <c r="E259" t="s">
        <v>58</v>
      </c>
      <c r="F259">
        <v>183</v>
      </c>
      <c r="G259" t="s">
        <v>58</v>
      </c>
      <c r="H259" t="s">
        <v>2039</v>
      </c>
      <c r="I259" t="s">
        <v>29</v>
      </c>
      <c r="J259">
        <v>192</v>
      </c>
      <c r="K259" t="s">
        <v>4853</v>
      </c>
      <c r="L259">
        <v>3</v>
      </c>
      <c r="M259">
        <v>9</v>
      </c>
      <c r="N259">
        <v>0</v>
      </c>
      <c r="O259">
        <v>748</v>
      </c>
      <c r="P259" s="2">
        <f t="shared" ref="P259:P322" ca="1" si="8">YEARFRAC(TODAY(),C259)</f>
        <v>20.244444444444444</v>
      </c>
      <c r="Q259" s="2">
        <f t="shared" ref="Q259:Q322" ca="1" si="9">P259*O259</f>
        <v>15142.844444444443</v>
      </c>
    </row>
    <row r="260" spans="1:17" x14ac:dyDescent="0.2">
      <c r="A260" t="s">
        <v>4854</v>
      </c>
      <c r="B260">
        <v>110727</v>
      </c>
      <c r="C260" s="1">
        <v>34017</v>
      </c>
      <c r="D260" t="s">
        <v>4855</v>
      </c>
      <c r="E260" t="s">
        <v>165</v>
      </c>
      <c r="F260">
        <v>175</v>
      </c>
      <c r="G260" t="s">
        <v>165</v>
      </c>
      <c r="H260" t="s">
        <v>23</v>
      </c>
      <c r="I260" t="s">
        <v>45</v>
      </c>
      <c r="J260">
        <v>192</v>
      </c>
      <c r="K260" t="s">
        <v>4856</v>
      </c>
      <c r="L260">
        <v>17</v>
      </c>
      <c r="M260">
        <v>10</v>
      </c>
      <c r="N260">
        <v>0</v>
      </c>
      <c r="O260">
        <v>834</v>
      </c>
      <c r="P260" s="2">
        <f t="shared" ca="1" si="8"/>
        <v>24.836111111111112</v>
      </c>
      <c r="Q260" s="2">
        <f t="shared" ca="1" si="9"/>
        <v>20713.316666666669</v>
      </c>
    </row>
    <row r="261" spans="1:17" x14ac:dyDescent="0.2">
      <c r="A261" t="s">
        <v>4857</v>
      </c>
      <c r="B261">
        <v>169334</v>
      </c>
      <c r="C261" s="1">
        <v>33764</v>
      </c>
      <c r="D261" t="s">
        <v>2255</v>
      </c>
      <c r="E261" t="s">
        <v>221</v>
      </c>
      <c r="F261">
        <v>177</v>
      </c>
      <c r="G261" t="s">
        <v>221</v>
      </c>
      <c r="H261" t="s">
        <v>23</v>
      </c>
      <c r="I261" t="s">
        <v>38</v>
      </c>
      <c r="J261">
        <v>192</v>
      </c>
      <c r="K261" t="s">
        <v>4858</v>
      </c>
      <c r="L261">
        <v>2</v>
      </c>
      <c r="M261">
        <v>4</v>
      </c>
      <c r="N261">
        <v>0</v>
      </c>
      <c r="O261">
        <v>360</v>
      </c>
      <c r="P261" s="2">
        <f t="shared" ca="1" si="8"/>
        <v>25.524999999999999</v>
      </c>
      <c r="Q261" s="2">
        <f t="shared" ca="1" si="9"/>
        <v>9189</v>
      </c>
    </row>
    <row r="262" spans="1:17" x14ac:dyDescent="0.2">
      <c r="A262" t="s">
        <v>4859</v>
      </c>
      <c r="B262">
        <v>255474</v>
      </c>
      <c r="C262" s="1">
        <v>34710</v>
      </c>
      <c r="D262" t="s">
        <v>4860</v>
      </c>
      <c r="E262" t="s">
        <v>1050</v>
      </c>
      <c r="F262">
        <v>185</v>
      </c>
      <c r="G262" t="s">
        <v>1050</v>
      </c>
      <c r="H262" t="s">
        <v>23</v>
      </c>
      <c r="I262" t="s">
        <v>54</v>
      </c>
      <c r="J262">
        <v>192</v>
      </c>
      <c r="K262" t="s">
        <v>4861</v>
      </c>
      <c r="L262">
        <v>10</v>
      </c>
      <c r="M262">
        <v>17</v>
      </c>
      <c r="N262">
        <v>5</v>
      </c>
      <c r="O262">
        <v>1502</v>
      </c>
      <c r="P262" s="2">
        <f t="shared" ca="1" si="8"/>
        <v>22.93611111111111</v>
      </c>
      <c r="Q262" s="2">
        <f t="shared" ca="1" si="9"/>
        <v>34450.038888888885</v>
      </c>
    </row>
    <row r="263" spans="1:17" x14ac:dyDescent="0.2">
      <c r="A263" t="s">
        <v>4862</v>
      </c>
      <c r="B263">
        <v>56375</v>
      </c>
      <c r="C263" s="1">
        <v>31964</v>
      </c>
      <c r="D263" t="s">
        <v>2902</v>
      </c>
      <c r="E263" t="s">
        <v>221</v>
      </c>
      <c r="F263">
        <v>184</v>
      </c>
      <c r="G263" t="s">
        <v>221</v>
      </c>
      <c r="H263" t="s">
        <v>716</v>
      </c>
      <c r="I263" t="s">
        <v>63</v>
      </c>
      <c r="J263">
        <v>192</v>
      </c>
      <c r="K263" t="s">
        <v>4863</v>
      </c>
      <c r="L263">
        <v>6</v>
      </c>
      <c r="M263">
        <v>17</v>
      </c>
      <c r="N263">
        <v>0</v>
      </c>
      <c r="O263">
        <v>1372</v>
      </c>
      <c r="P263" s="2">
        <f t="shared" ca="1" si="8"/>
        <v>30.45</v>
      </c>
      <c r="Q263" s="2">
        <f t="shared" ca="1" si="9"/>
        <v>41777.4</v>
      </c>
    </row>
    <row r="264" spans="1:17" x14ac:dyDescent="0.2">
      <c r="A264" t="s">
        <v>4864</v>
      </c>
      <c r="B264">
        <v>253574</v>
      </c>
      <c r="C264" s="1">
        <v>35594</v>
      </c>
      <c r="D264" t="s">
        <v>2238</v>
      </c>
      <c r="E264" t="s">
        <v>58</v>
      </c>
      <c r="F264">
        <v>188</v>
      </c>
      <c r="G264" t="s">
        <v>58</v>
      </c>
      <c r="H264" t="s">
        <v>390</v>
      </c>
      <c r="I264" t="s">
        <v>71</v>
      </c>
      <c r="J264">
        <v>192</v>
      </c>
      <c r="K264" t="s">
        <v>4865</v>
      </c>
      <c r="L264">
        <v>13</v>
      </c>
      <c r="M264">
        <v>17</v>
      </c>
      <c r="N264">
        <v>1</v>
      </c>
      <c r="O264">
        <v>1091</v>
      </c>
      <c r="P264" s="2">
        <f t="shared" ca="1" si="8"/>
        <v>20.513888888888889</v>
      </c>
      <c r="Q264" s="2">
        <f t="shared" ca="1" si="9"/>
        <v>22380.652777777777</v>
      </c>
    </row>
    <row r="265" spans="1:17" x14ac:dyDescent="0.2">
      <c r="A265" t="s">
        <v>4866</v>
      </c>
      <c r="B265">
        <v>38125</v>
      </c>
      <c r="C265" s="1">
        <v>30651</v>
      </c>
      <c r="D265" t="s">
        <v>593</v>
      </c>
      <c r="E265" t="s">
        <v>221</v>
      </c>
      <c r="F265">
        <v>183</v>
      </c>
      <c r="G265" t="s">
        <v>221</v>
      </c>
      <c r="H265" t="s">
        <v>23</v>
      </c>
      <c r="I265" t="s">
        <v>63</v>
      </c>
      <c r="J265">
        <v>192</v>
      </c>
      <c r="K265" t="s">
        <v>4867</v>
      </c>
      <c r="L265">
        <v>23</v>
      </c>
      <c r="M265">
        <v>3</v>
      </c>
      <c r="N265">
        <v>0</v>
      </c>
      <c r="O265">
        <v>26</v>
      </c>
      <c r="P265" s="2">
        <f t="shared" ca="1" si="8"/>
        <v>34.047222222222224</v>
      </c>
      <c r="Q265" s="2">
        <f t="shared" ca="1" si="9"/>
        <v>885.22777777777787</v>
      </c>
    </row>
    <row r="266" spans="1:17" x14ac:dyDescent="0.2">
      <c r="A266" t="s">
        <v>4868</v>
      </c>
      <c r="B266">
        <v>260637</v>
      </c>
      <c r="C266" s="1">
        <v>34759</v>
      </c>
      <c r="D266" t="s">
        <v>106</v>
      </c>
      <c r="E266" t="s">
        <v>23</v>
      </c>
      <c r="F266" t="s">
        <v>106</v>
      </c>
      <c r="G266" t="s">
        <v>165</v>
      </c>
      <c r="H266" t="s">
        <v>1155</v>
      </c>
      <c r="I266" t="s">
        <v>137</v>
      </c>
      <c r="J266">
        <v>20302</v>
      </c>
      <c r="K266" t="s">
        <v>4869</v>
      </c>
      <c r="L266">
        <v>-1</v>
      </c>
      <c r="M266">
        <v>0</v>
      </c>
      <c r="N266">
        <v>0</v>
      </c>
      <c r="O266">
        <v>0</v>
      </c>
      <c r="P266" s="2">
        <f t="shared" ca="1" si="8"/>
        <v>22.797222222222221</v>
      </c>
      <c r="Q266" s="2">
        <f t="shared" ca="1" si="9"/>
        <v>0</v>
      </c>
    </row>
    <row r="267" spans="1:17" x14ac:dyDescent="0.2">
      <c r="A267" t="s">
        <v>4870</v>
      </c>
      <c r="B267">
        <v>64507</v>
      </c>
      <c r="C267" s="1">
        <v>33095</v>
      </c>
      <c r="D267" t="s">
        <v>274</v>
      </c>
      <c r="E267" t="s">
        <v>221</v>
      </c>
      <c r="F267">
        <v>176</v>
      </c>
      <c r="G267" t="s">
        <v>221</v>
      </c>
      <c r="H267" t="s">
        <v>594</v>
      </c>
      <c r="I267" t="s">
        <v>89</v>
      </c>
      <c r="J267">
        <v>192</v>
      </c>
      <c r="K267" t="s">
        <v>4871</v>
      </c>
      <c r="L267">
        <v>7</v>
      </c>
      <c r="M267">
        <v>16</v>
      </c>
      <c r="N267">
        <v>1</v>
      </c>
      <c r="O267">
        <v>1279</v>
      </c>
      <c r="P267" s="2">
        <f t="shared" ca="1" si="8"/>
        <v>27.355555555555554</v>
      </c>
      <c r="Q267" s="2">
        <f t="shared" ca="1" si="9"/>
        <v>34987.755555555552</v>
      </c>
    </row>
    <row r="268" spans="1:17" x14ac:dyDescent="0.2">
      <c r="A268" t="s">
        <v>4872</v>
      </c>
      <c r="B268">
        <v>58437</v>
      </c>
      <c r="C268" s="1">
        <v>32698</v>
      </c>
      <c r="D268" t="s">
        <v>4873</v>
      </c>
      <c r="E268" t="s">
        <v>1280</v>
      </c>
      <c r="F268">
        <v>187</v>
      </c>
      <c r="G268" t="s">
        <v>58</v>
      </c>
      <c r="H268" t="s">
        <v>23</v>
      </c>
      <c r="I268" t="s">
        <v>76</v>
      </c>
      <c r="J268">
        <v>192</v>
      </c>
      <c r="K268" t="s">
        <v>4874</v>
      </c>
      <c r="L268">
        <v>9</v>
      </c>
      <c r="M268">
        <v>14</v>
      </c>
      <c r="N268">
        <v>4</v>
      </c>
      <c r="O268">
        <v>1146</v>
      </c>
      <c r="P268" s="2">
        <f t="shared" ca="1" si="8"/>
        <v>28.441666666666666</v>
      </c>
      <c r="Q268" s="2">
        <f t="shared" ca="1" si="9"/>
        <v>32594.15</v>
      </c>
    </row>
    <row r="269" spans="1:17" x14ac:dyDescent="0.2">
      <c r="A269" t="s">
        <v>4875</v>
      </c>
      <c r="B269">
        <v>93637</v>
      </c>
      <c r="C269" s="1">
        <v>34264</v>
      </c>
      <c r="D269" t="s">
        <v>2294</v>
      </c>
      <c r="E269" t="s">
        <v>58</v>
      </c>
      <c r="F269">
        <v>184</v>
      </c>
      <c r="G269" t="s">
        <v>58</v>
      </c>
      <c r="H269" t="s">
        <v>23</v>
      </c>
      <c r="I269" t="s">
        <v>89</v>
      </c>
      <c r="J269">
        <v>192</v>
      </c>
      <c r="K269" t="s">
        <v>4876</v>
      </c>
      <c r="L269">
        <v>14</v>
      </c>
      <c r="M269">
        <v>13</v>
      </c>
      <c r="N269">
        <v>0</v>
      </c>
      <c r="O269">
        <v>774</v>
      </c>
      <c r="P269" s="2">
        <f t="shared" ca="1" si="8"/>
        <v>24.155555555555555</v>
      </c>
      <c r="Q269" s="2">
        <f t="shared" ca="1" si="9"/>
        <v>18696.399999999998</v>
      </c>
    </row>
    <row r="270" spans="1:17" x14ac:dyDescent="0.2">
      <c r="A270" t="s">
        <v>4877</v>
      </c>
      <c r="B270">
        <v>79045</v>
      </c>
      <c r="C270" s="1">
        <v>33244</v>
      </c>
      <c r="D270" t="s">
        <v>4878</v>
      </c>
      <c r="E270" t="s">
        <v>221</v>
      </c>
      <c r="F270">
        <v>189</v>
      </c>
      <c r="G270" t="s">
        <v>221</v>
      </c>
      <c r="H270" t="s">
        <v>23</v>
      </c>
      <c r="I270" t="s">
        <v>19</v>
      </c>
      <c r="J270">
        <v>383</v>
      </c>
      <c r="K270" t="s">
        <v>4879</v>
      </c>
      <c r="L270">
        <v>1</v>
      </c>
      <c r="M270">
        <v>17</v>
      </c>
      <c r="N270">
        <v>0</v>
      </c>
      <c r="O270">
        <v>1530</v>
      </c>
      <c r="P270" s="2">
        <f t="shared" ca="1" si="8"/>
        <v>26.95</v>
      </c>
      <c r="Q270" s="2">
        <f t="shared" ca="1" si="9"/>
        <v>41233.5</v>
      </c>
    </row>
    <row r="271" spans="1:17" x14ac:dyDescent="0.2">
      <c r="A271" t="s">
        <v>4880</v>
      </c>
      <c r="B271">
        <v>235108</v>
      </c>
      <c r="C271" s="1">
        <v>34291</v>
      </c>
      <c r="D271" t="s">
        <v>4505</v>
      </c>
      <c r="E271" t="s">
        <v>221</v>
      </c>
      <c r="F271">
        <v>190</v>
      </c>
      <c r="G271" t="s">
        <v>221</v>
      </c>
      <c r="H271" t="s">
        <v>23</v>
      </c>
      <c r="I271" t="s">
        <v>19</v>
      </c>
      <c r="J271">
        <v>383</v>
      </c>
      <c r="K271" t="s">
        <v>4881</v>
      </c>
      <c r="L271">
        <v>21</v>
      </c>
      <c r="M271">
        <v>0</v>
      </c>
      <c r="N271">
        <v>0</v>
      </c>
      <c r="O271">
        <v>0</v>
      </c>
      <c r="P271" s="2">
        <f t="shared" ca="1" si="8"/>
        <v>24.083333333333332</v>
      </c>
      <c r="Q271" s="2">
        <f t="shared" ca="1" si="9"/>
        <v>0</v>
      </c>
    </row>
    <row r="272" spans="1:17" x14ac:dyDescent="0.2">
      <c r="A272" t="s">
        <v>4882</v>
      </c>
      <c r="B272">
        <v>326028</v>
      </c>
      <c r="C272" s="1">
        <v>36291</v>
      </c>
      <c r="D272" t="s">
        <v>4733</v>
      </c>
      <c r="E272" t="s">
        <v>221</v>
      </c>
      <c r="F272">
        <v>177</v>
      </c>
      <c r="G272" t="s">
        <v>221</v>
      </c>
      <c r="H272" t="s">
        <v>23</v>
      </c>
      <c r="I272" t="s">
        <v>19</v>
      </c>
      <c r="J272">
        <v>9715</v>
      </c>
      <c r="K272" t="s">
        <v>4883</v>
      </c>
      <c r="L272">
        <v>-1</v>
      </c>
      <c r="M272">
        <v>0</v>
      </c>
      <c r="N272">
        <v>0</v>
      </c>
      <c r="O272">
        <v>0</v>
      </c>
      <c r="P272" s="2">
        <f t="shared" ca="1" si="8"/>
        <v>18.602777777777778</v>
      </c>
      <c r="Q272" s="2">
        <f t="shared" ca="1" si="9"/>
        <v>0</v>
      </c>
    </row>
    <row r="273" spans="1:17" x14ac:dyDescent="0.2">
      <c r="A273" t="s">
        <v>4884</v>
      </c>
      <c r="B273">
        <v>241457</v>
      </c>
      <c r="C273" s="1">
        <v>34883</v>
      </c>
      <c r="D273" t="s">
        <v>274</v>
      </c>
      <c r="E273" t="s">
        <v>221</v>
      </c>
      <c r="F273">
        <v>186</v>
      </c>
      <c r="G273" t="s">
        <v>221</v>
      </c>
      <c r="H273" t="s">
        <v>153</v>
      </c>
      <c r="I273" t="s">
        <v>29</v>
      </c>
      <c r="J273">
        <v>383</v>
      </c>
      <c r="K273" t="s">
        <v>4885</v>
      </c>
      <c r="L273">
        <v>3</v>
      </c>
      <c r="M273">
        <v>10</v>
      </c>
      <c r="N273">
        <v>0</v>
      </c>
      <c r="O273">
        <v>531</v>
      </c>
      <c r="P273" s="2">
        <f t="shared" ca="1" si="8"/>
        <v>22.458333333333332</v>
      </c>
      <c r="Q273" s="2">
        <f t="shared" ca="1" si="9"/>
        <v>11925.375</v>
      </c>
    </row>
    <row r="274" spans="1:17" x14ac:dyDescent="0.2">
      <c r="A274" t="s">
        <v>4886</v>
      </c>
      <c r="B274">
        <v>207006</v>
      </c>
      <c r="C274" s="1">
        <v>34413</v>
      </c>
      <c r="D274" t="s">
        <v>4834</v>
      </c>
      <c r="E274" t="s">
        <v>221</v>
      </c>
      <c r="F274">
        <v>181</v>
      </c>
      <c r="G274" t="s">
        <v>221</v>
      </c>
      <c r="H274" t="s">
        <v>2620</v>
      </c>
      <c r="I274" t="s">
        <v>38</v>
      </c>
      <c r="J274">
        <v>383</v>
      </c>
      <c r="K274" t="s">
        <v>4887</v>
      </c>
      <c r="L274">
        <v>20</v>
      </c>
      <c r="M274">
        <v>15</v>
      </c>
      <c r="N274">
        <v>0</v>
      </c>
      <c r="O274">
        <v>1292</v>
      </c>
      <c r="P274" s="2">
        <f t="shared" ca="1" si="8"/>
        <v>23.744444444444444</v>
      </c>
      <c r="Q274" s="2">
        <f t="shared" ca="1" si="9"/>
        <v>30677.822222222221</v>
      </c>
    </row>
    <row r="275" spans="1:17" x14ac:dyDescent="0.2">
      <c r="A275" t="s">
        <v>4888</v>
      </c>
      <c r="B275">
        <v>215096</v>
      </c>
      <c r="C275" s="1">
        <v>34707</v>
      </c>
      <c r="D275" t="s">
        <v>4889</v>
      </c>
      <c r="E275" t="s">
        <v>221</v>
      </c>
      <c r="F275">
        <v>189</v>
      </c>
      <c r="G275" t="s">
        <v>221</v>
      </c>
      <c r="H275" t="s">
        <v>23</v>
      </c>
      <c r="I275" t="s">
        <v>29</v>
      </c>
      <c r="J275">
        <v>798</v>
      </c>
      <c r="K275" t="s">
        <v>4890</v>
      </c>
      <c r="L275">
        <v>-1</v>
      </c>
      <c r="M275">
        <v>1</v>
      </c>
      <c r="N275">
        <v>0</v>
      </c>
      <c r="O275">
        <v>5</v>
      </c>
      <c r="P275" s="2">
        <f t="shared" ca="1" si="8"/>
        <v>22.944444444444443</v>
      </c>
      <c r="Q275" s="2">
        <f t="shared" ca="1" si="9"/>
        <v>114.72222222222221</v>
      </c>
    </row>
    <row r="276" spans="1:17" x14ac:dyDescent="0.2">
      <c r="A276" t="s">
        <v>4891</v>
      </c>
      <c r="B276">
        <v>147034</v>
      </c>
      <c r="C276" s="1">
        <v>33939</v>
      </c>
      <c r="D276" t="s">
        <v>4610</v>
      </c>
      <c r="E276" t="s">
        <v>221</v>
      </c>
      <c r="F276">
        <v>186</v>
      </c>
      <c r="G276" t="s">
        <v>221</v>
      </c>
      <c r="H276" t="s">
        <v>23</v>
      </c>
      <c r="I276" t="s">
        <v>71</v>
      </c>
      <c r="J276">
        <v>383</v>
      </c>
      <c r="K276" t="s">
        <v>4892</v>
      </c>
      <c r="L276">
        <v>10</v>
      </c>
      <c r="M276">
        <v>17</v>
      </c>
      <c r="N276">
        <v>10</v>
      </c>
      <c r="O276">
        <v>1530</v>
      </c>
      <c r="P276" s="2">
        <f t="shared" ca="1" si="8"/>
        <v>25.047222222222221</v>
      </c>
      <c r="Q276" s="2">
        <f t="shared" ca="1" si="9"/>
        <v>38322.25</v>
      </c>
    </row>
    <row r="277" spans="1:17" x14ac:dyDescent="0.2">
      <c r="A277" t="s">
        <v>4893</v>
      </c>
      <c r="B277">
        <v>205004</v>
      </c>
      <c r="C277" s="1">
        <v>34736</v>
      </c>
      <c r="D277" t="s">
        <v>4894</v>
      </c>
      <c r="E277" t="s">
        <v>221</v>
      </c>
      <c r="F277">
        <v>181</v>
      </c>
      <c r="G277" t="s">
        <v>221</v>
      </c>
      <c r="H277" t="s">
        <v>23</v>
      </c>
      <c r="I277" t="s">
        <v>63</v>
      </c>
      <c r="J277">
        <v>383</v>
      </c>
      <c r="K277" t="s">
        <v>4895</v>
      </c>
      <c r="L277">
        <v>8</v>
      </c>
      <c r="M277">
        <v>17</v>
      </c>
      <c r="N277">
        <v>1</v>
      </c>
      <c r="O277">
        <v>1440</v>
      </c>
      <c r="P277" s="2">
        <f t="shared" ca="1" si="8"/>
        <v>22.866666666666667</v>
      </c>
      <c r="Q277" s="2">
        <f t="shared" ca="1" si="9"/>
        <v>32928</v>
      </c>
    </row>
    <row r="278" spans="1:17" x14ac:dyDescent="0.2">
      <c r="A278" t="s">
        <v>4896</v>
      </c>
      <c r="B278">
        <v>247596</v>
      </c>
      <c r="C278" s="1">
        <v>35605</v>
      </c>
      <c r="D278" t="s">
        <v>4408</v>
      </c>
      <c r="E278" t="s">
        <v>221</v>
      </c>
      <c r="F278">
        <v>174</v>
      </c>
      <c r="G278" t="s">
        <v>221</v>
      </c>
      <c r="H278" t="s">
        <v>594</v>
      </c>
      <c r="I278" t="s">
        <v>71</v>
      </c>
      <c r="J278">
        <v>9715</v>
      </c>
      <c r="K278" t="s">
        <v>4897</v>
      </c>
      <c r="L278">
        <v>32</v>
      </c>
      <c r="M278">
        <v>4</v>
      </c>
      <c r="N278">
        <v>0</v>
      </c>
      <c r="O278">
        <v>328</v>
      </c>
      <c r="P278" s="2">
        <f t="shared" ca="1" si="8"/>
        <v>20.483333333333334</v>
      </c>
      <c r="Q278" s="2">
        <f t="shared" ca="1" si="9"/>
        <v>6718.5333333333338</v>
      </c>
    </row>
    <row r="279" spans="1:17" x14ac:dyDescent="0.2">
      <c r="A279" t="s">
        <v>4898</v>
      </c>
      <c r="B279">
        <v>370791</v>
      </c>
      <c r="C279" s="1">
        <v>35437</v>
      </c>
      <c r="D279" t="s">
        <v>274</v>
      </c>
      <c r="E279" t="s">
        <v>221</v>
      </c>
      <c r="F279">
        <v>188</v>
      </c>
      <c r="G279" t="s">
        <v>221</v>
      </c>
      <c r="H279" t="s">
        <v>1636</v>
      </c>
      <c r="I279" t="s">
        <v>71</v>
      </c>
      <c r="J279">
        <v>383</v>
      </c>
      <c r="K279" t="s">
        <v>4899</v>
      </c>
      <c r="L279">
        <v>18</v>
      </c>
      <c r="M279">
        <v>6</v>
      </c>
      <c r="N279">
        <v>0</v>
      </c>
      <c r="O279">
        <v>96</v>
      </c>
      <c r="P279" s="2">
        <f t="shared" ca="1" si="8"/>
        <v>20.947222222222223</v>
      </c>
      <c r="Q279" s="2">
        <f t="shared" ca="1" si="9"/>
        <v>2010.9333333333334</v>
      </c>
    </row>
    <row r="280" spans="1:17" x14ac:dyDescent="0.2">
      <c r="A280" t="s">
        <v>4900</v>
      </c>
      <c r="B280">
        <v>316889</v>
      </c>
      <c r="C280" s="1">
        <v>34910</v>
      </c>
      <c r="D280" t="s">
        <v>1717</v>
      </c>
      <c r="E280" t="s">
        <v>103</v>
      </c>
      <c r="F280">
        <v>175</v>
      </c>
      <c r="G280" t="s">
        <v>103</v>
      </c>
      <c r="H280" t="s">
        <v>23</v>
      </c>
      <c r="I280" t="s">
        <v>81</v>
      </c>
      <c r="J280">
        <v>383</v>
      </c>
      <c r="K280" t="s">
        <v>4901</v>
      </c>
      <c r="L280">
        <v>11</v>
      </c>
      <c r="M280">
        <v>15</v>
      </c>
      <c r="N280">
        <v>10</v>
      </c>
      <c r="O280">
        <v>1261</v>
      </c>
      <c r="P280" s="2">
        <f t="shared" ca="1" si="8"/>
        <v>22.383333333333333</v>
      </c>
      <c r="Q280" s="2">
        <f t="shared" ca="1" si="9"/>
        <v>28225.383333333331</v>
      </c>
    </row>
    <row r="281" spans="1:17" x14ac:dyDescent="0.2">
      <c r="A281" t="s">
        <v>4902</v>
      </c>
      <c r="B281">
        <v>72522</v>
      </c>
      <c r="C281" s="1">
        <v>33112</v>
      </c>
      <c r="D281" t="s">
        <v>4225</v>
      </c>
      <c r="E281" t="s">
        <v>491</v>
      </c>
      <c r="F281">
        <v>188</v>
      </c>
      <c r="G281" t="s">
        <v>221</v>
      </c>
      <c r="H281" t="s">
        <v>23</v>
      </c>
      <c r="I281" t="s">
        <v>76</v>
      </c>
      <c r="J281">
        <v>383</v>
      </c>
      <c r="K281" t="s">
        <v>4903</v>
      </c>
      <c r="L281">
        <v>9</v>
      </c>
      <c r="M281">
        <v>14</v>
      </c>
      <c r="N281">
        <v>4</v>
      </c>
      <c r="O281">
        <v>859</v>
      </c>
      <c r="P281" s="2">
        <f t="shared" ca="1" si="8"/>
        <v>27.308333333333334</v>
      </c>
      <c r="Q281" s="2">
        <f t="shared" ca="1" si="9"/>
        <v>23457.858333333334</v>
      </c>
    </row>
    <row r="282" spans="1:17" x14ac:dyDescent="0.2">
      <c r="A282" t="s">
        <v>4904</v>
      </c>
      <c r="B282">
        <v>284165</v>
      </c>
      <c r="C282" s="1">
        <v>35711</v>
      </c>
      <c r="D282" t="s">
        <v>274</v>
      </c>
      <c r="E282" t="s">
        <v>221</v>
      </c>
      <c r="F282">
        <v>178</v>
      </c>
      <c r="G282" t="s">
        <v>221</v>
      </c>
      <c r="H282" t="s">
        <v>594</v>
      </c>
      <c r="I282" t="s">
        <v>89</v>
      </c>
      <c r="J282">
        <v>383</v>
      </c>
      <c r="K282" t="s">
        <v>4905</v>
      </c>
      <c r="L282">
        <v>17</v>
      </c>
      <c r="M282">
        <v>16</v>
      </c>
      <c r="N282">
        <v>2</v>
      </c>
      <c r="O282">
        <v>811</v>
      </c>
      <c r="P282" s="2">
        <f t="shared" ca="1" si="8"/>
        <v>20.194444444444443</v>
      </c>
      <c r="Q282" s="2">
        <f t="shared" ca="1" si="9"/>
        <v>16377.694444444443</v>
      </c>
    </row>
    <row r="283" spans="1:17" x14ac:dyDescent="0.2">
      <c r="A283" t="s">
        <v>4906</v>
      </c>
      <c r="B283">
        <v>323910</v>
      </c>
      <c r="C283" s="1">
        <v>36286</v>
      </c>
      <c r="D283" t="s">
        <v>546</v>
      </c>
      <c r="E283" t="s">
        <v>337</v>
      </c>
      <c r="F283">
        <v>171</v>
      </c>
      <c r="G283" t="s">
        <v>337</v>
      </c>
      <c r="H283" t="s">
        <v>23</v>
      </c>
      <c r="I283" t="s">
        <v>89</v>
      </c>
      <c r="J283">
        <v>9715</v>
      </c>
      <c r="K283" t="s">
        <v>4907</v>
      </c>
      <c r="L283">
        <v>47</v>
      </c>
      <c r="M283">
        <v>3</v>
      </c>
      <c r="N283">
        <v>1</v>
      </c>
      <c r="O283">
        <v>72</v>
      </c>
      <c r="P283" s="2">
        <f t="shared" ca="1" si="8"/>
        <v>18.616666666666667</v>
      </c>
      <c r="Q283" s="2">
        <f t="shared" ca="1" si="9"/>
        <v>1340.4</v>
      </c>
    </row>
    <row r="284" spans="1:17" x14ac:dyDescent="0.2">
      <c r="A284" t="s">
        <v>4433</v>
      </c>
      <c r="B284">
        <v>79294</v>
      </c>
      <c r="C284" s="1">
        <v>32545</v>
      </c>
      <c r="D284" t="s">
        <v>4363</v>
      </c>
      <c r="E284" t="s">
        <v>221</v>
      </c>
      <c r="F284">
        <v>190</v>
      </c>
      <c r="G284" t="s">
        <v>2620</v>
      </c>
      <c r="H284" t="s">
        <v>221</v>
      </c>
      <c r="I284" t="s">
        <v>19</v>
      </c>
      <c r="J284">
        <v>383</v>
      </c>
      <c r="K284" t="s">
        <v>4434</v>
      </c>
      <c r="L284">
        <v>13</v>
      </c>
      <c r="M284">
        <v>0</v>
      </c>
      <c r="N284">
        <v>0</v>
      </c>
      <c r="O284">
        <v>0</v>
      </c>
      <c r="P284" s="2">
        <f t="shared" ca="1" si="8"/>
        <v>28.866666666666667</v>
      </c>
      <c r="Q284" s="2">
        <f t="shared" ca="1" si="9"/>
        <v>0</v>
      </c>
    </row>
    <row r="285" spans="1:17" x14ac:dyDescent="0.2">
      <c r="A285" t="s">
        <v>4908</v>
      </c>
      <c r="B285">
        <v>258362</v>
      </c>
      <c r="C285" s="1">
        <v>35513</v>
      </c>
      <c r="D285" t="s">
        <v>4909</v>
      </c>
      <c r="E285" t="s">
        <v>221</v>
      </c>
      <c r="F285">
        <v>183</v>
      </c>
      <c r="G285" t="s">
        <v>221</v>
      </c>
      <c r="H285" t="s">
        <v>23</v>
      </c>
      <c r="I285" t="s">
        <v>19</v>
      </c>
      <c r="J285">
        <v>383</v>
      </c>
      <c r="K285" t="s">
        <v>4910</v>
      </c>
      <c r="L285">
        <v>31</v>
      </c>
      <c r="M285">
        <v>0</v>
      </c>
      <c r="N285">
        <v>0</v>
      </c>
      <c r="O285">
        <v>0</v>
      </c>
      <c r="P285" s="2">
        <f t="shared" ca="1" si="8"/>
        <v>20.733333333333334</v>
      </c>
      <c r="Q285" s="2">
        <f t="shared" ca="1" si="9"/>
        <v>0</v>
      </c>
    </row>
    <row r="286" spans="1:17" x14ac:dyDescent="0.2">
      <c r="A286" t="s">
        <v>4911</v>
      </c>
      <c r="B286">
        <v>120443</v>
      </c>
      <c r="C286" s="1">
        <v>33616</v>
      </c>
      <c r="D286" t="s">
        <v>4912</v>
      </c>
      <c r="E286" t="s">
        <v>403</v>
      </c>
      <c r="F286">
        <v>177</v>
      </c>
      <c r="G286" t="s">
        <v>403</v>
      </c>
      <c r="H286" t="s">
        <v>23</v>
      </c>
      <c r="I286" t="s">
        <v>38</v>
      </c>
      <c r="J286">
        <v>383</v>
      </c>
      <c r="K286" t="s">
        <v>4913</v>
      </c>
      <c r="L286">
        <v>4</v>
      </c>
      <c r="M286">
        <v>15</v>
      </c>
      <c r="N286">
        <v>0</v>
      </c>
      <c r="O286">
        <v>1345</v>
      </c>
      <c r="P286" s="2">
        <f t="shared" ca="1" si="8"/>
        <v>25.930555555555557</v>
      </c>
      <c r="Q286" s="2">
        <f t="shared" ca="1" si="9"/>
        <v>34876.597222222226</v>
      </c>
    </row>
    <row r="287" spans="1:17" x14ac:dyDescent="0.2">
      <c r="A287" t="s">
        <v>4914</v>
      </c>
      <c r="B287">
        <v>147846</v>
      </c>
      <c r="C287" s="1">
        <v>33557</v>
      </c>
      <c r="D287" t="s">
        <v>3891</v>
      </c>
      <c r="E287" t="s">
        <v>157</v>
      </c>
      <c r="F287">
        <v>187</v>
      </c>
      <c r="G287" t="s">
        <v>157</v>
      </c>
      <c r="H287" t="s">
        <v>227</v>
      </c>
      <c r="I287" t="s">
        <v>29</v>
      </c>
      <c r="J287">
        <v>383</v>
      </c>
      <c r="K287" t="s">
        <v>4915</v>
      </c>
      <c r="L287">
        <v>2</v>
      </c>
      <c r="M287">
        <v>17</v>
      </c>
      <c r="N287">
        <v>1</v>
      </c>
      <c r="O287">
        <v>1530</v>
      </c>
      <c r="P287" s="2">
        <f t="shared" ca="1" si="8"/>
        <v>26.091666666666665</v>
      </c>
      <c r="Q287" s="2">
        <f t="shared" ca="1" si="9"/>
        <v>39920.25</v>
      </c>
    </row>
    <row r="288" spans="1:17" x14ac:dyDescent="0.2">
      <c r="A288" t="s">
        <v>4916</v>
      </c>
      <c r="B288">
        <v>38434</v>
      </c>
      <c r="C288" s="1">
        <v>32378</v>
      </c>
      <c r="D288" t="s">
        <v>4917</v>
      </c>
      <c r="E288" t="s">
        <v>58</v>
      </c>
      <c r="F288">
        <v>186</v>
      </c>
      <c r="G288" t="s">
        <v>58</v>
      </c>
      <c r="H288" t="s">
        <v>23</v>
      </c>
      <c r="I288" t="s">
        <v>29</v>
      </c>
      <c r="J288">
        <v>383</v>
      </c>
      <c r="K288" t="s">
        <v>4918</v>
      </c>
      <c r="L288">
        <v>5</v>
      </c>
      <c r="M288">
        <v>14</v>
      </c>
      <c r="N288">
        <v>1</v>
      </c>
      <c r="O288">
        <v>1260</v>
      </c>
      <c r="P288" s="2">
        <f t="shared" ca="1" si="8"/>
        <v>29.319444444444443</v>
      </c>
      <c r="Q288" s="2">
        <f t="shared" ca="1" si="9"/>
        <v>36942.5</v>
      </c>
    </row>
    <row r="289" spans="1:17" x14ac:dyDescent="0.2">
      <c r="A289" t="s">
        <v>4919</v>
      </c>
      <c r="B289">
        <v>339337</v>
      </c>
      <c r="C289" s="1">
        <v>36224</v>
      </c>
      <c r="D289" t="s">
        <v>4920</v>
      </c>
      <c r="E289" t="s">
        <v>221</v>
      </c>
      <c r="F289">
        <v>186</v>
      </c>
      <c r="G289" t="s">
        <v>221</v>
      </c>
      <c r="H289" t="s">
        <v>2620</v>
      </c>
      <c r="I289" t="s">
        <v>29</v>
      </c>
      <c r="J289">
        <v>9715</v>
      </c>
      <c r="K289" t="s">
        <v>4921</v>
      </c>
      <c r="L289">
        <v>-1</v>
      </c>
      <c r="M289">
        <v>0</v>
      </c>
      <c r="N289">
        <v>0</v>
      </c>
      <c r="O289">
        <v>0</v>
      </c>
      <c r="P289" s="2">
        <f t="shared" ca="1" si="8"/>
        <v>18.786111111111111</v>
      </c>
      <c r="Q289" s="2">
        <f t="shared" ca="1" si="9"/>
        <v>0</v>
      </c>
    </row>
    <row r="290" spans="1:17" x14ac:dyDescent="0.2">
      <c r="A290" t="s">
        <v>4922</v>
      </c>
      <c r="B290">
        <v>326701</v>
      </c>
      <c r="C290" s="1">
        <v>35245</v>
      </c>
      <c r="D290" t="s">
        <v>4610</v>
      </c>
      <c r="E290" t="s">
        <v>221</v>
      </c>
      <c r="F290">
        <v>178</v>
      </c>
      <c r="G290" t="s">
        <v>221</v>
      </c>
      <c r="H290" t="s">
        <v>23</v>
      </c>
      <c r="I290" t="s">
        <v>54</v>
      </c>
      <c r="J290">
        <v>383</v>
      </c>
      <c r="K290" t="s">
        <v>4923</v>
      </c>
      <c r="L290">
        <v>23</v>
      </c>
      <c r="M290">
        <v>14</v>
      </c>
      <c r="N290">
        <v>1</v>
      </c>
      <c r="O290">
        <v>429</v>
      </c>
      <c r="P290" s="2">
        <f t="shared" ca="1" si="8"/>
        <v>21.469444444444445</v>
      </c>
      <c r="Q290" s="2">
        <f t="shared" ca="1" si="9"/>
        <v>9210.3916666666664</v>
      </c>
    </row>
    <row r="291" spans="1:17" x14ac:dyDescent="0.2">
      <c r="A291" t="s">
        <v>4924</v>
      </c>
      <c r="B291">
        <v>122421</v>
      </c>
      <c r="C291" s="1">
        <v>34170</v>
      </c>
      <c r="D291" t="s">
        <v>4925</v>
      </c>
      <c r="E291" t="s">
        <v>716</v>
      </c>
      <c r="F291">
        <v>174</v>
      </c>
      <c r="G291" t="s">
        <v>221</v>
      </c>
      <c r="H291" t="s">
        <v>716</v>
      </c>
      <c r="I291" t="s">
        <v>54</v>
      </c>
      <c r="J291">
        <v>383</v>
      </c>
      <c r="K291" t="s">
        <v>4926</v>
      </c>
      <c r="L291">
        <v>25</v>
      </c>
      <c r="M291">
        <v>1</v>
      </c>
      <c r="N291">
        <v>0</v>
      </c>
      <c r="O291">
        <v>0</v>
      </c>
      <c r="P291" s="2">
        <f t="shared" ca="1" si="8"/>
        <v>24.411111111111111</v>
      </c>
      <c r="Q291" s="2">
        <f t="shared" ca="1" si="9"/>
        <v>0</v>
      </c>
    </row>
    <row r="292" spans="1:17" x14ac:dyDescent="0.2">
      <c r="A292" t="s">
        <v>4927</v>
      </c>
      <c r="B292">
        <v>314974</v>
      </c>
      <c r="C292" s="1">
        <v>36140</v>
      </c>
      <c r="D292" t="s">
        <v>4928</v>
      </c>
      <c r="E292" t="s">
        <v>165</v>
      </c>
      <c r="F292">
        <v>180</v>
      </c>
      <c r="G292" t="s">
        <v>165</v>
      </c>
      <c r="H292" t="s">
        <v>23</v>
      </c>
      <c r="I292" t="s">
        <v>71</v>
      </c>
      <c r="J292">
        <v>383</v>
      </c>
      <c r="K292" t="s">
        <v>4929</v>
      </c>
      <c r="L292">
        <v>16</v>
      </c>
      <c r="M292">
        <v>1</v>
      </c>
      <c r="N292">
        <v>0</v>
      </c>
      <c r="O292">
        <v>4</v>
      </c>
      <c r="P292" s="2">
        <f t="shared" ca="1" si="8"/>
        <v>19.019444444444446</v>
      </c>
      <c r="Q292" s="2">
        <f t="shared" ca="1" si="9"/>
        <v>76.077777777777783</v>
      </c>
    </row>
    <row r="293" spans="1:17" x14ac:dyDescent="0.2">
      <c r="A293" t="s">
        <v>4930</v>
      </c>
      <c r="B293">
        <v>238084</v>
      </c>
      <c r="C293" s="1">
        <v>35560</v>
      </c>
      <c r="D293" t="s">
        <v>4931</v>
      </c>
      <c r="E293" t="s">
        <v>1050</v>
      </c>
      <c r="F293">
        <v>174</v>
      </c>
      <c r="G293" t="s">
        <v>1050</v>
      </c>
      <c r="H293" t="s">
        <v>23</v>
      </c>
      <c r="I293" t="s">
        <v>54</v>
      </c>
      <c r="J293">
        <v>383</v>
      </c>
      <c r="K293" t="s">
        <v>4932</v>
      </c>
      <c r="L293">
        <v>24</v>
      </c>
      <c r="M293">
        <v>0</v>
      </c>
      <c r="N293">
        <v>0</v>
      </c>
      <c r="O293">
        <v>0</v>
      </c>
      <c r="P293" s="2">
        <f t="shared" ca="1" si="8"/>
        <v>20.605555555555554</v>
      </c>
      <c r="Q293" s="2">
        <f t="shared" ca="1" si="9"/>
        <v>0</v>
      </c>
    </row>
    <row r="294" spans="1:17" x14ac:dyDescent="0.2">
      <c r="A294" t="s">
        <v>4933</v>
      </c>
      <c r="B294">
        <v>264116</v>
      </c>
      <c r="C294" s="1">
        <v>34861</v>
      </c>
      <c r="D294" t="s">
        <v>267</v>
      </c>
      <c r="E294" t="s">
        <v>268</v>
      </c>
      <c r="F294">
        <v>188</v>
      </c>
      <c r="G294" t="s">
        <v>268</v>
      </c>
      <c r="H294" t="s">
        <v>23</v>
      </c>
      <c r="I294" t="s">
        <v>89</v>
      </c>
      <c r="J294">
        <v>383</v>
      </c>
      <c r="K294" t="s">
        <v>4934</v>
      </c>
      <c r="L294">
        <v>7</v>
      </c>
      <c r="M294">
        <v>16</v>
      </c>
      <c r="N294">
        <v>5</v>
      </c>
      <c r="O294">
        <v>1089</v>
      </c>
      <c r="P294" s="2">
        <f t="shared" ca="1" si="8"/>
        <v>22.519444444444446</v>
      </c>
      <c r="Q294" s="2">
        <f t="shared" ca="1" si="9"/>
        <v>24523.675000000003</v>
      </c>
    </row>
    <row r="295" spans="1:17" x14ac:dyDescent="0.2">
      <c r="A295" t="s">
        <v>4935</v>
      </c>
      <c r="B295">
        <v>166240</v>
      </c>
      <c r="C295" s="1">
        <v>34280</v>
      </c>
      <c r="D295" t="s">
        <v>4936</v>
      </c>
      <c r="E295" t="s">
        <v>221</v>
      </c>
      <c r="F295">
        <v>185</v>
      </c>
      <c r="G295" t="s">
        <v>221</v>
      </c>
      <c r="H295" t="s">
        <v>2620</v>
      </c>
      <c r="I295" t="s">
        <v>76</v>
      </c>
      <c r="J295">
        <v>383</v>
      </c>
      <c r="K295" t="s">
        <v>4937</v>
      </c>
      <c r="L295">
        <v>19</v>
      </c>
      <c r="M295">
        <v>15</v>
      </c>
      <c r="N295">
        <v>9</v>
      </c>
      <c r="O295">
        <v>1253</v>
      </c>
      <c r="P295" s="2">
        <f t="shared" ca="1" si="8"/>
        <v>24.113888888888887</v>
      </c>
      <c r="Q295" s="2">
        <f t="shared" ca="1" si="9"/>
        <v>30214.702777777777</v>
      </c>
    </row>
    <row r="296" spans="1:17" x14ac:dyDescent="0.2">
      <c r="A296" t="s">
        <v>4938</v>
      </c>
      <c r="B296">
        <v>386914</v>
      </c>
      <c r="C296" s="1">
        <v>35550</v>
      </c>
      <c r="D296" t="s">
        <v>4939</v>
      </c>
      <c r="E296" t="s">
        <v>221</v>
      </c>
      <c r="F296">
        <v>189</v>
      </c>
      <c r="G296" t="s">
        <v>221</v>
      </c>
      <c r="H296" t="s">
        <v>23</v>
      </c>
      <c r="I296" t="s">
        <v>76</v>
      </c>
      <c r="J296">
        <v>383</v>
      </c>
      <c r="K296" t="s">
        <v>4940</v>
      </c>
      <c r="L296">
        <v>14</v>
      </c>
      <c r="M296">
        <v>3</v>
      </c>
      <c r="N296">
        <v>0</v>
      </c>
      <c r="O296">
        <v>105</v>
      </c>
      <c r="P296" s="2">
        <f t="shared" ca="1" si="8"/>
        <v>20.633333333333333</v>
      </c>
      <c r="Q296" s="2">
        <f t="shared" ca="1" si="9"/>
        <v>2166.5</v>
      </c>
    </row>
    <row r="297" spans="1:17" x14ac:dyDescent="0.2">
      <c r="A297" t="s">
        <v>4941</v>
      </c>
      <c r="B297">
        <v>305947</v>
      </c>
      <c r="C297" s="1">
        <v>35596</v>
      </c>
      <c r="D297" t="s">
        <v>3185</v>
      </c>
      <c r="E297" t="s">
        <v>3186</v>
      </c>
      <c r="F297">
        <v>177</v>
      </c>
      <c r="G297" t="s">
        <v>3186</v>
      </c>
      <c r="H297" t="s">
        <v>23</v>
      </c>
      <c r="I297" t="s">
        <v>89</v>
      </c>
      <c r="J297">
        <v>383</v>
      </c>
      <c r="K297" t="s">
        <v>4942</v>
      </c>
      <c r="L297">
        <v>29</v>
      </c>
      <c r="M297">
        <v>3</v>
      </c>
      <c r="N297">
        <v>0</v>
      </c>
      <c r="O297">
        <v>5</v>
      </c>
      <c r="P297" s="2">
        <f t="shared" ca="1" si="8"/>
        <v>20.508333333333333</v>
      </c>
      <c r="Q297" s="2">
        <f t="shared" ca="1" si="9"/>
        <v>102.54166666666666</v>
      </c>
    </row>
    <row r="298" spans="1:17" x14ac:dyDescent="0.2">
      <c r="A298" t="s">
        <v>4943</v>
      </c>
      <c r="B298">
        <v>124884</v>
      </c>
      <c r="C298" s="1">
        <v>33307</v>
      </c>
      <c r="D298" t="s">
        <v>651</v>
      </c>
      <c r="E298" t="s">
        <v>221</v>
      </c>
      <c r="F298">
        <v>194</v>
      </c>
      <c r="G298" t="s">
        <v>221</v>
      </c>
      <c r="H298" t="s">
        <v>23</v>
      </c>
      <c r="I298" t="s">
        <v>19</v>
      </c>
      <c r="J298">
        <v>1090</v>
      </c>
      <c r="K298" t="s">
        <v>4944</v>
      </c>
      <c r="L298">
        <v>1</v>
      </c>
      <c r="M298">
        <v>17</v>
      </c>
      <c r="N298">
        <v>0</v>
      </c>
      <c r="O298">
        <v>1530</v>
      </c>
      <c r="P298" s="2">
        <f t="shared" ca="1" si="8"/>
        <v>26.772222222222222</v>
      </c>
      <c r="Q298" s="2">
        <f t="shared" ca="1" si="9"/>
        <v>40961.5</v>
      </c>
    </row>
    <row r="299" spans="1:17" x14ac:dyDescent="0.2">
      <c r="A299" t="s">
        <v>4945</v>
      </c>
      <c r="B299">
        <v>6931</v>
      </c>
      <c r="C299" s="1">
        <v>30168</v>
      </c>
      <c r="D299" t="s">
        <v>274</v>
      </c>
      <c r="E299" t="s">
        <v>221</v>
      </c>
      <c r="F299">
        <v>180</v>
      </c>
      <c r="G299" t="s">
        <v>221</v>
      </c>
      <c r="H299" t="s">
        <v>594</v>
      </c>
      <c r="I299" t="s">
        <v>19</v>
      </c>
      <c r="J299">
        <v>1090</v>
      </c>
      <c r="K299" t="s">
        <v>4946</v>
      </c>
      <c r="L299">
        <v>16</v>
      </c>
      <c r="M299">
        <v>0</v>
      </c>
      <c r="N299">
        <v>0</v>
      </c>
      <c r="O299">
        <v>0</v>
      </c>
      <c r="P299" s="2">
        <f t="shared" ca="1" si="8"/>
        <v>35.369444444444447</v>
      </c>
      <c r="Q299" s="2">
        <f t="shared" ca="1" si="9"/>
        <v>0</v>
      </c>
    </row>
    <row r="300" spans="1:17" x14ac:dyDescent="0.2">
      <c r="A300" t="s">
        <v>4947</v>
      </c>
      <c r="B300">
        <v>60971</v>
      </c>
      <c r="C300" s="1">
        <v>32789</v>
      </c>
      <c r="D300" t="s">
        <v>4623</v>
      </c>
      <c r="E300" t="s">
        <v>165</v>
      </c>
      <c r="F300">
        <v>183</v>
      </c>
      <c r="G300" t="s">
        <v>165</v>
      </c>
      <c r="H300" t="s">
        <v>23</v>
      </c>
      <c r="I300" t="s">
        <v>29</v>
      </c>
      <c r="J300">
        <v>1090</v>
      </c>
      <c r="K300" t="s">
        <v>4948</v>
      </c>
      <c r="L300">
        <v>30</v>
      </c>
      <c r="M300">
        <v>16</v>
      </c>
      <c r="N300">
        <v>0</v>
      </c>
      <c r="O300">
        <v>1440</v>
      </c>
      <c r="P300" s="2">
        <f t="shared" ca="1" si="8"/>
        <v>28.194444444444443</v>
      </c>
      <c r="Q300" s="2">
        <f t="shared" ca="1" si="9"/>
        <v>40600</v>
      </c>
    </row>
    <row r="301" spans="1:17" x14ac:dyDescent="0.2">
      <c r="A301" t="s">
        <v>4949</v>
      </c>
      <c r="B301">
        <v>61846</v>
      </c>
      <c r="C301" s="1">
        <v>32205</v>
      </c>
      <c r="D301" t="s">
        <v>4636</v>
      </c>
      <c r="E301" t="s">
        <v>221</v>
      </c>
      <c r="F301">
        <v>188</v>
      </c>
      <c r="G301" t="s">
        <v>221</v>
      </c>
      <c r="H301" t="s">
        <v>23</v>
      </c>
      <c r="I301" t="s">
        <v>29</v>
      </c>
      <c r="J301">
        <v>1090</v>
      </c>
      <c r="K301" t="s">
        <v>4950</v>
      </c>
      <c r="L301">
        <v>3</v>
      </c>
      <c r="M301">
        <v>1</v>
      </c>
      <c r="N301">
        <v>0</v>
      </c>
      <c r="O301">
        <v>90</v>
      </c>
      <c r="P301" s="2">
        <f t="shared" ca="1" si="8"/>
        <v>29.791666666666668</v>
      </c>
      <c r="Q301" s="2">
        <f t="shared" ca="1" si="9"/>
        <v>2681.25</v>
      </c>
    </row>
    <row r="302" spans="1:17" x14ac:dyDescent="0.2">
      <c r="A302" t="s">
        <v>4951</v>
      </c>
      <c r="B302">
        <v>241477</v>
      </c>
      <c r="C302" s="1">
        <v>35240</v>
      </c>
      <c r="D302" t="s">
        <v>4248</v>
      </c>
      <c r="E302" t="s">
        <v>221</v>
      </c>
      <c r="F302">
        <v>183</v>
      </c>
      <c r="G302" t="s">
        <v>221</v>
      </c>
      <c r="H302" t="s">
        <v>23</v>
      </c>
      <c r="I302" t="s">
        <v>45</v>
      </c>
      <c r="J302">
        <v>1090</v>
      </c>
      <c r="K302" t="s">
        <v>4952</v>
      </c>
      <c r="L302">
        <v>5</v>
      </c>
      <c r="M302">
        <v>16</v>
      </c>
      <c r="N302">
        <v>0</v>
      </c>
      <c r="O302">
        <v>1373</v>
      </c>
      <c r="P302" s="2">
        <f t="shared" ca="1" si="8"/>
        <v>21.483333333333334</v>
      </c>
      <c r="Q302" s="2">
        <f t="shared" ca="1" si="9"/>
        <v>29496.616666666669</v>
      </c>
    </row>
    <row r="303" spans="1:17" x14ac:dyDescent="0.2">
      <c r="A303" t="s">
        <v>4953</v>
      </c>
      <c r="B303">
        <v>356537</v>
      </c>
      <c r="C303" s="1">
        <v>35188</v>
      </c>
      <c r="D303" t="s">
        <v>4710</v>
      </c>
      <c r="E303" t="s">
        <v>221</v>
      </c>
      <c r="F303">
        <v>172</v>
      </c>
      <c r="G303" t="s">
        <v>221</v>
      </c>
      <c r="H303" t="s">
        <v>23</v>
      </c>
      <c r="I303" t="s">
        <v>38</v>
      </c>
      <c r="J303">
        <v>1090</v>
      </c>
      <c r="K303" t="s">
        <v>4954</v>
      </c>
      <c r="L303">
        <v>32</v>
      </c>
      <c r="M303">
        <v>0</v>
      </c>
      <c r="N303">
        <v>0</v>
      </c>
      <c r="O303">
        <v>0</v>
      </c>
      <c r="P303" s="2">
        <f t="shared" ca="1" si="8"/>
        <v>21.625</v>
      </c>
      <c r="Q303" s="2">
        <f t="shared" ca="1" si="9"/>
        <v>0</v>
      </c>
    </row>
    <row r="304" spans="1:17" x14ac:dyDescent="0.2">
      <c r="A304" t="s">
        <v>4955</v>
      </c>
      <c r="B304">
        <v>182582</v>
      </c>
      <c r="C304" s="1">
        <v>34486</v>
      </c>
      <c r="D304" t="s">
        <v>274</v>
      </c>
      <c r="E304" t="s">
        <v>221</v>
      </c>
      <c r="F304">
        <v>181</v>
      </c>
      <c r="G304" t="s">
        <v>221</v>
      </c>
      <c r="H304" t="s">
        <v>23</v>
      </c>
      <c r="I304" t="s">
        <v>71</v>
      </c>
      <c r="J304">
        <v>1090</v>
      </c>
      <c r="K304" t="s">
        <v>4956</v>
      </c>
      <c r="L304">
        <v>8</v>
      </c>
      <c r="M304">
        <v>13</v>
      </c>
      <c r="N304">
        <v>2</v>
      </c>
      <c r="O304">
        <v>1015</v>
      </c>
      <c r="P304" s="2">
        <f t="shared" ca="1" si="8"/>
        <v>23.547222222222221</v>
      </c>
      <c r="Q304" s="2">
        <f t="shared" ca="1" si="9"/>
        <v>23900.430555555555</v>
      </c>
    </row>
    <row r="305" spans="1:17" x14ac:dyDescent="0.2">
      <c r="A305" t="s">
        <v>4957</v>
      </c>
      <c r="B305">
        <v>136180</v>
      </c>
      <c r="C305" s="1">
        <v>34192</v>
      </c>
      <c r="D305" t="s">
        <v>4958</v>
      </c>
      <c r="E305" t="s">
        <v>466</v>
      </c>
      <c r="F305">
        <v>176</v>
      </c>
      <c r="G305" t="s">
        <v>466</v>
      </c>
      <c r="H305" t="s">
        <v>23</v>
      </c>
      <c r="I305" t="s">
        <v>63</v>
      </c>
      <c r="J305">
        <v>1090</v>
      </c>
      <c r="K305" t="s">
        <v>4959</v>
      </c>
      <c r="L305">
        <v>6</v>
      </c>
      <c r="M305">
        <v>12</v>
      </c>
      <c r="N305">
        <v>0</v>
      </c>
      <c r="O305">
        <v>911</v>
      </c>
      <c r="P305" s="2">
        <f t="shared" ca="1" si="8"/>
        <v>24.352777777777778</v>
      </c>
      <c r="Q305" s="2">
        <f t="shared" ca="1" si="9"/>
        <v>22185.380555555555</v>
      </c>
    </row>
    <row r="306" spans="1:17" x14ac:dyDescent="0.2">
      <c r="A306" t="s">
        <v>4960</v>
      </c>
      <c r="B306">
        <v>160431</v>
      </c>
      <c r="C306" s="1">
        <v>33863</v>
      </c>
      <c r="D306" t="s">
        <v>593</v>
      </c>
      <c r="E306" t="s">
        <v>221</v>
      </c>
      <c r="F306">
        <v>175</v>
      </c>
      <c r="G306" t="s">
        <v>716</v>
      </c>
      <c r="H306" t="s">
        <v>221</v>
      </c>
      <c r="I306" t="s">
        <v>54</v>
      </c>
      <c r="J306">
        <v>1090</v>
      </c>
      <c r="K306" t="s">
        <v>4961</v>
      </c>
      <c r="L306">
        <v>18</v>
      </c>
      <c r="M306">
        <v>1</v>
      </c>
      <c r="N306">
        <v>0</v>
      </c>
      <c r="O306">
        <v>7</v>
      </c>
      <c r="P306" s="2">
        <f t="shared" ca="1" si="8"/>
        <v>25.255555555555556</v>
      </c>
      <c r="Q306" s="2">
        <f t="shared" ca="1" si="9"/>
        <v>176.78888888888889</v>
      </c>
    </row>
    <row r="307" spans="1:17" x14ac:dyDescent="0.2">
      <c r="A307" t="s">
        <v>4962</v>
      </c>
      <c r="B307">
        <v>360518</v>
      </c>
      <c r="C307" s="1">
        <v>35854</v>
      </c>
      <c r="D307" t="s">
        <v>274</v>
      </c>
      <c r="E307" t="s">
        <v>221</v>
      </c>
      <c r="F307">
        <v>183</v>
      </c>
      <c r="G307" t="s">
        <v>221</v>
      </c>
      <c r="H307" t="s">
        <v>23</v>
      </c>
      <c r="I307" t="s">
        <v>63</v>
      </c>
      <c r="J307">
        <v>1090</v>
      </c>
      <c r="K307" t="s">
        <v>4963</v>
      </c>
      <c r="L307">
        <v>14</v>
      </c>
      <c r="M307">
        <v>10</v>
      </c>
      <c r="N307">
        <v>1</v>
      </c>
      <c r="O307">
        <v>834</v>
      </c>
      <c r="P307" s="2">
        <f t="shared" ca="1" si="8"/>
        <v>19.8</v>
      </c>
      <c r="Q307" s="2">
        <f t="shared" ca="1" si="9"/>
        <v>16513.2</v>
      </c>
    </row>
    <row r="308" spans="1:17" x14ac:dyDescent="0.2">
      <c r="A308" t="s">
        <v>4964</v>
      </c>
      <c r="B308">
        <v>326329</v>
      </c>
      <c r="C308" s="1">
        <v>35279</v>
      </c>
      <c r="D308" t="s">
        <v>4965</v>
      </c>
      <c r="E308" t="s">
        <v>221</v>
      </c>
      <c r="F308">
        <v>187</v>
      </c>
      <c r="G308" t="s">
        <v>221</v>
      </c>
      <c r="H308" t="s">
        <v>23</v>
      </c>
      <c r="I308" t="s">
        <v>71</v>
      </c>
      <c r="J308">
        <v>11368</v>
      </c>
      <c r="K308" t="s">
        <v>4966</v>
      </c>
      <c r="L308">
        <v>-1</v>
      </c>
      <c r="M308">
        <v>0</v>
      </c>
      <c r="N308">
        <v>0</v>
      </c>
      <c r="O308">
        <v>0</v>
      </c>
      <c r="P308" s="2">
        <f t="shared" ca="1" si="8"/>
        <v>21.377777777777776</v>
      </c>
      <c r="Q308" s="2">
        <f t="shared" ca="1" si="9"/>
        <v>0</v>
      </c>
    </row>
    <row r="309" spans="1:17" x14ac:dyDescent="0.2">
      <c r="A309" t="s">
        <v>4967</v>
      </c>
      <c r="B309">
        <v>228645</v>
      </c>
      <c r="C309" s="1">
        <v>33823</v>
      </c>
      <c r="D309" t="s">
        <v>4968</v>
      </c>
      <c r="E309" t="s">
        <v>221</v>
      </c>
      <c r="F309">
        <v>197</v>
      </c>
      <c r="G309" t="s">
        <v>221</v>
      </c>
      <c r="H309" t="s">
        <v>23</v>
      </c>
      <c r="I309" t="s">
        <v>76</v>
      </c>
      <c r="J309">
        <v>1090</v>
      </c>
      <c r="K309" t="s">
        <v>4969</v>
      </c>
      <c r="L309">
        <v>9</v>
      </c>
      <c r="M309">
        <v>16</v>
      </c>
      <c r="N309">
        <v>8</v>
      </c>
      <c r="O309">
        <v>1436</v>
      </c>
      <c r="P309" s="2">
        <f t="shared" ca="1" si="8"/>
        <v>25.363888888888887</v>
      </c>
      <c r="Q309" s="2">
        <f t="shared" ca="1" si="9"/>
        <v>36422.544444444444</v>
      </c>
    </row>
    <row r="310" spans="1:17" x14ac:dyDescent="0.2">
      <c r="A310" t="s">
        <v>4970</v>
      </c>
      <c r="B310">
        <v>282783</v>
      </c>
      <c r="C310" s="1">
        <v>34841</v>
      </c>
      <c r="D310" t="s">
        <v>106</v>
      </c>
      <c r="E310" t="s">
        <v>23</v>
      </c>
      <c r="F310">
        <v>187</v>
      </c>
      <c r="G310" t="s">
        <v>107</v>
      </c>
      <c r="H310" t="s">
        <v>23</v>
      </c>
      <c r="I310" t="s">
        <v>76</v>
      </c>
      <c r="J310">
        <v>1090</v>
      </c>
      <c r="K310" t="s">
        <v>4971</v>
      </c>
      <c r="L310">
        <v>27</v>
      </c>
      <c r="M310">
        <v>4</v>
      </c>
      <c r="N310">
        <v>0</v>
      </c>
      <c r="O310">
        <v>163</v>
      </c>
      <c r="P310" s="2">
        <f t="shared" ca="1" si="8"/>
        <v>22.572222222222223</v>
      </c>
      <c r="Q310" s="2">
        <f t="shared" ca="1" si="9"/>
        <v>3679.2722222222224</v>
      </c>
    </row>
    <row r="311" spans="1:17" x14ac:dyDescent="0.2">
      <c r="A311" t="s">
        <v>4972</v>
      </c>
      <c r="B311">
        <v>409344</v>
      </c>
      <c r="C311" s="1">
        <v>36147</v>
      </c>
      <c r="D311" t="s">
        <v>274</v>
      </c>
      <c r="E311" t="s">
        <v>221</v>
      </c>
      <c r="F311">
        <v>182</v>
      </c>
      <c r="G311" t="s">
        <v>221</v>
      </c>
      <c r="H311" t="s">
        <v>594</v>
      </c>
      <c r="I311" t="s">
        <v>89</v>
      </c>
      <c r="J311">
        <v>1090</v>
      </c>
      <c r="K311" t="s">
        <v>4973</v>
      </c>
      <c r="L311">
        <v>29</v>
      </c>
      <c r="M311">
        <v>1</v>
      </c>
      <c r="N311">
        <v>0</v>
      </c>
      <c r="O311">
        <v>8</v>
      </c>
      <c r="P311" s="2">
        <f t="shared" ca="1" si="8"/>
        <v>19</v>
      </c>
      <c r="Q311" s="2">
        <f t="shared" ca="1" si="9"/>
        <v>152</v>
      </c>
    </row>
    <row r="312" spans="1:17" x14ac:dyDescent="0.2">
      <c r="A312" t="s">
        <v>4974</v>
      </c>
      <c r="B312">
        <v>215094</v>
      </c>
      <c r="C312" s="1">
        <v>34912</v>
      </c>
      <c r="D312" t="s">
        <v>4704</v>
      </c>
      <c r="E312" t="s">
        <v>221</v>
      </c>
      <c r="F312">
        <v>188</v>
      </c>
      <c r="G312" t="s">
        <v>221</v>
      </c>
      <c r="H312" t="s">
        <v>23</v>
      </c>
      <c r="I312" t="s">
        <v>19</v>
      </c>
      <c r="J312">
        <v>1090</v>
      </c>
      <c r="K312" t="s">
        <v>4975</v>
      </c>
      <c r="L312">
        <v>25</v>
      </c>
      <c r="M312">
        <v>0</v>
      </c>
      <c r="N312">
        <v>0</v>
      </c>
      <c r="O312">
        <v>0</v>
      </c>
      <c r="P312" s="2">
        <f t="shared" ca="1" si="8"/>
        <v>22.380555555555556</v>
      </c>
      <c r="Q312" s="2">
        <f t="shared" ca="1" si="9"/>
        <v>0</v>
      </c>
    </row>
    <row r="313" spans="1:17" x14ac:dyDescent="0.2">
      <c r="A313" t="s">
        <v>4976</v>
      </c>
      <c r="B313">
        <v>30697</v>
      </c>
      <c r="C313" s="1">
        <v>31094</v>
      </c>
      <c r="D313" t="s">
        <v>4977</v>
      </c>
      <c r="E313" t="s">
        <v>221</v>
      </c>
      <c r="F313">
        <v>189</v>
      </c>
      <c r="G313" t="s">
        <v>221</v>
      </c>
      <c r="H313" t="s">
        <v>23</v>
      </c>
      <c r="I313" t="s">
        <v>29</v>
      </c>
      <c r="J313">
        <v>1090</v>
      </c>
      <c r="K313" t="s">
        <v>4978</v>
      </c>
      <c r="L313">
        <v>4</v>
      </c>
      <c r="M313">
        <v>6</v>
      </c>
      <c r="N313">
        <v>0</v>
      </c>
      <c r="O313">
        <v>540</v>
      </c>
      <c r="P313" s="2">
        <f t="shared" ca="1" si="8"/>
        <v>32.838888888888889</v>
      </c>
      <c r="Q313" s="2">
        <f t="shared" ca="1" si="9"/>
        <v>17733</v>
      </c>
    </row>
    <row r="314" spans="1:17" x14ac:dyDescent="0.2">
      <c r="A314" t="s">
        <v>4979</v>
      </c>
      <c r="B314">
        <v>136184</v>
      </c>
      <c r="C314" s="1">
        <v>34034</v>
      </c>
      <c r="D314" t="s">
        <v>4980</v>
      </c>
      <c r="E314" t="s">
        <v>466</v>
      </c>
      <c r="F314">
        <v>170</v>
      </c>
      <c r="G314" t="s">
        <v>466</v>
      </c>
      <c r="H314" t="s">
        <v>23</v>
      </c>
      <c r="I314" t="s">
        <v>38</v>
      </c>
      <c r="J314">
        <v>1090</v>
      </c>
      <c r="K314" t="s">
        <v>4981</v>
      </c>
      <c r="L314">
        <v>2</v>
      </c>
      <c r="M314">
        <v>17</v>
      </c>
      <c r="N314">
        <v>1</v>
      </c>
      <c r="O314">
        <v>1523</v>
      </c>
      <c r="P314" s="2">
        <f t="shared" ca="1" si="8"/>
        <v>24.783333333333335</v>
      </c>
      <c r="Q314" s="2">
        <f t="shared" ca="1" si="9"/>
        <v>37745.01666666667</v>
      </c>
    </row>
    <row r="315" spans="1:17" x14ac:dyDescent="0.2">
      <c r="A315" t="s">
        <v>4982</v>
      </c>
      <c r="B315">
        <v>124883</v>
      </c>
      <c r="C315" s="1">
        <v>33402</v>
      </c>
      <c r="D315" t="s">
        <v>4983</v>
      </c>
      <c r="E315" t="s">
        <v>221</v>
      </c>
      <c r="F315">
        <v>180</v>
      </c>
      <c r="G315" t="s">
        <v>221</v>
      </c>
      <c r="H315" t="s">
        <v>2620</v>
      </c>
      <c r="I315" t="s">
        <v>38</v>
      </c>
      <c r="J315">
        <v>1090</v>
      </c>
      <c r="K315" t="s">
        <v>4984</v>
      </c>
      <c r="L315">
        <v>23</v>
      </c>
      <c r="M315">
        <v>4</v>
      </c>
      <c r="N315">
        <v>0</v>
      </c>
      <c r="O315">
        <v>106</v>
      </c>
      <c r="P315" s="2">
        <f t="shared" ca="1" si="8"/>
        <v>26.513888888888889</v>
      </c>
      <c r="Q315" s="2">
        <f t="shared" ca="1" si="9"/>
        <v>2810.4722222222222</v>
      </c>
    </row>
    <row r="316" spans="1:17" x14ac:dyDescent="0.2">
      <c r="A316" t="s">
        <v>4985</v>
      </c>
      <c r="B316">
        <v>144244</v>
      </c>
      <c r="C316" s="1">
        <v>35448</v>
      </c>
      <c r="D316" t="s">
        <v>4986</v>
      </c>
      <c r="E316" t="s">
        <v>99</v>
      </c>
      <c r="F316">
        <v>181</v>
      </c>
      <c r="G316" t="s">
        <v>99</v>
      </c>
      <c r="H316" t="s">
        <v>221</v>
      </c>
      <c r="I316" t="s">
        <v>29</v>
      </c>
      <c r="J316">
        <v>1090</v>
      </c>
      <c r="K316" t="s">
        <v>4987</v>
      </c>
      <c r="L316">
        <v>12</v>
      </c>
      <c r="M316">
        <v>11</v>
      </c>
      <c r="N316">
        <v>1</v>
      </c>
      <c r="O316">
        <v>875</v>
      </c>
      <c r="P316" s="2">
        <f t="shared" ca="1" si="8"/>
        <v>20.916666666666668</v>
      </c>
      <c r="Q316" s="2">
        <f t="shared" ca="1" si="9"/>
        <v>18302.083333333336</v>
      </c>
    </row>
    <row r="317" spans="1:17" x14ac:dyDescent="0.2">
      <c r="A317" t="s">
        <v>4988</v>
      </c>
      <c r="B317">
        <v>339328</v>
      </c>
      <c r="C317" s="1">
        <v>36492</v>
      </c>
      <c r="D317" t="s">
        <v>4238</v>
      </c>
      <c r="E317" t="s">
        <v>221</v>
      </c>
      <c r="F317">
        <v>176</v>
      </c>
      <c r="G317" t="s">
        <v>221</v>
      </c>
      <c r="H317" t="s">
        <v>594</v>
      </c>
      <c r="I317" t="s">
        <v>45</v>
      </c>
      <c r="J317">
        <v>1090</v>
      </c>
      <c r="K317" t="s">
        <v>4989</v>
      </c>
      <c r="L317">
        <v>26</v>
      </c>
      <c r="M317">
        <v>2</v>
      </c>
      <c r="N317">
        <v>0</v>
      </c>
      <c r="O317">
        <v>112</v>
      </c>
      <c r="P317" s="2">
        <f t="shared" ca="1" si="8"/>
        <v>18.055555555555557</v>
      </c>
      <c r="Q317" s="2">
        <f t="shared" ca="1" si="9"/>
        <v>2022.2222222222224</v>
      </c>
    </row>
    <row r="318" spans="1:17" x14ac:dyDescent="0.2">
      <c r="A318" t="s">
        <v>4990</v>
      </c>
      <c r="B318">
        <v>59594</v>
      </c>
      <c r="C318" s="1">
        <v>32907</v>
      </c>
      <c r="D318" t="s">
        <v>274</v>
      </c>
      <c r="E318" t="s">
        <v>221</v>
      </c>
      <c r="F318">
        <v>186</v>
      </c>
      <c r="G318" t="s">
        <v>221</v>
      </c>
      <c r="H318" t="s">
        <v>193</v>
      </c>
      <c r="I318" t="s">
        <v>63</v>
      </c>
      <c r="J318">
        <v>1090</v>
      </c>
      <c r="K318" t="s">
        <v>4991</v>
      </c>
      <c r="L318">
        <v>10</v>
      </c>
      <c r="M318">
        <v>7</v>
      </c>
      <c r="N318">
        <v>0</v>
      </c>
      <c r="O318">
        <v>557</v>
      </c>
      <c r="P318" s="2">
        <f t="shared" ca="1" si="8"/>
        <v>27.875</v>
      </c>
      <c r="Q318" s="2">
        <f t="shared" ca="1" si="9"/>
        <v>15526.375</v>
      </c>
    </row>
    <row r="319" spans="1:17" x14ac:dyDescent="0.2">
      <c r="A319" t="s">
        <v>4992</v>
      </c>
      <c r="B319">
        <v>372267</v>
      </c>
      <c r="C319" s="1">
        <v>35786</v>
      </c>
      <c r="D319" t="s">
        <v>4993</v>
      </c>
      <c r="E319" t="s">
        <v>4994</v>
      </c>
      <c r="F319">
        <v>183</v>
      </c>
      <c r="G319" t="s">
        <v>221</v>
      </c>
      <c r="H319" t="s">
        <v>23</v>
      </c>
      <c r="I319" t="s">
        <v>54</v>
      </c>
      <c r="J319">
        <v>1090</v>
      </c>
      <c r="K319" t="s">
        <v>4995</v>
      </c>
      <c r="L319">
        <v>15</v>
      </c>
      <c r="M319">
        <v>17</v>
      </c>
      <c r="N319">
        <v>6</v>
      </c>
      <c r="O319">
        <v>1506</v>
      </c>
      <c r="P319" s="2">
        <f t="shared" ca="1" si="8"/>
        <v>19.988888888888887</v>
      </c>
      <c r="Q319" s="2">
        <f t="shared" ca="1" si="9"/>
        <v>30103.266666666663</v>
      </c>
    </row>
    <row r="320" spans="1:17" x14ac:dyDescent="0.2">
      <c r="A320" t="s">
        <v>4996</v>
      </c>
      <c r="B320">
        <v>187809</v>
      </c>
      <c r="C320" s="1">
        <v>33711</v>
      </c>
      <c r="D320" t="s">
        <v>4539</v>
      </c>
      <c r="E320" t="s">
        <v>221</v>
      </c>
      <c r="F320">
        <v>187</v>
      </c>
      <c r="G320" t="s">
        <v>221</v>
      </c>
      <c r="H320" t="s">
        <v>23</v>
      </c>
      <c r="I320" t="s">
        <v>71</v>
      </c>
      <c r="J320">
        <v>1090</v>
      </c>
      <c r="K320" t="s">
        <v>4997</v>
      </c>
      <c r="L320">
        <v>20</v>
      </c>
      <c r="M320">
        <v>16</v>
      </c>
      <c r="N320">
        <v>1</v>
      </c>
      <c r="O320">
        <v>827</v>
      </c>
      <c r="P320" s="2">
        <f t="shared" ca="1" si="8"/>
        <v>25.669444444444444</v>
      </c>
      <c r="Q320" s="2">
        <f t="shared" ca="1" si="9"/>
        <v>21228.630555555555</v>
      </c>
    </row>
    <row r="321" spans="1:17" x14ac:dyDescent="0.2">
      <c r="A321" t="s">
        <v>4998</v>
      </c>
      <c r="B321">
        <v>276135</v>
      </c>
      <c r="C321" s="1">
        <v>35614</v>
      </c>
      <c r="D321" t="s">
        <v>4248</v>
      </c>
      <c r="E321" t="s">
        <v>221</v>
      </c>
      <c r="F321">
        <v>180</v>
      </c>
      <c r="G321" t="s">
        <v>221</v>
      </c>
      <c r="H321" t="s">
        <v>23</v>
      </c>
      <c r="I321" t="s">
        <v>54</v>
      </c>
      <c r="J321">
        <v>1090</v>
      </c>
      <c r="K321" t="s">
        <v>4999</v>
      </c>
      <c r="L321">
        <v>17</v>
      </c>
      <c r="M321">
        <v>7</v>
      </c>
      <c r="N321">
        <v>1</v>
      </c>
      <c r="O321">
        <v>286</v>
      </c>
      <c r="P321" s="2">
        <f t="shared" ca="1" si="8"/>
        <v>20.458333333333332</v>
      </c>
      <c r="Q321" s="2">
        <f t="shared" ca="1" si="9"/>
        <v>5851.083333333333</v>
      </c>
    </row>
    <row r="322" spans="1:17" x14ac:dyDescent="0.2">
      <c r="A322" t="s">
        <v>5000</v>
      </c>
      <c r="B322">
        <v>213268</v>
      </c>
      <c r="C322" s="1">
        <v>34192</v>
      </c>
      <c r="D322" t="s">
        <v>5001</v>
      </c>
      <c r="E322" t="s">
        <v>1118</v>
      </c>
      <c r="F322">
        <v>180</v>
      </c>
      <c r="G322" t="s">
        <v>1118</v>
      </c>
      <c r="H322" t="s">
        <v>23</v>
      </c>
      <c r="I322" t="s">
        <v>89</v>
      </c>
      <c r="J322">
        <v>1090</v>
      </c>
      <c r="K322" t="s">
        <v>5002</v>
      </c>
      <c r="L322">
        <v>7</v>
      </c>
      <c r="M322">
        <v>16</v>
      </c>
      <c r="N322">
        <v>7</v>
      </c>
      <c r="O322">
        <v>1371</v>
      </c>
      <c r="P322" s="2">
        <f t="shared" ca="1" si="8"/>
        <v>24.352777777777778</v>
      </c>
      <c r="Q322" s="2">
        <f t="shared" ca="1" si="9"/>
        <v>33387.658333333333</v>
      </c>
    </row>
    <row r="323" spans="1:17" x14ac:dyDescent="0.2">
      <c r="A323" t="s">
        <v>5003</v>
      </c>
      <c r="B323">
        <v>241500</v>
      </c>
      <c r="C323" s="1">
        <v>35277</v>
      </c>
      <c r="D323" t="s">
        <v>274</v>
      </c>
      <c r="E323" t="s">
        <v>221</v>
      </c>
      <c r="F323">
        <v>176</v>
      </c>
      <c r="G323" t="s">
        <v>221</v>
      </c>
      <c r="H323" t="s">
        <v>67</v>
      </c>
      <c r="I323" t="s">
        <v>81</v>
      </c>
      <c r="J323">
        <v>1090</v>
      </c>
      <c r="K323" t="s">
        <v>5004</v>
      </c>
      <c r="L323">
        <v>19</v>
      </c>
      <c r="M323">
        <v>8</v>
      </c>
      <c r="N323">
        <v>1</v>
      </c>
      <c r="O323">
        <v>246</v>
      </c>
      <c r="P323" s="2">
        <f t="shared" ref="P323:P386" ca="1" si="10">YEARFRAC(TODAY(),C323)</f>
        <v>21.383333333333333</v>
      </c>
      <c r="Q323" s="2">
        <f t="shared" ref="Q323:Q386" ca="1" si="11">P323*O323</f>
        <v>5260.3</v>
      </c>
    </row>
    <row r="324" spans="1:17" x14ac:dyDescent="0.2">
      <c r="A324" t="s">
        <v>5005</v>
      </c>
      <c r="B324">
        <v>354587</v>
      </c>
      <c r="C324" s="1">
        <v>35754</v>
      </c>
      <c r="D324" t="s">
        <v>5006</v>
      </c>
      <c r="E324" t="s">
        <v>85</v>
      </c>
      <c r="F324">
        <v>182</v>
      </c>
      <c r="G324" t="s">
        <v>85</v>
      </c>
      <c r="H324" t="s">
        <v>23</v>
      </c>
      <c r="I324" t="s">
        <v>81</v>
      </c>
      <c r="J324">
        <v>1090</v>
      </c>
      <c r="K324" t="s">
        <v>5007</v>
      </c>
      <c r="L324">
        <v>28</v>
      </c>
      <c r="M324">
        <v>4</v>
      </c>
      <c r="N324">
        <v>0</v>
      </c>
      <c r="O324">
        <v>64</v>
      </c>
      <c r="P324" s="2">
        <f t="shared" ca="1" si="10"/>
        <v>20.077777777777779</v>
      </c>
      <c r="Q324" s="2">
        <f t="shared" ca="1" si="11"/>
        <v>1284.9777777777779</v>
      </c>
    </row>
    <row r="325" spans="1:17" x14ac:dyDescent="0.2">
      <c r="A325" t="s">
        <v>5008</v>
      </c>
      <c r="B325">
        <v>412932</v>
      </c>
      <c r="C325" s="1">
        <v>36905</v>
      </c>
      <c r="D325" t="s">
        <v>274</v>
      </c>
      <c r="E325" t="s">
        <v>221</v>
      </c>
      <c r="F325">
        <v>180</v>
      </c>
      <c r="G325" t="s">
        <v>221</v>
      </c>
      <c r="H325" t="s">
        <v>153</v>
      </c>
      <c r="I325" t="s">
        <v>76</v>
      </c>
      <c r="J325">
        <v>1090</v>
      </c>
      <c r="K325" t="s">
        <v>5009</v>
      </c>
      <c r="L325">
        <v>21</v>
      </c>
      <c r="M325">
        <v>0</v>
      </c>
      <c r="N325">
        <v>0</v>
      </c>
      <c r="O325">
        <v>0</v>
      </c>
      <c r="P325" s="2">
        <f t="shared" ca="1" si="10"/>
        <v>16.927777777777777</v>
      </c>
      <c r="Q325" s="2">
        <f t="shared" ca="1" si="11"/>
        <v>0</v>
      </c>
    </row>
    <row r="326" spans="1:17" x14ac:dyDescent="0.2">
      <c r="A326" t="s">
        <v>5010</v>
      </c>
      <c r="B326">
        <v>111180</v>
      </c>
      <c r="C326" s="1">
        <v>33770</v>
      </c>
      <c r="D326" t="s">
        <v>593</v>
      </c>
      <c r="E326" t="s">
        <v>221</v>
      </c>
      <c r="F326">
        <v>190</v>
      </c>
      <c r="G326" t="s">
        <v>221</v>
      </c>
      <c r="H326" t="s">
        <v>594</v>
      </c>
      <c r="I326" t="s">
        <v>19</v>
      </c>
      <c r="J326">
        <v>306</v>
      </c>
      <c r="K326" t="s">
        <v>5011</v>
      </c>
      <c r="L326">
        <v>1</v>
      </c>
      <c r="M326">
        <v>8</v>
      </c>
      <c r="N326">
        <v>0</v>
      </c>
      <c r="O326">
        <v>639</v>
      </c>
      <c r="P326" s="2">
        <f t="shared" ca="1" si="10"/>
        <v>25.508333333333333</v>
      </c>
      <c r="Q326" s="2">
        <f t="shared" ca="1" si="11"/>
        <v>16299.824999999999</v>
      </c>
    </row>
    <row r="327" spans="1:17" x14ac:dyDescent="0.2">
      <c r="A327" t="s">
        <v>5012</v>
      </c>
      <c r="B327">
        <v>159896</v>
      </c>
      <c r="C327" s="1">
        <v>33027</v>
      </c>
      <c r="D327" t="s">
        <v>5013</v>
      </c>
      <c r="E327" t="s">
        <v>221</v>
      </c>
      <c r="F327">
        <v>187</v>
      </c>
      <c r="G327" t="s">
        <v>221</v>
      </c>
      <c r="H327" t="s">
        <v>23</v>
      </c>
      <c r="I327" t="s">
        <v>19</v>
      </c>
      <c r="J327">
        <v>306</v>
      </c>
      <c r="K327" t="s">
        <v>5014</v>
      </c>
      <c r="L327">
        <v>23</v>
      </c>
      <c r="M327">
        <v>4</v>
      </c>
      <c r="N327">
        <v>0</v>
      </c>
      <c r="O327">
        <v>296</v>
      </c>
      <c r="P327" s="2">
        <f t="shared" ca="1" si="10"/>
        <v>27.541666666666668</v>
      </c>
      <c r="Q327" s="2">
        <f t="shared" ca="1" si="11"/>
        <v>8152.3333333333339</v>
      </c>
    </row>
    <row r="328" spans="1:17" x14ac:dyDescent="0.2">
      <c r="A328" t="s">
        <v>5015</v>
      </c>
      <c r="B328">
        <v>390814</v>
      </c>
      <c r="C328" s="1">
        <v>36347</v>
      </c>
      <c r="D328" t="s">
        <v>4704</v>
      </c>
      <c r="E328" t="s">
        <v>221</v>
      </c>
      <c r="F328" t="s">
        <v>106</v>
      </c>
      <c r="G328" t="s">
        <v>221</v>
      </c>
      <c r="H328" t="s">
        <v>23</v>
      </c>
      <c r="I328" t="s">
        <v>19</v>
      </c>
      <c r="J328">
        <v>4779</v>
      </c>
      <c r="K328" t="s">
        <v>5016</v>
      </c>
      <c r="L328">
        <v>-1</v>
      </c>
      <c r="M328">
        <v>0</v>
      </c>
      <c r="N328">
        <v>0</v>
      </c>
      <c r="O328">
        <v>0</v>
      </c>
      <c r="P328" s="2">
        <f t="shared" ca="1" si="10"/>
        <v>18.45</v>
      </c>
      <c r="Q328" s="2">
        <f t="shared" ca="1" si="11"/>
        <v>0</v>
      </c>
    </row>
    <row r="329" spans="1:17" x14ac:dyDescent="0.2">
      <c r="A329" t="s">
        <v>5017</v>
      </c>
      <c r="B329">
        <v>321528</v>
      </c>
      <c r="C329" s="1">
        <v>35173</v>
      </c>
      <c r="D329" t="s">
        <v>593</v>
      </c>
      <c r="E329" t="s">
        <v>221</v>
      </c>
      <c r="F329">
        <v>189</v>
      </c>
      <c r="G329" t="s">
        <v>221</v>
      </c>
      <c r="H329" t="s">
        <v>4788</v>
      </c>
      <c r="I329" t="s">
        <v>38</v>
      </c>
      <c r="J329">
        <v>306</v>
      </c>
      <c r="K329" t="s">
        <v>5018</v>
      </c>
      <c r="L329">
        <v>2</v>
      </c>
      <c r="M329">
        <v>17</v>
      </c>
      <c r="N329">
        <v>1</v>
      </c>
      <c r="O329">
        <v>1508</v>
      </c>
      <c r="P329" s="2">
        <f t="shared" ca="1" si="10"/>
        <v>21.666666666666668</v>
      </c>
      <c r="Q329" s="2">
        <f t="shared" ca="1" si="11"/>
        <v>32673.333333333336</v>
      </c>
    </row>
    <row r="330" spans="1:17" x14ac:dyDescent="0.2">
      <c r="A330" t="s">
        <v>5019</v>
      </c>
      <c r="B330">
        <v>361207</v>
      </c>
      <c r="C330" s="1">
        <v>36727</v>
      </c>
      <c r="D330" t="s">
        <v>5020</v>
      </c>
      <c r="E330" t="s">
        <v>17</v>
      </c>
      <c r="F330">
        <v>183</v>
      </c>
      <c r="G330" t="s">
        <v>221</v>
      </c>
      <c r="H330" t="s">
        <v>17</v>
      </c>
      <c r="I330" t="s">
        <v>29</v>
      </c>
      <c r="J330">
        <v>306</v>
      </c>
      <c r="K330" t="s">
        <v>5021</v>
      </c>
      <c r="L330">
        <v>5</v>
      </c>
      <c r="M330">
        <v>15</v>
      </c>
      <c r="N330">
        <v>0</v>
      </c>
      <c r="O330">
        <v>1256</v>
      </c>
      <c r="P330" s="2">
        <f t="shared" ca="1" si="10"/>
        <v>17.411111111111111</v>
      </c>
      <c r="Q330" s="2">
        <f t="shared" ca="1" si="11"/>
        <v>21868.355555555558</v>
      </c>
    </row>
    <row r="331" spans="1:17" x14ac:dyDescent="0.2">
      <c r="A331" t="s">
        <v>1444</v>
      </c>
      <c r="B331">
        <v>222275</v>
      </c>
      <c r="C331" s="1">
        <v>33987</v>
      </c>
      <c r="D331" t="s">
        <v>1376</v>
      </c>
      <c r="E331" t="s">
        <v>466</v>
      </c>
      <c r="F331">
        <v>182</v>
      </c>
      <c r="G331" t="s">
        <v>466</v>
      </c>
      <c r="H331" t="s">
        <v>23</v>
      </c>
      <c r="I331" t="s">
        <v>29</v>
      </c>
      <c r="J331">
        <v>306</v>
      </c>
      <c r="K331" t="s">
        <v>1445</v>
      </c>
      <c r="L331">
        <v>4</v>
      </c>
      <c r="M331">
        <v>8</v>
      </c>
      <c r="N331">
        <v>0</v>
      </c>
      <c r="O331">
        <v>271</v>
      </c>
      <c r="P331" s="2">
        <f t="shared" ca="1" si="10"/>
        <v>24.916666666666668</v>
      </c>
      <c r="Q331" s="2">
        <f t="shared" ca="1" si="11"/>
        <v>6752.416666666667</v>
      </c>
    </row>
    <row r="332" spans="1:17" x14ac:dyDescent="0.2">
      <c r="A332" t="s">
        <v>5022</v>
      </c>
      <c r="B332">
        <v>145996</v>
      </c>
      <c r="C332" s="1">
        <v>33718</v>
      </c>
      <c r="D332" t="s">
        <v>5023</v>
      </c>
      <c r="E332" t="s">
        <v>898</v>
      </c>
      <c r="F332">
        <v>182</v>
      </c>
      <c r="G332" t="s">
        <v>898</v>
      </c>
      <c r="H332" t="s">
        <v>23</v>
      </c>
      <c r="I332" t="s">
        <v>71</v>
      </c>
      <c r="J332">
        <v>306</v>
      </c>
      <c r="K332" t="s">
        <v>5024</v>
      </c>
      <c r="L332">
        <v>21</v>
      </c>
      <c r="M332">
        <v>17</v>
      </c>
      <c r="N332">
        <v>1</v>
      </c>
      <c r="O332">
        <v>1478</v>
      </c>
      <c r="P332" s="2">
        <f t="shared" ca="1" si="10"/>
        <v>25.65</v>
      </c>
      <c r="Q332" s="2">
        <f t="shared" ca="1" si="11"/>
        <v>37910.699999999997</v>
      </c>
    </row>
    <row r="333" spans="1:17" x14ac:dyDescent="0.2">
      <c r="A333" t="s">
        <v>5025</v>
      </c>
      <c r="B333">
        <v>226524</v>
      </c>
      <c r="C333" s="1">
        <v>35190</v>
      </c>
      <c r="D333" t="s">
        <v>1376</v>
      </c>
      <c r="E333" t="s">
        <v>466</v>
      </c>
      <c r="F333">
        <v>187</v>
      </c>
      <c r="G333" t="s">
        <v>466</v>
      </c>
      <c r="H333" t="s">
        <v>23</v>
      </c>
      <c r="I333" t="s">
        <v>71</v>
      </c>
      <c r="J333">
        <v>306</v>
      </c>
      <c r="K333" t="s">
        <v>5026</v>
      </c>
      <c r="L333">
        <v>8</v>
      </c>
      <c r="M333">
        <v>16</v>
      </c>
      <c r="N333">
        <v>4</v>
      </c>
      <c r="O333">
        <v>1126</v>
      </c>
      <c r="P333" s="2">
        <f t="shared" ca="1" si="10"/>
        <v>21.619444444444444</v>
      </c>
      <c r="Q333" s="2">
        <f t="shared" ca="1" si="11"/>
        <v>24343.494444444445</v>
      </c>
    </row>
    <row r="334" spans="1:17" x14ac:dyDescent="0.2">
      <c r="A334" t="s">
        <v>5027</v>
      </c>
      <c r="B334">
        <v>116614</v>
      </c>
      <c r="C334" s="1">
        <v>33865</v>
      </c>
      <c r="D334" t="s">
        <v>5028</v>
      </c>
      <c r="E334" t="s">
        <v>1050</v>
      </c>
      <c r="F334">
        <v>179</v>
      </c>
      <c r="G334" t="s">
        <v>1050</v>
      </c>
      <c r="H334" t="s">
        <v>23</v>
      </c>
      <c r="I334" t="s">
        <v>71</v>
      </c>
      <c r="J334">
        <v>306</v>
      </c>
      <c r="K334" t="s">
        <v>5029</v>
      </c>
      <c r="L334">
        <v>-1</v>
      </c>
      <c r="M334">
        <v>0</v>
      </c>
      <c r="N334">
        <v>0</v>
      </c>
      <c r="O334">
        <v>0</v>
      </c>
      <c r="P334" s="2">
        <f t="shared" ca="1" si="10"/>
        <v>25.25</v>
      </c>
      <c r="Q334" s="2">
        <f t="shared" ca="1" si="11"/>
        <v>0</v>
      </c>
    </row>
    <row r="335" spans="1:17" x14ac:dyDescent="0.2">
      <c r="A335" t="s">
        <v>5030</v>
      </c>
      <c r="B335">
        <v>241378</v>
      </c>
      <c r="C335" s="1">
        <v>35269</v>
      </c>
      <c r="D335" t="s">
        <v>274</v>
      </c>
      <c r="E335" t="s">
        <v>221</v>
      </c>
      <c r="F335">
        <v>171</v>
      </c>
      <c r="G335" t="s">
        <v>221</v>
      </c>
      <c r="H335" t="s">
        <v>23</v>
      </c>
      <c r="I335" t="s">
        <v>63</v>
      </c>
      <c r="J335">
        <v>306</v>
      </c>
      <c r="K335" t="s">
        <v>5031</v>
      </c>
      <c r="L335">
        <v>26</v>
      </c>
      <c r="M335">
        <v>0</v>
      </c>
      <c r="N335">
        <v>0</v>
      </c>
      <c r="O335">
        <v>0</v>
      </c>
      <c r="P335" s="2">
        <f t="shared" ca="1" si="10"/>
        <v>21.402777777777779</v>
      </c>
      <c r="Q335" s="2">
        <f t="shared" ca="1" si="11"/>
        <v>0</v>
      </c>
    </row>
    <row r="336" spans="1:17" x14ac:dyDescent="0.2">
      <c r="A336" t="s">
        <v>5032</v>
      </c>
      <c r="B336">
        <v>39522</v>
      </c>
      <c r="C336" s="1">
        <v>32040</v>
      </c>
      <c r="D336" t="s">
        <v>5033</v>
      </c>
      <c r="E336" t="s">
        <v>1118</v>
      </c>
      <c r="F336">
        <v>180</v>
      </c>
      <c r="G336" t="s">
        <v>1118</v>
      </c>
      <c r="H336" t="s">
        <v>221</v>
      </c>
      <c r="I336" t="s">
        <v>76</v>
      </c>
      <c r="J336">
        <v>306</v>
      </c>
      <c r="K336" t="s">
        <v>5034</v>
      </c>
      <c r="L336">
        <v>9</v>
      </c>
      <c r="M336">
        <v>16</v>
      </c>
      <c r="N336">
        <v>2</v>
      </c>
      <c r="O336">
        <v>1087</v>
      </c>
      <c r="P336" s="2">
        <f t="shared" ca="1" si="10"/>
        <v>30.244444444444444</v>
      </c>
      <c r="Q336" s="2">
        <f t="shared" ca="1" si="11"/>
        <v>32875.711111111108</v>
      </c>
    </row>
    <row r="337" spans="1:17" x14ac:dyDescent="0.2">
      <c r="A337" t="s">
        <v>5035</v>
      </c>
      <c r="B337">
        <v>222825</v>
      </c>
      <c r="C337" s="1">
        <v>35083</v>
      </c>
      <c r="D337" t="s">
        <v>5036</v>
      </c>
      <c r="E337" t="s">
        <v>2485</v>
      </c>
      <c r="F337">
        <v>173</v>
      </c>
      <c r="G337" t="s">
        <v>304</v>
      </c>
      <c r="H337" t="s">
        <v>23</v>
      </c>
      <c r="I337" t="s">
        <v>81</v>
      </c>
      <c r="J337">
        <v>306</v>
      </c>
      <c r="K337" t="s">
        <v>5037</v>
      </c>
      <c r="L337">
        <v>17</v>
      </c>
      <c r="M337">
        <v>9</v>
      </c>
      <c r="N337">
        <v>1</v>
      </c>
      <c r="O337">
        <v>346</v>
      </c>
      <c r="P337" s="2">
        <f t="shared" ca="1" si="10"/>
        <v>21.913888888888888</v>
      </c>
      <c r="Q337" s="2">
        <f t="shared" ca="1" si="11"/>
        <v>7582.2055555555553</v>
      </c>
    </row>
    <row r="338" spans="1:17" x14ac:dyDescent="0.2">
      <c r="A338" t="s">
        <v>5038</v>
      </c>
      <c r="B338">
        <v>271743</v>
      </c>
      <c r="C338" s="1">
        <v>33295</v>
      </c>
      <c r="D338" t="s">
        <v>5039</v>
      </c>
      <c r="E338" t="s">
        <v>221</v>
      </c>
      <c r="F338">
        <v>201</v>
      </c>
      <c r="G338" t="s">
        <v>221</v>
      </c>
      <c r="H338" t="s">
        <v>23</v>
      </c>
      <c r="I338" t="s">
        <v>76</v>
      </c>
      <c r="J338">
        <v>306</v>
      </c>
      <c r="K338" t="s">
        <v>5040</v>
      </c>
      <c r="L338">
        <v>20</v>
      </c>
      <c r="M338">
        <v>15</v>
      </c>
      <c r="N338">
        <v>4</v>
      </c>
      <c r="O338">
        <v>526</v>
      </c>
      <c r="P338" s="2">
        <f t="shared" ca="1" si="10"/>
        <v>26.81111111111111</v>
      </c>
      <c r="Q338" s="2">
        <f t="shared" ca="1" si="11"/>
        <v>14102.644444444444</v>
      </c>
    </row>
    <row r="339" spans="1:17" x14ac:dyDescent="0.2">
      <c r="A339" t="s">
        <v>5041</v>
      </c>
      <c r="B339">
        <v>185817</v>
      </c>
      <c r="C339" s="1">
        <v>35861</v>
      </c>
      <c r="D339" t="s">
        <v>106</v>
      </c>
      <c r="E339" t="s">
        <v>23</v>
      </c>
      <c r="F339" t="s">
        <v>106</v>
      </c>
      <c r="G339" t="s">
        <v>221</v>
      </c>
      <c r="H339" t="s">
        <v>23</v>
      </c>
      <c r="I339" t="s">
        <v>76</v>
      </c>
      <c r="J339">
        <v>24368</v>
      </c>
      <c r="K339" t="s">
        <v>5042</v>
      </c>
      <c r="L339">
        <v>-1</v>
      </c>
      <c r="M339">
        <v>0</v>
      </c>
      <c r="N339">
        <v>0</v>
      </c>
      <c r="O339">
        <v>0</v>
      </c>
      <c r="P339" s="2">
        <f t="shared" ca="1" si="10"/>
        <v>19.780555555555555</v>
      </c>
      <c r="Q339" s="2">
        <f t="shared" ca="1" si="11"/>
        <v>0</v>
      </c>
    </row>
    <row r="340" spans="1:17" x14ac:dyDescent="0.2">
      <c r="A340" t="s">
        <v>5043</v>
      </c>
      <c r="B340">
        <v>45601</v>
      </c>
      <c r="C340" s="1">
        <v>33039</v>
      </c>
      <c r="D340" t="s">
        <v>4267</v>
      </c>
      <c r="E340" t="s">
        <v>362</v>
      </c>
      <c r="F340">
        <v>188</v>
      </c>
      <c r="G340" t="s">
        <v>362</v>
      </c>
      <c r="H340" t="s">
        <v>23</v>
      </c>
      <c r="I340" t="s">
        <v>19</v>
      </c>
      <c r="J340">
        <v>306</v>
      </c>
      <c r="K340" t="s">
        <v>5044</v>
      </c>
      <c r="L340">
        <v>24</v>
      </c>
      <c r="M340">
        <v>7</v>
      </c>
      <c r="N340">
        <v>0</v>
      </c>
      <c r="O340">
        <v>595</v>
      </c>
      <c r="P340" s="2">
        <f t="shared" ca="1" si="10"/>
        <v>27.508333333333333</v>
      </c>
      <c r="Q340" s="2">
        <f t="shared" ca="1" si="11"/>
        <v>16367.458333333334</v>
      </c>
    </row>
    <row r="341" spans="1:17" x14ac:dyDescent="0.2">
      <c r="A341" t="s">
        <v>5045</v>
      </c>
      <c r="B341">
        <v>312473</v>
      </c>
      <c r="C341" s="1">
        <v>35164</v>
      </c>
      <c r="D341" t="s">
        <v>5046</v>
      </c>
      <c r="E341" t="s">
        <v>221</v>
      </c>
      <c r="F341">
        <v>186</v>
      </c>
      <c r="G341" t="s">
        <v>221</v>
      </c>
      <c r="H341" t="s">
        <v>23</v>
      </c>
      <c r="I341" t="s">
        <v>19</v>
      </c>
      <c r="J341">
        <v>306</v>
      </c>
      <c r="K341" t="s">
        <v>5047</v>
      </c>
      <c r="L341">
        <v>25</v>
      </c>
      <c r="M341">
        <v>0</v>
      </c>
      <c r="N341">
        <v>0</v>
      </c>
      <c r="O341">
        <v>0</v>
      </c>
      <c r="P341" s="2">
        <f t="shared" ca="1" si="10"/>
        <v>21.691666666666666</v>
      </c>
      <c r="Q341" s="2">
        <f t="shared" ca="1" si="11"/>
        <v>0</v>
      </c>
    </row>
    <row r="342" spans="1:17" x14ac:dyDescent="0.2">
      <c r="A342" t="s">
        <v>5048</v>
      </c>
      <c r="B342">
        <v>261546</v>
      </c>
      <c r="C342" s="1">
        <v>34467</v>
      </c>
      <c r="D342" t="s">
        <v>4704</v>
      </c>
      <c r="E342" t="s">
        <v>221</v>
      </c>
      <c r="F342">
        <v>194</v>
      </c>
      <c r="G342" t="s">
        <v>221</v>
      </c>
      <c r="H342" t="s">
        <v>23</v>
      </c>
      <c r="I342" t="s">
        <v>29</v>
      </c>
      <c r="J342">
        <v>1035</v>
      </c>
      <c r="K342" t="s">
        <v>5049</v>
      </c>
      <c r="L342">
        <v>-1</v>
      </c>
      <c r="M342">
        <v>2</v>
      </c>
      <c r="N342">
        <v>0</v>
      </c>
      <c r="O342">
        <v>180</v>
      </c>
      <c r="P342" s="2">
        <f t="shared" ca="1" si="10"/>
        <v>23.597222222222221</v>
      </c>
      <c r="Q342" s="2">
        <f t="shared" ca="1" si="11"/>
        <v>4247.5</v>
      </c>
    </row>
    <row r="343" spans="1:17" x14ac:dyDescent="0.2">
      <c r="A343" t="s">
        <v>5050</v>
      </c>
      <c r="B343">
        <v>99100</v>
      </c>
      <c r="C343" s="1">
        <v>33244</v>
      </c>
      <c r="D343" t="s">
        <v>5051</v>
      </c>
      <c r="E343" t="s">
        <v>362</v>
      </c>
      <c r="F343">
        <v>190</v>
      </c>
      <c r="G343" t="s">
        <v>362</v>
      </c>
      <c r="H343" t="s">
        <v>23</v>
      </c>
      <c r="I343" t="s">
        <v>29</v>
      </c>
      <c r="J343">
        <v>306</v>
      </c>
      <c r="K343" t="s">
        <v>5052</v>
      </c>
      <c r="L343">
        <v>3</v>
      </c>
      <c r="M343">
        <v>17</v>
      </c>
      <c r="N343">
        <v>1</v>
      </c>
      <c r="O343">
        <v>1530</v>
      </c>
      <c r="P343" s="2">
        <f t="shared" ca="1" si="10"/>
        <v>26.95</v>
      </c>
      <c r="Q343" s="2">
        <f t="shared" ca="1" si="11"/>
        <v>41233.5</v>
      </c>
    </row>
    <row r="344" spans="1:17" x14ac:dyDescent="0.2">
      <c r="A344" t="s">
        <v>5053</v>
      </c>
      <c r="B344">
        <v>221766</v>
      </c>
      <c r="C344" s="1">
        <v>34449</v>
      </c>
      <c r="D344" t="s">
        <v>5054</v>
      </c>
      <c r="E344" t="s">
        <v>221</v>
      </c>
      <c r="F344">
        <v>186</v>
      </c>
      <c r="G344" t="s">
        <v>221</v>
      </c>
      <c r="H344" t="s">
        <v>23</v>
      </c>
      <c r="I344" t="s">
        <v>45</v>
      </c>
      <c r="J344">
        <v>306</v>
      </c>
      <c r="K344" t="s">
        <v>5055</v>
      </c>
      <c r="L344">
        <v>16</v>
      </c>
      <c r="M344">
        <v>11</v>
      </c>
      <c r="N344">
        <v>0</v>
      </c>
      <c r="O344">
        <v>872</v>
      </c>
      <c r="P344" s="2">
        <f t="shared" ca="1" si="10"/>
        <v>23.647222222222222</v>
      </c>
      <c r="Q344" s="2">
        <f t="shared" ca="1" si="11"/>
        <v>20620.377777777776</v>
      </c>
    </row>
    <row r="345" spans="1:17" x14ac:dyDescent="0.2">
      <c r="A345" t="s">
        <v>5056</v>
      </c>
      <c r="B345">
        <v>195359</v>
      </c>
      <c r="C345" s="1">
        <v>33701</v>
      </c>
      <c r="D345" t="s">
        <v>5057</v>
      </c>
      <c r="E345" t="s">
        <v>221</v>
      </c>
      <c r="F345">
        <v>177</v>
      </c>
      <c r="G345" t="s">
        <v>221</v>
      </c>
      <c r="H345" t="s">
        <v>23</v>
      </c>
      <c r="I345" t="s">
        <v>38</v>
      </c>
      <c r="J345">
        <v>306</v>
      </c>
      <c r="K345" t="s">
        <v>5058</v>
      </c>
      <c r="L345">
        <v>12</v>
      </c>
      <c r="M345">
        <v>7</v>
      </c>
      <c r="N345">
        <v>0</v>
      </c>
      <c r="O345">
        <v>495</v>
      </c>
      <c r="P345" s="2">
        <f t="shared" ca="1" si="10"/>
        <v>25.697222222222223</v>
      </c>
      <c r="Q345" s="2">
        <f t="shared" ca="1" si="11"/>
        <v>12720.125</v>
      </c>
    </row>
    <row r="346" spans="1:17" x14ac:dyDescent="0.2">
      <c r="A346" t="s">
        <v>5059</v>
      </c>
      <c r="B346">
        <v>4698</v>
      </c>
      <c r="C346" s="1">
        <v>30692</v>
      </c>
      <c r="D346" t="s">
        <v>5060</v>
      </c>
      <c r="E346" t="s">
        <v>221</v>
      </c>
      <c r="F346">
        <v>178</v>
      </c>
      <c r="G346" t="s">
        <v>221</v>
      </c>
      <c r="H346" t="s">
        <v>23</v>
      </c>
      <c r="I346" t="s">
        <v>63</v>
      </c>
      <c r="J346">
        <v>306</v>
      </c>
      <c r="K346" t="s">
        <v>5061</v>
      </c>
      <c r="L346">
        <v>6</v>
      </c>
      <c r="M346">
        <v>17</v>
      </c>
      <c r="N346">
        <v>2</v>
      </c>
      <c r="O346">
        <v>1523</v>
      </c>
      <c r="P346" s="2">
        <f t="shared" ca="1" si="10"/>
        <v>33.93611111111111</v>
      </c>
      <c r="Q346" s="2">
        <f t="shared" ca="1" si="11"/>
        <v>51684.697222222218</v>
      </c>
    </row>
    <row r="347" spans="1:17" x14ac:dyDescent="0.2">
      <c r="A347" t="s">
        <v>5062</v>
      </c>
      <c r="B347">
        <v>262613</v>
      </c>
      <c r="C347" s="1">
        <v>35156</v>
      </c>
      <c r="D347" t="s">
        <v>5063</v>
      </c>
      <c r="E347" t="s">
        <v>221</v>
      </c>
      <c r="F347">
        <v>193</v>
      </c>
      <c r="G347" t="s">
        <v>221</v>
      </c>
      <c r="H347" t="s">
        <v>23</v>
      </c>
      <c r="I347" t="s">
        <v>54</v>
      </c>
      <c r="J347">
        <v>306</v>
      </c>
      <c r="K347" t="s">
        <v>5064</v>
      </c>
      <c r="L347">
        <v>19</v>
      </c>
      <c r="M347">
        <v>8</v>
      </c>
      <c r="N347">
        <v>1</v>
      </c>
      <c r="O347">
        <v>395</v>
      </c>
      <c r="P347" s="2">
        <f t="shared" ca="1" si="10"/>
        <v>21.713888888888889</v>
      </c>
      <c r="Q347" s="2">
        <f t="shared" ca="1" si="11"/>
        <v>8576.9861111111113</v>
      </c>
    </row>
    <row r="348" spans="1:17" x14ac:dyDescent="0.2">
      <c r="A348" t="s">
        <v>5065</v>
      </c>
      <c r="B348">
        <v>342702</v>
      </c>
      <c r="C348" s="1">
        <v>35583</v>
      </c>
      <c r="D348" t="s">
        <v>220</v>
      </c>
      <c r="E348" t="s">
        <v>221</v>
      </c>
      <c r="F348">
        <v>190</v>
      </c>
      <c r="G348" t="s">
        <v>221</v>
      </c>
      <c r="H348" t="s">
        <v>23</v>
      </c>
      <c r="I348" t="s">
        <v>71</v>
      </c>
      <c r="J348">
        <v>306</v>
      </c>
      <c r="K348" t="s">
        <v>5066</v>
      </c>
      <c r="L348">
        <v>18</v>
      </c>
      <c r="M348">
        <v>11</v>
      </c>
      <c r="N348">
        <v>3</v>
      </c>
      <c r="O348">
        <v>719</v>
      </c>
      <c r="P348" s="2">
        <f t="shared" ca="1" si="10"/>
        <v>20.544444444444444</v>
      </c>
      <c r="Q348" s="2">
        <f t="shared" ca="1" si="11"/>
        <v>14771.455555555556</v>
      </c>
    </row>
    <row r="349" spans="1:17" x14ac:dyDescent="0.2">
      <c r="A349" t="s">
        <v>5067</v>
      </c>
      <c r="B349">
        <v>222876</v>
      </c>
      <c r="C349" s="1">
        <v>34755</v>
      </c>
      <c r="D349" t="s">
        <v>5068</v>
      </c>
      <c r="E349" t="s">
        <v>1050</v>
      </c>
      <c r="F349">
        <v>176</v>
      </c>
      <c r="G349" t="s">
        <v>4499</v>
      </c>
      <c r="H349" t="s">
        <v>1050</v>
      </c>
      <c r="I349" t="s">
        <v>81</v>
      </c>
      <c r="J349">
        <v>306</v>
      </c>
      <c r="K349" t="s">
        <v>5069</v>
      </c>
      <c r="L349">
        <v>13</v>
      </c>
      <c r="M349">
        <v>6</v>
      </c>
      <c r="N349">
        <v>2</v>
      </c>
      <c r="O349">
        <v>473</v>
      </c>
      <c r="P349" s="2">
        <f t="shared" ca="1" si="10"/>
        <v>22.81388888888889</v>
      </c>
      <c r="Q349" s="2">
        <f t="shared" ca="1" si="11"/>
        <v>10790.969444444445</v>
      </c>
    </row>
    <row r="350" spans="1:17" x14ac:dyDescent="0.2">
      <c r="A350" t="s">
        <v>5070</v>
      </c>
      <c r="B350">
        <v>316264</v>
      </c>
      <c r="C350" s="1">
        <v>36146</v>
      </c>
      <c r="D350" t="s">
        <v>2601</v>
      </c>
      <c r="E350" t="s">
        <v>466</v>
      </c>
      <c r="F350">
        <v>178</v>
      </c>
      <c r="G350" t="s">
        <v>466</v>
      </c>
      <c r="H350" t="s">
        <v>23</v>
      </c>
      <c r="I350" t="s">
        <v>89</v>
      </c>
      <c r="J350">
        <v>306</v>
      </c>
      <c r="K350" t="s">
        <v>5071</v>
      </c>
      <c r="L350">
        <v>10</v>
      </c>
      <c r="M350">
        <v>13</v>
      </c>
      <c r="N350">
        <v>1</v>
      </c>
      <c r="O350">
        <v>1122</v>
      </c>
      <c r="P350" s="2">
        <f t="shared" ca="1" si="10"/>
        <v>19.002777777777776</v>
      </c>
      <c r="Q350" s="2">
        <f t="shared" ca="1" si="11"/>
        <v>21321.116666666665</v>
      </c>
    </row>
    <row r="351" spans="1:17" x14ac:dyDescent="0.2">
      <c r="A351" t="s">
        <v>5072</v>
      </c>
      <c r="B351">
        <v>114940</v>
      </c>
      <c r="C351" s="1">
        <v>33547</v>
      </c>
      <c r="D351" t="s">
        <v>5073</v>
      </c>
      <c r="E351" t="s">
        <v>366</v>
      </c>
      <c r="F351">
        <v>168</v>
      </c>
      <c r="G351" t="s">
        <v>366</v>
      </c>
      <c r="H351" t="s">
        <v>123</v>
      </c>
      <c r="I351" t="s">
        <v>89</v>
      </c>
      <c r="J351">
        <v>306</v>
      </c>
      <c r="K351" t="s">
        <v>5074</v>
      </c>
      <c r="L351">
        <v>7</v>
      </c>
      <c r="M351">
        <v>13</v>
      </c>
      <c r="N351">
        <v>1</v>
      </c>
      <c r="O351">
        <v>392</v>
      </c>
      <c r="P351" s="2">
        <f t="shared" ca="1" si="10"/>
        <v>26.119444444444444</v>
      </c>
      <c r="Q351" s="2">
        <f t="shared" ca="1" si="11"/>
        <v>10238.822222222221</v>
      </c>
    </row>
    <row r="352" spans="1:17" x14ac:dyDescent="0.2">
      <c r="A352" t="s">
        <v>5075</v>
      </c>
      <c r="B352">
        <v>356175</v>
      </c>
      <c r="C352" s="1">
        <v>35433</v>
      </c>
      <c r="D352" t="s">
        <v>106</v>
      </c>
      <c r="E352" t="s">
        <v>23</v>
      </c>
      <c r="F352" t="s">
        <v>106</v>
      </c>
      <c r="G352" t="s">
        <v>1050</v>
      </c>
      <c r="H352" t="s">
        <v>23</v>
      </c>
      <c r="I352" t="s">
        <v>81</v>
      </c>
      <c r="J352">
        <v>306</v>
      </c>
      <c r="K352" t="s">
        <v>5076</v>
      </c>
      <c r="L352">
        <v>28</v>
      </c>
      <c r="M352">
        <v>0</v>
      </c>
      <c r="N352">
        <v>0</v>
      </c>
      <c r="O352">
        <v>0</v>
      </c>
      <c r="P352" s="2">
        <f t="shared" ca="1" si="10"/>
        <v>20.958333333333332</v>
      </c>
      <c r="Q352" s="2">
        <f t="shared" ca="1" si="11"/>
        <v>0</v>
      </c>
    </row>
    <row r="353" spans="1:17" x14ac:dyDescent="0.2">
      <c r="A353" t="s">
        <v>5077</v>
      </c>
      <c r="B353">
        <v>79573</v>
      </c>
      <c r="C353" s="1">
        <v>33030</v>
      </c>
      <c r="D353" t="s">
        <v>274</v>
      </c>
      <c r="E353" t="s">
        <v>221</v>
      </c>
      <c r="F353">
        <v>197</v>
      </c>
      <c r="G353" t="s">
        <v>221</v>
      </c>
      <c r="H353" t="s">
        <v>414</v>
      </c>
      <c r="I353" t="s">
        <v>19</v>
      </c>
      <c r="J353">
        <v>202</v>
      </c>
      <c r="K353" t="s">
        <v>5078</v>
      </c>
      <c r="L353">
        <v>1</v>
      </c>
      <c r="M353">
        <v>17</v>
      </c>
      <c r="N353">
        <v>0</v>
      </c>
      <c r="O353">
        <v>1530</v>
      </c>
      <c r="P353" s="2">
        <f t="shared" ca="1" si="10"/>
        <v>27.533333333333335</v>
      </c>
      <c r="Q353" s="2">
        <f t="shared" ca="1" si="11"/>
        <v>42126</v>
      </c>
    </row>
    <row r="354" spans="1:17" x14ac:dyDescent="0.2">
      <c r="A354" t="s">
        <v>5079</v>
      </c>
      <c r="B354">
        <v>317179</v>
      </c>
      <c r="C354" s="1">
        <v>35852</v>
      </c>
      <c r="D354" t="s">
        <v>106</v>
      </c>
      <c r="E354" t="s">
        <v>23</v>
      </c>
      <c r="F354" t="s">
        <v>106</v>
      </c>
      <c r="G354" t="s">
        <v>716</v>
      </c>
      <c r="H354" t="s">
        <v>221</v>
      </c>
      <c r="I354" t="s">
        <v>19</v>
      </c>
      <c r="J354">
        <v>14725</v>
      </c>
      <c r="K354" t="s">
        <v>5080</v>
      </c>
      <c r="L354">
        <v>-1</v>
      </c>
      <c r="M354">
        <v>0</v>
      </c>
      <c r="N354">
        <v>0</v>
      </c>
      <c r="O354">
        <v>0</v>
      </c>
      <c r="P354" s="2">
        <f t="shared" ca="1" si="10"/>
        <v>19.81111111111111</v>
      </c>
      <c r="Q354" s="2">
        <f t="shared" ca="1" si="11"/>
        <v>0</v>
      </c>
    </row>
    <row r="355" spans="1:17" x14ac:dyDescent="0.2">
      <c r="A355" t="s">
        <v>5081</v>
      </c>
      <c r="B355">
        <v>154287</v>
      </c>
      <c r="C355" s="1">
        <v>34229</v>
      </c>
      <c r="D355" t="s">
        <v>5082</v>
      </c>
      <c r="E355" t="s">
        <v>37</v>
      </c>
      <c r="F355">
        <v>180</v>
      </c>
      <c r="G355" t="s">
        <v>37</v>
      </c>
      <c r="H355" t="s">
        <v>261</v>
      </c>
      <c r="I355" t="s">
        <v>38</v>
      </c>
      <c r="J355">
        <v>202</v>
      </c>
      <c r="K355" t="s">
        <v>5083</v>
      </c>
      <c r="L355">
        <v>2</v>
      </c>
      <c r="M355">
        <v>11</v>
      </c>
      <c r="N355">
        <v>0</v>
      </c>
      <c r="O355">
        <v>592</v>
      </c>
      <c r="P355" s="2">
        <f t="shared" ca="1" si="10"/>
        <v>24.252777777777776</v>
      </c>
      <c r="Q355" s="2">
        <f t="shared" ca="1" si="11"/>
        <v>14357.644444444444</v>
      </c>
    </row>
    <row r="356" spans="1:17" x14ac:dyDescent="0.2">
      <c r="A356" t="s">
        <v>5084</v>
      </c>
      <c r="B356">
        <v>155806</v>
      </c>
      <c r="C356" s="1">
        <v>33763</v>
      </c>
      <c r="D356" t="s">
        <v>5085</v>
      </c>
      <c r="E356" t="s">
        <v>221</v>
      </c>
      <c r="F356">
        <v>188</v>
      </c>
      <c r="G356" t="s">
        <v>221</v>
      </c>
      <c r="H356" t="s">
        <v>23</v>
      </c>
      <c r="I356" t="s">
        <v>29</v>
      </c>
      <c r="J356">
        <v>202</v>
      </c>
      <c r="K356" t="s">
        <v>5086</v>
      </c>
      <c r="L356">
        <v>4</v>
      </c>
      <c r="M356">
        <v>16</v>
      </c>
      <c r="N356">
        <v>1</v>
      </c>
      <c r="O356">
        <v>1407</v>
      </c>
      <c r="P356" s="2">
        <f t="shared" ca="1" si="10"/>
        <v>25.527777777777779</v>
      </c>
      <c r="Q356" s="2">
        <f t="shared" ca="1" si="11"/>
        <v>35917.583333333336</v>
      </c>
    </row>
    <row r="357" spans="1:17" x14ac:dyDescent="0.2">
      <c r="A357" t="s">
        <v>5087</v>
      </c>
      <c r="B357">
        <v>288449</v>
      </c>
      <c r="C357" s="1">
        <v>34944</v>
      </c>
      <c r="D357" t="s">
        <v>5088</v>
      </c>
      <c r="E357" t="s">
        <v>221</v>
      </c>
      <c r="F357">
        <v>181</v>
      </c>
      <c r="G357" t="s">
        <v>221</v>
      </c>
      <c r="H357" t="s">
        <v>23</v>
      </c>
      <c r="I357" t="s">
        <v>45</v>
      </c>
      <c r="J357">
        <v>202</v>
      </c>
      <c r="K357" t="s">
        <v>5089</v>
      </c>
      <c r="L357">
        <v>21</v>
      </c>
      <c r="M357">
        <v>16</v>
      </c>
      <c r="N357">
        <v>1</v>
      </c>
      <c r="O357">
        <v>1367</v>
      </c>
      <c r="P357" s="2">
        <f t="shared" ca="1" si="10"/>
        <v>22.294444444444444</v>
      </c>
      <c r="Q357" s="2">
        <f t="shared" ca="1" si="11"/>
        <v>30476.505555555555</v>
      </c>
    </row>
    <row r="358" spans="1:17" x14ac:dyDescent="0.2">
      <c r="A358" t="s">
        <v>5090</v>
      </c>
      <c r="B358">
        <v>56611</v>
      </c>
      <c r="C358" s="1">
        <v>31872</v>
      </c>
      <c r="D358" t="s">
        <v>4396</v>
      </c>
      <c r="E358" t="s">
        <v>221</v>
      </c>
      <c r="F358">
        <v>189</v>
      </c>
      <c r="G358" t="s">
        <v>221</v>
      </c>
      <c r="H358" t="s">
        <v>23</v>
      </c>
      <c r="I358" t="s">
        <v>29</v>
      </c>
      <c r="J358">
        <v>202</v>
      </c>
      <c r="K358" t="s">
        <v>5091</v>
      </c>
      <c r="L358">
        <v>6</v>
      </c>
      <c r="M358">
        <v>8</v>
      </c>
      <c r="N358">
        <v>0</v>
      </c>
      <c r="O358">
        <v>609</v>
      </c>
      <c r="P358" s="2">
        <f t="shared" ca="1" si="10"/>
        <v>30.702777777777779</v>
      </c>
      <c r="Q358" s="2">
        <f t="shared" ca="1" si="11"/>
        <v>18697.991666666669</v>
      </c>
    </row>
    <row r="359" spans="1:17" x14ac:dyDescent="0.2">
      <c r="A359" t="s">
        <v>5092</v>
      </c>
      <c r="B359">
        <v>409353</v>
      </c>
      <c r="C359" s="1">
        <v>35955</v>
      </c>
      <c r="D359" t="s">
        <v>106</v>
      </c>
      <c r="E359" t="s">
        <v>23</v>
      </c>
      <c r="F359" t="s">
        <v>106</v>
      </c>
      <c r="G359" t="s">
        <v>221</v>
      </c>
      <c r="H359" t="s">
        <v>23</v>
      </c>
      <c r="I359" t="s">
        <v>38</v>
      </c>
      <c r="J359">
        <v>14725</v>
      </c>
      <c r="K359" t="s">
        <v>5093</v>
      </c>
      <c r="L359">
        <v>-1</v>
      </c>
      <c r="M359">
        <v>0</v>
      </c>
      <c r="N359">
        <v>0</v>
      </c>
      <c r="O359">
        <v>0</v>
      </c>
      <c r="P359" s="2">
        <f t="shared" ca="1" si="10"/>
        <v>19.524999999999999</v>
      </c>
      <c r="Q359" s="2">
        <f t="shared" ca="1" si="11"/>
        <v>0</v>
      </c>
    </row>
    <row r="360" spans="1:17" x14ac:dyDescent="0.2">
      <c r="A360" t="s">
        <v>5094</v>
      </c>
      <c r="B360">
        <v>41335</v>
      </c>
      <c r="C360" s="1">
        <v>32267</v>
      </c>
      <c r="D360" t="s">
        <v>5095</v>
      </c>
      <c r="E360" t="s">
        <v>466</v>
      </c>
      <c r="F360">
        <v>173</v>
      </c>
      <c r="G360" t="s">
        <v>466</v>
      </c>
      <c r="H360" t="s">
        <v>23</v>
      </c>
      <c r="I360" t="s">
        <v>71</v>
      </c>
      <c r="J360">
        <v>202</v>
      </c>
      <c r="K360" t="s">
        <v>5096</v>
      </c>
      <c r="L360">
        <v>8</v>
      </c>
      <c r="M360">
        <v>12</v>
      </c>
      <c r="N360">
        <v>0</v>
      </c>
      <c r="O360">
        <v>948</v>
      </c>
      <c r="P360" s="2">
        <f t="shared" ca="1" si="10"/>
        <v>29.622222222222224</v>
      </c>
      <c r="Q360" s="2">
        <f t="shared" ca="1" si="11"/>
        <v>28081.866666666669</v>
      </c>
    </row>
    <row r="361" spans="1:17" x14ac:dyDescent="0.2">
      <c r="A361" t="s">
        <v>5097</v>
      </c>
      <c r="B361">
        <v>348863</v>
      </c>
      <c r="C361" s="1">
        <v>35649</v>
      </c>
      <c r="D361" t="s">
        <v>4291</v>
      </c>
      <c r="E361" t="s">
        <v>221</v>
      </c>
      <c r="F361">
        <v>179</v>
      </c>
      <c r="G361" t="s">
        <v>221</v>
      </c>
      <c r="H361" t="s">
        <v>2620</v>
      </c>
      <c r="I361" t="s">
        <v>71</v>
      </c>
      <c r="J361">
        <v>202</v>
      </c>
      <c r="K361" t="s">
        <v>5098</v>
      </c>
      <c r="L361">
        <v>7</v>
      </c>
      <c r="M361">
        <v>17</v>
      </c>
      <c r="N361">
        <v>1</v>
      </c>
      <c r="O361">
        <v>1428</v>
      </c>
      <c r="P361" s="2">
        <f t="shared" ca="1" si="10"/>
        <v>20.363888888888887</v>
      </c>
      <c r="Q361" s="2">
        <f t="shared" ca="1" si="11"/>
        <v>29079.633333333331</v>
      </c>
    </row>
    <row r="362" spans="1:17" x14ac:dyDescent="0.2">
      <c r="A362" t="s">
        <v>5099</v>
      </c>
      <c r="B362">
        <v>265625</v>
      </c>
      <c r="C362" s="1">
        <v>35251</v>
      </c>
      <c r="D362" t="s">
        <v>2318</v>
      </c>
      <c r="E362" t="s">
        <v>473</v>
      </c>
      <c r="F362">
        <v>183</v>
      </c>
      <c r="G362" t="s">
        <v>473</v>
      </c>
      <c r="H362" t="s">
        <v>193</v>
      </c>
      <c r="I362" t="s">
        <v>54</v>
      </c>
      <c r="J362">
        <v>202</v>
      </c>
      <c r="K362" t="s">
        <v>5100</v>
      </c>
      <c r="L362">
        <v>23</v>
      </c>
      <c r="M362">
        <v>5</v>
      </c>
      <c r="N362">
        <v>0</v>
      </c>
      <c r="O362">
        <v>220</v>
      </c>
      <c r="P362" s="2">
        <f t="shared" ca="1" si="10"/>
        <v>21.452777777777779</v>
      </c>
      <c r="Q362" s="2">
        <f t="shared" ca="1" si="11"/>
        <v>4719.6111111111113</v>
      </c>
    </row>
    <row r="363" spans="1:17" x14ac:dyDescent="0.2">
      <c r="A363" t="s">
        <v>5101</v>
      </c>
      <c r="B363">
        <v>411482</v>
      </c>
      <c r="C363" s="1">
        <v>35715</v>
      </c>
      <c r="D363" t="s">
        <v>106</v>
      </c>
      <c r="E363" t="s">
        <v>23</v>
      </c>
      <c r="F363" t="s">
        <v>106</v>
      </c>
      <c r="G363" t="s">
        <v>221</v>
      </c>
      <c r="H363" t="s">
        <v>23</v>
      </c>
      <c r="I363" t="s">
        <v>137</v>
      </c>
      <c r="J363">
        <v>14725</v>
      </c>
      <c r="K363" t="s">
        <v>5102</v>
      </c>
      <c r="L363">
        <v>-1</v>
      </c>
      <c r="M363">
        <v>0</v>
      </c>
      <c r="N363">
        <v>0</v>
      </c>
      <c r="O363">
        <v>0</v>
      </c>
      <c r="P363" s="2">
        <f t="shared" ca="1" si="10"/>
        <v>20.183333333333334</v>
      </c>
      <c r="Q363" s="2">
        <f t="shared" ca="1" si="11"/>
        <v>0</v>
      </c>
    </row>
    <row r="364" spans="1:17" x14ac:dyDescent="0.2">
      <c r="A364" t="s">
        <v>5103</v>
      </c>
      <c r="B364">
        <v>216815</v>
      </c>
      <c r="C364" s="1">
        <v>34406</v>
      </c>
      <c r="D364" t="s">
        <v>2255</v>
      </c>
      <c r="E364" t="s">
        <v>221</v>
      </c>
      <c r="F364">
        <v>181</v>
      </c>
      <c r="G364" t="s">
        <v>716</v>
      </c>
      <c r="H364" t="s">
        <v>221</v>
      </c>
      <c r="I364" t="s">
        <v>81</v>
      </c>
      <c r="J364">
        <v>202</v>
      </c>
      <c r="K364" t="s">
        <v>5104</v>
      </c>
      <c r="L364">
        <v>10</v>
      </c>
      <c r="M364">
        <v>15</v>
      </c>
      <c r="N364">
        <v>6</v>
      </c>
      <c r="O364">
        <v>1153</v>
      </c>
      <c r="P364" s="2">
        <f t="shared" ca="1" si="10"/>
        <v>23.763888888888889</v>
      </c>
      <c r="Q364" s="2">
        <f t="shared" ca="1" si="11"/>
        <v>27399.763888888891</v>
      </c>
    </row>
    <row r="365" spans="1:17" x14ac:dyDescent="0.2">
      <c r="A365" t="s">
        <v>5105</v>
      </c>
      <c r="B365">
        <v>175912</v>
      </c>
      <c r="C365" s="1">
        <v>33471</v>
      </c>
      <c r="D365" t="s">
        <v>5106</v>
      </c>
      <c r="E365" t="s">
        <v>221</v>
      </c>
      <c r="F365">
        <v>196</v>
      </c>
      <c r="G365" t="s">
        <v>709</v>
      </c>
      <c r="H365" t="s">
        <v>221</v>
      </c>
      <c r="I365" t="s">
        <v>76</v>
      </c>
      <c r="J365">
        <v>202</v>
      </c>
      <c r="K365" t="s">
        <v>5107</v>
      </c>
      <c r="L365">
        <v>9</v>
      </c>
      <c r="M365">
        <v>13</v>
      </c>
      <c r="N365">
        <v>3</v>
      </c>
      <c r="O365">
        <v>673</v>
      </c>
      <c r="P365" s="2">
        <f t="shared" ca="1" si="10"/>
        <v>26.324999999999999</v>
      </c>
      <c r="Q365" s="2">
        <f t="shared" ca="1" si="11"/>
        <v>17716.724999999999</v>
      </c>
    </row>
    <row r="366" spans="1:17" x14ac:dyDescent="0.2">
      <c r="A366" t="s">
        <v>5108</v>
      </c>
      <c r="B366">
        <v>355998</v>
      </c>
      <c r="C366" s="1">
        <v>35663</v>
      </c>
      <c r="D366" t="s">
        <v>5109</v>
      </c>
      <c r="E366" t="s">
        <v>103</v>
      </c>
      <c r="F366">
        <v>174</v>
      </c>
      <c r="G366" t="s">
        <v>103</v>
      </c>
      <c r="H366" t="s">
        <v>23</v>
      </c>
      <c r="I366" t="s">
        <v>89</v>
      </c>
      <c r="J366">
        <v>202</v>
      </c>
      <c r="K366" t="s">
        <v>5110</v>
      </c>
      <c r="L366">
        <v>14</v>
      </c>
      <c r="M366">
        <v>5</v>
      </c>
      <c r="N366">
        <v>0</v>
      </c>
      <c r="O366">
        <v>285</v>
      </c>
      <c r="P366" s="2">
        <f t="shared" ca="1" si="10"/>
        <v>20.324999999999999</v>
      </c>
      <c r="Q366" s="2">
        <f t="shared" ca="1" si="11"/>
        <v>5792.625</v>
      </c>
    </row>
    <row r="367" spans="1:17" x14ac:dyDescent="0.2">
      <c r="A367" t="s">
        <v>5111</v>
      </c>
      <c r="B367">
        <v>19356</v>
      </c>
      <c r="C367" s="1">
        <v>30084</v>
      </c>
      <c r="D367" t="s">
        <v>5112</v>
      </c>
      <c r="E367" t="s">
        <v>165</v>
      </c>
      <c r="F367">
        <v>185</v>
      </c>
      <c r="G367" t="s">
        <v>165</v>
      </c>
      <c r="H367" t="s">
        <v>23</v>
      </c>
      <c r="I367" t="s">
        <v>19</v>
      </c>
      <c r="J367">
        <v>202</v>
      </c>
      <c r="K367" t="s">
        <v>5113</v>
      </c>
      <c r="L367">
        <v>16</v>
      </c>
      <c r="M367">
        <v>0</v>
      </c>
      <c r="N367">
        <v>0</v>
      </c>
      <c r="O367">
        <v>0</v>
      </c>
      <c r="P367" s="2">
        <f t="shared" ca="1" si="10"/>
        <v>35.597222222222221</v>
      </c>
      <c r="Q367" s="2">
        <f t="shared" ca="1" si="11"/>
        <v>0</v>
      </c>
    </row>
    <row r="368" spans="1:17" x14ac:dyDescent="0.2">
      <c r="A368" t="s">
        <v>5114</v>
      </c>
      <c r="B368">
        <v>409346</v>
      </c>
      <c r="C368" s="1">
        <v>36011</v>
      </c>
      <c r="D368" t="s">
        <v>106</v>
      </c>
      <c r="E368" t="s">
        <v>23</v>
      </c>
      <c r="F368" t="s">
        <v>106</v>
      </c>
      <c r="G368" t="s">
        <v>221</v>
      </c>
      <c r="H368" t="s">
        <v>23</v>
      </c>
      <c r="I368" t="s">
        <v>19</v>
      </c>
      <c r="J368">
        <v>14725</v>
      </c>
      <c r="K368" t="s">
        <v>5115</v>
      </c>
      <c r="L368">
        <v>-1</v>
      </c>
      <c r="M368">
        <v>0</v>
      </c>
      <c r="N368">
        <v>0</v>
      </c>
      <c r="O368">
        <v>0</v>
      </c>
      <c r="P368" s="2">
        <f t="shared" ca="1" si="10"/>
        <v>19.372222222222224</v>
      </c>
      <c r="Q368" s="2">
        <f t="shared" ca="1" si="11"/>
        <v>0</v>
      </c>
    </row>
    <row r="369" spans="1:17" x14ac:dyDescent="0.2">
      <c r="A369" t="s">
        <v>5116</v>
      </c>
      <c r="B369">
        <v>95759</v>
      </c>
      <c r="C369" s="1">
        <v>33994</v>
      </c>
      <c r="D369" t="s">
        <v>106</v>
      </c>
      <c r="E369" t="s">
        <v>23</v>
      </c>
      <c r="F369">
        <v>190</v>
      </c>
      <c r="G369" t="s">
        <v>362</v>
      </c>
      <c r="H369" t="s">
        <v>23</v>
      </c>
      <c r="I369" t="s">
        <v>29</v>
      </c>
      <c r="J369">
        <v>202</v>
      </c>
      <c r="K369" t="s">
        <v>5117</v>
      </c>
      <c r="L369">
        <v>3</v>
      </c>
      <c r="M369">
        <v>5</v>
      </c>
      <c r="N369">
        <v>0</v>
      </c>
      <c r="O369">
        <v>450</v>
      </c>
      <c r="P369" s="2">
        <f t="shared" ca="1" si="10"/>
        <v>24.897222222222222</v>
      </c>
      <c r="Q369" s="2">
        <f t="shared" ca="1" si="11"/>
        <v>11203.75</v>
      </c>
    </row>
    <row r="370" spans="1:17" x14ac:dyDescent="0.2">
      <c r="A370" t="s">
        <v>5118</v>
      </c>
      <c r="B370">
        <v>238595</v>
      </c>
      <c r="C370" s="1">
        <v>34194</v>
      </c>
      <c r="D370" t="s">
        <v>5119</v>
      </c>
      <c r="E370" t="s">
        <v>193</v>
      </c>
      <c r="F370">
        <v>185</v>
      </c>
      <c r="G370" t="s">
        <v>193</v>
      </c>
      <c r="H370" t="s">
        <v>23</v>
      </c>
      <c r="I370" t="s">
        <v>29</v>
      </c>
      <c r="J370">
        <v>202</v>
      </c>
      <c r="K370" t="s">
        <v>5120</v>
      </c>
      <c r="L370">
        <v>5</v>
      </c>
      <c r="M370">
        <v>14</v>
      </c>
      <c r="N370">
        <v>0</v>
      </c>
      <c r="O370">
        <v>1102</v>
      </c>
      <c r="P370" s="2">
        <f t="shared" ca="1" si="10"/>
        <v>24.347222222222221</v>
      </c>
      <c r="Q370" s="2">
        <f t="shared" ca="1" si="11"/>
        <v>26830.638888888887</v>
      </c>
    </row>
    <row r="371" spans="1:17" x14ac:dyDescent="0.2">
      <c r="A371" t="s">
        <v>5121</v>
      </c>
      <c r="B371">
        <v>187301</v>
      </c>
      <c r="C371" s="1">
        <v>34137</v>
      </c>
      <c r="D371" t="s">
        <v>4291</v>
      </c>
      <c r="E371" t="s">
        <v>221</v>
      </c>
      <c r="F371">
        <v>180</v>
      </c>
      <c r="G371" t="s">
        <v>221</v>
      </c>
      <c r="H371" t="s">
        <v>23</v>
      </c>
      <c r="I371" t="s">
        <v>29</v>
      </c>
      <c r="J371">
        <v>202</v>
      </c>
      <c r="K371" t="s">
        <v>5122</v>
      </c>
      <c r="L371">
        <v>20</v>
      </c>
      <c r="M371">
        <v>10</v>
      </c>
      <c r="N371">
        <v>1</v>
      </c>
      <c r="O371">
        <v>755</v>
      </c>
      <c r="P371" s="2">
        <f t="shared" ca="1" si="10"/>
        <v>24.502777777777776</v>
      </c>
      <c r="Q371" s="2">
        <f t="shared" ca="1" si="11"/>
        <v>18499.597222222223</v>
      </c>
    </row>
    <row r="372" spans="1:17" x14ac:dyDescent="0.2">
      <c r="A372" t="s">
        <v>5123</v>
      </c>
      <c r="B372">
        <v>373977</v>
      </c>
      <c r="C372" s="1">
        <v>35600</v>
      </c>
      <c r="D372" t="s">
        <v>106</v>
      </c>
      <c r="E372" t="s">
        <v>23</v>
      </c>
      <c r="F372" t="s">
        <v>106</v>
      </c>
      <c r="G372" t="s">
        <v>221</v>
      </c>
      <c r="H372" t="s">
        <v>716</v>
      </c>
      <c r="I372" t="s">
        <v>45</v>
      </c>
      <c r="J372">
        <v>202</v>
      </c>
      <c r="K372" t="s">
        <v>5124</v>
      </c>
      <c r="L372">
        <v>39</v>
      </c>
      <c r="M372">
        <v>3</v>
      </c>
      <c r="N372">
        <v>0</v>
      </c>
      <c r="O372">
        <v>161</v>
      </c>
      <c r="P372" s="2">
        <f t="shared" ca="1" si="10"/>
        <v>20.497222222222224</v>
      </c>
      <c r="Q372" s="2">
        <f t="shared" ca="1" si="11"/>
        <v>3300.0527777777779</v>
      </c>
    </row>
    <row r="373" spans="1:17" x14ac:dyDescent="0.2">
      <c r="A373" t="s">
        <v>5125</v>
      </c>
      <c r="B373">
        <v>410897</v>
      </c>
      <c r="C373" s="1">
        <v>36352</v>
      </c>
      <c r="D373" t="s">
        <v>4238</v>
      </c>
      <c r="E373" t="s">
        <v>221</v>
      </c>
      <c r="F373">
        <v>192</v>
      </c>
      <c r="G373" t="s">
        <v>221</v>
      </c>
      <c r="H373" t="s">
        <v>23</v>
      </c>
      <c r="I373" t="s">
        <v>29</v>
      </c>
      <c r="J373">
        <v>14725</v>
      </c>
      <c r="K373" t="s">
        <v>5126</v>
      </c>
      <c r="L373">
        <v>-1</v>
      </c>
      <c r="M373">
        <v>0</v>
      </c>
      <c r="N373">
        <v>0</v>
      </c>
      <c r="O373">
        <v>0</v>
      </c>
      <c r="P373" s="2">
        <f t="shared" ca="1" si="10"/>
        <v>18.43611111111111</v>
      </c>
      <c r="Q373" s="2">
        <f t="shared" ca="1" si="11"/>
        <v>0</v>
      </c>
    </row>
    <row r="374" spans="1:17" x14ac:dyDescent="0.2">
      <c r="A374" t="s">
        <v>5127</v>
      </c>
      <c r="B374">
        <v>143155</v>
      </c>
      <c r="C374" s="1">
        <v>33980</v>
      </c>
      <c r="D374" t="s">
        <v>5128</v>
      </c>
      <c r="E374" t="s">
        <v>221</v>
      </c>
      <c r="F374">
        <v>175</v>
      </c>
      <c r="G374" t="s">
        <v>221</v>
      </c>
      <c r="H374" t="s">
        <v>23</v>
      </c>
      <c r="I374" t="s">
        <v>54</v>
      </c>
      <c r="J374">
        <v>202</v>
      </c>
      <c r="K374" t="s">
        <v>5129</v>
      </c>
      <c r="L374">
        <v>17</v>
      </c>
      <c r="M374">
        <v>15</v>
      </c>
      <c r="N374">
        <v>1</v>
      </c>
      <c r="O374">
        <v>895</v>
      </c>
      <c r="P374" s="2">
        <f t="shared" ca="1" si="10"/>
        <v>24.93611111111111</v>
      </c>
      <c r="Q374" s="2">
        <f t="shared" ca="1" si="11"/>
        <v>22317.819444444445</v>
      </c>
    </row>
    <row r="375" spans="1:17" x14ac:dyDescent="0.2">
      <c r="A375" t="s">
        <v>5130</v>
      </c>
      <c r="B375">
        <v>358504</v>
      </c>
      <c r="C375" s="1">
        <v>35962</v>
      </c>
      <c r="D375" t="s">
        <v>5131</v>
      </c>
      <c r="E375" t="s">
        <v>898</v>
      </c>
      <c r="F375">
        <v>172</v>
      </c>
      <c r="G375" t="s">
        <v>898</v>
      </c>
      <c r="H375" t="s">
        <v>23</v>
      </c>
      <c r="I375" t="s">
        <v>54</v>
      </c>
      <c r="J375">
        <v>202</v>
      </c>
      <c r="K375" t="s">
        <v>5132</v>
      </c>
      <c r="L375">
        <v>25</v>
      </c>
      <c r="M375">
        <v>12</v>
      </c>
      <c r="N375">
        <v>2</v>
      </c>
      <c r="O375">
        <v>883</v>
      </c>
      <c r="P375" s="2">
        <f t="shared" ca="1" si="10"/>
        <v>19.505555555555556</v>
      </c>
      <c r="Q375" s="2">
        <f t="shared" ca="1" si="11"/>
        <v>17223.405555555557</v>
      </c>
    </row>
    <row r="376" spans="1:17" x14ac:dyDescent="0.2">
      <c r="A376" t="s">
        <v>5133</v>
      </c>
      <c r="B376">
        <v>490884</v>
      </c>
      <c r="C376" s="1">
        <v>36678</v>
      </c>
      <c r="D376" t="s">
        <v>106</v>
      </c>
      <c r="E376" t="s">
        <v>23</v>
      </c>
      <c r="F376" t="s">
        <v>106</v>
      </c>
      <c r="G376" t="s">
        <v>221</v>
      </c>
      <c r="H376" t="s">
        <v>1749</v>
      </c>
      <c r="I376" t="s">
        <v>71</v>
      </c>
      <c r="J376">
        <v>202</v>
      </c>
      <c r="K376" t="s">
        <v>5134</v>
      </c>
      <c r="L376">
        <v>68</v>
      </c>
      <c r="M376">
        <v>9</v>
      </c>
      <c r="N376">
        <v>1</v>
      </c>
      <c r="O376">
        <v>653</v>
      </c>
      <c r="P376" s="2">
        <f t="shared" ca="1" si="10"/>
        <v>17.547222222222221</v>
      </c>
      <c r="Q376" s="2">
        <f t="shared" ca="1" si="11"/>
        <v>11458.33611111111</v>
      </c>
    </row>
    <row r="377" spans="1:17" x14ac:dyDescent="0.2">
      <c r="A377" t="s">
        <v>5135</v>
      </c>
      <c r="B377">
        <v>420189</v>
      </c>
      <c r="C377" s="1">
        <v>36343</v>
      </c>
      <c r="D377" t="s">
        <v>106</v>
      </c>
      <c r="E377" t="s">
        <v>23</v>
      </c>
      <c r="F377" t="s">
        <v>106</v>
      </c>
      <c r="G377" t="s">
        <v>221</v>
      </c>
      <c r="H377" t="s">
        <v>23</v>
      </c>
      <c r="I377" t="s">
        <v>71</v>
      </c>
      <c r="J377">
        <v>14725</v>
      </c>
      <c r="K377" t="s">
        <v>5136</v>
      </c>
      <c r="L377">
        <v>-1</v>
      </c>
      <c r="M377">
        <v>0</v>
      </c>
      <c r="N377">
        <v>0</v>
      </c>
      <c r="O377">
        <v>0</v>
      </c>
      <c r="P377" s="2">
        <f t="shared" ca="1" si="10"/>
        <v>18.461111111111112</v>
      </c>
      <c r="Q377" s="2">
        <f t="shared" ca="1" si="11"/>
        <v>0</v>
      </c>
    </row>
    <row r="378" spans="1:17" x14ac:dyDescent="0.2">
      <c r="A378" t="s">
        <v>5137</v>
      </c>
      <c r="B378">
        <v>241391</v>
      </c>
      <c r="C378" s="1">
        <v>35121</v>
      </c>
      <c r="D378" t="s">
        <v>4331</v>
      </c>
      <c r="E378" t="s">
        <v>221</v>
      </c>
      <c r="F378">
        <v>183</v>
      </c>
      <c r="G378" t="s">
        <v>221</v>
      </c>
      <c r="H378" t="s">
        <v>716</v>
      </c>
      <c r="I378" t="s">
        <v>81</v>
      </c>
      <c r="J378">
        <v>202</v>
      </c>
      <c r="K378" t="s">
        <v>5138</v>
      </c>
      <c r="L378">
        <v>11</v>
      </c>
      <c r="M378">
        <v>14</v>
      </c>
      <c r="N378">
        <v>4</v>
      </c>
      <c r="O378">
        <v>831</v>
      </c>
      <c r="P378" s="2">
        <f t="shared" ca="1" si="10"/>
        <v>21.81111111111111</v>
      </c>
      <c r="Q378" s="2">
        <f t="shared" ca="1" si="11"/>
        <v>18125.033333333333</v>
      </c>
    </row>
    <row r="379" spans="1:17" x14ac:dyDescent="0.2">
      <c r="A379" t="s">
        <v>5139</v>
      </c>
      <c r="B379">
        <v>95673</v>
      </c>
      <c r="C379" s="1">
        <v>33031</v>
      </c>
      <c r="D379" t="s">
        <v>5140</v>
      </c>
      <c r="E379" t="s">
        <v>221</v>
      </c>
      <c r="F379">
        <v>181</v>
      </c>
      <c r="G379" t="s">
        <v>221</v>
      </c>
      <c r="H379" t="s">
        <v>23</v>
      </c>
      <c r="I379" t="s">
        <v>76</v>
      </c>
      <c r="J379">
        <v>202</v>
      </c>
      <c r="K379" t="s">
        <v>5141</v>
      </c>
      <c r="L379">
        <v>19</v>
      </c>
      <c r="M379">
        <v>14</v>
      </c>
      <c r="N379">
        <v>4</v>
      </c>
      <c r="O379">
        <v>804</v>
      </c>
      <c r="P379" s="2">
        <f t="shared" ca="1" si="10"/>
        <v>27.530555555555555</v>
      </c>
      <c r="Q379" s="2">
        <f t="shared" ca="1" si="11"/>
        <v>22134.566666666666</v>
      </c>
    </row>
    <row r="380" spans="1:17" x14ac:dyDescent="0.2">
      <c r="A380" t="s">
        <v>5142</v>
      </c>
      <c r="B380">
        <v>258511</v>
      </c>
      <c r="C380" s="1">
        <v>35445</v>
      </c>
      <c r="D380" t="s">
        <v>106</v>
      </c>
      <c r="E380" t="s">
        <v>23</v>
      </c>
      <c r="F380" t="s">
        <v>106</v>
      </c>
      <c r="G380" t="s">
        <v>221</v>
      </c>
      <c r="H380" t="s">
        <v>23</v>
      </c>
      <c r="I380" t="s">
        <v>81</v>
      </c>
      <c r="J380">
        <v>14725</v>
      </c>
      <c r="K380" t="s">
        <v>5143</v>
      </c>
      <c r="L380">
        <v>-1</v>
      </c>
      <c r="M380">
        <v>0</v>
      </c>
      <c r="N380">
        <v>0</v>
      </c>
      <c r="O380">
        <v>0</v>
      </c>
      <c r="P380" s="2">
        <f t="shared" ca="1" si="10"/>
        <v>20.925000000000001</v>
      </c>
      <c r="Q380" s="2">
        <f t="shared" ca="1" si="11"/>
        <v>0</v>
      </c>
    </row>
    <row r="381" spans="1:17" x14ac:dyDescent="0.2">
      <c r="A381" t="s">
        <v>5144</v>
      </c>
      <c r="B381">
        <v>207048</v>
      </c>
      <c r="C381" s="1">
        <v>34498</v>
      </c>
      <c r="D381" t="s">
        <v>4248</v>
      </c>
      <c r="E381" t="s">
        <v>221</v>
      </c>
      <c r="F381">
        <v>188</v>
      </c>
      <c r="G381" t="s">
        <v>221</v>
      </c>
      <c r="H381" t="s">
        <v>23</v>
      </c>
      <c r="I381" t="s">
        <v>19</v>
      </c>
      <c r="J381">
        <v>1269</v>
      </c>
      <c r="K381" t="s">
        <v>5145</v>
      </c>
      <c r="L381">
        <v>16</v>
      </c>
      <c r="M381">
        <v>0</v>
      </c>
      <c r="N381">
        <v>0</v>
      </c>
      <c r="O381">
        <v>0</v>
      </c>
      <c r="P381" s="2">
        <f t="shared" ca="1" si="10"/>
        <v>23.513888888888889</v>
      </c>
      <c r="Q381" s="2">
        <f t="shared" ca="1" si="11"/>
        <v>0</v>
      </c>
    </row>
    <row r="382" spans="1:17" x14ac:dyDescent="0.2">
      <c r="A382" t="s">
        <v>5146</v>
      </c>
      <c r="B382">
        <v>297373</v>
      </c>
      <c r="C382" s="1">
        <v>35507</v>
      </c>
      <c r="D382" t="s">
        <v>106</v>
      </c>
      <c r="E382" t="s">
        <v>23</v>
      </c>
      <c r="F382">
        <v>190</v>
      </c>
      <c r="G382" t="s">
        <v>221</v>
      </c>
      <c r="H382" t="s">
        <v>23</v>
      </c>
      <c r="I382" t="s">
        <v>19</v>
      </c>
      <c r="J382">
        <v>1269</v>
      </c>
      <c r="K382" t="s">
        <v>5147</v>
      </c>
      <c r="L382">
        <v>40</v>
      </c>
      <c r="M382">
        <v>0</v>
      </c>
      <c r="N382">
        <v>0</v>
      </c>
      <c r="O382">
        <v>0</v>
      </c>
      <c r="P382" s="2">
        <f t="shared" ca="1" si="10"/>
        <v>20.75</v>
      </c>
      <c r="Q382" s="2">
        <f t="shared" ca="1" si="11"/>
        <v>0</v>
      </c>
    </row>
    <row r="383" spans="1:17" x14ac:dyDescent="0.2">
      <c r="A383" t="s">
        <v>5148</v>
      </c>
      <c r="B383">
        <v>272812</v>
      </c>
      <c r="C383" s="1">
        <v>34844</v>
      </c>
      <c r="D383" t="s">
        <v>1098</v>
      </c>
      <c r="E383" t="s">
        <v>58</v>
      </c>
      <c r="F383">
        <v>189</v>
      </c>
      <c r="G383" t="s">
        <v>221</v>
      </c>
      <c r="H383" t="s">
        <v>107</v>
      </c>
      <c r="I383" t="s">
        <v>38</v>
      </c>
      <c r="J383">
        <v>1269</v>
      </c>
      <c r="K383" t="s">
        <v>5149</v>
      </c>
      <c r="L383">
        <v>20</v>
      </c>
      <c r="M383">
        <v>17</v>
      </c>
      <c r="N383">
        <v>1</v>
      </c>
      <c r="O383">
        <v>1523</v>
      </c>
      <c r="P383" s="2">
        <f t="shared" ca="1" si="10"/>
        <v>22.56388888888889</v>
      </c>
      <c r="Q383" s="2">
        <f t="shared" ca="1" si="11"/>
        <v>34364.802777777782</v>
      </c>
    </row>
    <row r="384" spans="1:17" x14ac:dyDescent="0.2">
      <c r="A384" t="s">
        <v>5150</v>
      </c>
      <c r="B384">
        <v>31025</v>
      </c>
      <c r="C384" s="1">
        <v>32246</v>
      </c>
      <c r="D384" t="s">
        <v>5151</v>
      </c>
      <c r="E384" t="s">
        <v>221</v>
      </c>
      <c r="F384">
        <v>181</v>
      </c>
      <c r="G384" t="s">
        <v>221</v>
      </c>
      <c r="H384" t="s">
        <v>23</v>
      </c>
      <c r="I384" t="s">
        <v>29</v>
      </c>
      <c r="J384">
        <v>1269</v>
      </c>
      <c r="K384" t="s">
        <v>5152</v>
      </c>
      <c r="L384">
        <v>4</v>
      </c>
      <c r="M384">
        <v>17</v>
      </c>
      <c r="N384">
        <v>1</v>
      </c>
      <c r="O384">
        <v>1505</v>
      </c>
      <c r="P384" s="2">
        <f t="shared" ca="1" si="10"/>
        <v>29.680555555555557</v>
      </c>
      <c r="Q384" s="2">
        <f t="shared" ca="1" si="11"/>
        <v>44669.236111111117</v>
      </c>
    </row>
    <row r="385" spans="1:17" x14ac:dyDescent="0.2">
      <c r="A385" t="s">
        <v>5153</v>
      </c>
      <c r="B385">
        <v>340460</v>
      </c>
      <c r="C385" s="1">
        <v>35471</v>
      </c>
      <c r="D385" t="s">
        <v>274</v>
      </c>
      <c r="E385" t="s">
        <v>221</v>
      </c>
      <c r="F385">
        <v>190</v>
      </c>
      <c r="G385" t="s">
        <v>221</v>
      </c>
      <c r="H385" t="s">
        <v>23</v>
      </c>
      <c r="I385" t="s">
        <v>29</v>
      </c>
      <c r="J385">
        <v>1269</v>
      </c>
      <c r="K385" t="s">
        <v>5154</v>
      </c>
      <c r="L385">
        <v>13</v>
      </c>
      <c r="M385">
        <v>9</v>
      </c>
      <c r="N385">
        <v>0</v>
      </c>
      <c r="O385">
        <v>753</v>
      </c>
      <c r="P385" s="2">
        <f t="shared" ca="1" si="10"/>
        <v>20.855555555555554</v>
      </c>
      <c r="Q385" s="2">
        <f t="shared" ca="1" si="11"/>
        <v>15704.233333333332</v>
      </c>
    </row>
    <row r="386" spans="1:17" x14ac:dyDescent="0.2">
      <c r="A386" t="s">
        <v>5155</v>
      </c>
      <c r="B386">
        <v>336207</v>
      </c>
      <c r="C386" s="1">
        <v>35487</v>
      </c>
      <c r="D386" t="s">
        <v>106</v>
      </c>
      <c r="E386" t="s">
        <v>23</v>
      </c>
      <c r="F386" t="s">
        <v>106</v>
      </c>
      <c r="G386" t="s">
        <v>221</v>
      </c>
      <c r="H386" t="s">
        <v>23</v>
      </c>
      <c r="I386" t="s">
        <v>38</v>
      </c>
      <c r="J386">
        <v>20300</v>
      </c>
      <c r="K386" t="s">
        <v>5156</v>
      </c>
      <c r="L386">
        <v>-1</v>
      </c>
      <c r="M386">
        <v>2</v>
      </c>
      <c r="N386">
        <v>0</v>
      </c>
      <c r="O386">
        <v>7</v>
      </c>
      <c r="P386" s="2">
        <f t="shared" ca="1" si="10"/>
        <v>20.81111111111111</v>
      </c>
      <c r="Q386" s="2">
        <f t="shared" ca="1" si="11"/>
        <v>145.67777777777778</v>
      </c>
    </row>
    <row r="387" spans="1:17" x14ac:dyDescent="0.2">
      <c r="A387" t="s">
        <v>5157</v>
      </c>
      <c r="B387">
        <v>400645</v>
      </c>
      <c r="C387" s="1">
        <v>35891</v>
      </c>
      <c r="D387" t="s">
        <v>5158</v>
      </c>
      <c r="E387" t="s">
        <v>221</v>
      </c>
      <c r="F387" t="s">
        <v>106</v>
      </c>
      <c r="G387" t="s">
        <v>221</v>
      </c>
      <c r="H387" t="s">
        <v>23</v>
      </c>
      <c r="I387" t="s">
        <v>45</v>
      </c>
      <c r="J387">
        <v>20300</v>
      </c>
      <c r="K387" t="s">
        <v>5159</v>
      </c>
      <c r="L387">
        <v>-1</v>
      </c>
      <c r="M387">
        <v>0</v>
      </c>
      <c r="N387">
        <v>0</v>
      </c>
      <c r="O387">
        <v>0</v>
      </c>
      <c r="P387" s="2">
        <f t="shared" ref="P387:P450" ca="1" si="12">YEARFRAC(TODAY(),C387)</f>
        <v>19.7</v>
      </c>
      <c r="Q387" s="2">
        <f t="shared" ref="Q387:Q450" ca="1" si="13">P387*O387</f>
        <v>0</v>
      </c>
    </row>
    <row r="388" spans="1:17" x14ac:dyDescent="0.2">
      <c r="A388" t="s">
        <v>5160</v>
      </c>
      <c r="B388">
        <v>166959</v>
      </c>
      <c r="C388" s="1">
        <v>34011</v>
      </c>
      <c r="D388" t="s">
        <v>4674</v>
      </c>
      <c r="E388" t="s">
        <v>221</v>
      </c>
      <c r="F388">
        <v>169</v>
      </c>
      <c r="G388" t="s">
        <v>221</v>
      </c>
      <c r="H388" t="s">
        <v>2179</v>
      </c>
      <c r="I388" t="s">
        <v>54</v>
      </c>
      <c r="J388">
        <v>1269</v>
      </c>
      <c r="K388" t="s">
        <v>5161</v>
      </c>
      <c r="L388">
        <v>6</v>
      </c>
      <c r="M388">
        <v>17</v>
      </c>
      <c r="N388">
        <v>7</v>
      </c>
      <c r="O388">
        <v>1500</v>
      </c>
      <c r="P388" s="2">
        <f t="shared" ca="1" si="12"/>
        <v>24.852777777777778</v>
      </c>
      <c r="Q388" s="2">
        <f t="shared" ca="1" si="13"/>
        <v>37279.166666666664</v>
      </c>
    </row>
    <row r="389" spans="1:17" x14ac:dyDescent="0.2">
      <c r="A389" t="s">
        <v>5162</v>
      </c>
      <c r="B389">
        <v>56628</v>
      </c>
      <c r="C389" s="1">
        <v>32953</v>
      </c>
      <c r="D389" t="s">
        <v>5163</v>
      </c>
      <c r="E389" t="s">
        <v>221</v>
      </c>
      <c r="F389">
        <v>178</v>
      </c>
      <c r="G389" t="s">
        <v>221</v>
      </c>
      <c r="H389" t="s">
        <v>23</v>
      </c>
      <c r="I389" t="s">
        <v>71</v>
      </c>
      <c r="J389">
        <v>1269</v>
      </c>
      <c r="K389" t="s">
        <v>5164</v>
      </c>
      <c r="L389">
        <v>23</v>
      </c>
      <c r="M389">
        <v>13</v>
      </c>
      <c r="N389">
        <v>1</v>
      </c>
      <c r="O389">
        <v>896</v>
      </c>
      <c r="P389" s="2">
        <f t="shared" ca="1" si="12"/>
        <v>27.741666666666667</v>
      </c>
      <c r="Q389" s="2">
        <f t="shared" ca="1" si="13"/>
        <v>24856.533333333333</v>
      </c>
    </row>
    <row r="390" spans="1:17" x14ac:dyDescent="0.2">
      <c r="A390" t="s">
        <v>5165</v>
      </c>
      <c r="B390">
        <v>299121</v>
      </c>
      <c r="C390" s="1">
        <v>34773</v>
      </c>
      <c r="D390" t="s">
        <v>5166</v>
      </c>
      <c r="E390" t="s">
        <v>221</v>
      </c>
      <c r="F390">
        <v>169</v>
      </c>
      <c r="G390" t="s">
        <v>221</v>
      </c>
      <c r="H390" t="s">
        <v>23</v>
      </c>
      <c r="I390" t="s">
        <v>63</v>
      </c>
      <c r="J390">
        <v>1269</v>
      </c>
      <c r="K390" t="s">
        <v>5167</v>
      </c>
      <c r="L390">
        <v>19</v>
      </c>
      <c r="M390">
        <v>13</v>
      </c>
      <c r="N390">
        <v>0</v>
      </c>
      <c r="O390">
        <v>937</v>
      </c>
      <c r="P390" s="2">
        <f t="shared" ca="1" si="12"/>
        <v>22.758333333333333</v>
      </c>
      <c r="Q390" s="2">
        <f t="shared" ca="1" si="13"/>
        <v>21324.558333333334</v>
      </c>
    </row>
    <row r="391" spans="1:17" x14ac:dyDescent="0.2">
      <c r="A391" t="s">
        <v>5168</v>
      </c>
      <c r="B391">
        <v>411454</v>
      </c>
      <c r="C391" s="1">
        <v>35642</v>
      </c>
      <c r="D391" t="s">
        <v>4396</v>
      </c>
      <c r="E391" t="s">
        <v>221</v>
      </c>
      <c r="F391" t="s">
        <v>106</v>
      </c>
      <c r="G391" t="s">
        <v>221</v>
      </c>
      <c r="H391" t="s">
        <v>23</v>
      </c>
      <c r="I391" t="s">
        <v>71</v>
      </c>
      <c r="J391">
        <v>1269</v>
      </c>
      <c r="K391" t="s">
        <v>5169</v>
      </c>
      <c r="L391">
        <v>34</v>
      </c>
      <c r="M391">
        <v>0</v>
      </c>
      <c r="N391">
        <v>0</v>
      </c>
      <c r="O391">
        <v>0</v>
      </c>
      <c r="P391" s="2">
        <f t="shared" ca="1" si="12"/>
        <v>20.383333333333333</v>
      </c>
      <c r="Q391" s="2">
        <f t="shared" ca="1" si="13"/>
        <v>0</v>
      </c>
    </row>
    <row r="392" spans="1:17" x14ac:dyDescent="0.2">
      <c r="A392" t="s">
        <v>5170</v>
      </c>
      <c r="B392">
        <v>227039</v>
      </c>
      <c r="C392" s="1">
        <v>34505</v>
      </c>
      <c r="D392" t="s">
        <v>1970</v>
      </c>
      <c r="E392" t="s">
        <v>362</v>
      </c>
      <c r="F392">
        <v>180</v>
      </c>
      <c r="G392" t="s">
        <v>362</v>
      </c>
      <c r="H392" t="s">
        <v>716</v>
      </c>
      <c r="I392" t="s">
        <v>89</v>
      </c>
      <c r="J392">
        <v>1269</v>
      </c>
      <c r="K392" t="s">
        <v>5171</v>
      </c>
      <c r="L392">
        <v>21</v>
      </c>
      <c r="M392">
        <v>16</v>
      </c>
      <c r="N392">
        <v>2</v>
      </c>
      <c r="O392">
        <v>1368</v>
      </c>
      <c r="P392" s="2">
        <f t="shared" ca="1" si="12"/>
        <v>23.494444444444444</v>
      </c>
      <c r="Q392" s="2">
        <f t="shared" ca="1" si="13"/>
        <v>32140.399999999998</v>
      </c>
    </row>
    <row r="393" spans="1:17" x14ac:dyDescent="0.2">
      <c r="A393" t="s">
        <v>5172</v>
      </c>
      <c r="B393">
        <v>57087</v>
      </c>
      <c r="C393" s="1">
        <v>32365</v>
      </c>
      <c r="D393" t="s">
        <v>5173</v>
      </c>
      <c r="E393" t="s">
        <v>221</v>
      </c>
      <c r="F393">
        <v>187</v>
      </c>
      <c r="G393" t="s">
        <v>221</v>
      </c>
      <c r="H393" t="s">
        <v>23</v>
      </c>
      <c r="I393" t="s">
        <v>76</v>
      </c>
      <c r="J393">
        <v>1269</v>
      </c>
      <c r="K393" t="s">
        <v>5174</v>
      </c>
      <c r="L393">
        <v>10</v>
      </c>
      <c r="M393">
        <v>12</v>
      </c>
      <c r="N393">
        <v>1</v>
      </c>
      <c r="O393">
        <v>462</v>
      </c>
      <c r="P393" s="2">
        <f t="shared" ca="1" si="12"/>
        <v>29.355555555555554</v>
      </c>
      <c r="Q393" s="2">
        <f t="shared" ca="1" si="13"/>
        <v>13562.266666666666</v>
      </c>
    </row>
    <row r="394" spans="1:17" x14ac:dyDescent="0.2">
      <c r="A394" t="s">
        <v>5175</v>
      </c>
      <c r="B394">
        <v>105811</v>
      </c>
      <c r="C394" s="1">
        <v>33506</v>
      </c>
      <c r="D394" t="s">
        <v>5176</v>
      </c>
      <c r="E394" t="s">
        <v>99</v>
      </c>
      <c r="F394">
        <v>177</v>
      </c>
      <c r="G394" t="s">
        <v>99</v>
      </c>
      <c r="H394" t="s">
        <v>23</v>
      </c>
      <c r="I394" t="s">
        <v>89</v>
      </c>
      <c r="J394">
        <v>1269</v>
      </c>
      <c r="K394" t="s">
        <v>5177</v>
      </c>
      <c r="L394">
        <v>33</v>
      </c>
      <c r="M394">
        <v>1</v>
      </c>
      <c r="N394">
        <v>0</v>
      </c>
      <c r="O394">
        <v>10</v>
      </c>
      <c r="P394" s="2">
        <f t="shared" ca="1" si="12"/>
        <v>26.230555555555554</v>
      </c>
      <c r="Q394" s="2">
        <f t="shared" ca="1" si="13"/>
        <v>262.30555555555554</v>
      </c>
    </row>
    <row r="395" spans="1:17" x14ac:dyDescent="0.2">
      <c r="A395" t="s">
        <v>5178</v>
      </c>
      <c r="B395">
        <v>7288</v>
      </c>
      <c r="C395" s="1">
        <v>29488</v>
      </c>
      <c r="D395" t="s">
        <v>5179</v>
      </c>
      <c r="E395" t="s">
        <v>221</v>
      </c>
      <c r="F395">
        <v>194</v>
      </c>
      <c r="G395" t="s">
        <v>221</v>
      </c>
      <c r="H395" t="s">
        <v>23</v>
      </c>
      <c r="I395" t="s">
        <v>19</v>
      </c>
      <c r="J395">
        <v>1269</v>
      </c>
      <c r="K395" t="s">
        <v>5180</v>
      </c>
      <c r="L395">
        <v>1</v>
      </c>
      <c r="M395">
        <v>17</v>
      </c>
      <c r="N395">
        <v>0</v>
      </c>
      <c r="O395">
        <v>1530</v>
      </c>
      <c r="P395" s="2">
        <f t="shared" ca="1" si="12"/>
        <v>37.233333333333334</v>
      </c>
      <c r="Q395" s="2">
        <f t="shared" ca="1" si="13"/>
        <v>56967</v>
      </c>
    </row>
    <row r="396" spans="1:17" x14ac:dyDescent="0.2">
      <c r="A396" t="s">
        <v>5181</v>
      </c>
      <c r="B396">
        <v>266809</v>
      </c>
      <c r="C396" s="1">
        <v>34383</v>
      </c>
      <c r="D396" t="s">
        <v>5182</v>
      </c>
      <c r="E396" t="s">
        <v>27</v>
      </c>
      <c r="F396">
        <v>186</v>
      </c>
      <c r="G396" t="s">
        <v>27</v>
      </c>
      <c r="H396" t="s">
        <v>23</v>
      </c>
      <c r="I396" t="s">
        <v>29</v>
      </c>
      <c r="J396">
        <v>1269</v>
      </c>
      <c r="K396" t="s">
        <v>5183</v>
      </c>
      <c r="L396">
        <v>3</v>
      </c>
      <c r="M396">
        <v>8</v>
      </c>
      <c r="N396">
        <v>1</v>
      </c>
      <c r="O396">
        <v>503</v>
      </c>
      <c r="P396" s="2">
        <f t="shared" ca="1" si="12"/>
        <v>23.833333333333332</v>
      </c>
      <c r="Q396" s="2">
        <f t="shared" ca="1" si="13"/>
        <v>11988.166666666666</v>
      </c>
    </row>
    <row r="397" spans="1:17" x14ac:dyDescent="0.2">
      <c r="A397" t="s">
        <v>5184</v>
      </c>
      <c r="B397">
        <v>41583</v>
      </c>
      <c r="C397" s="1">
        <v>31331</v>
      </c>
      <c r="D397" t="s">
        <v>5185</v>
      </c>
      <c r="E397" t="s">
        <v>221</v>
      </c>
      <c r="F397">
        <v>179</v>
      </c>
      <c r="G397" t="s">
        <v>221</v>
      </c>
      <c r="H397" t="s">
        <v>23</v>
      </c>
      <c r="I397" t="s">
        <v>38</v>
      </c>
      <c r="J397">
        <v>1269</v>
      </c>
      <c r="K397" t="s">
        <v>5186</v>
      </c>
      <c r="L397">
        <v>2</v>
      </c>
      <c r="M397">
        <v>17</v>
      </c>
      <c r="N397">
        <v>3</v>
      </c>
      <c r="O397">
        <v>1530</v>
      </c>
      <c r="P397" s="2">
        <f t="shared" ca="1" si="12"/>
        <v>32.18611111111111</v>
      </c>
      <c r="Q397" s="2">
        <f t="shared" ca="1" si="13"/>
        <v>49244.75</v>
      </c>
    </row>
    <row r="398" spans="1:17" x14ac:dyDescent="0.2">
      <c r="A398" t="s">
        <v>5187</v>
      </c>
      <c r="B398">
        <v>111184</v>
      </c>
      <c r="C398" s="1">
        <v>33634</v>
      </c>
      <c r="D398" t="s">
        <v>5188</v>
      </c>
      <c r="E398" t="s">
        <v>221</v>
      </c>
      <c r="F398">
        <v>179</v>
      </c>
      <c r="G398" t="s">
        <v>221</v>
      </c>
      <c r="H398" t="s">
        <v>23</v>
      </c>
      <c r="I398" t="s">
        <v>45</v>
      </c>
      <c r="J398">
        <v>1269</v>
      </c>
      <c r="K398" t="s">
        <v>5189</v>
      </c>
      <c r="L398">
        <v>5</v>
      </c>
      <c r="M398">
        <v>2</v>
      </c>
      <c r="N398">
        <v>0</v>
      </c>
      <c r="O398">
        <v>43</v>
      </c>
      <c r="P398" s="2">
        <f t="shared" ca="1" si="12"/>
        <v>25.883333333333333</v>
      </c>
      <c r="Q398" s="2">
        <f t="shared" ca="1" si="13"/>
        <v>1112.9833333333333</v>
      </c>
    </row>
    <row r="399" spans="1:17" x14ac:dyDescent="0.2">
      <c r="A399" t="s">
        <v>5190</v>
      </c>
      <c r="B399">
        <v>320828</v>
      </c>
      <c r="C399" s="1">
        <v>35242</v>
      </c>
      <c r="D399" t="s">
        <v>106</v>
      </c>
      <c r="E399" t="s">
        <v>23</v>
      </c>
      <c r="F399" t="s">
        <v>106</v>
      </c>
      <c r="G399" t="s">
        <v>221</v>
      </c>
      <c r="H399" t="s">
        <v>23</v>
      </c>
      <c r="I399" t="s">
        <v>29</v>
      </c>
      <c r="J399">
        <v>20300</v>
      </c>
      <c r="K399" t="s">
        <v>5191</v>
      </c>
      <c r="L399">
        <v>-1</v>
      </c>
      <c r="M399">
        <v>0</v>
      </c>
      <c r="N399">
        <v>0</v>
      </c>
      <c r="O399">
        <v>0</v>
      </c>
      <c r="P399" s="2">
        <f t="shared" ca="1" si="12"/>
        <v>21.477777777777778</v>
      </c>
      <c r="Q399" s="2">
        <f t="shared" ca="1" si="13"/>
        <v>0</v>
      </c>
    </row>
    <row r="400" spans="1:17" x14ac:dyDescent="0.2">
      <c r="A400" t="s">
        <v>5192</v>
      </c>
      <c r="B400">
        <v>320842</v>
      </c>
      <c r="C400" s="1">
        <v>35579</v>
      </c>
      <c r="D400" t="s">
        <v>106</v>
      </c>
      <c r="E400" t="s">
        <v>23</v>
      </c>
      <c r="F400">
        <v>194</v>
      </c>
      <c r="G400" t="s">
        <v>221</v>
      </c>
      <c r="H400" t="s">
        <v>23</v>
      </c>
      <c r="I400" t="s">
        <v>29</v>
      </c>
      <c r="J400">
        <v>20300</v>
      </c>
      <c r="K400" t="s">
        <v>5193</v>
      </c>
      <c r="L400">
        <v>-1</v>
      </c>
      <c r="M400">
        <v>0</v>
      </c>
      <c r="N400">
        <v>0</v>
      </c>
      <c r="O400">
        <v>0</v>
      </c>
      <c r="P400" s="2">
        <f t="shared" ca="1" si="12"/>
        <v>20.552777777777777</v>
      </c>
      <c r="Q400" s="2">
        <f t="shared" ca="1" si="13"/>
        <v>0</v>
      </c>
    </row>
    <row r="401" spans="1:17" x14ac:dyDescent="0.2">
      <c r="A401" t="s">
        <v>5194</v>
      </c>
      <c r="B401">
        <v>203357</v>
      </c>
      <c r="C401" s="1">
        <v>34688</v>
      </c>
      <c r="D401" t="s">
        <v>365</v>
      </c>
      <c r="E401" t="s">
        <v>366</v>
      </c>
      <c r="F401">
        <v>174</v>
      </c>
      <c r="G401" t="s">
        <v>366</v>
      </c>
      <c r="H401" t="s">
        <v>37</v>
      </c>
      <c r="I401" t="s">
        <v>71</v>
      </c>
      <c r="J401">
        <v>1269</v>
      </c>
      <c r="K401" t="s">
        <v>5195</v>
      </c>
      <c r="L401">
        <v>30</v>
      </c>
      <c r="M401">
        <v>17</v>
      </c>
      <c r="N401">
        <v>1</v>
      </c>
      <c r="O401">
        <v>1530</v>
      </c>
      <c r="P401" s="2">
        <f t="shared" ca="1" si="12"/>
        <v>22.994444444444444</v>
      </c>
      <c r="Q401" s="2">
        <f t="shared" ca="1" si="13"/>
        <v>35181.5</v>
      </c>
    </row>
    <row r="402" spans="1:17" x14ac:dyDescent="0.2">
      <c r="A402" t="s">
        <v>5196</v>
      </c>
      <c r="B402">
        <v>76085</v>
      </c>
      <c r="C402" s="1">
        <v>32564</v>
      </c>
      <c r="D402" t="s">
        <v>5197</v>
      </c>
      <c r="E402" t="s">
        <v>1050</v>
      </c>
      <c r="F402">
        <v>183</v>
      </c>
      <c r="G402" t="s">
        <v>1050</v>
      </c>
      <c r="H402" t="s">
        <v>23</v>
      </c>
      <c r="I402" t="s">
        <v>71</v>
      </c>
      <c r="J402">
        <v>1269</v>
      </c>
      <c r="K402" t="s">
        <v>5198</v>
      </c>
      <c r="L402">
        <v>14</v>
      </c>
      <c r="M402">
        <v>8</v>
      </c>
      <c r="N402">
        <v>0</v>
      </c>
      <c r="O402">
        <v>194</v>
      </c>
      <c r="P402" s="2">
        <f t="shared" ca="1" si="12"/>
        <v>28.81388888888889</v>
      </c>
      <c r="Q402" s="2">
        <f t="shared" ca="1" si="13"/>
        <v>5589.8944444444451</v>
      </c>
    </row>
    <row r="403" spans="1:17" x14ac:dyDescent="0.2">
      <c r="A403" t="s">
        <v>5199</v>
      </c>
      <c r="B403">
        <v>206744</v>
      </c>
      <c r="C403" s="1">
        <v>34748</v>
      </c>
      <c r="D403" t="s">
        <v>5200</v>
      </c>
      <c r="E403" t="s">
        <v>221</v>
      </c>
      <c r="F403">
        <v>177</v>
      </c>
      <c r="G403" t="s">
        <v>221</v>
      </c>
      <c r="H403" t="s">
        <v>23</v>
      </c>
      <c r="I403" t="s">
        <v>54</v>
      </c>
      <c r="J403">
        <v>1269</v>
      </c>
      <c r="K403" t="s">
        <v>5201</v>
      </c>
      <c r="L403">
        <v>8</v>
      </c>
      <c r="M403">
        <v>7</v>
      </c>
      <c r="N403">
        <v>0</v>
      </c>
      <c r="O403">
        <v>70</v>
      </c>
      <c r="P403" s="2">
        <f t="shared" ca="1" si="12"/>
        <v>22.833333333333332</v>
      </c>
      <c r="Q403" s="2">
        <f t="shared" ca="1" si="13"/>
        <v>1598.3333333333333</v>
      </c>
    </row>
    <row r="404" spans="1:17" x14ac:dyDescent="0.2">
      <c r="A404" t="s">
        <v>5202</v>
      </c>
      <c r="B404">
        <v>460939</v>
      </c>
      <c r="C404" s="1">
        <v>36005</v>
      </c>
      <c r="D404" t="s">
        <v>106</v>
      </c>
      <c r="E404" t="s">
        <v>23</v>
      </c>
      <c r="F404" t="s">
        <v>106</v>
      </c>
      <c r="G404" t="s">
        <v>221</v>
      </c>
      <c r="H404" t="s">
        <v>23</v>
      </c>
      <c r="I404" t="s">
        <v>71</v>
      </c>
      <c r="J404">
        <v>11368</v>
      </c>
      <c r="K404" t="s">
        <v>5203</v>
      </c>
      <c r="L404">
        <v>-1</v>
      </c>
      <c r="M404">
        <v>1</v>
      </c>
      <c r="N404">
        <v>0</v>
      </c>
      <c r="O404">
        <v>0</v>
      </c>
      <c r="P404" s="2">
        <f t="shared" ca="1" si="12"/>
        <v>19.386111111111113</v>
      </c>
      <c r="Q404" s="2">
        <f t="shared" ca="1" si="13"/>
        <v>0</v>
      </c>
    </row>
    <row r="405" spans="1:17" x14ac:dyDescent="0.2">
      <c r="A405" t="s">
        <v>5204</v>
      </c>
      <c r="B405">
        <v>83946</v>
      </c>
      <c r="C405" s="1">
        <v>33479</v>
      </c>
      <c r="D405" t="s">
        <v>2902</v>
      </c>
      <c r="E405" t="s">
        <v>221</v>
      </c>
      <c r="F405">
        <v>177</v>
      </c>
      <c r="G405" t="s">
        <v>716</v>
      </c>
      <c r="H405" t="s">
        <v>221</v>
      </c>
      <c r="I405" t="s">
        <v>81</v>
      </c>
      <c r="J405">
        <v>1269</v>
      </c>
      <c r="K405" t="s">
        <v>5205</v>
      </c>
      <c r="L405">
        <v>7</v>
      </c>
      <c r="M405">
        <v>16</v>
      </c>
      <c r="N405">
        <v>5</v>
      </c>
      <c r="O405">
        <v>1330</v>
      </c>
      <c r="P405" s="2">
        <f t="shared" ca="1" si="12"/>
        <v>26.302777777777777</v>
      </c>
      <c r="Q405" s="2">
        <f t="shared" ca="1" si="13"/>
        <v>34982.694444444445</v>
      </c>
    </row>
    <row r="406" spans="1:17" x14ac:dyDescent="0.2">
      <c r="A406" t="s">
        <v>5206</v>
      </c>
      <c r="B406">
        <v>155202</v>
      </c>
      <c r="C406" s="1">
        <v>34220</v>
      </c>
      <c r="D406" t="s">
        <v>5207</v>
      </c>
      <c r="E406" t="s">
        <v>18</v>
      </c>
      <c r="F406">
        <v>191</v>
      </c>
      <c r="G406" t="s">
        <v>18</v>
      </c>
      <c r="H406" t="s">
        <v>221</v>
      </c>
      <c r="I406" t="s">
        <v>76</v>
      </c>
      <c r="J406">
        <v>1269</v>
      </c>
      <c r="K406" t="s">
        <v>5208</v>
      </c>
      <c r="L406">
        <v>9</v>
      </c>
      <c r="M406">
        <v>12</v>
      </c>
      <c r="N406">
        <v>1</v>
      </c>
      <c r="O406">
        <v>591</v>
      </c>
      <c r="P406" s="2">
        <f t="shared" ca="1" si="12"/>
        <v>24.277777777777779</v>
      </c>
      <c r="Q406" s="2">
        <f t="shared" ca="1" si="13"/>
        <v>14348.166666666668</v>
      </c>
    </row>
    <row r="407" spans="1:17" x14ac:dyDescent="0.2">
      <c r="A407" t="s">
        <v>5209</v>
      </c>
      <c r="B407">
        <v>187598</v>
      </c>
      <c r="C407" s="1">
        <v>34221</v>
      </c>
      <c r="D407" t="s">
        <v>274</v>
      </c>
      <c r="E407" t="s">
        <v>221</v>
      </c>
      <c r="F407">
        <v>175</v>
      </c>
      <c r="G407" t="s">
        <v>221</v>
      </c>
      <c r="H407" t="s">
        <v>594</v>
      </c>
      <c r="I407" t="s">
        <v>81</v>
      </c>
      <c r="J407">
        <v>1269</v>
      </c>
      <c r="K407" t="s">
        <v>5210</v>
      </c>
      <c r="L407">
        <v>11</v>
      </c>
      <c r="M407">
        <v>14</v>
      </c>
      <c r="N407">
        <v>1</v>
      </c>
      <c r="O407">
        <v>547</v>
      </c>
      <c r="P407" s="2">
        <f t="shared" ca="1" si="12"/>
        <v>24.274999999999999</v>
      </c>
      <c r="Q407" s="2">
        <f t="shared" ca="1" si="13"/>
        <v>13278.424999999999</v>
      </c>
    </row>
    <row r="408" spans="1:17" x14ac:dyDescent="0.2">
      <c r="A408" t="s">
        <v>5211</v>
      </c>
      <c r="B408">
        <v>410748</v>
      </c>
      <c r="C408" s="1">
        <v>35996</v>
      </c>
      <c r="D408" t="s">
        <v>106</v>
      </c>
      <c r="E408" t="s">
        <v>23</v>
      </c>
      <c r="F408" t="s">
        <v>106</v>
      </c>
      <c r="G408" t="s">
        <v>221</v>
      </c>
      <c r="H408" t="s">
        <v>23</v>
      </c>
      <c r="I408" t="s">
        <v>81</v>
      </c>
      <c r="J408">
        <v>20300</v>
      </c>
      <c r="K408" t="s">
        <v>5212</v>
      </c>
      <c r="L408">
        <v>-1</v>
      </c>
      <c r="M408">
        <v>0</v>
      </c>
      <c r="N408">
        <v>0</v>
      </c>
      <c r="O408">
        <v>0</v>
      </c>
      <c r="P408" s="2">
        <f t="shared" ca="1" si="12"/>
        <v>19.411111111111111</v>
      </c>
      <c r="Q408" s="2">
        <f t="shared" ca="1" si="13"/>
        <v>0</v>
      </c>
    </row>
    <row r="409" spans="1:17" x14ac:dyDescent="0.2">
      <c r="A409" t="s">
        <v>5213</v>
      </c>
      <c r="B409">
        <v>33671</v>
      </c>
      <c r="C409" s="1">
        <v>30440</v>
      </c>
      <c r="D409" t="s">
        <v>5214</v>
      </c>
      <c r="E409" t="s">
        <v>221</v>
      </c>
      <c r="F409">
        <v>185</v>
      </c>
      <c r="G409" t="s">
        <v>221</v>
      </c>
      <c r="H409" t="s">
        <v>23</v>
      </c>
      <c r="I409" t="s">
        <v>19</v>
      </c>
      <c r="J409">
        <v>1268</v>
      </c>
      <c r="K409" t="s">
        <v>5215</v>
      </c>
      <c r="L409">
        <v>22</v>
      </c>
      <c r="M409">
        <v>17</v>
      </c>
      <c r="N409">
        <v>0</v>
      </c>
      <c r="O409">
        <v>1483</v>
      </c>
      <c r="P409" s="2">
        <f t="shared" ca="1" si="12"/>
        <v>34.62222222222222</v>
      </c>
      <c r="Q409" s="2">
        <f t="shared" ca="1" si="13"/>
        <v>51344.755555555552</v>
      </c>
    </row>
    <row r="410" spans="1:17" x14ac:dyDescent="0.2">
      <c r="A410" t="s">
        <v>5216</v>
      </c>
      <c r="B410">
        <v>119061</v>
      </c>
      <c r="C410" s="1">
        <v>33338</v>
      </c>
      <c r="D410" t="s">
        <v>4539</v>
      </c>
      <c r="E410" t="s">
        <v>221</v>
      </c>
      <c r="F410">
        <v>186</v>
      </c>
      <c r="G410" t="s">
        <v>221</v>
      </c>
      <c r="H410" t="s">
        <v>23</v>
      </c>
      <c r="I410" t="s">
        <v>19</v>
      </c>
      <c r="J410">
        <v>1268</v>
      </c>
      <c r="K410" t="s">
        <v>5217</v>
      </c>
      <c r="L410">
        <v>18</v>
      </c>
      <c r="M410">
        <v>1</v>
      </c>
      <c r="N410">
        <v>0</v>
      </c>
      <c r="O410">
        <v>47</v>
      </c>
      <c r="P410" s="2">
        <f t="shared" ca="1" si="12"/>
        <v>26.68888888888889</v>
      </c>
      <c r="Q410" s="2">
        <f t="shared" ca="1" si="13"/>
        <v>1254.3777777777777</v>
      </c>
    </row>
    <row r="411" spans="1:17" x14ac:dyDescent="0.2">
      <c r="A411" t="s">
        <v>5218</v>
      </c>
      <c r="B411">
        <v>163663</v>
      </c>
      <c r="C411" s="1">
        <v>34156</v>
      </c>
      <c r="D411" t="s">
        <v>809</v>
      </c>
      <c r="E411" t="s">
        <v>810</v>
      </c>
      <c r="F411">
        <v>190</v>
      </c>
      <c r="G411" t="s">
        <v>810</v>
      </c>
      <c r="H411" t="s">
        <v>23</v>
      </c>
      <c r="I411" t="s">
        <v>29</v>
      </c>
      <c r="J411">
        <v>1268</v>
      </c>
      <c r="K411" t="s">
        <v>5219</v>
      </c>
      <c r="L411">
        <v>5</v>
      </c>
      <c r="M411">
        <v>11</v>
      </c>
      <c r="N411">
        <v>1</v>
      </c>
      <c r="O411">
        <v>883</v>
      </c>
      <c r="P411" s="2">
        <f t="shared" ca="1" si="12"/>
        <v>24.45</v>
      </c>
      <c r="Q411" s="2">
        <f t="shared" ca="1" si="13"/>
        <v>21589.35</v>
      </c>
    </row>
    <row r="412" spans="1:17" x14ac:dyDescent="0.2">
      <c r="A412" t="s">
        <v>5220</v>
      </c>
      <c r="B412">
        <v>56836</v>
      </c>
      <c r="C412" s="1">
        <v>32078</v>
      </c>
      <c r="D412" t="s">
        <v>4630</v>
      </c>
      <c r="E412" t="s">
        <v>221</v>
      </c>
      <c r="F412">
        <v>178</v>
      </c>
      <c r="G412" t="s">
        <v>221</v>
      </c>
      <c r="H412" t="s">
        <v>23</v>
      </c>
      <c r="I412" t="s">
        <v>45</v>
      </c>
      <c r="J412">
        <v>1268</v>
      </c>
      <c r="K412" t="s">
        <v>5221</v>
      </c>
      <c r="L412">
        <v>8</v>
      </c>
      <c r="M412">
        <v>17</v>
      </c>
      <c r="N412">
        <v>1</v>
      </c>
      <c r="O412">
        <v>1530</v>
      </c>
      <c r="P412" s="2">
        <f t="shared" ca="1" si="12"/>
        <v>30.138888888888889</v>
      </c>
      <c r="Q412" s="2">
        <f t="shared" ca="1" si="13"/>
        <v>46112.5</v>
      </c>
    </row>
    <row r="413" spans="1:17" x14ac:dyDescent="0.2">
      <c r="A413" t="s">
        <v>5222</v>
      </c>
      <c r="B413">
        <v>72505</v>
      </c>
      <c r="C413" s="1">
        <v>33323</v>
      </c>
      <c r="D413" t="s">
        <v>5223</v>
      </c>
      <c r="E413" t="s">
        <v>58</v>
      </c>
      <c r="F413">
        <v>191</v>
      </c>
      <c r="G413" t="s">
        <v>58</v>
      </c>
      <c r="H413" t="s">
        <v>23</v>
      </c>
      <c r="I413" t="s">
        <v>29</v>
      </c>
      <c r="J413">
        <v>1268</v>
      </c>
      <c r="K413" t="s">
        <v>5224</v>
      </c>
      <c r="L413">
        <v>3</v>
      </c>
      <c r="M413">
        <v>9</v>
      </c>
      <c r="N413">
        <v>0</v>
      </c>
      <c r="O413">
        <v>712</v>
      </c>
      <c r="P413" s="2">
        <f t="shared" ca="1" si="12"/>
        <v>26.727777777777778</v>
      </c>
      <c r="Q413" s="2">
        <f t="shared" ca="1" si="13"/>
        <v>19030.177777777779</v>
      </c>
    </row>
    <row r="414" spans="1:17" x14ac:dyDescent="0.2">
      <c r="A414" t="s">
        <v>5225</v>
      </c>
      <c r="B414">
        <v>159032</v>
      </c>
      <c r="C414" s="1">
        <v>33885</v>
      </c>
      <c r="D414" t="s">
        <v>5226</v>
      </c>
      <c r="E414" t="s">
        <v>221</v>
      </c>
      <c r="F414">
        <v>190</v>
      </c>
      <c r="G414" t="s">
        <v>221</v>
      </c>
      <c r="H414" t="s">
        <v>23</v>
      </c>
      <c r="I414" t="s">
        <v>29</v>
      </c>
      <c r="J414">
        <v>1268</v>
      </c>
      <c r="K414" t="s">
        <v>5227</v>
      </c>
      <c r="L414">
        <v>20</v>
      </c>
      <c r="M414">
        <v>1</v>
      </c>
      <c r="N414">
        <v>0</v>
      </c>
      <c r="O414">
        <v>90</v>
      </c>
      <c r="P414" s="2">
        <f t="shared" ca="1" si="12"/>
        <v>25.194444444444443</v>
      </c>
      <c r="Q414" s="2">
        <f t="shared" ca="1" si="13"/>
        <v>2267.5</v>
      </c>
    </row>
    <row r="415" spans="1:17" x14ac:dyDescent="0.2">
      <c r="A415" t="s">
        <v>5228</v>
      </c>
      <c r="B415">
        <v>342240</v>
      </c>
      <c r="C415" s="1">
        <v>35477</v>
      </c>
      <c r="D415" t="s">
        <v>106</v>
      </c>
      <c r="E415" t="s">
        <v>23</v>
      </c>
      <c r="F415" t="s">
        <v>106</v>
      </c>
      <c r="G415" t="s">
        <v>221</v>
      </c>
      <c r="H415" t="s">
        <v>23</v>
      </c>
      <c r="I415" t="s">
        <v>38</v>
      </c>
      <c r="J415">
        <v>17775</v>
      </c>
      <c r="K415" t="s">
        <v>5229</v>
      </c>
      <c r="L415">
        <v>-1</v>
      </c>
      <c r="M415">
        <v>2</v>
      </c>
      <c r="N415">
        <v>0</v>
      </c>
      <c r="O415">
        <v>0</v>
      </c>
      <c r="P415" s="2">
        <f t="shared" ca="1" si="12"/>
        <v>20.838888888888889</v>
      </c>
      <c r="Q415" s="2">
        <f t="shared" ca="1" si="13"/>
        <v>0</v>
      </c>
    </row>
    <row r="416" spans="1:17" x14ac:dyDescent="0.2">
      <c r="A416" t="s">
        <v>5230</v>
      </c>
      <c r="B416">
        <v>88968</v>
      </c>
      <c r="C416" s="1">
        <v>32546</v>
      </c>
      <c r="D416" t="s">
        <v>593</v>
      </c>
      <c r="E416" t="s">
        <v>221</v>
      </c>
      <c r="F416">
        <v>185</v>
      </c>
      <c r="G416" t="s">
        <v>716</v>
      </c>
      <c r="H416" t="s">
        <v>221</v>
      </c>
      <c r="I416" t="s">
        <v>54</v>
      </c>
      <c r="J416">
        <v>1268</v>
      </c>
      <c r="K416" t="s">
        <v>5231</v>
      </c>
      <c r="L416">
        <v>23</v>
      </c>
      <c r="M416">
        <v>15</v>
      </c>
      <c r="N416">
        <v>6</v>
      </c>
      <c r="O416">
        <v>1294</v>
      </c>
      <c r="P416" s="2">
        <f t="shared" ca="1" si="12"/>
        <v>28.863888888888887</v>
      </c>
      <c r="Q416" s="2">
        <f t="shared" ca="1" si="13"/>
        <v>37349.87222222222</v>
      </c>
    </row>
    <row r="417" spans="1:17" x14ac:dyDescent="0.2">
      <c r="A417" t="s">
        <v>5232</v>
      </c>
      <c r="B417">
        <v>250440</v>
      </c>
      <c r="C417" s="1">
        <v>34715</v>
      </c>
      <c r="D417" t="s">
        <v>4368</v>
      </c>
      <c r="E417" t="s">
        <v>221</v>
      </c>
      <c r="F417">
        <v>181</v>
      </c>
      <c r="G417" t="s">
        <v>221</v>
      </c>
      <c r="H417" t="s">
        <v>23</v>
      </c>
      <c r="I417" t="s">
        <v>71</v>
      </c>
      <c r="J417">
        <v>1268</v>
      </c>
      <c r="K417" t="s">
        <v>5233</v>
      </c>
      <c r="L417">
        <v>17</v>
      </c>
      <c r="M417">
        <v>17</v>
      </c>
      <c r="N417">
        <v>0</v>
      </c>
      <c r="O417">
        <v>1530</v>
      </c>
      <c r="P417" s="2">
        <f t="shared" ca="1" si="12"/>
        <v>22.922222222222221</v>
      </c>
      <c r="Q417" s="2">
        <f t="shared" ca="1" si="13"/>
        <v>35071</v>
      </c>
    </row>
    <row r="418" spans="1:17" x14ac:dyDescent="0.2">
      <c r="A418" t="s">
        <v>5234</v>
      </c>
      <c r="B418">
        <v>339323</v>
      </c>
      <c r="C418" s="1">
        <v>36342</v>
      </c>
      <c r="D418" t="s">
        <v>4630</v>
      </c>
      <c r="E418" t="s">
        <v>221</v>
      </c>
      <c r="F418">
        <v>177</v>
      </c>
      <c r="G418" t="s">
        <v>221</v>
      </c>
      <c r="H418" t="s">
        <v>1051</v>
      </c>
      <c r="I418" t="s">
        <v>63</v>
      </c>
      <c r="J418">
        <v>1268</v>
      </c>
      <c r="K418" t="s">
        <v>5235</v>
      </c>
      <c r="L418">
        <v>16</v>
      </c>
      <c r="M418">
        <v>0</v>
      </c>
      <c r="N418">
        <v>0</v>
      </c>
      <c r="O418">
        <v>0</v>
      </c>
      <c r="P418" s="2">
        <f t="shared" ca="1" si="12"/>
        <v>18.463888888888889</v>
      </c>
      <c r="Q418" s="2">
        <f t="shared" ca="1" si="13"/>
        <v>0</v>
      </c>
    </row>
    <row r="419" spans="1:17" x14ac:dyDescent="0.2">
      <c r="A419" t="s">
        <v>5236</v>
      </c>
      <c r="B419">
        <v>444065</v>
      </c>
      <c r="C419" s="1">
        <v>35970</v>
      </c>
      <c r="D419" t="s">
        <v>274</v>
      </c>
      <c r="E419" t="s">
        <v>221</v>
      </c>
      <c r="F419">
        <v>176</v>
      </c>
      <c r="G419" t="s">
        <v>221</v>
      </c>
      <c r="H419" t="s">
        <v>23</v>
      </c>
      <c r="I419" t="s">
        <v>71</v>
      </c>
      <c r="J419">
        <v>17775</v>
      </c>
      <c r="K419" t="s">
        <v>5237</v>
      </c>
      <c r="L419">
        <v>26</v>
      </c>
      <c r="M419">
        <v>0</v>
      </c>
      <c r="N419">
        <v>0</v>
      </c>
      <c r="O419">
        <v>0</v>
      </c>
      <c r="P419" s="2">
        <f t="shared" ca="1" si="12"/>
        <v>19.483333333333334</v>
      </c>
      <c r="Q419" s="2">
        <f t="shared" ca="1" si="13"/>
        <v>0</v>
      </c>
    </row>
    <row r="420" spans="1:17" x14ac:dyDescent="0.2">
      <c r="A420" t="s">
        <v>5238</v>
      </c>
      <c r="B420">
        <v>159026</v>
      </c>
      <c r="C420" s="1">
        <v>34703</v>
      </c>
      <c r="D420" t="s">
        <v>2255</v>
      </c>
      <c r="E420" t="s">
        <v>221</v>
      </c>
      <c r="F420">
        <v>183</v>
      </c>
      <c r="G420" t="s">
        <v>221</v>
      </c>
      <c r="H420" t="s">
        <v>594</v>
      </c>
      <c r="I420" t="s">
        <v>81</v>
      </c>
      <c r="J420">
        <v>1268</v>
      </c>
      <c r="K420" t="s">
        <v>5239</v>
      </c>
      <c r="L420">
        <v>11</v>
      </c>
      <c r="M420">
        <v>2</v>
      </c>
      <c r="N420">
        <v>0</v>
      </c>
      <c r="O420">
        <v>38</v>
      </c>
      <c r="P420" s="2">
        <f t="shared" ca="1" si="12"/>
        <v>22.955555555555556</v>
      </c>
      <c r="Q420" s="2">
        <f t="shared" ca="1" si="13"/>
        <v>872.31111111111113</v>
      </c>
    </row>
    <row r="421" spans="1:17" x14ac:dyDescent="0.2">
      <c r="A421" t="s">
        <v>5240</v>
      </c>
      <c r="B421">
        <v>57249</v>
      </c>
      <c r="C421" s="1">
        <v>30449</v>
      </c>
      <c r="D421" t="s">
        <v>5241</v>
      </c>
      <c r="E421" t="s">
        <v>157</v>
      </c>
      <c r="F421">
        <v>179</v>
      </c>
      <c r="G421" t="s">
        <v>157</v>
      </c>
      <c r="H421" t="s">
        <v>23</v>
      </c>
      <c r="I421" t="s">
        <v>81</v>
      </c>
      <c r="J421">
        <v>1268</v>
      </c>
      <c r="K421" t="s">
        <v>5242</v>
      </c>
      <c r="L421">
        <v>21</v>
      </c>
      <c r="M421">
        <v>9</v>
      </c>
      <c r="N421">
        <v>0</v>
      </c>
      <c r="O421">
        <v>290</v>
      </c>
      <c r="P421" s="2">
        <f t="shared" ca="1" si="12"/>
        <v>34.597222222222221</v>
      </c>
      <c r="Q421" s="2">
        <f t="shared" ca="1" si="13"/>
        <v>10033.194444444443</v>
      </c>
    </row>
    <row r="422" spans="1:17" x14ac:dyDescent="0.2">
      <c r="A422" t="s">
        <v>5243</v>
      </c>
      <c r="B422">
        <v>350193</v>
      </c>
      <c r="C422" s="1">
        <v>35478</v>
      </c>
      <c r="D422" t="s">
        <v>4466</v>
      </c>
      <c r="E422" t="s">
        <v>221</v>
      </c>
      <c r="F422">
        <v>191</v>
      </c>
      <c r="G422" t="s">
        <v>221</v>
      </c>
      <c r="H422" t="s">
        <v>23</v>
      </c>
      <c r="I422" t="s">
        <v>76</v>
      </c>
      <c r="J422">
        <v>723</v>
      </c>
      <c r="K422" t="s">
        <v>5244</v>
      </c>
      <c r="L422">
        <v>-1</v>
      </c>
      <c r="M422">
        <v>0</v>
      </c>
      <c r="N422">
        <v>0</v>
      </c>
      <c r="O422">
        <v>0</v>
      </c>
      <c r="P422" s="2">
        <f t="shared" ca="1" si="12"/>
        <v>20.836111111111112</v>
      </c>
      <c r="Q422" s="2">
        <f t="shared" ca="1" si="13"/>
        <v>0</v>
      </c>
    </row>
    <row r="423" spans="1:17" x14ac:dyDescent="0.2">
      <c r="A423" t="s">
        <v>5245</v>
      </c>
      <c r="B423">
        <v>229228</v>
      </c>
      <c r="C423" s="1">
        <v>33512</v>
      </c>
      <c r="D423" t="s">
        <v>2618</v>
      </c>
      <c r="E423" t="s">
        <v>2619</v>
      </c>
      <c r="F423">
        <v>169</v>
      </c>
      <c r="G423" t="s">
        <v>2620</v>
      </c>
      <c r="H423" t="s">
        <v>221</v>
      </c>
      <c r="I423" t="s">
        <v>89</v>
      </c>
      <c r="J423">
        <v>1268</v>
      </c>
      <c r="K423" t="s">
        <v>5246</v>
      </c>
      <c r="L423">
        <v>77</v>
      </c>
      <c r="M423">
        <v>15</v>
      </c>
      <c r="N423">
        <v>1</v>
      </c>
      <c r="O423">
        <v>513</v>
      </c>
      <c r="P423" s="2">
        <f t="shared" ca="1" si="12"/>
        <v>26.213888888888889</v>
      </c>
      <c r="Q423" s="2">
        <f t="shared" ca="1" si="13"/>
        <v>13447.725</v>
      </c>
    </row>
    <row r="424" spans="1:17" x14ac:dyDescent="0.2">
      <c r="A424" t="s">
        <v>5247</v>
      </c>
      <c r="B424">
        <v>435088</v>
      </c>
      <c r="C424" s="1">
        <v>36565</v>
      </c>
      <c r="D424" t="s">
        <v>4251</v>
      </c>
      <c r="E424" t="s">
        <v>221</v>
      </c>
      <c r="F424">
        <v>177</v>
      </c>
      <c r="G424" t="s">
        <v>221</v>
      </c>
      <c r="H424" t="s">
        <v>23</v>
      </c>
      <c r="I424" t="s">
        <v>76</v>
      </c>
      <c r="J424">
        <v>1268</v>
      </c>
      <c r="K424" t="s">
        <v>5248</v>
      </c>
      <c r="L424">
        <v>14</v>
      </c>
      <c r="M424">
        <v>2</v>
      </c>
      <c r="N424">
        <v>0</v>
      </c>
      <c r="O424">
        <v>19</v>
      </c>
      <c r="P424" s="2">
        <f t="shared" ca="1" si="12"/>
        <v>17.858333333333334</v>
      </c>
      <c r="Q424" s="2">
        <f t="shared" ca="1" si="13"/>
        <v>339.30833333333334</v>
      </c>
    </row>
    <row r="425" spans="1:17" x14ac:dyDescent="0.2">
      <c r="A425" t="s">
        <v>5249</v>
      </c>
      <c r="B425">
        <v>241389</v>
      </c>
      <c r="C425" s="1">
        <v>35268</v>
      </c>
      <c r="D425" t="s">
        <v>4710</v>
      </c>
      <c r="E425" t="s">
        <v>221</v>
      </c>
      <c r="F425">
        <v>190</v>
      </c>
      <c r="G425" t="s">
        <v>221</v>
      </c>
      <c r="H425" t="s">
        <v>23</v>
      </c>
      <c r="I425" t="s">
        <v>19</v>
      </c>
      <c r="J425">
        <v>1268</v>
      </c>
      <c r="K425" t="s">
        <v>5250</v>
      </c>
      <c r="L425">
        <v>1</v>
      </c>
      <c r="M425">
        <v>0</v>
      </c>
      <c r="N425">
        <v>0</v>
      </c>
      <c r="O425">
        <v>0</v>
      </c>
      <c r="P425" s="2">
        <f t="shared" ca="1" si="12"/>
        <v>21.405555555555555</v>
      </c>
      <c r="Q425" s="2">
        <f t="shared" ca="1" si="13"/>
        <v>0</v>
      </c>
    </row>
    <row r="426" spans="1:17" x14ac:dyDescent="0.2">
      <c r="A426" t="s">
        <v>5251</v>
      </c>
      <c r="B426">
        <v>266441</v>
      </c>
      <c r="C426" s="1">
        <v>35870</v>
      </c>
      <c r="D426" t="s">
        <v>106</v>
      </c>
      <c r="E426" t="s">
        <v>23</v>
      </c>
      <c r="F426" t="s">
        <v>106</v>
      </c>
      <c r="G426" t="s">
        <v>221</v>
      </c>
      <c r="H426" t="s">
        <v>37</v>
      </c>
      <c r="I426" t="s">
        <v>19</v>
      </c>
      <c r="J426">
        <v>17775</v>
      </c>
      <c r="K426" t="s">
        <v>5252</v>
      </c>
      <c r="L426">
        <v>-1</v>
      </c>
      <c r="M426">
        <v>0</v>
      </c>
      <c r="N426">
        <v>0</v>
      </c>
      <c r="O426">
        <v>0</v>
      </c>
      <c r="P426" s="2">
        <f t="shared" ca="1" si="12"/>
        <v>19.755555555555556</v>
      </c>
      <c r="Q426" s="2">
        <f t="shared" ca="1" si="13"/>
        <v>0</v>
      </c>
    </row>
    <row r="427" spans="1:17" x14ac:dyDescent="0.2">
      <c r="A427" t="s">
        <v>5253</v>
      </c>
      <c r="B427">
        <v>151494</v>
      </c>
      <c r="C427" s="1">
        <v>33092</v>
      </c>
      <c r="D427" t="s">
        <v>2255</v>
      </c>
      <c r="E427" t="s">
        <v>221</v>
      </c>
      <c r="F427">
        <v>192</v>
      </c>
      <c r="G427" t="s">
        <v>221</v>
      </c>
      <c r="H427" t="s">
        <v>23</v>
      </c>
      <c r="I427" t="s">
        <v>29</v>
      </c>
      <c r="J427">
        <v>1268</v>
      </c>
      <c r="K427" t="s">
        <v>5254</v>
      </c>
      <c r="L427">
        <v>4</v>
      </c>
      <c r="M427">
        <v>10</v>
      </c>
      <c r="N427">
        <v>1</v>
      </c>
      <c r="O427">
        <v>854</v>
      </c>
      <c r="P427" s="2">
        <f t="shared" ca="1" si="12"/>
        <v>27.363888888888887</v>
      </c>
      <c r="Q427" s="2">
        <f t="shared" ca="1" si="13"/>
        <v>23368.761111111111</v>
      </c>
    </row>
    <row r="428" spans="1:17" x14ac:dyDescent="0.2">
      <c r="A428" t="s">
        <v>5255</v>
      </c>
      <c r="B428">
        <v>309944</v>
      </c>
      <c r="C428" s="1">
        <v>35049</v>
      </c>
      <c r="D428" t="s">
        <v>4704</v>
      </c>
      <c r="E428" t="s">
        <v>221</v>
      </c>
      <c r="F428">
        <v>187</v>
      </c>
      <c r="G428" t="s">
        <v>107</v>
      </c>
      <c r="H428" t="s">
        <v>221</v>
      </c>
      <c r="I428" t="s">
        <v>38</v>
      </c>
      <c r="J428">
        <v>1268</v>
      </c>
      <c r="K428" t="s">
        <v>5256</v>
      </c>
      <c r="L428">
        <v>2</v>
      </c>
      <c r="M428">
        <v>16</v>
      </c>
      <c r="N428">
        <v>0</v>
      </c>
      <c r="O428">
        <v>1376</v>
      </c>
      <c r="P428" s="2">
        <f t="shared" ca="1" si="12"/>
        <v>22.005555555555556</v>
      </c>
      <c r="Q428" s="2">
        <f t="shared" ca="1" si="13"/>
        <v>30279.644444444446</v>
      </c>
    </row>
    <row r="429" spans="1:17" x14ac:dyDescent="0.2">
      <c r="A429" t="s">
        <v>5257</v>
      </c>
      <c r="B429">
        <v>187188</v>
      </c>
      <c r="C429" s="1">
        <v>34563</v>
      </c>
      <c r="D429" t="s">
        <v>274</v>
      </c>
      <c r="E429" t="s">
        <v>221</v>
      </c>
      <c r="F429">
        <v>180</v>
      </c>
      <c r="G429" t="s">
        <v>221</v>
      </c>
      <c r="H429" t="s">
        <v>23</v>
      </c>
      <c r="I429" t="s">
        <v>45</v>
      </c>
      <c r="J429">
        <v>1268</v>
      </c>
      <c r="K429" t="s">
        <v>5258</v>
      </c>
      <c r="L429">
        <v>15</v>
      </c>
      <c r="M429">
        <v>1</v>
      </c>
      <c r="N429">
        <v>0</v>
      </c>
      <c r="O429">
        <v>90</v>
      </c>
      <c r="P429" s="2">
        <f t="shared" ca="1" si="12"/>
        <v>23.336111111111112</v>
      </c>
      <c r="Q429" s="2">
        <f t="shared" ca="1" si="13"/>
        <v>2100.25</v>
      </c>
    </row>
    <row r="430" spans="1:17" x14ac:dyDescent="0.2">
      <c r="A430" t="s">
        <v>5259</v>
      </c>
      <c r="B430">
        <v>342013</v>
      </c>
      <c r="C430" s="1">
        <v>35458</v>
      </c>
      <c r="D430" t="s">
        <v>106</v>
      </c>
      <c r="E430" t="s">
        <v>23</v>
      </c>
      <c r="F430">
        <v>170</v>
      </c>
      <c r="G430" t="s">
        <v>221</v>
      </c>
      <c r="H430" t="s">
        <v>23</v>
      </c>
      <c r="I430" t="s">
        <v>38</v>
      </c>
      <c r="J430">
        <v>1268</v>
      </c>
      <c r="K430" t="s">
        <v>5260</v>
      </c>
      <c r="L430">
        <v>27</v>
      </c>
      <c r="M430">
        <v>3</v>
      </c>
      <c r="N430">
        <v>0</v>
      </c>
      <c r="O430">
        <v>151</v>
      </c>
      <c r="P430" s="2">
        <f t="shared" ca="1" si="12"/>
        <v>20.888888888888889</v>
      </c>
      <c r="Q430" s="2">
        <f t="shared" ca="1" si="13"/>
        <v>3154.2222222222222</v>
      </c>
    </row>
    <row r="431" spans="1:17" x14ac:dyDescent="0.2">
      <c r="A431" t="s">
        <v>5261</v>
      </c>
      <c r="B431">
        <v>56371</v>
      </c>
      <c r="C431" s="1">
        <v>31571</v>
      </c>
      <c r="D431" t="s">
        <v>2255</v>
      </c>
      <c r="E431" t="s">
        <v>221</v>
      </c>
      <c r="F431">
        <v>187</v>
      </c>
      <c r="G431" t="s">
        <v>221</v>
      </c>
      <c r="H431" t="s">
        <v>23</v>
      </c>
      <c r="I431" t="s">
        <v>71</v>
      </c>
      <c r="J431">
        <v>1268</v>
      </c>
      <c r="K431" t="s">
        <v>5262</v>
      </c>
      <c r="L431">
        <v>10</v>
      </c>
      <c r="M431">
        <v>16</v>
      </c>
      <c r="N431">
        <v>2</v>
      </c>
      <c r="O431">
        <v>1395</v>
      </c>
      <c r="P431" s="2">
        <f t="shared" ca="1" si="12"/>
        <v>31.527777777777779</v>
      </c>
      <c r="Q431" s="2">
        <f t="shared" ca="1" si="13"/>
        <v>43981.25</v>
      </c>
    </row>
    <row r="432" spans="1:17" x14ac:dyDescent="0.2">
      <c r="A432" t="s">
        <v>5263</v>
      </c>
      <c r="B432">
        <v>67220</v>
      </c>
      <c r="C432" s="1">
        <v>32268</v>
      </c>
      <c r="D432" t="s">
        <v>4983</v>
      </c>
      <c r="E432" t="s">
        <v>221</v>
      </c>
      <c r="F432">
        <v>187</v>
      </c>
      <c r="G432" t="s">
        <v>221</v>
      </c>
      <c r="H432" t="s">
        <v>23</v>
      </c>
      <c r="I432" t="s">
        <v>54</v>
      </c>
      <c r="J432">
        <v>1268</v>
      </c>
      <c r="K432" t="s">
        <v>5264</v>
      </c>
      <c r="L432">
        <v>30</v>
      </c>
      <c r="M432">
        <v>13</v>
      </c>
      <c r="N432">
        <v>2</v>
      </c>
      <c r="O432">
        <v>657</v>
      </c>
      <c r="P432" s="2">
        <f t="shared" ca="1" si="12"/>
        <v>29.619444444444444</v>
      </c>
      <c r="Q432" s="2">
        <f t="shared" ca="1" si="13"/>
        <v>19459.974999999999</v>
      </c>
    </row>
    <row r="433" spans="1:17" x14ac:dyDescent="0.2">
      <c r="A433" t="s">
        <v>5265</v>
      </c>
      <c r="B433">
        <v>56534</v>
      </c>
      <c r="C433" s="1">
        <v>32309</v>
      </c>
      <c r="D433" t="s">
        <v>5266</v>
      </c>
      <c r="E433" t="s">
        <v>491</v>
      </c>
      <c r="F433">
        <v>175</v>
      </c>
      <c r="G433" t="s">
        <v>221</v>
      </c>
      <c r="H433" t="s">
        <v>491</v>
      </c>
      <c r="I433" t="s">
        <v>71</v>
      </c>
      <c r="J433">
        <v>1268</v>
      </c>
      <c r="K433" t="s">
        <v>5267</v>
      </c>
      <c r="L433">
        <v>6</v>
      </c>
      <c r="M433">
        <v>10</v>
      </c>
      <c r="N433">
        <v>0</v>
      </c>
      <c r="O433">
        <v>536</v>
      </c>
      <c r="P433" s="2">
        <f t="shared" ca="1" si="12"/>
        <v>29.508333333333333</v>
      </c>
      <c r="Q433" s="2">
        <f t="shared" ca="1" si="13"/>
        <v>15816.466666666667</v>
      </c>
    </row>
    <row r="434" spans="1:17" x14ac:dyDescent="0.2">
      <c r="A434" t="s">
        <v>5268</v>
      </c>
      <c r="B434">
        <v>446248</v>
      </c>
      <c r="C434" s="1">
        <v>35873</v>
      </c>
      <c r="D434" t="s">
        <v>106</v>
      </c>
      <c r="E434" t="s">
        <v>23</v>
      </c>
      <c r="F434">
        <v>182</v>
      </c>
      <c r="G434" t="s">
        <v>221</v>
      </c>
      <c r="H434" t="s">
        <v>594</v>
      </c>
      <c r="I434" t="s">
        <v>71</v>
      </c>
      <c r="J434">
        <v>17775</v>
      </c>
      <c r="K434" t="s">
        <v>5269</v>
      </c>
      <c r="L434">
        <v>-1</v>
      </c>
      <c r="M434">
        <v>1</v>
      </c>
      <c r="N434">
        <v>0</v>
      </c>
      <c r="O434">
        <v>8</v>
      </c>
      <c r="P434" s="2">
        <f t="shared" ca="1" si="12"/>
        <v>19.747222222222224</v>
      </c>
      <c r="Q434" s="2">
        <f t="shared" ca="1" si="13"/>
        <v>157.97777777777779</v>
      </c>
    </row>
    <row r="435" spans="1:17" x14ac:dyDescent="0.2">
      <c r="A435" t="s">
        <v>5270</v>
      </c>
      <c r="B435">
        <v>517619</v>
      </c>
      <c r="C435" s="1">
        <v>36146</v>
      </c>
      <c r="D435" t="s">
        <v>106</v>
      </c>
      <c r="E435" t="s">
        <v>23</v>
      </c>
      <c r="F435">
        <v>182</v>
      </c>
      <c r="G435" t="s">
        <v>221</v>
      </c>
      <c r="H435" t="s">
        <v>23</v>
      </c>
      <c r="I435" t="s">
        <v>239</v>
      </c>
      <c r="J435">
        <v>17775</v>
      </c>
      <c r="K435" t="s">
        <v>5271</v>
      </c>
      <c r="L435">
        <v>-1</v>
      </c>
      <c r="M435">
        <v>0</v>
      </c>
      <c r="N435">
        <v>0</v>
      </c>
      <c r="O435">
        <v>0</v>
      </c>
      <c r="P435" s="2">
        <f t="shared" ca="1" si="12"/>
        <v>19.002777777777776</v>
      </c>
      <c r="Q435" s="2">
        <f t="shared" ca="1" si="13"/>
        <v>0</v>
      </c>
    </row>
    <row r="436" spans="1:17" x14ac:dyDescent="0.2">
      <c r="A436" t="s">
        <v>5272</v>
      </c>
      <c r="B436">
        <v>188888</v>
      </c>
      <c r="C436" s="1">
        <v>34739</v>
      </c>
      <c r="D436" t="s">
        <v>274</v>
      </c>
      <c r="E436" t="s">
        <v>221</v>
      </c>
      <c r="F436">
        <v>180</v>
      </c>
      <c r="G436" t="s">
        <v>221</v>
      </c>
      <c r="H436" t="s">
        <v>594</v>
      </c>
      <c r="I436" t="s">
        <v>89</v>
      </c>
      <c r="J436">
        <v>1268</v>
      </c>
      <c r="K436" t="s">
        <v>5273</v>
      </c>
      <c r="L436">
        <v>7</v>
      </c>
      <c r="M436">
        <v>17</v>
      </c>
      <c r="N436">
        <v>1</v>
      </c>
      <c r="O436">
        <v>1466</v>
      </c>
      <c r="P436" s="2">
        <f t="shared" ca="1" si="12"/>
        <v>22.858333333333334</v>
      </c>
      <c r="Q436" s="2">
        <f t="shared" ca="1" si="13"/>
        <v>33510.316666666666</v>
      </c>
    </row>
    <row r="437" spans="1:17" x14ac:dyDescent="0.2">
      <c r="A437" t="s">
        <v>5274</v>
      </c>
      <c r="B437">
        <v>250686</v>
      </c>
      <c r="C437" s="1">
        <v>33548</v>
      </c>
      <c r="D437" t="s">
        <v>618</v>
      </c>
      <c r="E437" t="s">
        <v>17</v>
      </c>
      <c r="F437">
        <v>195</v>
      </c>
      <c r="G437" t="s">
        <v>466</v>
      </c>
      <c r="H437" t="s">
        <v>17</v>
      </c>
      <c r="I437" t="s">
        <v>76</v>
      </c>
      <c r="J437">
        <v>1268</v>
      </c>
      <c r="K437" t="s">
        <v>5275</v>
      </c>
      <c r="L437">
        <v>9</v>
      </c>
      <c r="M437">
        <v>17</v>
      </c>
      <c r="N437">
        <v>5</v>
      </c>
      <c r="O437">
        <v>1063</v>
      </c>
      <c r="P437" s="2">
        <f t="shared" ca="1" si="12"/>
        <v>26.116666666666667</v>
      </c>
      <c r="Q437" s="2">
        <f t="shared" ca="1" si="13"/>
        <v>27762.016666666666</v>
      </c>
    </row>
    <row r="438" spans="1:17" x14ac:dyDescent="0.2">
      <c r="A438" t="s">
        <v>5276</v>
      </c>
      <c r="B438">
        <v>215648</v>
      </c>
      <c r="C438" s="1">
        <v>33495</v>
      </c>
      <c r="D438" t="s">
        <v>274</v>
      </c>
      <c r="E438" t="s">
        <v>221</v>
      </c>
      <c r="F438">
        <v>173</v>
      </c>
      <c r="G438" t="s">
        <v>221</v>
      </c>
      <c r="H438" t="s">
        <v>594</v>
      </c>
      <c r="I438" t="s">
        <v>81</v>
      </c>
      <c r="J438">
        <v>1100</v>
      </c>
      <c r="K438" t="s">
        <v>5277</v>
      </c>
      <c r="L438">
        <v>-1</v>
      </c>
      <c r="M438">
        <v>0</v>
      </c>
      <c r="N438">
        <v>0</v>
      </c>
      <c r="O438">
        <v>0</v>
      </c>
      <c r="P438" s="2">
        <f t="shared" ca="1" si="12"/>
        <v>26.261111111111113</v>
      </c>
      <c r="Q438" s="2">
        <f t="shared" ca="1" si="13"/>
        <v>0</v>
      </c>
    </row>
    <row r="439" spans="1:17" x14ac:dyDescent="0.2">
      <c r="A439" t="s">
        <v>5278</v>
      </c>
      <c r="B439">
        <v>143121</v>
      </c>
      <c r="C439" s="1">
        <v>34664</v>
      </c>
      <c r="D439" t="s">
        <v>36</v>
      </c>
      <c r="E439" t="s">
        <v>37</v>
      </c>
      <c r="F439">
        <v>188</v>
      </c>
      <c r="G439" t="s">
        <v>58</v>
      </c>
      <c r="H439" t="s">
        <v>1055</v>
      </c>
      <c r="I439" t="s">
        <v>81</v>
      </c>
      <c r="J439">
        <v>1268</v>
      </c>
      <c r="K439" t="s">
        <v>5279</v>
      </c>
      <c r="L439">
        <v>33</v>
      </c>
      <c r="M439">
        <v>14</v>
      </c>
      <c r="N439">
        <v>1</v>
      </c>
      <c r="O439">
        <v>645</v>
      </c>
      <c r="P439" s="2">
        <f t="shared" ca="1" si="12"/>
        <v>23.06111111111111</v>
      </c>
      <c r="Q439" s="2">
        <f t="shared" ca="1" si="13"/>
        <v>14874.416666666666</v>
      </c>
    </row>
    <row r="440" spans="1:17" x14ac:dyDescent="0.2">
      <c r="A440" t="s">
        <v>5280</v>
      </c>
      <c r="B440">
        <v>103444</v>
      </c>
      <c r="C440" s="1">
        <v>32678</v>
      </c>
      <c r="D440" t="s">
        <v>3185</v>
      </c>
      <c r="E440" t="s">
        <v>3186</v>
      </c>
      <c r="F440">
        <v>193</v>
      </c>
      <c r="G440" t="s">
        <v>3186</v>
      </c>
      <c r="H440" t="s">
        <v>23</v>
      </c>
      <c r="I440" t="s">
        <v>19</v>
      </c>
      <c r="J440">
        <v>798</v>
      </c>
      <c r="K440" t="s">
        <v>5281</v>
      </c>
      <c r="L440">
        <v>25</v>
      </c>
      <c r="M440">
        <v>11</v>
      </c>
      <c r="N440">
        <v>0</v>
      </c>
      <c r="O440">
        <v>990</v>
      </c>
      <c r="P440" s="2">
        <f t="shared" ca="1" si="12"/>
        <v>28.497222222222224</v>
      </c>
      <c r="Q440" s="2">
        <f t="shared" ca="1" si="13"/>
        <v>28212.25</v>
      </c>
    </row>
    <row r="441" spans="1:17" x14ac:dyDescent="0.2">
      <c r="A441" t="s">
        <v>5282</v>
      </c>
      <c r="B441">
        <v>321327</v>
      </c>
      <c r="C441" s="1">
        <v>33010</v>
      </c>
      <c r="D441" t="s">
        <v>4403</v>
      </c>
      <c r="E441" t="s">
        <v>221</v>
      </c>
      <c r="F441">
        <v>188</v>
      </c>
      <c r="G441" t="s">
        <v>221</v>
      </c>
      <c r="H441" t="s">
        <v>23</v>
      </c>
      <c r="I441" t="s">
        <v>19</v>
      </c>
      <c r="J441">
        <v>798</v>
      </c>
      <c r="K441" t="s">
        <v>5283</v>
      </c>
      <c r="L441">
        <v>1</v>
      </c>
      <c r="M441">
        <v>3</v>
      </c>
      <c r="N441">
        <v>0</v>
      </c>
      <c r="O441">
        <v>270</v>
      </c>
      <c r="P441" s="2">
        <f t="shared" ca="1" si="12"/>
        <v>27.586111111111112</v>
      </c>
      <c r="Q441" s="2">
        <f t="shared" ca="1" si="13"/>
        <v>7448.25</v>
      </c>
    </row>
    <row r="442" spans="1:17" x14ac:dyDescent="0.2">
      <c r="A442" t="s">
        <v>5284</v>
      </c>
      <c r="B442">
        <v>424143</v>
      </c>
      <c r="C442" s="1">
        <v>36218</v>
      </c>
      <c r="D442" t="s">
        <v>106</v>
      </c>
      <c r="E442" t="s">
        <v>23</v>
      </c>
      <c r="F442" t="s">
        <v>106</v>
      </c>
      <c r="G442" t="s">
        <v>221</v>
      </c>
      <c r="H442" t="s">
        <v>23</v>
      </c>
      <c r="I442" t="s">
        <v>19</v>
      </c>
      <c r="J442">
        <v>14350</v>
      </c>
      <c r="K442" t="s">
        <v>5285</v>
      </c>
      <c r="L442">
        <v>-1</v>
      </c>
      <c r="M442">
        <v>0</v>
      </c>
      <c r="N442">
        <v>0</v>
      </c>
      <c r="O442">
        <v>0</v>
      </c>
      <c r="P442" s="2">
        <f t="shared" ca="1" si="12"/>
        <v>18.808333333333334</v>
      </c>
      <c r="Q442" s="2">
        <f t="shared" ca="1" si="13"/>
        <v>0</v>
      </c>
    </row>
    <row r="443" spans="1:17" x14ac:dyDescent="0.2">
      <c r="A443" t="s">
        <v>5286</v>
      </c>
      <c r="B443">
        <v>188660</v>
      </c>
      <c r="C443" s="1">
        <v>34060</v>
      </c>
      <c r="D443" t="s">
        <v>593</v>
      </c>
      <c r="E443" t="s">
        <v>221</v>
      </c>
      <c r="F443">
        <v>191</v>
      </c>
      <c r="G443" t="s">
        <v>221</v>
      </c>
      <c r="H443" t="s">
        <v>23</v>
      </c>
      <c r="I443" t="s">
        <v>29</v>
      </c>
      <c r="J443">
        <v>798</v>
      </c>
      <c r="K443" t="s">
        <v>5287</v>
      </c>
      <c r="L443">
        <v>15</v>
      </c>
      <c r="M443">
        <v>17</v>
      </c>
      <c r="N443">
        <v>0</v>
      </c>
      <c r="O443">
        <v>1530</v>
      </c>
      <c r="P443" s="2">
        <f t="shared" ca="1" si="12"/>
        <v>24.713888888888889</v>
      </c>
      <c r="Q443" s="2">
        <f t="shared" ca="1" si="13"/>
        <v>37812.25</v>
      </c>
    </row>
    <row r="444" spans="1:17" x14ac:dyDescent="0.2">
      <c r="A444" t="s">
        <v>5288</v>
      </c>
      <c r="B444">
        <v>124866</v>
      </c>
      <c r="C444" s="1">
        <v>33249</v>
      </c>
      <c r="D444" t="s">
        <v>274</v>
      </c>
      <c r="E444" t="s">
        <v>221</v>
      </c>
      <c r="F444">
        <v>169</v>
      </c>
      <c r="G444" t="s">
        <v>221</v>
      </c>
      <c r="H444" t="s">
        <v>594</v>
      </c>
      <c r="I444" t="s">
        <v>45</v>
      </c>
      <c r="J444">
        <v>798</v>
      </c>
      <c r="K444" t="s">
        <v>5289</v>
      </c>
      <c r="L444">
        <v>28</v>
      </c>
      <c r="M444">
        <v>0</v>
      </c>
      <c r="N444">
        <v>0</v>
      </c>
      <c r="O444">
        <v>0</v>
      </c>
      <c r="P444" s="2">
        <f t="shared" ca="1" si="12"/>
        <v>26.93611111111111</v>
      </c>
      <c r="Q444" s="2">
        <f t="shared" ca="1" si="13"/>
        <v>0</v>
      </c>
    </row>
    <row r="445" spans="1:17" x14ac:dyDescent="0.2">
      <c r="A445" t="s">
        <v>5290</v>
      </c>
      <c r="B445">
        <v>237426</v>
      </c>
      <c r="C445" s="1">
        <v>34304</v>
      </c>
      <c r="D445" t="s">
        <v>5291</v>
      </c>
      <c r="E445" t="s">
        <v>221</v>
      </c>
      <c r="F445">
        <v>184</v>
      </c>
      <c r="G445" t="s">
        <v>221</v>
      </c>
      <c r="H445" t="s">
        <v>23</v>
      </c>
      <c r="I445" t="s">
        <v>45</v>
      </c>
      <c r="J445">
        <v>798</v>
      </c>
      <c r="K445" t="s">
        <v>5292</v>
      </c>
      <c r="L445">
        <v>5</v>
      </c>
      <c r="M445">
        <v>17</v>
      </c>
      <c r="N445">
        <v>3</v>
      </c>
      <c r="O445">
        <v>1456</v>
      </c>
      <c r="P445" s="2">
        <f t="shared" ca="1" si="12"/>
        <v>24.047222222222221</v>
      </c>
      <c r="Q445" s="2">
        <f t="shared" ca="1" si="13"/>
        <v>35012.755555555552</v>
      </c>
    </row>
    <row r="446" spans="1:17" x14ac:dyDescent="0.2">
      <c r="A446" t="s">
        <v>5293</v>
      </c>
      <c r="B446">
        <v>273570</v>
      </c>
      <c r="C446" s="1">
        <v>35033</v>
      </c>
      <c r="D446" t="s">
        <v>5294</v>
      </c>
      <c r="E446" t="s">
        <v>17</v>
      </c>
      <c r="F446">
        <v>182</v>
      </c>
      <c r="G446" t="s">
        <v>17</v>
      </c>
      <c r="H446" t="s">
        <v>221</v>
      </c>
      <c r="I446" t="s">
        <v>38</v>
      </c>
      <c r="J446">
        <v>798</v>
      </c>
      <c r="K446" t="s">
        <v>5295</v>
      </c>
      <c r="L446">
        <v>17</v>
      </c>
      <c r="M446">
        <v>4</v>
      </c>
      <c r="N446">
        <v>0</v>
      </c>
      <c r="O446">
        <v>100</v>
      </c>
      <c r="P446" s="2">
        <f t="shared" ca="1" si="12"/>
        <v>22.05</v>
      </c>
      <c r="Q446" s="2">
        <f t="shared" ca="1" si="13"/>
        <v>2205</v>
      </c>
    </row>
    <row r="447" spans="1:17" x14ac:dyDescent="0.2">
      <c r="A447" t="s">
        <v>5296</v>
      </c>
      <c r="B447">
        <v>457947</v>
      </c>
      <c r="C447" s="1">
        <v>36392</v>
      </c>
      <c r="D447" t="s">
        <v>106</v>
      </c>
      <c r="E447" t="s">
        <v>23</v>
      </c>
      <c r="F447" t="s">
        <v>106</v>
      </c>
      <c r="G447" t="s">
        <v>221</v>
      </c>
      <c r="H447" t="s">
        <v>23</v>
      </c>
      <c r="I447" t="s">
        <v>38</v>
      </c>
      <c r="J447">
        <v>14350</v>
      </c>
      <c r="K447" t="s">
        <v>5297</v>
      </c>
      <c r="L447">
        <v>-1</v>
      </c>
      <c r="M447">
        <v>0</v>
      </c>
      <c r="N447">
        <v>0</v>
      </c>
      <c r="O447">
        <v>0</v>
      </c>
      <c r="P447" s="2">
        <f t="shared" ca="1" si="12"/>
        <v>18.327777777777779</v>
      </c>
      <c r="Q447" s="2">
        <f t="shared" ca="1" si="13"/>
        <v>0</v>
      </c>
    </row>
    <row r="448" spans="1:17" x14ac:dyDescent="0.2">
      <c r="A448" t="s">
        <v>5298</v>
      </c>
      <c r="B448">
        <v>228572</v>
      </c>
      <c r="C448" s="1">
        <v>33682</v>
      </c>
      <c r="D448" t="s">
        <v>5299</v>
      </c>
      <c r="E448" t="s">
        <v>221</v>
      </c>
      <c r="F448">
        <v>189</v>
      </c>
      <c r="G448" t="s">
        <v>221</v>
      </c>
      <c r="H448" t="s">
        <v>716</v>
      </c>
      <c r="I448" t="s">
        <v>71</v>
      </c>
      <c r="J448">
        <v>798</v>
      </c>
      <c r="K448" t="s">
        <v>5300</v>
      </c>
      <c r="L448">
        <v>6</v>
      </c>
      <c r="M448">
        <v>16</v>
      </c>
      <c r="N448">
        <v>2</v>
      </c>
      <c r="O448">
        <v>1419</v>
      </c>
      <c r="P448" s="2">
        <f t="shared" ca="1" si="12"/>
        <v>25.747222222222224</v>
      </c>
      <c r="Q448" s="2">
        <f t="shared" ca="1" si="13"/>
        <v>36535.308333333334</v>
      </c>
    </row>
    <row r="449" spans="1:17" x14ac:dyDescent="0.2">
      <c r="A449" t="s">
        <v>5301</v>
      </c>
      <c r="B449">
        <v>247007</v>
      </c>
      <c r="C449" s="1">
        <v>33197</v>
      </c>
      <c r="D449" t="s">
        <v>5302</v>
      </c>
      <c r="E449" t="s">
        <v>221</v>
      </c>
      <c r="F449">
        <v>188</v>
      </c>
      <c r="G449" t="s">
        <v>221</v>
      </c>
      <c r="H449" t="s">
        <v>23</v>
      </c>
      <c r="I449" t="s">
        <v>54</v>
      </c>
      <c r="J449">
        <v>798</v>
      </c>
      <c r="K449" t="s">
        <v>5303</v>
      </c>
      <c r="L449">
        <v>18</v>
      </c>
      <c r="M449">
        <v>15</v>
      </c>
      <c r="N449">
        <v>0</v>
      </c>
      <c r="O449">
        <v>742</v>
      </c>
      <c r="P449" s="2">
        <f t="shared" ca="1" si="12"/>
        <v>27.077777777777779</v>
      </c>
      <c r="Q449" s="2">
        <f t="shared" ca="1" si="13"/>
        <v>20091.711111111112</v>
      </c>
    </row>
    <row r="450" spans="1:17" x14ac:dyDescent="0.2">
      <c r="A450" t="s">
        <v>5304</v>
      </c>
      <c r="B450">
        <v>4533</v>
      </c>
      <c r="C450" s="1">
        <v>30208</v>
      </c>
      <c r="D450" t="s">
        <v>4636</v>
      </c>
      <c r="E450" t="s">
        <v>221</v>
      </c>
      <c r="F450">
        <v>173</v>
      </c>
      <c r="G450" t="s">
        <v>221</v>
      </c>
      <c r="H450" t="s">
        <v>716</v>
      </c>
      <c r="I450" t="s">
        <v>54</v>
      </c>
      <c r="J450">
        <v>798</v>
      </c>
      <c r="K450" t="s">
        <v>5305</v>
      </c>
      <c r="L450">
        <v>7</v>
      </c>
      <c r="M450">
        <v>10</v>
      </c>
      <c r="N450">
        <v>0</v>
      </c>
      <c r="O450">
        <v>232</v>
      </c>
      <c r="P450" s="2">
        <f t="shared" ca="1" si="12"/>
        <v>35.261111111111113</v>
      </c>
      <c r="Q450" s="2">
        <f t="shared" ca="1" si="13"/>
        <v>8180.5777777777785</v>
      </c>
    </row>
    <row r="451" spans="1:17" x14ac:dyDescent="0.2">
      <c r="A451" t="s">
        <v>5306</v>
      </c>
      <c r="B451">
        <v>387143</v>
      </c>
      <c r="C451" s="1">
        <v>36567</v>
      </c>
      <c r="D451" t="s">
        <v>593</v>
      </c>
      <c r="E451" t="s">
        <v>221</v>
      </c>
      <c r="F451">
        <v>177</v>
      </c>
      <c r="G451" t="s">
        <v>221</v>
      </c>
      <c r="H451" t="s">
        <v>2179</v>
      </c>
      <c r="I451" t="s">
        <v>54</v>
      </c>
      <c r="J451">
        <v>798</v>
      </c>
      <c r="K451" t="s">
        <v>5307</v>
      </c>
      <c r="L451">
        <v>21</v>
      </c>
      <c r="M451">
        <v>4</v>
      </c>
      <c r="N451">
        <v>0</v>
      </c>
      <c r="O451">
        <v>106</v>
      </c>
      <c r="P451" s="2">
        <f t="shared" ref="P451:P514" ca="1" si="14">YEARFRAC(TODAY(),C451)</f>
        <v>17.852777777777778</v>
      </c>
      <c r="Q451" s="2">
        <f t="shared" ref="Q451:Q514" ca="1" si="15">P451*O451</f>
        <v>1892.3944444444444</v>
      </c>
    </row>
    <row r="452" spans="1:17" x14ac:dyDescent="0.2">
      <c r="A452" t="s">
        <v>5308</v>
      </c>
      <c r="B452">
        <v>183397</v>
      </c>
      <c r="C452" s="1">
        <v>33548</v>
      </c>
      <c r="D452" t="s">
        <v>2255</v>
      </c>
      <c r="E452" t="s">
        <v>221</v>
      </c>
      <c r="F452">
        <v>185</v>
      </c>
      <c r="G452" t="s">
        <v>221</v>
      </c>
      <c r="H452" t="s">
        <v>23</v>
      </c>
      <c r="I452" t="s">
        <v>76</v>
      </c>
      <c r="J452">
        <v>798</v>
      </c>
      <c r="K452" t="s">
        <v>5309</v>
      </c>
      <c r="L452">
        <v>9</v>
      </c>
      <c r="M452">
        <v>13</v>
      </c>
      <c r="N452">
        <v>3</v>
      </c>
      <c r="O452">
        <v>970</v>
      </c>
      <c r="P452" s="2">
        <f t="shared" ca="1" si="14"/>
        <v>26.116666666666667</v>
      </c>
      <c r="Q452" s="2">
        <f t="shared" ca="1" si="15"/>
        <v>25333.166666666668</v>
      </c>
    </row>
    <row r="453" spans="1:17" x14ac:dyDescent="0.2">
      <c r="A453" t="s">
        <v>5310</v>
      </c>
      <c r="B453">
        <v>235234</v>
      </c>
      <c r="C453" s="1">
        <v>35264</v>
      </c>
      <c r="D453" t="s">
        <v>5311</v>
      </c>
      <c r="E453" t="s">
        <v>165</v>
      </c>
      <c r="F453">
        <v>175</v>
      </c>
      <c r="G453" t="s">
        <v>165</v>
      </c>
      <c r="H453" t="s">
        <v>23</v>
      </c>
      <c r="I453" t="s">
        <v>89</v>
      </c>
      <c r="J453">
        <v>798</v>
      </c>
      <c r="K453" t="s">
        <v>5312</v>
      </c>
      <c r="L453">
        <v>23</v>
      </c>
      <c r="M453">
        <v>14</v>
      </c>
      <c r="N453">
        <v>2</v>
      </c>
      <c r="O453">
        <v>838</v>
      </c>
      <c r="P453" s="2">
        <f t="shared" ca="1" si="14"/>
        <v>21.416666666666668</v>
      </c>
      <c r="Q453" s="2">
        <f t="shared" ca="1" si="15"/>
        <v>17947.166666666668</v>
      </c>
    </row>
    <row r="454" spans="1:17" x14ac:dyDescent="0.2">
      <c r="A454" t="s">
        <v>5313</v>
      </c>
      <c r="B454">
        <v>4538</v>
      </c>
      <c r="C454" s="1">
        <v>30274</v>
      </c>
      <c r="D454" t="s">
        <v>5039</v>
      </c>
      <c r="E454" t="s">
        <v>221</v>
      </c>
      <c r="F454">
        <v>188</v>
      </c>
      <c r="G454" t="s">
        <v>221</v>
      </c>
      <c r="H454" t="s">
        <v>23</v>
      </c>
      <c r="I454" t="s">
        <v>19</v>
      </c>
      <c r="J454">
        <v>798</v>
      </c>
      <c r="K454" t="s">
        <v>5314</v>
      </c>
      <c r="L454">
        <v>12</v>
      </c>
      <c r="M454">
        <v>3</v>
      </c>
      <c r="N454">
        <v>0</v>
      </c>
      <c r="O454">
        <v>270</v>
      </c>
      <c r="P454" s="2">
        <f t="shared" ca="1" si="14"/>
        <v>35.080555555555556</v>
      </c>
      <c r="Q454" s="2">
        <f t="shared" ca="1" si="15"/>
        <v>9471.75</v>
      </c>
    </row>
    <row r="455" spans="1:17" x14ac:dyDescent="0.2">
      <c r="A455" t="s">
        <v>5315</v>
      </c>
      <c r="B455">
        <v>206743</v>
      </c>
      <c r="C455" s="1">
        <v>34954</v>
      </c>
      <c r="D455" t="s">
        <v>5316</v>
      </c>
      <c r="E455" t="s">
        <v>221</v>
      </c>
      <c r="F455">
        <v>187</v>
      </c>
      <c r="G455" t="s">
        <v>221</v>
      </c>
      <c r="H455" t="s">
        <v>23</v>
      </c>
      <c r="I455" t="s">
        <v>19</v>
      </c>
      <c r="J455">
        <v>798</v>
      </c>
      <c r="K455" t="s">
        <v>5317</v>
      </c>
      <c r="L455">
        <v>16</v>
      </c>
      <c r="M455">
        <v>0</v>
      </c>
      <c r="N455">
        <v>0</v>
      </c>
      <c r="O455">
        <v>0</v>
      </c>
      <c r="P455" s="2">
        <f t="shared" ca="1" si="14"/>
        <v>22.266666666666666</v>
      </c>
      <c r="Q455" s="2">
        <f t="shared" ca="1" si="15"/>
        <v>0</v>
      </c>
    </row>
    <row r="456" spans="1:17" x14ac:dyDescent="0.2">
      <c r="A456" t="s">
        <v>5318</v>
      </c>
      <c r="B456">
        <v>191395</v>
      </c>
      <c r="C456" s="1">
        <v>32871</v>
      </c>
      <c r="D456" t="s">
        <v>274</v>
      </c>
      <c r="E456" t="s">
        <v>221</v>
      </c>
      <c r="F456">
        <v>181</v>
      </c>
      <c r="G456" t="s">
        <v>221</v>
      </c>
      <c r="H456" t="s">
        <v>716</v>
      </c>
      <c r="I456" t="s">
        <v>38</v>
      </c>
      <c r="J456">
        <v>798</v>
      </c>
      <c r="K456" t="s">
        <v>5319</v>
      </c>
      <c r="L456">
        <v>2</v>
      </c>
      <c r="M456">
        <v>11</v>
      </c>
      <c r="N456">
        <v>1</v>
      </c>
      <c r="O456">
        <v>913</v>
      </c>
      <c r="P456" s="2">
        <f t="shared" ca="1" si="14"/>
        <v>27.969444444444445</v>
      </c>
      <c r="Q456" s="2">
        <f t="shared" ca="1" si="15"/>
        <v>25536.102777777778</v>
      </c>
    </row>
    <row r="457" spans="1:17" x14ac:dyDescent="0.2">
      <c r="A457" t="s">
        <v>4888</v>
      </c>
      <c r="B457">
        <v>215096</v>
      </c>
      <c r="C457" s="1">
        <v>34707</v>
      </c>
      <c r="D457" t="s">
        <v>4889</v>
      </c>
      <c r="E457" t="s">
        <v>221</v>
      </c>
      <c r="F457">
        <v>189</v>
      </c>
      <c r="G457" t="s">
        <v>221</v>
      </c>
      <c r="H457" t="s">
        <v>23</v>
      </c>
      <c r="I457" t="s">
        <v>29</v>
      </c>
      <c r="J457">
        <v>798</v>
      </c>
      <c r="K457" t="s">
        <v>4890</v>
      </c>
      <c r="L457">
        <v>30</v>
      </c>
      <c r="M457">
        <v>11</v>
      </c>
      <c r="N457">
        <v>0</v>
      </c>
      <c r="O457">
        <v>990</v>
      </c>
      <c r="P457" s="2">
        <f t="shared" ca="1" si="14"/>
        <v>22.944444444444443</v>
      </c>
      <c r="Q457" s="2">
        <f t="shared" ca="1" si="15"/>
        <v>22715</v>
      </c>
    </row>
    <row r="458" spans="1:17" x14ac:dyDescent="0.2">
      <c r="A458" t="s">
        <v>5320</v>
      </c>
      <c r="B458">
        <v>292808</v>
      </c>
      <c r="C458" s="1">
        <v>35888</v>
      </c>
      <c r="D458" t="s">
        <v>5321</v>
      </c>
      <c r="E458" t="s">
        <v>165</v>
      </c>
      <c r="F458">
        <v>185</v>
      </c>
      <c r="G458" t="s">
        <v>165</v>
      </c>
      <c r="H458" t="s">
        <v>23</v>
      </c>
      <c r="I458" t="s">
        <v>29</v>
      </c>
      <c r="J458">
        <v>798</v>
      </c>
      <c r="K458" t="s">
        <v>5322</v>
      </c>
      <c r="L458">
        <v>4</v>
      </c>
      <c r="M458">
        <v>6</v>
      </c>
      <c r="N458">
        <v>0</v>
      </c>
      <c r="O458">
        <v>540</v>
      </c>
      <c r="P458" s="2">
        <f t="shared" ca="1" si="14"/>
        <v>19.708333333333332</v>
      </c>
      <c r="Q458" s="2">
        <f t="shared" ca="1" si="15"/>
        <v>10642.5</v>
      </c>
    </row>
    <row r="459" spans="1:17" x14ac:dyDescent="0.2">
      <c r="A459" t="s">
        <v>5323</v>
      </c>
      <c r="B459">
        <v>229912</v>
      </c>
      <c r="C459" s="1">
        <v>34214</v>
      </c>
      <c r="D459" t="s">
        <v>5324</v>
      </c>
      <c r="E459" t="s">
        <v>33</v>
      </c>
      <c r="F459">
        <v>188</v>
      </c>
      <c r="G459" t="s">
        <v>17</v>
      </c>
      <c r="H459" t="s">
        <v>33</v>
      </c>
      <c r="I459" t="s">
        <v>29</v>
      </c>
      <c r="J459">
        <v>798</v>
      </c>
      <c r="K459" t="s">
        <v>5325</v>
      </c>
      <c r="L459">
        <v>3</v>
      </c>
      <c r="M459">
        <v>0</v>
      </c>
      <c r="N459">
        <v>0</v>
      </c>
      <c r="O459">
        <v>0</v>
      </c>
      <c r="P459" s="2">
        <f t="shared" ca="1" si="14"/>
        <v>24.294444444444444</v>
      </c>
      <c r="Q459" s="2">
        <f t="shared" ca="1" si="15"/>
        <v>0</v>
      </c>
    </row>
    <row r="460" spans="1:17" x14ac:dyDescent="0.2">
      <c r="A460" t="s">
        <v>4669</v>
      </c>
      <c r="B460">
        <v>341432</v>
      </c>
      <c r="C460" s="1">
        <v>35215</v>
      </c>
      <c r="D460" t="s">
        <v>106</v>
      </c>
      <c r="E460" t="s">
        <v>23</v>
      </c>
      <c r="F460" t="s">
        <v>106</v>
      </c>
      <c r="G460" t="s">
        <v>221</v>
      </c>
      <c r="H460" t="s">
        <v>23</v>
      </c>
      <c r="I460" t="s">
        <v>29</v>
      </c>
      <c r="J460">
        <v>9005</v>
      </c>
      <c r="K460" t="s">
        <v>4670</v>
      </c>
      <c r="L460">
        <v>-1</v>
      </c>
      <c r="M460">
        <v>0</v>
      </c>
      <c r="N460">
        <v>0</v>
      </c>
      <c r="O460">
        <v>0</v>
      </c>
      <c r="P460" s="2">
        <f t="shared" ca="1" si="14"/>
        <v>21.55</v>
      </c>
      <c r="Q460" s="2">
        <f t="shared" ca="1" si="15"/>
        <v>0</v>
      </c>
    </row>
    <row r="461" spans="1:17" x14ac:dyDescent="0.2">
      <c r="A461" t="s">
        <v>5326</v>
      </c>
      <c r="B461">
        <v>65256</v>
      </c>
      <c r="C461" s="1">
        <v>31267</v>
      </c>
      <c r="D461" t="s">
        <v>593</v>
      </c>
      <c r="E461" t="s">
        <v>221</v>
      </c>
      <c r="F461">
        <v>194</v>
      </c>
      <c r="G461" t="s">
        <v>221</v>
      </c>
      <c r="H461" t="s">
        <v>594</v>
      </c>
      <c r="I461" t="s">
        <v>71</v>
      </c>
      <c r="J461">
        <v>798</v>
      </c>
      <c r="K461" t="s">
        <v>5327</v>
      </c>
      <c r="L461">
        <v>8</v>
      </c>
      <c r="M461">
        <v>16</v>
      </c>
      <c r="N461">
        <v>2</v>
      </c>
      <c r="O461">
        <v>1421</v>
      </c>
      <c r="P461" s="2">
        <f t="shared" ca="1" si="14"/>
        <v>32.361111111111114</v>
      </c>
      <c r="Q461" s="2">
        <f t="shared" ca="1" si="15"/>
        <v>45985.138888888891</v>
      </c>
    </row>
    <row r="462" spans="1:17" x14ac:dyDescent="0.2">
      <c r="A462" t="s">
        <v>5328</v>
      </c>
      <c r="B462">
        <v>43759</v>
      </c>
      <c r="C462" s="1">
        <v>31845</v>
      </c>
      <c r="D462" t="s">
        <v>593</v>
      </c>
      <c r="E462" t="s">
        <v>221</v>
      </c>
      <c r="F462">
        <v>180</v>
      </c>
      <c r="G462" t="s">
        <v>221</v>
      </c>
      <c r="H462" t="s">
        <v>414</v>
      </c>
      <c r="I462" t="s">
        <v>54</v>
      </c>
      <c r="J462">
        <v>798</v>
      </c>
      <c r="K462" t="s">
        <v>5329</v>
      </c>
      <c r="L462">
        <v>10</v>
      </c>
      <c r="M462">
        <v>13</v>
      </c>
      <c r="N462">
        <v>4</v>
      </c>
      <c r="O462">
        <v>996</v>
      </c>
      <c r="P462" s="2">
        <f t="shared" ca="1" si="14"/>
        <v>30.774999999999999</v>
      </c>
      <c r="Q462" s="2">
        <f t="shared" ca="1" si="15"/>
        <v>30651.899999999998</v>
      </c>
    </row>
    <row r="463" spans="1:17" x14ac:dyDescent="0.2">
      <c r="A463" t="s">
        <v>5330</v>
      </c>
      <c r="B463">
        <v>102660</v>
      </c>
      <c r="C463" s="1">
        <v>32589</v>
      </c>
      <c r="D463" t="s">
        <v>593</v>
      </c>
      <c r="E463" t="s">
        <v>221</v>
      </c>
      <c r="F463">
        <v>183</v>
      </c>
      <c r="G463" t="s">
        <v>67</v>
      </c>
      <c r="H463" t="s">
        <v>221</v>
      </c>
      <c r="I463" t="s">
        <v>63</v>
      </c>
      <c r="J463">
        <v>798</v>
      </c>
      <c r="K463" t="s">
        <v>5331</v>
      </c>
      <c r="L463">
        <v>22</v>
      </c>
      <c r="M463">
        <v>12</v>
      </c>
      <c r="N463">
        <v>0</v>
      </c>
      <c r="O463">
        <v>771</v>
      </c>
      <c r="P463" s="2">
        <f t="shared" ca="1" si="14"/>
        <v>28.738888888888887</v>
      </c>
      <c r="Q463" s="2">
        <f t="shared" ca="1" si="15"/>
        <v>22157.683333333331</v>
      </c>
    </row>
    <row r="464" spans="1:17" x14ac:dyDescent="0.2">
      <c r="A464" t="s">
        <v>5332</v>
      </c>
      <c r="B464">
        <v>79193</v>
      </c>
      <c r="C464" s="1">
        <v>33341</v>
      </c>
      <c r="D464" t="s">
        <v>274</v>
      </c>
      <c r="E464" t="s">
        <v>221</v>
      </c>
      <c r="F464">
        <v>185</v>
      </c>
      <c r="G464" t="s">
        <v>221</v>
      </c>
      <c r="H464" t="s">
        <v>716</v>
      </c>
      <c r="I464" t="s">
        <v>54</v>
      </c>
      <c r="J464">
        <v>798</v>
      </c>
      <c r="K464" t="s">
        <v>5333</v>
      </c>
      <c r="L464">
        <v>14</v>
      </c>
      <c r="M464">
        <v>16</v>
      </c>
      <c r="N464">
        <v>0</v>
      </c>
      <c r="O464">
        <v>661</v>
      </c>
      <c r="P464" s="2">
        <f t="shared" ca="1" si="14"/>
        <v>26.680555555555557</v>
      </c>
      <c r="Q464" s="2">
        <f t="shared" ca="1" si="15"/>
        <v>17635.847222222223</v>
      </c>
    </row>
    <row r="465" spans="1:17" x14ac:dyDescent="0.2">
      <c r="A465" t="s">
        <v>5334</v>
      </c>
      <c r="B465">
        <v>188905</v>
      </c>
      <c r="C465" s="1">
        <v>33738</v>
      </c>
      <c r="D465" t="s">
        <v>4983</v>
      </c>
      <c r="E465" t="s">
        <v>221</v>
      </c>
      <c r="F465">
        <v>172</v>
      </c>
      <c r="G465" t="s">
        <v>221</v>
      </c>
      <c r="H465" t="s">
        <v>594</v>
      </c>
      <c r="I465" t="s">
        <v>89</v>
      </c>
      <c r="J465">
        <v>798</v>
      </c>
      <c r="K465" t="s">
        <v>5335</v>
      </c>
      <c r="L465">
        <v>11</v>
      </c>
      <c r="M465">
        <v>9</v>
      </c>
      <c r="N465">
        <v>1</v>
      </c>
      <c r="O465">
        <v>656</v>
      </c>
      <c r="P465" s="2">
        <f t="shared" ca="1" si="14"/>
        <v>25.594444444444445</v>
      </c>
      <c r="Q465" s="2">
        <f t="shared" ca="1" si="15"/>
        <v>16789.955555555556</v>
      </c>
    </row>
    <row r="466" spans="1:17" x14ac:dyDescent="0.2">
      <c r="A466" t="s">
        <v>5336</v>
      </c>
      <c r="B466">
        <v>260664</v>
      </c>
      <c r="C466" s="1">
        <v>35192</v>
      </c>
      <c r="D466" t="s">
        <v>593</v>
      </c>
      <c r="E466" t="s">
        <v>221</v>
      </c>
      <c r="F466">
        <v>177</v>
      </c>
      <c r="G466" t="s">
        <v>221</v>
      </c>
      <c r="H466" t="s">
        <v>716</v>
      </c>
      <c r="I466" t="s">
        <v>76</v>
      </c>
      <c r="J466">
        <v>798</v>
      </c>
      <c r="K466" t="s">
        <v>5337</v>
      </c>
      <c r="L466">
        <v>19</v>
      </c>
      <c r="M466">
        <v>17</v>
      </c>
      <c r="N466">
        <v>2</v>
      </c>
      <c r="O466">
        <v>951</v>
      </c>
      <c r="P466" s="2">
        <f t="shared" ca="1" si="14"/>
        <v>21.613888888888887</v>
      </c>
      <c r="Q466" s="2">
        <f t="shared" ca="1" si="15"/>
        <v>20554.808333333331</v>
      </c>
    </row>
    <row r="467" spans="1:17" x14ac:dyDescent="0.2">
      <c r="A467" t="s">
        <v>5338</v>
      </c>
      <c r="B467">
        <v>474949</v>
      </c>
      <c r="C467" s="1">
        <v>36289</v>
      </c>
      <c r="D467" t="s">
        <v>106</v>
      </c>
      <c r="E467" t="s">
        <v>23</v>
      </c>
      <c r="F467" t="s">
        <v>106</v>
      </c>
      <c r="G467" t="s">
        <v>221</v>
      </c>
      <c r="H467" t="s">
        <v>716</v>
      </c>
      <c r="I467" t="s">
        <v>89</v>
      </c>
      <c r="J467">
        <v>14350</v>
      </c>
      <c r="K467" t="s">
        <v>5339</v>
      </c>
      <c r="L467">
        <v>-1</v>
      </c>
      <c r="M467">
        <v>0</v>
      </c>
      <c r="N467">
        <v>0</v>
      </c>
      <c r="O467">
        <v>0</v>
      </c>
      <c r="P467" s="2">
        <f t="shared" ca="1" si="14"/>
        <v>18.608333333333334</v>
      </c>
      <c r="Q467" s="2">
        <f t="shared" ca="1" si="15"/>
        <v>0</v>
      </c>
    </row>
    <row r="468" spans="1:17" x14ac:dyDescent="0.2">
      <c r="A468" t="s">
        <v>5340</v>
      </c>
      <c r="B468">
        <v>53696</v>
      </c>
      <c r="C468" s="1">
        <v>33074</v>
      </c>
      <c r="D468" t="s">
        <v>5341</v>
      </c>
      <c r="E468" t="s">
        <v>58</v>
      </c>
      <c r="F468">
        <v>198</v>
      </c>
      <c r="G468" t="s">
        <v>58</v>
      </c>
      <c r="H468" t="s">
        <v>23</v>
      </c>
      <c r="I468" t="s">
        <v>19</v>
      </c>
      <c r="J468">
        <v>1426</v>
      </c>
      <c r="K468" t="s">
        <v>5342</v>
      </c>
      <c r="L468">
        <v>1</v>
      </c>
      <c r="M468">
        <v>16</v>
      </c>
      <c r="N468">
        <v>0</v>
      </c>
      <c r="O468">
        <v>1440</v>
      </c>
      <c r="P468" s="2">
        <f t="shared" ca="1" si="14"/>
        <v>27.411111111111111</v>
      </c>
      <c r="Q468" s="2">
        <f t="shared" ca="1" si="15"/>
        <v>39472</v>
      </c>
    </row>
    <row r="469" spans="1:17" x14ac:dyDescent="0.2">
      <c r="A469" t="s">
        <v>5343</v>
      </c>
      <c r="B469">
        <v>371981</v>
      </c>
      <c r="C469" s="1">
        <v>36655</v>
      </c>
      <c r="D469" t="s">
        <v>5344</v>
      </c>
      <c r="E469" t="s">
        <v>221</v>
      </c>
      <c r="F469" t="s">
        <v>106</v>
      </c>
      <c r="G469" t="s">
        <v>221</v>
      </c>
      <c r="H469" t="s">
        <v>23</v>
      </c>
      <c r="I469" t="s">
        <v>19</v>
      </c>
      <c r="J469">
        <v>1426</v>
      </c>
      <c r="K469" t="s">
        <v>5345</v>
      </c>
      <c r="L469">
        <v>30</v>
      </c>
      <c r="M469">
        <v>0</v>
      </c>
      <c r="N469">
        <v>0</v>
      </c>
      <c r="O469">
        <v>0</v>
      </c>
      <c r="P469" s="2">
        <f t="shared" ca="1" si="14"/>
        <v>17.608333333333334</v>
      </c>
      <c r="Q469" s="2">
        <f t="shared" ca="1" si="15"/>
        <v>0</v>
      </c>
    </row>
    <row r="470" spans="1:17" x14ac:dyDescent="0.2">
      <c r="A470" t="s">
        <v>5346</v>
      </c>
      <c r="B470">
        <v>187296</v>
      </c>
      <c r="C470" s="1">
        <v>34087</v>
      </c>
      <c r="D470" t="s">
        <v>5299</v>
      </c>
      <c r="E470" t="s">
        <v>221</v>
      </c>
      <c r="F470">
        <v>177</v>
      </c>
      <c r="G470" t="s">
        <v>221</v>
      </c>
      <c r="H470" t="s">
        <v>23</v>
      </c>
      <c r="I470" t="s">
        <v>38</v>
      </c>
      <c r="J470">
        <v>1426</v>
      </c>
      <c r="K470" t="s">
        <v>5347</v>
      </c>
      <c r="L470">
        <v>2</v>
      </c>
      <c r="M470">
        <v>16</v>
      </c>
      <c r="N470">
        <v>0</v>
      </c>
      <c r="O470">
        <v>1393</v>
      </c>
      <c r="P470" s="2">
        <f t="shared" ca="1" si="14"/>
        <v>24.638888888888889</v>
      </c>
      <c r="Q470" s="2">
        <f t="shared" ca="1" si="15"/>
        <v>34321.972222222226</v>
      </c>
    </row>
    <row r="471" spans="1:17" x14ac:dyDescent="0.2">
      <c r="A471" t="s">
        <v>5348</v>
      </c>
      <c r="B471">
        <v>168787</v>
      </c>
      <c r="C471" s="1">
        <v>33040</v>
      </c>
      <c r="D471" t="s">
        <v>5349</v>
      </c>
      <c r="E471" t="s">
        <v>221</v>
      </c>
      <c r="F471">
        <v>179</v>
      </c>
      <c r="G471" t="s">
        <v>221</v>
      </c>
      <c r="H471" t="s">
        <v>23</v>
      </c>
      <c r="I471" t="s">
        <v>45</v>
      </c>
      <c r="J471">
        <v>1426</v>
      </c>
      <c r="K471" t="s">
        <v>5350</v>
      </c>
      <c r="L471">
        <v>4</v>
      </c>
      <c r="M471">
        <v>10</v>
      </c>
      <c r="N471">
        <v>0</v>
      </c>
      <c r="O471">
        <v>841</v>
      </c>
      <c r="P471" s="2">
        <f t="shared" ca="1" si="14"/>
        <v>27.505555555555556</v>
      </c>
      <c r="Q471" s="2">
        <f t="shared" ca="1" si="15"/>
        <v>23132.172222222223</v>
      </c>
    </row>
    <row r="472" spans="1:17" x14ac:dyDescent="0.2">
      <c r="A472" t="s">
        <v>5351</v>
      </c>
      <c r="B472">
        <v>163665</v>
      </c>
      <c r="C472" s="1">
        <v>33308</v>
      </c>
      <c r="D472" t="s">
        <v>3125</v>
      </c>
      <c r="E472" t="s">
        <v>165</v>
      </c>
      <c r="F472">
        <v>176</v>
      </c>
      <c r="G472" t="s">
        <v>165</v>
      </c>
      <c r="H472" t="s">
        <v>716</v>
      </c>
      <c r="I472" t="s">
        <v>45</v>
      </c>
      <c r="J472">
        <v>1426</v>
      </c>
      <c r="K472" t="s">
        <v>5352</v>
      </c>
      <c r="L472">
        <v>5</v>
      </c>
      <c r="M472">
        <v>12</v>
      </c>
      <c r="N472">
        <v>0</v>
      </c>
      <c r="O472">
        <v>639</v>
      </c>
      <c r="P472" s="2">
        <f t="shared" ca="1" si="14"/>
        <v>26.769444444444446</v>
      </c>
      <c r="Q472" s="2">
        <f t="shared" ca="1" si="15"/>
        <v>17105.674999999999</v>
      </c>
    </row>
    <row r="473" spans="1:17" x14ac:dyDescent="0.2">
      <c r="A473" t="s">
        <v>5353</v>
      </c>
      <c r="B473">
        <v>241420</v>
      </c>
      <c r="C473" s="1">
        <v>35142</v>
      </c>
      <c r="D473" t="s">
        <v>2902</v>
      </c>
      <c r="E473" t="s">
        <v>221</v>
      </c>
      <c r="F473">
        <v>184</v>
      </c>
      <c r="G473" t="s">
        <v>221</v>
      </c>
      <c r="H473" t="s">
        <v>23</v>
      </c>
      <c r="I473" t="s">
        <v>29</v>
      </c>
      <c r="J473">
        <v>1426</v>
      </c>
      <c r="K473" t="s">
        <v>5354</v>
      </c>
      <c r="L473">
        <v>20</v>
      </c>
      <c r="M473">
        <v>15</v>
      </c>
      <c r="N473">
        <v>2</v>
      </c>
      <c r="O473">
        <v>851</v>
      </c>
      <c r="P473" s="2">
        <f t="shared" ca="1" si="14"/>
        <v>21.75</v>
      </c>
      <c r="Q473" s="2">
        <f t="shared" ca="1" si="15"/>
        <v>18509.25</v>
      </c>
    </row>
    <row r="474" spans="1:17" x14ac:dyDescent="0.2">
      <c r="A474" t="s">
        <v>5355</v>
      </c>
      <c r="B474">
        <v>418165</v>
      </c>
      <c r="C474" s="1">
        <v>36112</v>
      </c>
      <c r="D474" t="s">
        <v>5356</v>
      </c>
      <c r="E474" t="s">
        <v>221</v>
      </c>
      <c r="F474">
        <v>177</v>
      </c>
      <c r="G474" t="s">
        <v>221</v>
      </c>
      <c r="H474" t="s">
        <v>23</v>
      </c>
      <c r="I474" t="s">
        <v>45</v>
      </c>
      <c r="J474">
        <v>1426</v>
      </c>
      <c r="K474" t="s">
        <v>5357</v>
      </c>
      <c r="L474">
        <v>27</v>
      </c>
      <c r="M474">
        <v>0</v>
      </c>
      <c r="N474">
        <v>0</v>
      </c>
      <c r="O474">
        <v>0</v>
      </c>
      <c r="P474" s="2">
        <f t="shared" ca="1" si="14"/>
        <v>19.097222222222221</v>
      </c>
      <c r="Q474" s="2">
        <f t="shared" ca="1" si="15"/>
        <v>0</v>
      </c>
    </row>
    <row r="475" spans="1:17" x14ac:dyDescent="0.2">
      <c r="A475" t="s">
        <v>5358</v>
      </c>
      <c r="B475">
        <v>250464</v>
      </c>
      <c r="C475" s="1">
        <v>34957</v>
      </c>
      <c r="D475" t="s">
        <v>4796</v>
      </c>
      <c r="E475" t="s">
        <v>221</v>
      </c>
      <c r="F475">
        <v>189</v>
      </c>
      <c r="G475" t="s">
        <v>221</v>
      </c>
      <c r="H475" t="s">
        <v>23</v>
      </c>
      <c r="I475" t="s">
        <v>71</v>
      </c>
      <c r="J475">
        <v>1426</v>
      </c>
      <c r="K475" t="s">
        <v>5359</v>
      </c>
      <c r="L475">
        <v>8</v>
      </c>
      <c r="M475">
        <v>17</v>
      </c>
      <c r="N475">
        <v>7</v>
      </c>
      <c r="O475">
        <v>1522</v>
      </c>
      <c r="P475" s="2">
        <f t="shared" ca="1" si="14"/>
        <v>22.258333333333333</v>
      </c>
      <c r="Q475" s="2">
        <f t="shared" ca="1" si="15"/>
        <v>33877.183333333334</v>
      </c>
    </row>
    <row r="476" spans="1:17" x14ac:dyDescent="0.2">
      <c r="A476" t="s">
        <v>5360</v>
      </c>
      <c r="B476">
        <v>90343</v>
      </c>
      <c r="C476" s="1">
        <v>32605</v>
      </c>
      <c r="D476" t="s">
        <v>274</v>
      </c>
      <c r="E476" t="s">
        <v>221</v>
      </c>
      <c r="F476">
        <v>191</v>
      </c>
      <c r="G476" t="s">
        <v>221</v>
      </c>
      <c r="H476" t="s">
        <v>23</v>
      </c>
      <c r="I476" t="s">
        <v>71</v>
      </c>
      <c r="J476">
        <v>1426</v>
      </c>
      <c r="K476" t="s">
        <v>5361</v>
      </c>
      <c r="L476">
        <v>6</v>
      </c>
      <c r="M476">
        <v>8</v>
      </c>
      <c r="N476">
        <v>0</v>
      </c>
      <c r="O476">
        <v>705</v>
      </c>
      <c r="P476" s="2">
        <f t="shared" ca="1" si="14"/>
        <v>28.697222222222223</v>
      </c>
      <c r="Q476" s="2">
        <f t="shared" ca="1" si="15"/>
        <v>20231.541666666668</v>
      </c>
    </row>
    <row r="477" spans="1:17" x14ac:dyDescent="0.2">
      <c r="A477" t="s">
        <v>5362</v>
      </c>
      <c r="B477">
        <v>383153</v>
      </c>
      <c r="C477" s="1">
        <v>35951</v>
      </c>
      <c r="D477" t="s">
        <v>5363</v>
      </c>
      <c r="E477" t="s">
        <v>107</v>
      </c>
      <c r="F477">
        <v>181</v>
      </c>
      <c r="G477" t="s">
        <v>107</v>
      </c>
      <c r="H477" t="s">
        <v>23</v>
      </c>
      <c r="I477" t="s">
        <v>54</v>
      </c>
      <c r="J477">
        <v>1426</v>
      </c>
      <c r="K477" t="s">
        <v>5364</v>
      </c>
      <c r="L477">
        <v>25</v>
      </c>
      <c r="M477">
        <v>9</v>
      </c>
      <c r="N477">
        <v>1</v>
      </c>
      <c r="O477">
        <v>295</v>
      </c>
      <c r="P477" s="2">
        <f t="shared" ca="1" si="14"/>
        <v>19.536111111111111</v>
      </c>
      <c r="Q477" s="2">
        <f t="shared" ca="1" si="15"/>
        <v>5763.1527777777783</v>
      </c>
    </row>
    <row r="478" spans="1:17" x14ac:dyDescent="0.2">
      <c r="A478" t="s">
        <v>5365</v>
      </c>
      <c r="B478">
        <v>23553</v>
      </c>
      <c r="C478" s="1">
        <v>33659</v>
      </c>
      <c r="D478" t="s">
        <v>5366</v>
      </c>
      <c r="E478" t="s">
        <v>58</v>
      </c>
      <c r="F478">
        <v>184</v>
      </c>
      <c r="G478" t="s">
        <v>58</v>
      </c>
      <c r="H478" t="s">
        <v>23</v>
      </c>
      <c r="I478" t="s">
        <v>76</v>
      </c>
      <c r="J478">
        <v>1426</v>
      </c>
      <c r="K478" t="s">
        <v>5367</v>
      </c>
      <c r="L478">
        <v>11</v>
      </c>
      <c r="M478">
        <v>17</v>
      </c>
      <c r="N478">
        <v>1</v>
      </c>
      <c r="O478">
        <v>1507</v>
      </c>
      <c r="P478" s="2">
        <f t="shared" ca="1" si="14"/>
        <v>25.81388888888889</v>
      </c>
      <c r="Q478" s="2">
        <f t="shared" ca="1" si="15"/>
        <v>38901.530555555561</v>
      </c>
    </row>
    <row r="479" spans="1:17" x14ac:dyDescent="0.2">
      <c r="A479" t="s">
        <v>5368</v>
      </c>
      <c r="B479">
        <v>96472</v>
      </c>
      <c r="C479" s="1">
        <v>32615</v>
      </c>
      <c r="D479" t="s">
        <v>4539</v>
      </c>
      <c r="E479" t="s">
        <v>221</v>
      </c>
      <c r="F479">
        <v>194</v>
      </c>
      <c r="G479" t="s">
        <v>221</v>
      </c>
      <c r="H479" t="s">
        <v>23</v>
      </c>
      <c r="I479" t="s">
        <v>76</v>
      </c>
      <c r="J479">
        <v>1426</v>
      </c>
      <c r="K479" t="s">
        <v>5369</v>
      </c>
      <c r="L479">
        <v>9</v>
      </c>
      <c r="M479">
        <v>17</v>
      </c>
      <c r="N479">
        <v>2</v>
      </c>
      <c r="O479">
        <v>1452</v>
      </c>
      <c r="P479" s="2">
        <f t="shared" ca="1" si="14"/>
        <v>28.669444444444444</v>
      </c>
      <c r="Q479" s="2">
        <f t="shared" ca="1" si="15"/>
        <v>41628.033333333333</v>
      </c>
    </row>
    <row r="480" spans="1:17" x14ac:dyDescent="0.2">
      <c r="A480" t="s">
        <v>5370</v>
      </c>
      <c r="B480">
        <v>267116</v>
      </c>
      <c r="C480" s="1">
        <v>33221</v>
      </c>
      <c r="D480" t="s">
        <v>290</v>
      </c>
      <c r="E480" t="s">
        <v>221</v>
      </c>
      <c r="F480">
        <v>184</v>
      </c>
      <c r="G480" t="s">
        <v>221</v>
      </c>
      <c r="H480" t="s">
        <v>594</v>
      </c>
      <c r="I480" t="s">
        <v>81</v>
      </c>
      <c r="J480">
        <v>1426</v>
      </c>
      <c r="K480" t="s">
        <v>5371</v>
      </c>
      <c r="L480">
        <v>19</v>
      </c>
      <c r="M480">
        <v>17</v>
      </c>
      <c r="N480">
        <v>1</v>
      </c>
      <c r="O480">
        <v>1111</v>
      </c>
      <c r="P480" s="2">
        <f t="shared" ca="1" si="14"/>
        <v>27.011111111111113</v>
      </c>
      <c r="Q480" s="2">
        <f t="shared" ca="1" si="15"/>
        <v>30009.344444444447</v>
      </c>
    </row>
    <row r="481" spans="1:17" x14ac:dyDescent="0.2">
      <c r="A481" t="s">
        <v>5372</v>
      </c>
      <c r="B481">
        <v>315149</v>
      </c>
      <c r="C481" s="1">
        <v>35943</v>
      </c>
      <c r="D481" t="s">
        <v>4363</v>
      </c>
      <c r="E481" t="s">
        <v>221</v>
      </c>
      <c r="F481">
        <v>183</v>
      </c>
      <c r="G481" t="s">
        <v>221</v>
      </c>
      <c r="H481" t="s">
        <v>23</v>
      </c>
      <c r="I481" t="s">
        <v>81</v>
      </c>
      <c r="J481">
        <v>1426</v>
      </c>
      <c r="K481" t="s">
        <v>5373</v>
      </c>
      <c r="L481">
        <v>22</v>
      </c>
      <c r="M481">
        <v>0</v>
      </c>
      <c r="N481">
        <v>0</v>
      </c>
      <c r="O481">
        <v>0</v>
      </c>
      <c r="P481" s="2">
        <f t="shared" ca="1" si="14"/>
        <v>19.555555555555557</v>
      </c>
      <c r="Q481" s="2">
        <f t="shared" ca="1" si="15"/>
        <v>0</v>
      </c>
    </row>
    <row r="482" spans="1:17" x14ac:dyDescent="0.2">
      <c r="A482" t="s">
        <v>5374</v>
      </c>
      <c r="B482">
        <v>349803</v>
      </c>
      <c r="C482" s="1">
        <v>35478</v>
      </c>
      <c r="D482" t="s">
        <v>5349</v>
      </c>
      <c r="E482" t="s">
        <v>221</v>
      </c>
      <c r="F482">
        <v>175</v>
      </c>
      <c r="G482" t="s">
        <v>221</v>
      </c>
      <c r="H482" t="s">
        <v>716</v>
      </c>
      <c r="I482" t="s">
        <v>81</v>
      </c>
      <c r="J482">
        <v>1426</v>
      </c>
      <c r="K482" t="s">
        <v>5375</v>
      </c>
      <c r="L482">
        <v>24</v>
      </c>
      <c r="M482">
        <v>0</v>
      </c>
      <c r="N482">
        <v>0</v>
      </c>
      <c r="O482">
        <v>0</v>
      </c>
      <c r="P482" s="2">
        <f t="shared" ca="1" si="14"/>
        <v>20.836111111111112</v>
      </c>
      <c r="Q482" s="2">
        <f t="shared" ca="1" si="15"/>
        <v>0</v>
      </c>
    </row>
    <row r="483" spans="1:17" x14ac:dyDescent="0.2">
      <c r="A483" t="s">
        <v>5376</v>
      </c>
      <c r="B483">
        <v>159143</v>
      </c>
      <c r="C483" s="1">
        <v>33394</v>
      </c>
      <c r="D483" t="s">
        <v>5349</v>
      </c>
      <c r="E483" t="s">
        <v>221</v>
      </c>
      <c r="F483">
        <v>185</v>
      </c>
      <c r="G483" t="s">
        <v>221</v>
      </c>
      <c r="H483" t="s">
        <v>23</v>
      </c>
      <c r="I483" t="s">
        <v>19</v>
      </c>
      <c r="J483">
        <v>1426</v>
      </c>
      <c r="K483" t="s">
        <v>5377</v>
      </c>
      <c r="L483">
        <v>16</v>
      </c>
      <c r="M483">
        <v>1</v>
      </c>
      <c r="N483">
        <v>0</v>
      </c>
      <c r="O483">
        <v>90</v>
      </c>
      <c r="P483" s="2">
        <f t="shared" ca="1" si="14"/>
        <v>26.536111111111111</v>
      </c>
      <c r="Q483" s="2">
        <f t="shared" ca="1" si="15"/>
        <v>2388.25</v>
      </c>
    </row>
    <row r="484" spans="1:17" x14ac:dyDescent="0.2">
      <c r="A484" t="s">
        <v>5378</v>
      </c>
      <c r="B484">
        <v>457072</v>
      </c>
      <c r="C484" s="1">
        <v>36517</v>
      </c>
      <c r="D484" t="s">
        <v>5379</v>
      </c>
      <c r="E484" t="s">
        <v>221</v>
      </c>
      <c r="F484" t="s">
        <v>106</v>
      </c>
      <c r="G484" t="s">
        <v>221</v>
      </c>
      <c r="H484" t="s">
        <v>23</v>
      </c>
      <c r="I484" t="s">
        <v>19</v>
      </c>
      <c r="J484">
        <v>14366</v>
      </c>
      <c r="K484" t="s">
        <v>5380</v>
      </c>
      <c r="L484">
        <v>31</v>
      </c>
      <c r="M484">
        <v>0</v>
      </c>
      <c r="N484">
        <v>0</v>
      </c>
      <c r="O484">
        <v>0</v>
      </c>
      <c r="P484" s="2">
        <f t="shared" ca="1" si="14"/>
        <v>17.986111111111111</v>
      </c>
      <c r="Q484" s="2">
        <f t="shared" ca="1" si="15"/>
        <v>0</v>
      </c>
    </row>
    <row r="485" spans="1:17" x14ac:dyDescent="0.2">
      <c r="A485" t="s">
        <v>5381</v>
      </c>
      <c r="B485">
        <v>47740</v>
      </c>
      <c r="C485" s="1">
        <v>33644</v>
      </c>
      <c r="D485" t="s">
        <v>5382</v>
      </c>
      <c r="E485" t="s">
        <v>58</v>
      </c>
      <c r="F485">
        <v>192</v>
      </c>
      <c r="G485" t="s">
        <v>58</v>
      </c>
      <c r="H485" t="s">
        <v>23</v>
      </c>
      <c r="I485" t="s">
        <v>29</v>
      </c>
      <c r="J485">
        <v>1426</v>
      </c>
      <c r="K485" t="s">
        <v>5383</v>
      </c>
      <c r="L485">
        <v>13</v>
      </c>
      <c r="M485">
        <v>17</v>
      </c>
      <c r="N485">
        <v>0</v>
      </c>
      <c r="O485">
        <v>1523</v>
      </c>
      <c r="P485" s="2">
        <f t="shared" ca="1" si="14"/>
        <v>25.855555555555554</v>
      </c>
      <c r="Q485" s="2">
        <f t="shared" ca="1" si="15"/>
        <v>39378.011111111111</v>
      </c>
    </row>
    <row r="486" spans="1:17" x14ac:dyDescent="0.2">
      <c r="A486" t="s">
        <v>5384</v>
      </c>
      <c r="B486">
        <v>62085</v>
      </c>
      <c r="C486" s="1">
        <v>30750</v>
      </c>
      <c r="D486" t="s">
        <v>274</v>
      </c>
      <c r="E486" t="s">
        <v>221</v>
      </c>
      <c r="F486">
        <v>185</v>
      </c>
      <c r="G486" t="s">
        <v>221</v>
      </c>
      <c r="H486" t="s">
        <v>594</v>
      </c>
      <c r="I486" t="s">
        <v>29</v>
      </c>
      <c r="J486">
        <v>1426</v>
      </c>
      <c r="K486" t="s">
        <v>5385</v>
      </c>
      <c r="L486">
        <v>3</v>
      </c>
      <c r="M486">
        <v>16</v>
      </c>
      <c r="N486">
        <v>1</v>
      </c>
      <c r="O486">
        <v>1269</v>
      </c>
      <c r="P486" s="2">
        <f t="shared" ca="1" si="14"/>
        <v>33.774999999999999</v>
      </c>
      <c r="Q486" s="2">
        <f t="shared" ca="1" si="15"/>
        <v>42860.474999999999</v>
      </c>
    </row>
    <row r="487" spans="1:17" x14ac:dyDescent="0.2">
      <c r="A487" t="s">
        <v>5386</v>
      </c>
      <c r="B487">
        <v>315124</v>
      </c>
      <c r="C487" s="1">
        <v>35881</v>
      </c>
      <c r="D487" t="s">
        <v>2255</v>
      </c>
      <c r="E487" t="s">
        <v>221</v>
      </c>
      <c r="F487">
        <v>184</v>
      </c>
      <c r="G487" t="s">
        <v>221</v>
      </c>
      <c r="H487" t="s">
        <v>3345</v>
      </c>
      <c r="I487" t="s">
        <v>38</v>
      </c>
      <c r="J487">
        <v>1426</v>
      </c>
      <c r="K487" t="s">
        <v>5387</v>
      </c>
      <c r="L487">
        <v>17</v>
      </c>
      <c r="M487">
        <v>6</v>
      </c>
      <c r="N487">
        <v>0</v>
      </c>
      <c r="O487">
        <v>137</v>
      </c>
      <c r="P487" s="2">
        <f t="shared" ca="1" si="14"/>
        <v>19.725000000000001</v>
      </c>
      <c r="Q487" s="2">
        <f t="shared" ca="1" si="15"/>
        <v>2702.3250000000003</v>
      </c>
    </row>
    <row r="488" spans="1:17" x14ac:dyDescent="0.2">
      <c r="A488" t="s">
        <v>5388</v>
      </c>
      <c r="B488">
        <v>37738</v>
      </c>
      <c r="C488" s="1">
        <v>31594</v>
      </c>
      <c r="D488" t="s">
        <v>5349</v>
      </c>
      <c r="E488" t="s">
        <v>221</v>
      </c>
      <c r="F488">
        <v>186</v>
      </c>
      <c r="G488" t="s">
        <v>221</v>
      </c>
      <c r="H488" t="s">
        <v>23</v>
      </c>
      <c r="I488" t="s">
        <v>38</v>
      </c>
      <c r="J488">
        <v>1426</v>
      </c>
      <c r="K488" t="s">
        <v>5389</v>
      </c>
      <c r="L488">
        <v>12</v>
      </c>
      <c r="M488">
        <v>4</v>
      </c>
      <c r="N488">
        <v>0</v>
      </c>
      <c r="O488">
        <v>140</v>
      </c>
      <c r="P488" s="2">
        <f t="shared" ca="1" si="14"/>
        <v>31.463888888888889</v>
      </c>
      <c r="Q488" s="2">
        <f t="shared" ca="1" si="15"/>
        <v>4404.9444444444443</v>
      </c>
    </row>
    <row r="489" spans="1:17" x14ac:dyDescent="0.2">
      <c r="A489" t="s">
        <v>5390</v>
      </c>
      <c r="B489">
        <v>457090</v>
      </c>
      <c r="C489" s="1">
        <v>36806</v>
      </c>
      <c r="D489" t="s">
        <v>106</v>
      </c>
      <c r="E489" t="s">
        <v>23</v>
      </c>
      <c r="F489">
        <v>193</v>
      </c>
      <c r="G489" t="s">
        <v>221</v>
      </c>
      <c r="H489" t="s">
        <v>23</v>
      </c>
      <c r="I489" t="s">
        <v>29</v>
      </c>
      <c r="J489">
        <v>14366</v>
      </c>
      <c r="K489" t="s">
        <v>5391</v>
      </c>
      <c r="L489">
        <v>40</v>
      </c>
      <c r="M489">
        <v>0</v>
      </c>
      <c r="N489">
        <v>0</v>
      </c>
      <c r="O489">
        <v>0</v>
      </c>
      <c r="P489" s="2">
        <f t="shared" ca="1" si="14"/>
        <v>17.197222222222223</v>
      </c>
      <c r="Q489" s="2">
        <f t="shared" ca="1" si="15"/>
        <v>0</v>
      </c>
    </row>
    <row r="490" spans="1:17" x14ac:dyDescent="0.2">
      <c r="A490" t="s">
        <v>5392</v>
      </c>
      <c r="B490">
        <v>191834</v>
      </c>
      <c r="C490" s="1">
        <v>32981</v>
      </c>
      <c r="D490" t="s">
        <v>5393</v>
      </c>
      <c r="E490" t="s">
        <v>221</v>
      </c>
      <c r="F490">
        <v>185</v>
      </c>
      <c r="G490" t="s">
        <v>221</v>
      </c>
      <c r="H490" t="s">
        <v>153</v>
      </c>
      <c r="I490" t="s">
        <v>54</v>
      </c>
      <c r="J490">
        <v>1426</v>
      </c>
      <c r="K490" t="s">
        <v>5394</v>
      </c>
      <c r="L490">
        <v>10</v>
      </c>
      <c r="M490">
        <v>8</v>
      </c>
      <c r="N490">
        <v>0</v>
      </c>
      <c r="O490">
        <v>173</v>
      </c>
      <c r="P490" s="2">
        <f t="shared" ca="1" si="14"/>
        <v>27.666666666666668</v>
      </c>
      <c r="Q490" s="2">
        <f t="shared" ca="1" si="15"/>
        <v>4786.3333333333339</v>
      </c>
    </row>
    <row r="491" spans="1:17" x14ac:dyDescent="0.2">
      <c r="A491" t="s">
        <v>5395</v>
      </c>
      <c r="B491">
        <v>153880</v>
      </c>
      <c r="C491" s="1">
        <v>34288</v>
      </c>
      <c r="D491" t="s">
        <v>5396</v>
      </c>
      <c r="E491" t="s">
        <v>473</v>
      </c>
      <c r="F491">
        <v>180</v>
      </c>
      <c r="G491" t="s">
        <v>473</v>
      </c>
      <c r="H491" t="s">
        <v>99</v>
      </c>
      <c r="I491" t="s">
        <v>63</v>
      </c>
      <c r="J491">
        <v>1426</v>
      </c>
      <c r="K491" t="s">
        <v>5397</v>
      </c>
      <c r="L491">
        <v>21</v>
      </c>
      <c r="M491">
        <v>0</v>
      </c>
      <c r="N491">
        <v>0</v>
      </c>
      <c r="O491">
        <v>0</v>
      </c>
      <c r="P491" s="2">
        <f t="shared" ca="1" si="14"/>
        <v>24.091666666666665</v>
      </c>
      <c r="Q491" s="2">
        <f t="shared" ca="1" si="15"/>
        <v>0</v>
      </c>
    </row>
    <row r="492" spans="1:17" x14ac:dyDescent="0.2">
      <c r="A492" t="s">
        <v>5398</v>
      </c>
      <c r="B492">
        <v>418164</v>
      </c>
      <c r="C492" s="1">
        <v>35799</v>
      </c>
      <c r="D492" t="s">
        <v>5399</v>
      </c>
      <c r="E492" t="s">
        <v>221</v>
      </c>
      <c r="F492">
        <v>180</v>
      </c>
      <c r="G492" t="s">
        <v>221</v>
      </c>
      <c r="H492" t="s">
        <v>23</v>
      </c>
      <c r="I492" t="s">
        <v>71</v>
      </c>
      <c r="J492">
        <v>1426</v>
      </c>
      <c r="K492" t="s">
        <v>5400</v>
      </c>
      <c r="L492">
        <v>29</v>
      </c>
      <c r="M492">
        <v>0</v>
      </c>
      <c r="N492">
        <v>0</v>
      </c>
      <c r="O492">
        <v>0</v>
      </c>
      <c r="P492" s="2">
        <f t="shared" ca="1" si="14"/>
        <v>19.955555555555556</v>
      </c>
      <c r="Q492" s="2">
        <f t="shared" ca="1" si="15"/>
        <v>0</v>
      </c>
    </row>
    <row r="493" spans="1:17" x14ac:dyDescent="0.2">
      <c r="A493" t="s">
        <v>5401</v>
      </c>
      <c r="B493">
        <v>312493</v>
      </c>
      <c r="C493" s="1">
        <v>35093</v>
      </c>
      <c r="D493" t="s">
        <v>5349</v>
      </c>
      <c r="E493" t="s">
        <v>221</v>
      </c>
      <c r="F493">
        <v>179</v>
      </c>
      <c r="G493" t="s">
        <v>221</v>
      </c>
      <c r="H493" t="s">
        <v>23</v>
      </c>
      <c r="I493" t="s">
        <v>89</v>
      </c>
      <c r="J493">
        <v>1426</v>
      </c>
      <c r="K493" t="s">
        <v>5402</v>
      </c>
      <c r="L493">
        <v>7</v>
      </c>
      <c r="M493">
        <v>15</v>
      </c>
      <c r="N493">
        <v>3</v>
      </c>
      <c r="O493">
        <v>1203</v>
      </c>
      <c r="P493" s="2">
        <f t="shared" ca="1" si="14"/>
        <v>21.886111111111113</v>
      </c>
      <c r="Q493" s="2">
        <f t="shared" ca="1" si="15"/>
        <v>26328.991666666669</v>
      </c>
    </row>
    <row r="494" spans="1:17" x14ac:dyDescent="0.2">
      <c r="A494" t="s">
        <v>5403</v>
      </c>
      <c r="B494">
        <v>245228</v>
      </c>
      <c r="C494" s="1">
        <v>34061</v>
      </c>
      <c r="D494" t="s">
        <v>274</v>
      </c>
      <c r="E494" t="s">
        <v>221</v>
      </c>
      <c r="F494">
        <v>175</v>
      </c>
      <c r="G494" t="s">
        <v>716</v>
      </c>
      <c r="H494" t="s">
        <v>221</v>
      </c>
      <c r="I494" t="s">
        <v>81</v>
      </c>
      <c r="J494">
        <v>1426</v>
      </c>
      <c r="K494" t="s">
        <v>5404</v>
      </c>
      <c r="L494">
        <v>14</v>
      </c>
      <c r="M494">
        <v>11</v>
      </c>
      <c r="N494">
        <v>1</v>
      </c>
      <c r="O494">
        <v>497</v>
      </c>
      <c r="P494" s="2">
        <f t="shared" ca="1" si="14"/>
        <v>24.711111111111112</v>
      </c>
      <c r="Q494" s="2">
        <f t="shared" ca="1" si="15"/>
        <v>12281.422222222223</v>
      </c>
    </row>
    <row r="495" spans="1:17" x14ac:dyDescent="0.2">
      <c r="A495" t="s">
        <v>5405</v>
      </c>
      <c r="B495">
        <v>271103</v>
      </c>
      <c r="C495" s="1">
        <v>35855</v>
      </c>
      <c r="D495" t="s">
        <v>5406</v>
      </c>
      <c r="E495" t="s">
        <v>58</v>
      </c>
      <c r="F495">
        <v>180</v>
      </c>
      <c r="G495" t="s">
        <v>58</v>
      </c>
      <c r="H495" t="s">
        <v>2039</v>
      </c>
      <c r="I495" t="s">
        <v>76</v>
      </c>
      <c r="J495">
        <v>1426</v>
      </c>
      <c r="K495" t="s">
        <v>5407</v>
      </c>
      <c r="L495">
        <v>26</v>
      </c>
      <c r="M495">
        <v>2</v>
      </c>
      <c r="N495">
        <v>0</v>
      </c>
      <c r="O495">
        <v>10</v>
      </c>
      <c r="P495" s="2">
        <f t="shared" ca="1" si="14"/>
        <v>19.797222222222221</v>
      </c>
      <c r="Q495" s="2">
        <f t="shared" ca="1" si="15"/>
        <v>197.9722222222222</v>
      </c>
    </row>
    <row r="496" spans="1:17" x14ac:dyDescent="0.2">
      <c r="A496" t="s">
        <v>5408</v>
      </c>
      <c r="B496">
        <v>442459</v>
      </c>
      <c r="C496" s="1">
        <v>36085</v>
      </c>
      <c r="D496" t="s">
        <v>5409</v>
      </c>
      <c r="E496" t="s">
        <v>221</v>
      </c>
      <c r="F496">
        <v>180</v>
      </c>
      <c r="G496" t="s">
        <v>221</v>
      </c>
      <c r="H496" t="s">
        <v>23</v>
      </c>
      <c r="I496" t="s">
        <v>76</v>
      </c>
      <c r="J496">
        <v>1426</v>
      </c>
      <c r="K496" t="s">
        <v>5410</v>
      </c>
      <c r="L496">
        <v>23</v>
      </c>
      <c r="M496">
        <v>0</v>
      </c>
      <c r="N496">
        <v>0</v>
      </c>
      <c r="O496">
        <v>0</v>
      </c>
      <c r="P496" s="2">
        <f t="shared" ca="1" si="14"/>
        <v>19.169444444444444</v>
      </c>
      <c r="Q496" s="2">
        <f t="shared" ca="1" si="15"/>
        <v>0</v>
      </c>
    </row>
    <row r="497" spans="1:17" x14ac:dyDescent="0.2">
      <c r="A497" t="s">
        <v>5411</v>
      </c>
      <c r="B497">
        <v>80702</v>
      </c>
      <c r="C497" s="1">
        <v>33345</v>
      </c>
      <c r="D497" t="s">
        <v>5412</v>
      </c>
      <c r="E497" t="s">
        <v>473</v>
      </c>
      <c r="F497">
        <v>188</v>
      </c>
      <c r="G497" t="s">
        <v>473</v>
      </c>
      <c r="H497" t="s">
        <v>414</v>
      </c>
      <c r="I497" t="s">
        <v>19</v>
      </c>
      <c r="J497">
        <v>132</v>
      </c>
      <c r="K497" t="s">
        <v>5413</v>
      </c>
      <c r="L497">
        <v>12</v>
      </c>
      <c r="M497">
        <v>10</v>
      </c>
      <c r="N497">
        <v>0</v>
      </c>
      <c r="O497">
        <v>900</v>
      </c>
      <c r="P497" s="2">
        <f t="shared" ca="1" si="14"/>
        <v>26.669444444444444</v>
      </c>
      <c r="Q497" s="2">
        <f t="shared" ca="1" si="15"/>
        <v>24002.5</v>
      </c>
    </row>
    <row r="498" spans="1:17" x14ac:dyDescent="0.2">
      <c r="A498" t="s">
        <v>5414</v>
      </c>
      <c r="B498">
        <v>276853</v>
      </c>
      <c r="C498" s="1">
        <v>34431</v>
      </c>
      <c r="D498" t="s">
        <v>5057</v>
      </c>
      <c r="E498" t="s">
        <v>221</v>
      </c>
      <c r="F498">
        <v>203</v>
      </c>
      <c r="G498" t="s">
        <v>221</v>
      </c>
      <c r="H498" t="s">
        <v>23</v>
      </c>
      <c r="I498" t="s">
        <v>19</v>
      </c>
      <c r="J498">
        <v>132</v>
      </c>
      <c r="K498" t="s">
        <v>5415</v>
      </c>
      <c r="L498">
        <v>1</v>
      </c>
      <c r="M498">
        <v>3</v>
      </c>
      <c r="N498">
        <v>0</v>
      </c>
      <c r="O498">
        <v>270</v>
      </c>
      <c r="P498" s="2">
        <f t="shared" ca="1" si="14"/>
        <v>23.697222222222223</v>
      </c>
      <c r="Q498" s="2">
        <f t="shared" ca="1" si="15"/>
        <v>6398.25</v>
      </c>
    </row>
    <row r="499" spans="1:17" x14ac:dyDescent="0.2">
      <c r="A499" t="s">
        <v>5416</v>
      </c>
      <c r="B499">
        <v>521634</v>
      </c>
      <c r="C499" s="1">
        <v>36346</v>
      </c>
      <c r="D499" t="s">
        <v>106</v>
      </c>
      <c r="E499" t="s">
        <v>23</v>
      </c>
      <c r="F499">
        <v>189</v>
      </c>
      <c r="G499" t="s">
        <v>18</v>
      </c>
      <c r="H499" t="s">
        <v>23</v>
      </c>
      <c r="I499" t="s">
        <v>19</v>
      </c>
      <c r="J499">
        <v>132</v>
      </c>
      <c r="K499" t="s">
        <v>5417</v>
      </c>
      <c r="L499">
        <v>26</v>
      </c>
      <c r="M499">
        <v>0</v>
      </c>
      <c r="N499">
        <v>0</v>
      </c>
      <c r="O499">
        <v>0</v>
      </c>
      <c r="P499" s="2">
        <f t="shared" ca="1" si="14"/>
        <v>18.452777777777779</v>
      </c>
      <c r="Q499" s="2">
        <f t="shared" ca="1" si="15"/>
        <v>0</v>
      </c>
    </row>
    <row r="500" spans="1:17" x14ac:dyDescent="0.2">
      <c r="A500" t="s">
        <v>5418</v>
      </c>
      <c r="B500">
        <v>210178</v>
      </c>
      <c r="C500" s="1">
        <v>34212</v>
      </c>
      <c r="D500" t="s">
        <v>74</v>
      </c>
      <c r="E500" t="s">
        <v>211</v>
      </c>
      <c r="F500">
        <v>191</v>
      </c>
      <c r="G500" t="s">
        <v>211</v>
      </c>
      <c r="H500" t="s">
        <v>23</v>
      </c>
      <c r="I500" t="s">
        <v>29</v>
      </c>
      <c r="J500">
        <v>132</v>
      </c>
      <c r="K500" t="s">
        <v>5419</v>
      </c>
      <c r="L500">
        <v>22</v>
      </c>
      <c r="M500">
        <v>15</v>
      </c>
      <c r="N500">
        <v>1</v>
      </c>
      <c r="O500">
        <v>1232</v>
      </c>
      <c r="P500" s="2">
        <f t="shared" ca="1" si="14"/>
        <v>24.3</v>
      </c>
      <c r="Q500" s="2">
        <f t="shared" ca="1" si="15"/>
        <v>29937.600000000002</v>
      </c>
    </row>
    <row r="501" spans="1:17" x14ac:dyDescent="0.2">
      <c r="A501" t="s">
        <v>5420</v>
      </c>
      <c r="B501">
        <v>182578</v>
      </c>
      <c r="C501" s="1">
        <v>34517</v>
      </c>
      <c r="D501" t="s">
        <v>5421</v>
      </c>
      <c r="E501" t="s">
        <v>221</v>
      </c>
      <c r="F501">
        <v>195</v>
      </c>
      <c r="G501" t="s">
        <v>221</v>
      </c>
      <c r="H501" t="s">
        <v>23</v>
      </c>
      <c r="I501" t="s">
        <v>29</v>
      </c>
      <c r="J501">
        <v>132</v>
      </c>
      <c r="K501" t="s">
        <v>5422</v>
      </c>
      <c r="L501">
        <v>3</v>
      </c>
      <c r="M501">
        <v>10</v>
      </c>
      <c r="N501">
        <v>0</v>
      </c>
      <c r="O501">
        <v>900</v>
      </c>
      <c r="P501" s="2">
        <f t="shared" ca="1" si="14"/>
        <v>23.461111111111112</v>
      </c>
      <c r="Q501" s="2">
        <f t="shared" ca="1" si="15"/>
        <v>21115</v>
      </c>
    </row>
    <row r="502" spans="1:17" x14ac:dyDescent="0.2">
      <c r="A502" t="s">
        <v>5423</v>
      </c>
      <c r="B502">
        <v>56418</v>
      </c>
      <c r="C502" s="1">
        <v>32172</v>
      </c>
      <c r="D502" t="s">
        <v>2563</v>
      </c>
      <c r="E502" t="s">
        <v>2564</v>
      </c>
      <c r="F502">
        <v>190</v>
      </c>
      <c r="G502" t="s">
        <v>165</v>
      </c>
      <c r="H502" t="s">
        <v>1155</v>
      </c>
      <c r="I502" t="s">
        <v>29</v>
      </c>
      <c r="J502">
        <v>132</v>
      </c>
      <c r="K502" t="s">
        <v>5424</v>
      </c>
      <c r="L502">
        <v>4</v>
      </c>
      <c r="M502">
        <v>0</v>
      </c>
      <c r="N502">
        <v>0</v>
      </c>
      <c r="O502">
        <v>0</v>
      </c>
      <c r="P502" s="2">
        <f t="shared" ca="1" si="14"/>
        <v>29.883333333333333</v>
      </c>
      <c r="Q502" s="2">
        <f t="shared" ca="1" si="15"/>
        <v>0</v>
      </c>
    </row>
    <row r="503" spans="1:17" x14ac:dyDescent="0.2">
      <c r="A503" t="s">
        <v>5425</v>
      </c>
      <c r="B503">
        <v>400671</v>
      </c>
      <c r="C503" s="1">
        <v>36017</v>
      </c>
      <c r="D503" t="s">
        <v>4251</v>
      </c>
      <c r="E503" t="s">
        <v>221</v>
      </c>
      <c r="F503">
        <v>187</v>
      </c>
      <c r="G503" t="s">
        <v>221</v>
      </c>
      <c r="H503" t="s">
        <v>23</v>
      </c>
      <c r="I503" t="s">
        <v>38</v>
      </c>
      <c r="J503">
        <v>1228</v>
      </c>
      <c r="K503" t="s">
        <v>5426</v>
      </c>
      <c r="L503">
        <v>-1</v>
      </c>
      <c r="M503">
        <v>0</v>
      </c>
      <c r="N503">
        <v>0</v>
      </c>
      <c r="O503">
        <v>0</v>
      </c>
      <c r="P503" s="2">
        <f t="shared" ca="1" si="14"/>
        <v>19.355555555555554</v>
      </c>
      <c r="Q503" s="2">
        <f t="shared" ca="1" si="15"/>
        <v>0</v>
      </c>
    </row>
    <row r="504" spans="1:17" x14ac:dyDescent="0.2">
      <c r="A504" t="s">
        <v>5427</v>
      </c>
      <c r="B504">
        <v>139304</v>
      </c>
      <c r="C504" s="1">
        <v>34105</v>
      </c>
      <c r="D504" t="s">
        <v>5428</v>
      </c>
      <c r="E504" t="s">
        <v>5429</v>
      </c>
      <c r="F504">
        <v>191</v>
      </c>
      <c r="G504" t="s">
        <v>5429</v>
      </c>
      <c r="H504" t="s">
        <v>23</v>
      </c>
      <c r="I504" t="s">
        <v>63</v>
      </c>
      <c r="J504">
        <v>132</v>
      </c>
      <c r="K504" t="s">
        <v>5430</v>
      </c>
      <c r="L504">
        <v>5</v>
      </c>
      <c r="M504">
        <v>13</v>
      </c>
      <c r="N504">
        <v>0</v>
      </c>
      <c r="O504">
        <v>883</v>
      </c>
      <c r="P504" s="2">
        <f t="shared" ca="1" si="14"/>
        <v>24.588888888888889</v>
      </c>
      <c r="Q504" s="2">
        <f t="shared" ca="1" si="15"/>
        <v>21711.988888888889</v>
      </c>
    </row>
    <row r="505" spans="1:17" x14ac:dyDescent="0.2">
      <c r="A505" t="s">
        <v>5431</v>
      </c>
      <c r="B505">
        <v>205023</v>
      </c>
      <c r="C505" s="1">
        <v>34827</v>
      </c>
      <c r="D505" t="s">
        <v>5432</v>
      </c>
      <c r="E505" t="s">
        <v>221</v>
      </c>
      <c r="F505">
        <v>188</v>
      </c>
      <c r="G505" t="s">
        <v>221</v>
      </c>
      <c r="H505" t="s">
        <v>23</v>
      </c>
      <c r="I505" t="s">
        <v>54</v>
      </c>
      <c r="J505">
        <v>132</v>
      </c>
      <c r="K505" t="s">
        <v>5433</v>
      </c>
      <c r="L505">
        <v>10</v>
      </c>
      <c r="M505">
        <v>15</v>
      </c>
      <c r="N505">
        <v>3</v>
      </c>
      <c r="O505">
        <v>1319</v>
      </c>
      <c r="P505" s="2">
        <f t="shared" ca="1" si="14"/>
        <v>22.611111111111111</v>
      </c>
      <c r="Q505" s="2">
        <f t="shared" ca="1" si="15"/>
        <v>29824.055555555555</v>
      </c>
    </row>
    <row r="506" spans="1:17" x14ac:dyDescent="0.2">
      <c r="A506" t="s">
        <v>5434</v>
      </c>
      <c r="B506">
        <v>273588</v>
      </c>
      <c r="C506" s="1">
        <v>34604</v>
      </c>
      <c r="D506" t="s">
        <v>4428</v>
      </c>
      <c r="E506" t="s">
        <v>221</v>
      </c>
      <c r="F506">
        <v>172</v>
      </c>
      <c r="G506" t="s">
        <v>221</v>
      </c>
      <c r="H506" t="s">
        <v>716</v>
      </c>
      <c r="I506" t="s">
        <v>71</v>
      </c>
      <c r="J506">
        <v>132</v>
      </c>
      <c r="K506" t="s">
        <v>5435</v>
      </c>
      <c r="L506">
        <v>8</v>
      </c>
      <c r="M506">
        <v>17</v>
      </c>
      <c r="N506">
        <v>1</v>
      </c>
      <c r="O506">
        <v>1443</v>
      </c>
      <c r="P506" s="2">
        <f t="shared" ca="1" si="14"/>
        <v>23.225000000000001</v>
      </c>
      <c r="Q506" s="2">
        <f t="shared" ca="1" si="15"/>
        <v>33513.675000000003</v>
      </c>
    </row>
    <row r="507" spans="1:17" x14ac:dyDescent="0.2">
      <c r="A507" t="s">
        <v>5436</v>
      </c>
      <c r="B507">
        <v>312716</v>
      </c>
      <c r="C507" s="1">
        <v>34733</v>
      </c>
      <c r="D507" t="s">
        <v>5437</v>
      </c>
      <c r="E507" t="s">
        <v>165</v>
      </c>
      <c r="F507">
        <v>177</v>
      </c>
      <c r="G507" t="s">
        <v>165</v>
      </c>
      <c r="H507" t="s">
        <v>23</v>
      </c>
      <c r="I507" t="s">
        <v>71</v>
      </c>
      <c r="J507">
        <v>132</v>
      </c>
      <c r="K507" t="s">
        <v>5438</v>
      </c>
      <c r="L507">
        <v>14</v>
      </c>
      <c r="M507">
        <v>0</v>
      </c>
      <c r="N507">
        <v>0</v>
      </c>
      <c r="O507">
        <v>0</v>
      </c>
      <c r="P507" s="2">
        <f t="shared" ca="1" si="14"/>
        <v>22.875</v>
      </c>
      <c r="Q507" s="2">
        <f t="shared" ca="1" si="15"/>
        <v>0</v>
      </c>
    </row>
    <row r="508" spans="1:17" x14ac:dyDescent="0.2">
      <c r="A508" t="s">
        <v>5439</v>
      </c>
      <c r="B508">
        <v>427085</v>
      </c>
      <c r="C508" s="1">
        <v>36141</v>
      </c>
      <c r="D508" t="s">
        <v>5440</v>
      </c>
      <c r="E508" t="s">
        <v>221</v>
      </c>
      <c r="F508">
        <v>179</v>
      </c>
      <c r="G508" t="s">
        <v>221</v>
      </c>
      <c r="H508" t="s">
        <v>23</v>
      </c>
      <c r="I508" t="s">
        <v>54</v>
      </c>
      <c r="J508">
        <v>132</v>
      </c>
      <c r="K508" t="s">
        <v>5441</v>
      </c>
      <c r="L508">
        <v>17</v>
      </c>
      <c r="M508">
        <v>0</v>
      </c>
      <c r="N508">
        <v>0</v>
      </c>
      <c r="O508">
        <v>0</v>
      </c>
      <c r="P508" s="2">
        <f t="shared" ca="1" si="14"/>
        <v>19.016666666666666</v>
      </c>
      <c r="Q508" s="2">
        <f t="shared" ca="1" si="15"/>
        <v>0</v>
      </c>
    </row>
    <row r="509" spans="1:17" x14ac:dyDescent="0.2">
      <c r="A509" t="s">
        <v>5442</v>
      </c>
      <c r="B509">
        <v>470910</v>
      </c>
      <c r="C509" s="1">
        <v>36223</v>
      </c>
      <c r="D509" t="s">
        <v>106</v>
      </c>
      <c r="E509" t="s">
        <v>23</v>
      </c>
      <c r="F509" t="s">
        <v>106</v>
      </c>
      <c r="G509" t="s">
        <v>221</v>
      </c>
      <c r="H509" t="s">
        <v>23</v>
      </c>
      <c r="I509" t="s">
        <v>71</v>
      </c>
      <c r="J509">
        <v>7462</v>
      </c>
      <c r="K509" t="s">
        <v>5443</v>
      </c>
      <c r="L509">
        <v>-1</v>
      </c>
      <c r="M509">
        <v>0</v>
      </c>
      <c r="N509">
        <v>0</v>
      </c>
      <c r="O509">
        <v>0</v>
      </c>
      <c r="P509" s="2">
        <f t="shared" ca="1" si="14"/>
        <v>18.788888888888888</v>
      </c>
      <c r="Q509" s="2">
        <f t="shared" ca="1" si="15"/>
        <v>0</v>
      </c>
    </row>
    <row r="510" spans="1:17" x14ac:dyDescent="0.2">
      <c r="A510" t="s">
        <v>5444</v>
      </c>
      <c r="B510">
        <v>234910</v>
      </c>
      <c r="C510" s="1">
        <v>34182</v>
      </c>
      <c r="D510" t="s">
        <v>2255</v>
      </c>
      <c r="E510" t="s">
        <v>221</v>
      </c>
      <c r="F510">
        <v>170</v>
      </c>
      <c r="G510" t="s">
        <v>221</v>
      </c>
      <c r="H510" t="s">
        <v>23</v>
      </c>
      <c r="I510" t="s">
        <v>89</v>
      </c>
      <c r="J510">
        <v>132</v>
      </c>
      <c r="K510" t="s">
        <v>5445</v>
      </c>
      <c r="L510">
        <v>7</v>
      </c>
      <c r="M510">
        <v>17</v>
      </c>
      <c r="N510">
        <v>3</v>
      </c>
      <c r="O510">
        <v>1037</v>
      </c>
      <c r="P510" s="2">
        <f t="shared" ca="1" si="14"/>
        <v>24.380555555555556</v>
      </c>
      <c r="Q510" s="2">
        <f t="shared" ca="1" si="15"/>
        <v>25282.636111111111</v>
      </c>
    </row>
    <row r="511" spans="1:17" x14ac:dyDescent="0.2">
      <c r="A511" t="s">
        <v>5446</v>
      </c>
      <c r="B511">
        <v>37221</v>
      </c>
      <c r="C511" s="1">
        <v>31985</v>
      </c>
      <c r="D511" t="s">
        <v>5447</v>
      </c>
      <c r="E511" t="s">
        <v>362</v>
      </c>
      <c r="F511">
        <v>181</v>
      </c>
      <c r="G511" t="s">
        <v>362</v>
      </c>
      <c r="H511" t="s">
        <v>23</v>
      </c>
      <c r="I511" t="s">
        <v>81</v>
      </c>
      <c r="J511">
        <v>132</v>
      </c>
      <c r="K511" t="s">
        <v>5448</v>
      </c>
      <c r="L511">
        <v>87</v>
      </c>
      <c r="M511">
        <v>10</v>
      </c>
      <c r="N511">
        <v>1</v>
      </c>
      <c r="O511">
        <v>198</v>
      </c>
      <c r="P511" s="2">
        <f t="shared" ca="1" si="14"/>
        <v>30.391666666666666</v>
      </c>
      <c r="Q511" s="2">
        <f t="shared" ca="1" si="15"/>
        <v>6017.55</v>
      </c>
    </row>
    <row r="512" spans="1:17" x14ac:dyDescent="0.2">
      <c r="A512" t="s">
        <v>5449</v>
      </c>
      <c r="B512">
        <v>284876</v>
      </c>
      <c r="C512" s="1">
        <v>36026</v>
      </c>
      <c r="D512" t="s">
        <v>5450</v>
      </c>
      <c r="E512" t="s">
        <v>211</v>
      </c>
      <c r="F512">
        <v>167</v>
      </c>
      <c r="G512" t="s">
        <v>211</v>
      </c>
      <c r="H512" t="s">
        <v>23</v>
      </c>
      <c r="I512" t="s">
        <v>89</v>
      </c>
      <c r="J512">
        <v>132</v>
      </c>
      <c r="K512" t="s">
        <v>5451</v>
      </c>
      <c r="L512">
        <v>11</v>
      </c>
      <c r="M512">
        <v>13</v>
      </c>
      <c r="N512">
        <v>1</v>
      </c>
      <c r="O512">
        <v>392</v>
      </c>
      <c r="P512" s="2">
        <f t="shared" ca="1" si="14"/>
        <v>19.330555555555556</v>
      </c>
      <c r="Q512" s="2">
        <f t="shared" ca="1" si="15"/>
        <v>7577.5777777777776</v>
      </c>
    </row>
    <row r="513" spans="1:17" x14ac:dyDescent="0.2">
      <c r="A513" t="s">
        <v>5452</v>
      </c>
      <c r="B513">
        <v>464142</v>
      </c>
      <c r="C513" s="1">
        <v>35949</v>
      </c>
      <c r="D513" t="s">
        <v>4331</v>
      </c>
      <c r="E513" t="s">
        <v>221</v>
      </c>
      <c r="F513">
        <v>175</v>
      </c>
      <c r="G513" t="s">
        <v>221</v>
      </c>
      <c r="H513" t="s">
        <v>23</v>
      </c>
      <c r="I513" t="s">
        <v>81</v>
      </c>
      <c r="J513">
        <v>132</v>
      </c>
      <c r="K513" t="s">
        <v>5453</v>
      </c>
      <c r="L513">
        <v>28</v>
      </c>
      <c r="M513">
        <v>0</v>
      </c>
      <c r="N513">
        <v>0</v>
      </c>
      <c r="O513">
        <v>0</v>
      </c>
      <c r="P513" s="2">
        <f t="shared" ca="1" si="14"/>
        <v>19.541666666666668</v>
      </c>
      <c r="Q513" s="2">
        <f t="shared" ca="1" si="15"/>
        <v>0</v>
      </c>
    </row>
    <row r="514" spans="1:17" x14ac:dyDescent="0.2">
      <c r="A514" t="s">
        <v>5454</v>
      </c>
      <c r="B514">
        <v>187594</v>
      </c>
      <c r="C514" s="1">
        <v>33977</v>
      </c>
      <c r="D514" t="s">
        <v>5455</v>
      </c>
      <c r="E514" t="s">
        <v>221</v>
      </c>
      <c r="F514">
        <v>185</v>
      </c>
      <c r="G514" t="s">
        <v>221</v>
      </c>
      <c r="H514" t="s">
        <v>23</v>
      </c>
      <c r="I514" t="s">
        <v>19</v>
      </c>
      <c r="J514">
        <v>132</v>
      </c>
      <c r="K514" t="s">
        <v>5456</v>
      </c>
      <c r="L514">
        <v>23</v>
      </c>
      <c r="M514">
        <v>4</v>
      </c>
      <c r="N514">
        <v>0</v>
      </c>
      <c r="O514">
        <v>360</v>
      </c>
      <c r="P514" s="2">
        <f t="shared" ca="1" si="14"/>
        <v>24.944444444444443</v>
      </c>
      <c r="Q514" s="2">
        <f t="shared" ca="1" si="15"/>
        <v>8980</v>
      </c>
    </row>
    <row r="515" spans="1:17" x14ac:dyDescent="0.2">
      <c r="A515" t="s">
        <v>5457</v>
      </c>
      <c r="B515">
        <v>327881</v>
      </c>
      <c r="C515" s="1">
        <v>34609</v>
      </c>
      <c r="D515" t="s">
        <v>5158</v>
      </c>
      <c r="E515" t="s">
        <v>221</v>
      </c>
      <c r="F515">
        <v>183</v>
      </c>
      <c r="G515" t="s">
        <v>221</v>
      </c>
      <c r="H515" t="s">
        <v>23</v>
      </c>
      <c r="I515" t="s">
        <v>19</v>
      </c>
      <c r="J515">
        <v>1434</v>
      </c>
      <c r="K515" t="s">
        <v>5458</v>
      </c>
      <c r="L515">
        <v>-1</v>
      </c>
      <c r="M515">
        <v>0</v>
      </c>
      <c r="N515">
        <v>0</v>
      </c>
      <c r="O515">
        <v>0</v>
      </c>
      <c r="P515" s="2">
        <f t="shared" ref="P515:P529" ca="1" si="16">YEARFRAC(TODAY(),C515)</f>
        <v>23.211111111111112</v>
      </c>
      <c r="Q515" s="2">
        <f t="shared" ref="Q515:Q529" ca="1" si="17">P515*O515</f>
        <v>0</v>
      </c>
    </row>
    <row r="516" spans="1:17" x14ac:dyDescent="0.2">
      <c r="A516" t="s">
        <v>5459</v>
      </c>
      <c r="B516">
        <v>277179</v>
      </c>
      <c r="C516" s="1">
        <v>35434</v>
      </c>
      <c r="D516" t="s">
        <v>5460</v>
      </c>
      <c r="E516" t="s">
        <v>211</v>
      </c>
      <c r="F516">
        <v>175</v>
      </c>
      <c r="G516" t="s">
        <v>211</v>
      </c>
      <c r="H516" t="s">
        <v>23</v>
      </c>
      <c r="I516" t="s">
        <v>45</v>
      </c>
      <c r="J516">
        <v>132</v>
      </c>
      <c r="K516" t="s">
        <v>5461</v>
      </c>
      <c r="L516">
        <v>69</v>
      </c>
      <c r="M516">
        <v>17</v>
      </c>
      <c r="N516">
        <v>1</v>
      </c>
      <c r="O516">
        <v>1530</v>
      </c>
      <c r="P516" s="2">
        <f t="shared" ca="1" si="16"/>
        <v>20.955555555555556</v>
      </c>
      <c r="Q516" s="2">
        <f t="shared" ca="1" si="17"/>
        <v>32062</v>
      </c>
    </row>
    <row r="517" spans="1:17" x14ac:dyDescent="0.2">
      <c r="A517" t="s">
        <v>5462</v>
      </c>
      <c r="B517">
        <v>187601</v>
      </c>
      <c r="C517" s="1">
        <v>34184</v>
      </c>
      <c r="D517" t="s">
        <v>4248</v>
      </c>
      <c r="E517" t="s">
        <v>221</v>
      </c>
      <c r="F517">
        <v>178</v>
      </c>
      <c r="G517" t="s">
        <v>221</v>
      </c>
      <c r="H517" t="s">
        <v>594</v>
      </c>
      <c r="I517" t="s">
        <v>38</v>
      </c>
      <c r="J517">
        <v>132</v>
      </c>
      <c r="K517" t="s">
        <v>5463</v>
      </c>
      <c r="L517">
        <v>2</v>
      </c>
      <c r="M517">
        <v>9</v>
      </c>
      <c r="N517">
        <v>0</v>
      </c>
      <c r="O517">
        <v>740</v>
      </c>
      <c r="P517" s="2">
        <f t="shared" ca="1" si="16"/>
        <v>24.375</v>
      </c>
      <c r="Q517" s="2">
        <f t="shared" ca="1" si="17"/>
        <v>18037.5</v>
      </c>
    </row>
    <row r="518" spans="1:17" x14ac:dyDescent="0.2">
      <c r="A518" t="s">
        <v>5464</v>
      </c>
      <c r="B518">
        <v>210202</v>
      </c>
      <c r="C518" s="1">
        <v>35033</v>
      </c>
      <c r="D518" t="s">
        <v>5465</v>
      </c>
      <c r="E518" t="s">
        <v>37</v>
      </c>
      <c r="F518" t="s">
        <v>106</v>
      </c>
      <c r="G518" t="s">
        <v>37</v>
      </c>
      <c r="H518" t="s">
        <v>23</v>
      </c>
      <c r="I518" t="s">
        <v>38</v>
      </c>
      <c r="J518">
        <v>132</v>
      </c>
      <c r="K518" t="s">
        <v>5466</v>
      </c>
      <c r="L518">
        <v>35</v>
      </c>
      <c r="M518">
        <v>8</v>
      </c>
      <c r="N518">
        <v>0</v>
      </c>
      <c r="O518">
        <v>539</v>
      </c>
      <c r="P518" s="2">
        <f t="shared" ca="1" si="16"/>
        <v>22.05</v>
      </c>
      <c r="Q518" s="2">
        <f t="shared" ca="1" si="17"/>
        <v>11884.95</v>
      </c>
    </row>
    <row r="519" spans="1:17" x14ac:dyDescent="0.2">
      <c r="A519" t="s">
        <v>5467</v>
      </c>
      <c r="B519">
        <v>342719</v>
      </c>
      <c r="C519" s="1">
        <v>35440</v>
      </c>
      <c r="D519" t="s">
        <v>4539</v>
      </c>
      <c r="E519" t="s">
        <v>221</v>
      </c>
      <c r="F519">
        <v>185</v>
      </c>
      <c r="G519" t="s">
        <v>221</v>
      </c>
      <c r="H519" t="s">
        <v>23</v>
      </c>
      <c r="I519" t="s">
        <v>29</v>
      </c>
      <c r="J519">
        <v>132</v>
      </c>
      <c r="K519" t="s">
        <v>5468</v>
      </c>
      <c r="L519">
        <v>18</v>
      </c>
      <c r="M519">
        <v>8</v>
      </c>
      <c r="N519">
        <v>0</v>
      </c>
      <c r="O519">
        <v>656</v>
      </c>
      <c r="P519" s="2">
        <f t="shared" ca="1" si="16"/>
        <v>20.93888888888889</v>
      </c>
      <c r="Q519" s="2">
        <f t="shared" ca="1" si="17"/>
        <v>13735.911111111112</v>
      </c>
    </row>
    <row r="520" spans="1:17" x14ac:dyDescent="0.2">
      <c r="A520" t="s">
        <v>5469</v>
      </c>
      <c r="B520">
        <v>466816</v>
      </c>
      <c r="C520" s="1">
        <v>35878</v>
      </c>
      <c r="D520" t="s">
        <v>106</v>
      </c>
      <c r="E520" t="s">
        <v>23</v>
      </c>
      <c r="F520">
        <v>174</v>
      </c>
      <c r="G520" t="s">
        <v>221</v>
      </c>
      <c r="H520" t="s">
        <v>23</v>
      </c>
      <c r="I520" t="s">
        <v>45</v>
      </c>
      <c r="J520">
        <v>132</v>
      </c>
      <c r="K520" t="s">
        <v>5470</v>
      </c>
      <c r="L520">
        <v>32</v>
      </c>
      <c r="M520">
        <v>0</v>
      </c>
      <c r="N520">
        <v>0</v>
      </c>
      <c r="O520">
        <v>0</v>
      </c>
      <c r="P520" s="2">
        <f t="shared" ca="1" si="16"/>
        <v>19.733333333333334</v>
      </c>
      <c r="Q520" s="2">
        <f t="shared" ca="1" si="17"/>
        <v>0</v>
      </c>
    </row>
    <row r="521" spans="1:17" x14ac:dyDescent="0.2">
      <c r="A521" t="s">
        <v>5471</v>
      </c>
      <c r="B521">
        <v>250591</v>
      </c>
      <c r="C521" s="1">
        <v>35528</v>
      </c>
      <c r="D521" t="s">
        <v>106</v>
      </c>
      <c r="E521" t="s">
        <v>23</v>
      </c>
      <c r="F521">
        <v>184</v>
      </c>
      <c r="G521" t="s">
        <v>165</v>
      </c>
      <c r="H521" t="s">
        <v>23</v>
      </c>
      <c r="I521" t="s">
        <v>63</v>
      </c>
      <c r="J521">
        <v>132</v>
      </c>
      <c r="K521" t="s">
        <v>5472</v>
      </c>
      <c r="L521">
        <v>6</v>
      </c>
      <c r="M521">
        <v>14</v>
      </c>
      <c r="N521">
        <v>0</v>
      </c>
      <c r="O521">
        <v>1117</v>
      </c>
      <c r="P521" s="2">
        <f t="shared" ca="1" si="16"/>
        <v>20.694444444444443</v>
      </c>
      <c r="Q521" s="2">
        <f t="shared" ca="1" si="17"/>
        <v>23115.694444444442</v>
      </c>
    </row>
    <row r="522" spans="1:17" x14ac:dyDescent="0.2">
      <c r="A522" t="s">
        <v>5473</v>
      </c>
      <c r="B522">
        <v>4452</v>
      </c>
      <c r="C522" s="1">
        <v>30659</v>
      </c>
      <c r="D522" t="s">
        <v>5474</v>
      </c>
      <c r="E522" t="s">
        <v>165</v>
      </c>
      <c r="F522">
        <v>175</v>
      </c>
      <c r="G522" t="s">
        <v>165</v>
      </c>
      <c r="H522" t="s">
        <v>23</v>
      </c>
      <c r="I522" t="s">
        <v>71</v>
      </c>
      <c r="J522">
        <v>132</v>
      </c>
      <c r="K522" t="s">
        <v>5475</v>
      </c>
      <c r="L522">
        <v>16</v>
      </c>
      <c r="M522">
        <v>0</v>
      </c>
      <c r="N522">
        <v>0</v>
      </c>
      <c r="O522">
        <v>0</v>
      </c>
      <c r="P522" s="2">
        <f t="shared" ca="1" si="16"/>
        <v>34.024999999999999</v>
      </c>
      <c r="Q522" s="2">
        <f t="shared" ca="1" si="17"/>
        <v>0</v>
      </c>
    </row>
    <row r="523" spans="1:17" x14ac:dyDescent="0.2">
      <c r="A523" t="s">
        <v>5476</v>
      </c>
      <c r="B523">
        <v>117671</v>
      </c>
      <c r="C523" s="1">
        <v>32952</v>
      </c>
      <c r="D523" t="s">
        <v>5477</v>
      </c>
      <c r="E523" t="s">
        <v>221</v>
      </c>
      <c r="F523">
        <v>185</v>
      </c>
      <c r="G523" t="s">
        <v>221</v>
      </c>
      <c r="H523" t="s">
        <v>23</v>
      </c>
      <c r="I523" t="s">
        <v>54</v>
      </c>
      <c r="J523">
        <v>132</v>
      </c>
      <c r="K523" t="s">
        <v>5478</v>
      </c>
      <c r="L523">
        <v>15</v>
      </c>
      <c r="M523">
        <v>0</v>
      </c>
      <c r="N523">
        <v>0</v>
      </c>
      <c r="O523">
        <v>0</v>
      </c>
      <c r="P523" s="2">
        <f t="shared" ca="1" si="16"/>
        <v>27.744444444444444</v>
      </c>
      <c r="Q523" s="2">
        <f t="shared" ca="1" si="17"/>
        <v>0</v>
      </c>
    </row>
    <row r="524" spans="1:17" x14ac:dyDescent="0.2">
      <c r="A524" t="s">
        <v>5479</v>
      </c>
      <c r="B524">
        <v>64208</v>
      </c>
      <c r="C524" s="1">
        <v>32918</v>
      </c>
      <c r="D524" t="s">
        <v>2902</v>
      </c>
      <c r="E524" t="s">
        <v>221</v>
      </c>
      <c r="F524">
        <v>183</v>
      </c>
      <c r="G524" t="s">
        <v>221</v>
      </c>
      <c r="H524" t="s">
        <v>23</v>
      </c>
      <c r="I524" t="s">
        <v>71</v>
      </c>
      <c r="J524">
        <v>132</v>
      </c>
      <c r="K524" t="s">
        <v>5480</v>
      </c>
      <c r="L524">
        <v>30</v>
      </c>
      <c r="M524">
        <v>4</v>
      </c>
      <c r="N524">
        <v>0</v>
      </c>
      <c r="O524">
        <v>256</v>
      </c>
      <c r="P524" s="2">
        <f t="shared" ca="1" si="16"/>
        <v>27.844444444444445</v>
      </c>
      <c r="Q524" s="2">
        <f t="shared" ca="1" si="17"/>
        <v>7128.1777777777779</v>
      </c>
    </row>
    <row r="525" spans="1:17" x14ac:dyDescent="0.2">
      <c r="A525" t="s">
        <v>5481</v>
      </c>
      <c r="B525">
        <v>342712</v>
      </c>
      <c r="C525" s="1">
        <v>35600</v>
      </c>
      <c r="D525" t="s">
        <v>274</v>
      </c>
      <c r="E525" t="s">
        <v>221</v>
      </c>
      <c r="F525">
        <v>180</v>
      </c>
      <c r="G525" t="s">
        <v>221</v>
      </c>
      <c r="H525" t="s">
        <v>23</v>
      </c>
      <c r="I525" t="s">
        <v>63</v>
      </c>
      <c r="J525">
        <v>132</v>
      </c>
      <c r="K525" t="s">
        <v>5482</v>
      </c>
      <c r="L525">
        <v>31</v>
      </c>
      <c r="M525">
        <v>0</v>
      </c>
      <c r="N525">
        <v>0</v>
      </c>
      <c r="O525">
        <v>0</v>
      </c>
      <c r="P525" s="2">
        <f t="shared" ca="1" si="16"/>
        <v>20.497222222222224</v>
      </c>
      <c r="Q525" s="2">
        <f t="shared" ca="1" si="17"/>
        <v>0</v>
      </c>
    </row>
    <row r="526" spans="1:17" x14ac:dyDescent="0.2">
      <c r="A526" t="s">
        <v>5483</v>
      </c>
      <c r="B526">
        <v>277118</v>
      </c>
      <c r="C526" s="1">
        <v>35797</v>
      </c>
      <c r="D526" t="s">
        <v>5484</v>
      </c>
      <c r="E526" t="s">
        <v>211</v>
      </c>
      <c r="F526">
        <v>169</v>
      </c>
      <c r="G526" t="s">
        <v>211</v>
      </c>
      <c r="H526" t="s">
        <v>23</v>
      </c>
      <c r="I526" t="s">
        <v>81</v>
      </c>
      <c r="J526">
        <v>132</v>
      </c>
      <c r="K526" t="s">
        <v>5485</v>
      </c>
      <c r="L526">
        <v>19</v>
      </c>
      <c r="M526">
        <v>17</v>
      </c>
      <c r="N526">
        <v>0</v>
      </c>
      <c r="O526">
        <v>1499</v>
      </c>
      <c r="P526" s="2">
        <f t="shared" ca="1" si="16"/>
        <v>19.961111111111112</v>
      </c>
      <c r="Q526" s="2">
        <f t="shared" ca="1" si="17"/>
        <v>29921.705555555556</v>
      </c>
    </row>
    <row r="527" spans="1:17" x14ac:dyDescent="0.2">
      <c r="A527" t="s">
        <v>5486</v>
      </c>
      <c r="B527">
        <v>265763</v>
      </c>
      <c r="C527" s="1">
        <v>35517</v>
      </c>
      <c r="D527" t="s">
        <v>5487</v>
      </c>
      <c r="E527" t="s">
        <v>157</v>
      </c>
      <c r="F527">
        <v>178</v>
      </c>
      <c r="G527" t="s">
        <v>157</v>
      </c>
      <c r="H527" t="s">
        <v>227</v>
      </c>
      <c r="I527" t="s">
        <v>76</v>
      </c>
      <c r="J527">
        <v>132</v>
      </c>
      <c r="K527" t="s">
        <v>5488</v>
      </c>
      <c r="L527">
        <v>9</v>
      </c>
      <c r="M527">
        <v>16</v>
      </c>
      <c r="N527">
        <v>5</v>
      </c>
      <c r="O527">
        <v>1333</v>
      </c>
      <c r="P527" s="2">
        <f t="shared" ca="1" si="16"/>
        <v>20.722222222222221</v>
      </c>
      <c r="Q527" s="2">
        <f t="shared" ca="1" si="17"/>
        <v>27622.722222222223</v>
      </c>
    </row>
    <row r="528" spans="1:17" x14ac:dyDescent="0.2">
      <c r="A528" t="s">
        <v>5489</v>
      </c>
      <c r="B528">
        <v>384807</v>
      </c>
      <c r="C528" s="1">
        <v>35348</v>
      </c>
      <c r="D528" t="s">
        <v>152</v>
      </c>
      <c r="E528" t="s">
        <v>153</v>
      </c>
      <c r="F528" t="s">
        <v>106</v>
      </c>
      <c r="G528" t="s">
        <v>153</v>
      </c>
      <c r="H528" t="s">
        <v>23</v>
      </c>
      <c r="I528" t="s">
        <v>81</v>
      </c>
      <c r="J528">
        <v>132</v>
      </c>
      <c r="K528" t="s">
        <v>5490</v>
      </c>
      <c r="L528">
        <v>20</v>
      </c>
      <c r="M528">
        <v>5</v>
      </c>
      <c r="N528">
        <v>0</v>
      </c>
      <c r="O528">
        <v>156</v>
      </c>
      <c r="P528" s="2">
        <f t="shared" ca="1" si="16"/>
        <v>21.18888888888889</v>
      </c>
      <c r="Q528" s="2">
        <f t="shared" ca="1" si="17"/>
        <v>3305.4666666666667</v>
      </c>
    </row>
    <row r="529" spans="1:18" x14ac:dyDescent="0.2">
      <c r="A529" t="s">
        <v>5491</v>
      </c>
      <c r="B529">
        <v>396005</v>
      </c>
      <c r="C529" s="1">
        <v>35836</v>
      </c>
      <c r="D529" t="s">
        <v>3419</v>
      </c>
      <c r="E529" t="s">
        <v>619</v>
      </c>
      <c r="F529">
        <v>184</v>
      </c>
      <c r="G529" t="s">
        <v>619</v>
      </c>
      <c r="H529" t="s">
        <v>221</v>
      </c>
      <c r="I529" t="s">
        <v>76</v>
      </c>
      <c r="J529">
        <v>132</v>
      </c>
      <c r="K529" t="s">
        <v>5492</v>
      </c>
      <c r="L529">
        <v>45</v>
      </c>
      <c r="M529">
        <v>7</v>
      </c>
      <c r="N529">
        <v>0</v>
      </c>
      <c r="O529">
        <v>66</v>
      </c>
      <c r="P529" s="2">
        <f t="shared" ca="1" si="16"/>
        <v>19.855555555555554</v>
      </c>
      <c r="Q529" s="2">
        <f t="shared" ca="1" si="17"/>
        <v>1310.4666666666667</v>
      </c>
    </row>
    <row r="530" spans="1:18" x14ac:dyDescent="0.2">
      <c r="O530">
        <f>SUM(O2:O529)</f>
        <v>298463</v>
      </c>
      <c r="Q530" s="2">
        <f ca="1">SUM(Q2:Q529)</f>
        <v>7557970.9999999925</v>
      </c>
      <c r="R530">
        <f ca="1">Q530/O530</f>
        <v>25.322974707082594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6"/>
  <sheetViews>
    <sheetView workbookViewId="0">
      <selection activeCell="H72" sqref="H72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2009</v>
      </c>
      <c r="Q1" t="s">
        <v>2010</v>
      </c>
    </row>
    <row r="2" spans="1:17" x14ac:dyDescent="0.2">
      <c r="A2" t="s">
        <v>9270</v>
      </c>
      <c r="B2">
        <v>87859</v>
      </c>
      <c r="C2" s="1">
        <v>31453</v>
      </c>
      <c r="D2" t="s">
        <v>740</v>
      </c>
      <c r="E2" t="s">
        <v>27</v>
      </c>
      <c r="F2">
        <v>192</v>
      </c>
      <c r="G2" t="s">
        <v>27</v>
      </c>
      <c r="H2" t="s">
        <v>23</v>
      </c>
      <c r="I2" t="s">
        <v>19</v>
      </c>
      <c r="J2">
        <v>7055</v>
      </c>
      <c r="K2" t="s">
        <v>9271</v>
      </c>
      <c r="L2">
        <v>1</v>
      </c>
      <c r="M2">
        <v>17</v>
      </c>
      <c r="N2">
        <v>0</v>
      </c>
      <c r="O2">
        <v>1530</v>
      </c>
      <c r="P2" s="2">
        <f ca="1">YEARFRAC(TODAY(),C2)</f>
        <v>31.855555555555554</v>
      </c>
      <c r="Q2" s="2">
        <f ca="1">P2*O2</f>
        <v>48739</v>
      </c>
    </row>
    <row r="3" spans="1:17" x14ac:dyDescent="0.2">
      <c r="A3" t="s">
        <v>1733</v>
      </c>
      <c r="B3">
        <v>212803</v>
      </c>
      <c r="C3" s="1">
        <v>33954</v>
      </c>
      <c r="D3" t="s">
        <v>1018</v>
      </c>
      <c r="E3" t="s">
        <v>103</v>
      </c>
      <c r="F3">
        <v>191</v>
      </c>
      <c r="G3" t="s">
        <v>103</v>
      </c>
      <c r="H3" t="s">
        <v>17</v>
      </c>
      <c r="I3" t="s">
        <v>19</v>
      </c>
      <c r="J3">
        <v>7055</v>
      </c>
      <c r="K3" t="s">
        <v>1734</v>
      </c>
      <c r="L3">
        <v>36</v>
      </c>
      <c r="M3">
        <v>0</v>
      </c>
      <c r="N3">
        <v>0</v>
      </c>
      <c r="O3">
        <v>0</v>
      </c>
      <c r="P3" s="2">
        <f t="shared" ref="P3:P66" ca="1" si="0">YEARFRAC(TODAY(),C3)</f>
        <v>25.005555555555556</v>
      </c>
      <c r="Q3" s="2">
        <f t="shared" ref="Q3:Q66" ca="1" si="1">P3*O3</f>
        <v>0</v>
      </c>
    </row>
    <row r="4" spans="1:17" x14ac:dyDescent="0.2">
      <c r="A4" t="s">
        <v>9272</v>
      </c>
      <c r="B4">
        <v>84085</v>
      </c>
      <c r="C4" s="1">
        <v>33512</v>
      </c>
      <c r="D4" t="s">
        <v>9273</v>
      </c>
      <c r="E4" t="s">
        <v>157</v>
      </c>
      <c r="F4">
        <v>185</v>
      </c>
      <c r="G4" t="s">
        <v>157</v>
      </c>
      <c r="H4" t="s">
        <v>18</v>
      </c>
      <c r="I4" t="s">
        <v>29</v>
      </c>
      <c r="J4">
        <v>7055</v>
      </c>
      <c r="K4" t="s">
        <v>9274</v>
      </c>
      <c r="L4">
        <v>15</v>
      </c>
      <c r="M4">
        <v>1</v>
      </c>
      <c r="N4">
        <v>0</v>
      </c>
      <c r="O4">
        <v>90</v>
      </c>
      <c r="P4" s="2">
        <f t="shared" ca="1" si="0"/>
        <v>26.213888888888889</v>
      </c>
      <c r="Q4" s="2">
        <f t="shared" ca="1" si="1"/>
        <v>2359.25</v>
      </c>
    </row>
    <row r="5" spans="1:17" x14ac:dyDescent="0.2">
      <c r="A5" t="s">
        <v>9275</v>
      </c>
      <c r="B5">
        <v>58642</v>
      </c>
      <c r="C5" s="1">
        <v>32158</v>
      </c>
      <c r="D5" t="s">
        <v>9276</v>
      </c>
      <c r="E5" t="s">
        <v>103</v>
      </c>
      <c r="F5">
        <v>180</v>
      </c>
      <c r="G5" t="s">
        <v>103</v>
      </c>
      <c r="H5" t="s">
        <v>23</v>
      </c>
      <c r="I5" t="s">
        <v>45</v>
      </c>
      <c r="J5">
        <v>7055</v>
      </c>
      <c r="K5" t="s">
        <v>9277</v>
      </c>
      <c r="L5">
        <v>6</v>
      </c>
      <c r="M5">
        <v>12</v>
      </c>
      <c r="N5">
        <v>0</v>
      </c>
      <c r="O5">
        <v>1079</v>
      </c>
      <c r="P5" s="2">
        <f t="shared" ca="1" si="0"/>
        <v>29.922222222222221</v>
      </c>
      <c r="Q5" s="2">
        <f t="shared" ca="1" si="1"/>
        <v>32286.077777777777</v>
      </c>
    </row>
    <row r="6" spans="1:17" x14ac:dyDescent="0.2">
      <c r="A6" t="s">
        <v>9278</v>
      </c>
      <c r="B6">
        <v>81950</v>
      </c>
      <c r="C6" s="1">
        <v>32733</v>
      </c>
      <c r="D6" t="s">
        <v>236</v>
      </c>
      <c r="E6" t="s">
        <v>103</v>
      </c>
      <c r="F6">
        <v>174</v>
      </c>
      <c r="G6" t="s">
        <v>103</v>
      </c>
      <c r="H6" t="s">
        <v>23</v>
      </c>
      <c r="I6" t="s">
        <v>38</v>
      </c>
      <c r="J6">
        <v>7055</v>
      </c>
      <c r="K6" t="s">
        <v>9279</v>
      </c>
      <c r="L6">
        <v>2</v>
      </c>
      <c r="M6">
        <v>7</v>
      </c>
      <c r="N6">
        <v>0</v>
      </c>
      <c r="O6">
        <v>486</v>
      </c>
      <c r="P6" s="2">
        <f t="shared" ca="1" si="0"/>
        <v>28.347222222222221</v>
      </c>
      <c r="Q6" s="2">
        <f t="shared" ca="1" si="1"/>
        <v>13776.75</v>
      </c>
    </row>
    <row r="7" spans="1:17" x14ac:dyDescent="0.2">
      <c r="A7" t="s">
        <v>9280</v>
      </c>
      <c r="B7">
        <v>146699</v>
      </c>
      <c r="C7" s="1">
        <v>32199</v>
      </c>
      <c r="D7" t="s">
        <v>9281</v>
      </c>
      <c r="E7" t="s">
        <v>103</v>
      </c>
      <c r="F7">
        <v>170</v>
      </c>
      <c r="G7" t="s">
        <v>103</v>
      </c>
      <c r="H7" t="s">
        <v>23</v>
      </c>
      <c r="I7" t="s">
        <v>45</v>
      </c>
      <c r="J7">
        <v>7055</v>
      </c>
      <c r="K7" t="s">
        <v>9282</v>
      </c>
      <c r="L7">
        <v>27</v>
      </c>
      <c r="M7">
        <v>6</v>
      </c>
      <c r="N7">
        <v>0</v>
      </c>
      <c r="O7">
        <v>370</v>
      </c>
      <c r="P7" s="2">
        <f t="shared" ca="1" si="0"/>
        <v>29.81111111111111</v>
      </c>
      <c r="Q7" s="2">
        <f t="shared" ca="1" si="1"/>
        <v>11030.111111111111</v>
      </c>
    </row>
    <row r="8" spans="1:17" x14ac:dyDescent="0.2">
      <c r="A8" t="s">
        <v>9283</v>
      </c>
      <c r="B8">
        <v>44923</v>
      </c>
      <c r="C8" s="1">
        <v>30605</v>
      </c>
      <c r="D8" t="s">
        <v>6381</v>
      </c>
      <c r="E8" t="s">
        <v>103</v>
      </c>
      <c r="F8">
        <v>168</v>
      </c>
      <c r="G8" t="s">
        <v>103</v>
      </c>
      <c r="H8" t="s">
        <v>23</v>
      </c>
      <c r="I8" t="s">
        <v>38</v>
      </c>
      <c r="J8">
        <v>7055</v>
      </c>
      <c r="K8" t="s">
        <v>9284</v>
      </c>
      <c r="L8">
        <v>14</v>
      </c>
      <c r="M8">
        <v>1</v>
      </c>
      <c r="N8">
        <v>0</v>
      </c>
      <c r="O8">
        <v>6</v>
      </c>
      <c r="P8" s="2">
        <f t="shared" ca="1" si="0"/>
        <v>34.172222222222224</v>
      </c>
      <c r="Q8" s="2">
        <f t="shared" ca="1" si="1"/>
        <v>205.03333333333336</v>
      </c>
    </row>
    <row r="9" spans="1:17" x14ac:dyDescent="0.2">
      <c r="A9" t="s">
        <v>9285</v>
      </c>
      <c r="B9">
        <v>67917</v>
      </c>
      <c r="C9" s="1">
        <v>32677</v>
      </c>
      <c r="D9" t="s">
        <v>1911</v>
      </c>
      <c r="E9" t="s">
        <v>337</v>
      </c>
      <c r="F9">
        <v>179</v>
      </c>
      <c r="G9" t="s">
        <v>337</v>
      </c>
      <c r="H9" t="s">
        <v>23</v>
      </c>
      <c r="I9" t="s">
        <v>63</v>
      </c>
      <c r="J9">
        <v>7055</v>
      </c>
      <c r="K9" t="s">
        <v>9286</v>
      </c>
      <c r="L9">
        <v>5</v>
      </c>
      <c r="M9">
        <v>11</v>
      </c>
      <c r="N9">
        <v>0</v>
      </c>
      <c r="O9">
        <v>927</v>
      </c>
      <c r="P9" s="2">
        <f t="shared" ca="1" si="0"/>
        <v>28.5</v>
      </c>
      <c r="Q9" s="2">
        <f t="shared" ca="1" si="1"/>
        <v>26419.5</v>
      </c>
    </row>
    <row r="10" spans="1:17" x14ac:dyDescent="0.2">
      <c r="A10" t="s">
        <v>9287</v>
      </c>
      <c r="B10">
        <v>67646</v>
      </c>
      <c r="C10" s="1">
        <v>32583</v>
      </c>
      <c r="D10" t="s">
        <v>9288</v>
      </c>
      <c r="E10" t="s">
        <v>103</v>
      </c>
      <c r="F10">
        <v>175</v>
      </c>
      <c r="G10" t="s">
        <v>103</v>
      </c>
      <c r="H10" t="s">
        <v>23</v>
      </c>
      <c r="I10" t="s">
        <v>63</v>
      </c>
      <c r="J10">
        <v>7055</v>
      </c>
      <c r="K10" t="s">
        <v>9289</v>
      </c>
      <c r="L10">
        <v>29</v>
      </c>
      <c r="M10">
        <v>15</v>
      </c>
      <c r="N10">
        <v>1</v>
      </c>
      <c r="O10">
        <v>1227</v>
      </c>
      <c r="P10" s="2">
        <f t="shared" ca="1" si="0"/>
        <v>28.755555555555556</v>
      </c>
      <c r="Q10" s="2">
        <f t="shared" ca="1" si="1"/>
        <v>35283.066666666666</v>
      </c>
    </row>
    <row r="11" spans="1:17" x14ac:dyDescent="0.2">
      <c r="A11" t="s">
        <v>9290</v>
      </c>
      <c r="B11">
        <v>260925</v>
      </c>
      <c r="C11" s="1">
        <v>33866</v>
      </c>
      <c r="D11" t="s">
        <v>9291</v>
      </c>
      <c r="E11" t="s">
        <v>403</v>
      </c>
      <c r="F11">
        <v>186</v>
      </c>
      <c r="G11" t="s">
        <v>403</v>
      </c>
      <c r="H11" t="s">
        <v>23</v>
      </c>
      <c r="I11" t="s">
        <v>71</v>
      </c>
      <c r="J11">
        <v>7055</v>
      </c>
      <c r="K11" t="s">
        <v>9292</v>
      </c>
      <c r="L11">
        <v>19</v>
      </c>
      <c r="M11">
        <v>0</v>
      </c>
      <c r="N11">
        <v>0</v>
      </c>
      <c r="O11">
        <v>0</v>
      </c>
      <c r="P11" s="2">
        <f t="shared" ca="1" si="0"/>
        <v>25.247222222222224</v>
      </c>
      <c r="Q11" s="2">
        <f t="shared" ca="1" si="1"/>
        <v>0</v>
      </c>
    </row>
    <row r="12" spans="1:17" x14ac:dyDescent="0.2">
      <c r="A12" t="s">
        <v>9293</v>
      </c>
      <c r="B12">
        <v>344816</v>
      </c>
      <c r="C12" s="1">
        <v>34588</v>
      </c>
      <c r="D12" t="s">
        <v>236</v>
      </c>
      <c r="E12" t="s">
        <v>103</v>
      </c>
      <c r="F12">
        <v>187</v>
      </c>
      <c r="G12" t="s">
        <v>103</v>
      </c>
      <c r="H12" t="s">
        <v>23</v>
      </c>
      <c r="I12" t="s">
        <v>63</v>
      </c>
      <c r="J12">
        <v>7055</v>
      </c>
      <c r="K12" t="s">
        <v>9294</v>
      </c>
      <c r="L12">
        <v>31</v>
      </c>
      <c r="M12">
        <v>0</v>
      </c>
      <c r="N12">
        <v>0</v>
      </c>
      <c r="O12">
        <v>0</v>
      </c>
      <c r="P12" s="2">
        <f t="shared" ca="1" si="0"/>
        <v>23.269444444444446</v>
      </c>
      <c r="Q12" s="2">
        <f t="shared" ca="1" si="1"/>
        <v>0</v>
      </c>
    </row>
    <row r="13" spans="1:17" x14ac:dyDescent="0.2">
      <c r="A13" t="s">
        <v>9295</v>
      </c>
      <c r="B13">
        <v>43907</v>
      </c>
      <c r="C13" s="1">
        <v>31386</v>
      </c>
      <c r="D13" t="s">
        <v>2994</v>
      </c>
      <c r="E13" t="s">
        <v>157</v>
      </c>
      <c r="F13">
        <v>187</v>
      </c>
      <c r="G13" t="s">
        <v>157</v>
      </c>
      <c r="H13" t="s">
        <v>23</v>
      </c>
      <c r="I13" t="s">
        <v>76</v>
      </c>
      <c r="J13">
        <v>7055</v>
      </c>
      <c r="K13" t="s">
        <v>9296</v>
      </c>
      <c r="L13">
        <v>10</v>
      </c>
      <c r="M13">
        <v>17</v>
      </c>
      <c r="N13">
        <v>4</v>
      </c>
      <c r="O13">
        <v>1452</v>
      </c>
      <c r="P13" s="2">
        <f t="shared" ca="1" si="0"/>
        <v>32.036111111111111</v>
      </c>
      <c r="Q13" s="2">
        <f t="shared" ca="1" si="1"/>
        <v>46516.433333333334</v>
      </c>
    </row>
    <row r="14" spans="1:17" x14ac:dyDescent="0.2">
      <c r="A14" t="s">
        <v>9297</v>
      </c>
      <c r="B14">
        <v>89718</v>
      </c>
      <c r="C14" s="1">
        <v>32832</v>
      </c>
      <c r="D14" t="s">
        <v>1886</v>
      </c>
      <c r="E14" t="s">
        <v>123</v>
      </c>
      <c r="F14">
        <v>174</v>
      </c>
      <c r="G14" t="s">
        <v>123</v>
      </c>
      <c r="H14" t="s">
        <v>23</v>
      </c>
      <c r="I14" t="s">
        <v>76</v>
      </c>
      <c r="J14">
        <v>7055</v>
      </c>
      <c r="K14" t="s">
        <v>9298</v>
      </c>
      <c r="L14">
        <v>9</v>
      </c>
      <c r="M14">
        <v>16</v>
      </c>
      <c r="N14">
        <v>5</v>
      </c>
      <c r="O14">
        <v>1200</v>
      </c>
      <c r="P14" s="2">
        <f t="shared" ca="1" si="0"/>
        <v>28.077777777777779</v>
      </c>
      <c r="Q14" s="2">
        <f t="shared" ca="1" si="1"/>
        <v>33693.333333333336</v>
      </c>
    </row>
    <row r="15" spans="1:17" x14ac:dyDescent="0.2">
      <c r="A15" t="s">
        <v>9299</v>
      </c>
      <c r="B15">
        <v>221735</v>
      </c>
      <c r="C15" s="1">
        <v>33915</v>
      </c>
      <c r="D15" t="s">
        <v>9300</v>
      </c>
      <c r="E15" t="s">
        <v>103</v>
      </c>
      <c r="F15">
        <v>187</v>
      </c>
      <c r="G15" t="s">
        <v>103</v>
      </c>
      <c r="H15" t="s">
        <v>58</v>
      </c>
      <c r="I15" t="s">
        <v>89</v>
      </c>
      <c r="J15">
        <v>7055</v>
      </c>
      <c r="K15" t="s">
        <v>9301</v>
      </c>
      <c r="L15">
        <v>25</v>
      </c>
      <c r="M15">
        <v>12</v>
      </c>
      <c r="N15">
        <v>0</v>
      </c>
      <c r="O15">
        <v>655</v>
      </c>
      <c r="P15" s="2">
        <f t="shared" ca="1" si="0"/>
        <v>25.113888888888887</v>
      </c>
      <c r="Q15" s="2">
        <f t="shared" ca="1" si="1"/>
        <v>16449.597222222223</v>
      </c>
    </row>
    <row r="16" spans="1:17" x14ac:dyDescent="0.2">
      <c r="A16" t="s">
        <v>9302</v>
      </c>
      <c r="B16">
        <v>52588</v>
      </c>
      <c r="C16" s="1">
        <v>28631</v>
      </c>
      <c r="D16" t="s">
        <v>26</v>
      </c>
      <c r="E16" t="s">
        <v>27</v>
      </c>
      <c r="F16">
        <v>165</v>
      </c>
      <c r="G16" t="s">
        <v>103</v>
      </c>
      <c r="H16" t="s">
        <v>27</v>
      </c>
      <c r="I16" t="s">
        <v>81</v>
      </c>
      <c r="J16">
        <v>7055</v>
      </c>
      <c r="K16" t="s">
        <v>9303</v>
      </c>
      <c r="L16">
        <v>11</v>
      </c>
      <c r="M16">
        <v>3</v>
      </c>
      <c r="N16">
        <v>0</v>
      </c>
      <c r="O16">
        <v>25</v>
      </c>
      <c r="P16" s="2">
        <f t="shared" ca="1" si="0"/>
        <v>39.575000000000003</v>
      </c>
      <c r="Q16" s="2">
        <f t="shared" ca="1" si="1"/>
        <v>989.37500000000011</v>
      </c>
    </row>
    <row r="17" spans="1:17" x14ac:dyDescent="0.2">
      <c r="A17" t="s">
        <v>9304</v>
      </c>
      <c r="B17">
        <v>53763</v>
      </c>
      <c r="C17" s="1">
        <v>31563</v>
      </c>
      <c r="D17" t="s">
        <v>9305</v>
      </c>
      <c r="E17" t="s">
        <v>103</v>
      </c>
      <c r="F17">
        <v>190</v>
      </c>
      <c r="G17" t="s">
        <v>103</v>
      </c>
      <c r="H17" t="s">
        <v>23</v>
      </c>
      <c r="I17" t="s">
        <v>19</v>
      </c>
      <c r="J17">
        <v>7055</v>
      </c>
      <c r="K17" t="s">
        <v>9306</v>
      </c>
      <c r="L17">
        <v>22</v>
      </c>
      <c r="M17">
        <v>0</v>
      </c>
      <c r="N17">
        <v>0</v>
      </c>
      <c r="O17">
        <v>0</v>
      </c>
      <c r="P17" s="2">
        <f t="shared" ca="1" si="0"/>
        <v>31.55</v>
      </c>
      <c r="Q17" s="2">
        <f t="shared" ca="1" si="1"/>
        <v>0</v>
      </c>
    </row>
    <row r="18" spans="1:17" x14ac:dyDescent="0.2">
      <c r="A18" t="s">
        <v>9307</v>
      </c>
      <c r="B18">
        <v>465647</v>
      </c>
      <c r="C18" s="1">
        <v>34802</v>
      </c>
      <c r="D18" t="s">
        <v>9308</v>
      </c>
      <c r="E18" t="s">
        <v>103</v>
      </c>
      <c r="F18">
        <v>193</v>
      </c>
      <c r="G18" t="s">
        <v>103</v>
      </c>
      <c r="H18" t="s">
        <v>23</v>
      </c>
      <c r="I18" t="s">
        <v>19</v>
      </c>
      <c r="J18">
        <v>7055</v>
      </c>
      <c r="K18" t="s">
        <v>9309</v>
      </c>
      <c r="L18">
        <v>30</v>
      </c>
      <c r="M18">
        <v>0</v>
      </c>
      <c r="N18">
        <v>0</v>
      </c>
      <c r="O18">
        <v>0</v>
      </c>
      <c r="P18" s="2">
        <f t="shared" ca="1" si="0"/>
        <v>22.680555555555557</v>
      </c>
      <c r="Q18" s="2">
        <f t="shared" ca="1" si="1"/>
        <v>0</v>
      </c>
    </row>
    <row r="19" spans="1:17" x14ac:dyDescent="0.2">
      <c r="A19" t="s">
        <v>9310</v>
      </c>
      <c r="B19">
        <v>52965</v>
      </c>
      <c r="C19" s="1">
        <v>31867</v>
      </c>
      <c r="D19" t="s">
        <v>9311</v>
      </c>
      <c r="E19" t="s">
        <v>103</v>
      </c>
      <c r="F19">
        <v>183</v>
      </c>
      <c r="G19" t="s">
        <v>103</v>
      </c>
      <c r="H19" t="s">
        <v>23</v>
      </c>
      <c r="I19" t="s">
        <v>29</v>
      </c>
      <c r="J19">
        <v>7055</v>
      </c>
      <c r="K19" t="s">
        <v>9312</v>
      </c>
      <c r="L19">
        <v>4</v>
      </c>
      <c r="M19">
        <v>16</v>
      </c>
      <c r="N19">
        <v>0</v>
      </c>
      <c r="O19">
        <v>1373</v>
      </c>
      <c r="P19" s="2">
        <f t="shared" ca="1" si="0"/>
        <v>30.716666666666665</v>
      </c>
      <c r="Q19" s="2">
        <f t="shared" ca="1" si="1"/>
        <v>42173.98333333333</v>
      </c>
    </row>
    <row r="20" spans="1:17" x14ac:dyDescent="0.2">
      <c r="A20" t="s">
        <v>9313</v>
      </c>
      <c r="B20">
        <v>141103</v>
      </c>
      <c r="C20" s="1">
        <v>33259</v>
      </c>
      <c r="D20" t="s">
        <v>236</v>
      </c>
      <c r="E20" t="s">
        <v>103</v>
      </c>
      <c r="F20">
        <v>175</v>
      </c>
      <c r="G20" t="s">
        <v>103</v>
      </c>
      <c r="H20" t="s">
        <v>23</v>
      </c>
      <c r="I20" t="s">
        <v>38</v>
      </c>
      <c r="J20">
        <v>7055</v>
      </c>
      <c r="K20" t="s">
        <v>9314</v>
      </c>
      <c r="L20">
        <v>28</v>
      </c>
      <c r="M20">
        <v>16</v>
      </c>
      <c r="N20">
        <v>1</v>
      </c>
      <c r="O20">
        <v>1117</v>
      </c>
      <c r="P20" s="2">
        <f t="shared" ca="1" si="0"/>
        <v>26.908333333333335</v>
      </c>
      <c r="Q20" s="2">
        <f t="shared" ca="1" si="1"/>
        <v>30056.608333333334</v>
      </c>
    </row>
    <row r="21" spans="1:17" x14ac:dyDescent="0.2">
      <c r="A21" t="s">
        <v>335</v>
      </c>
      <c r="B21">
        <v>52697</v>
      </c>
      <c r="C21" s="1">
        <v>30210</v>
      </c>
      <c r="D21" t="s">
        <v>9315</v>
      </c>
      <c r="E21" t="s">
        <v>337</v>
      </c>
      <c r="F21">
        <v>182</v>
      </c>
      <c r="G21" t="s">
        <v>337</v>
      </c>
      <c r="H21" t="s">
        <v>103</v>
      </c>
      <c r="I21" t="s">
        <v>29</v>
      </c>
      <c r="J21">
        <v>7055</v>
      </c>
      <c r="K21" t="s">
        <v>9316</v>
      </c>
      <c r="L21">
        <v>3</v>
      </c>
      <c r="M21">
        <v>15</v>
      </c>
      <c r="N21">
        <v>3</v>
      </c>
      <c r="O21">
        <v>1289</v>
      </c>
      <c r="P21" s="2">
        <f t="shared" ca="1" si="0"/>
        <v>35.255555555555553</v>
      </c>
      <c r="Q21" s="2">
        <f t="shared" ca="1" si="1"/>
        <v>45444.411111111105</v>
      </c>
    </row>
    <row r="22" spans="1:17" x14ac:dyDescent="0.2">
      <c r="A22" t="s">
        <v>9317</v>
      </c>
      <c r="B22">
        <v>188491</v>
      </c>
      <c r="C22" s="1">
        <v>33479</v>
      </c>
      <c r="D22" t="s">
        <v>860</v>
      </c>
      <c r="E22" t="s">
        <v>403</v>
      </c>
      <c r="F22">
        <v>184</v>
      </c>
      <c r="G22" t="s">
        <v>403</v>
      </c>
      <c r="H22" t="s">
        <v>23</v>
      </c>
      <c r="I22" t="s">
        <v>29</v>
      </c>
      <c r="J22">
        <v>7055</v>
      </c>
      <c r="K22" t="s">
        <v>9318</v>
      </c>
      <c r="L22">
        <v>21</v>
      </c>
      <c r="M22">
        <v>6</v>
      </c>
      <c r="N22">
        <v>0</v>
      </c>
      <c r="O22">
        <v>450</v>
      </c>
      <c r="P22" s="2">
        <f t="shared" ca="1" si="0"/>
        <v>26.302777777777777</v>
      </c>
      <c r="Q22" s="2">
        <f t="shared" ca="1" si="1"/>
        <v>11836.25</v>
      </c>
    </row>
    <row r="23" spans="1:17" x14ac:dyDescent="0.2">
      <c r="A23" t="s">
        <v>9319</v>
      </c>
      <c r="B23">
        <v>495116</v>
      </c>
      <c r="C23" s="1">
        <v>36028</v>
      </c>
      <c r="D23" t="s">
        <v>9320</v>
      </c>
      <c r="E23" t="s">
        <v>103</v>
      </c>
      <c r="F23">
        <v>180</v>
      </c>
      <c r="G23" t="s">
        <v>103</v>
      </c>
      <c r="H23" t="s">
        <v>23</v>
      </c>
      <c r="I23" t="s">
        <v>182</v>
      </c>
      <c r="J23">
        <v>7055</v>
      </c>
      <c r="K23" t="s">
        <v>9321</v>
      </c>
      <c r="L23">
        <v>23</v>
      </c>
      <c r="M23">
        <v>0</v>
      </c>
      <c r="N23">
        <v>0</v>
      </c>
      <c r="O23">
        <v>0</v>
      </c>
      <c r="P23" s="2">
        <f t="shared" ca="1" si="0"/>
        <v>19.324999999999999</v>
      </c>
      <c r="Q23" s="2">
        <f t="shared" ca="1" si="1"/>
        <v>0</v>
      </c>
    </row>
    <row r="24" spans="1:17" x14ac:dyDescent="0.2">
      <c r="A24" t="s">
        <v>9322</v>
      </c>
      <c r="B24">
        <v>230030</v>
      </c>
      <c r="C24" s="1">
        <v>33775</v>
      </c>
      <c r="D24" t="s">
        <v>2683</v>
      </c>
      <c r="E24" t="s">
        <v>27</v>
      </c>
      <c r="F24">
        <v>172</v>
      </c>
      <c r="G24" t="s">
        <v>27</v>
      </c>
      <c r="H24" t="s">
        <v>23</v>
      </c>
      <c r="I24" t="s">
        <v>54</v>
      </c>
      <c r="J24">
        <v>7055</v>
      </c>
      <c r="K24" t="s">
        <v>9323</v>
      </c>
      <c r="L24">
        <v>8</v>
      </c>
      <c r="M24">
        <v>7</v>
      </c>
      <c r="N24">
        <v>2</v>
      </c>
      <c r="O24">
        <v>542</v>
      </c>
      <c r="P24" s="2">
        <f t="shared" ca="1" si="0"/>
        <v>25.494444444444444</v>
      </c>
      <c r="Q24" s="2">
        <f t="shared" ca="1" si="1"/>
        <v>13817.988888888889</v>
      </c>
    </row>
    <row r="25" spans="1:17" x14ac:dyDescent="0.2">
      <c r="A25" t="s">
        <v>9324</v>
      </c>
      <c r="B25">
        <v>52623</v>
      </c>
      <c r="C25" s="1">
        <v>32079</v>
      </c>
      <c r="D25" t="s">
        <v>9325</v>
      </c>
      <c r="E25" t="s">
        <v>17</v>
      </c>
      <c r="F25">
        <v>175</v>
      </c>
      <c r="G25" t="s">
        <v>17</v>
      </c>
      <c r="H25" t="s">
        <v>103</v>
      </c>
      <c r="I25" t="s">
        <v>71</v>
      </c>
      <c r="J25">
        <v>7055</v>
      </c>
      <c r="K25" t="s">
        <v>9326</v>
      </c>
      <c r="L25">
        <v>17</v>
      </c>
      <c r="M25">
        <v>1</v>
      </c>
      <c r="N25">
        <v>0</v>
      </c>
      <c r="O25">
        <v>1</v>
      </c>
      <c r="P25" s="2">
        <f t="shared" ca="1" si="0"/>
        <v>30.136111111111113</v>
      </c>
      <c r="Q25" s="2">
        <f t="shared" ca="1" si="1"/>
        <v>30.136111111111113</v>
      </c>
    </row>
    <row r="26" spans="1:17" x14ac:dyDescent="0.2">
      <c r="A26" t="s">
        <v>9327</v>
      </c>
      <c r="B26">
        <v>523223</v>
      </c>
      <c r="C26" s="1">
        <v>35303</v>
      </c>
      <c r="D26" t="s">
        <v>9328</v>
      </c>
      <c r="E26" t="s">
        <v>103</v>
      </c>
      <c r="F26">
        <v>172</v>
      </c>
      <c r="G26" t="s">
        <v>103</v>
      </c>
      <c r="H26" t="s">
        <v>23</v>
      </c>
      <c r="I26" t="s">
        <v>71</v>
      </c>
      <c r="J26">
        <v>7055</v>
      </c>
      <c r="K26" t="s">
        <v>9329</v>
      </c>
      <c r="L26">
        <v>16</v>
      </c>
      <c r="M26">
        <v>4</v>
      </c>
      <c r="N26">
        <v>0</v>
      </c>
      <c r="O26">
        <v>36</v>
      </c>
      <c r="P26" s="2">
        <f t="shared" ca="1" si="0"/>
        <v>21.31111111111111</v>
      </c>
      <c r="Q26" s="2">
        <f t="shared" ca="1" si="1"/>
        <v>767.19999999999993</v>
      </c>
    </row>
    <row r="27" spans="1:17" x14ac:dyDescent="0.2">
      <c r="A27" t="s">
        <v>9330</v>
      </c>
      <c r="B27">
        <v>139503</v>
      </c>
      <c r="C27" s="1">
        <v>32816</v>
      </c>
      <c r="D27" t="s">
        <v>8804</v>
      </c>
      <c r="E27" t="s">
        <v>787</v>
      </c>
      <c r="F27">
        <v>177</v>
      </c>
      <c r="G27" t="s">
        <v>787</v>
      </c>
      <c r="H27" t="s">
        <v>23</v>
      </c>
      <c r="I27" t="s">
        <v>76</v>
      </c>
      <c r="J27">
        <v>7055</v>
      </c>
      <c r="K27" t="s">
        <v>9331</v>
      </c>
      <c r="L27">
        <v>13</v>
      </c>
      <c r="M27">
        <v>16</v>
      </c>
      <c r="N27">
        <v>9</v>
      </c>
      <c r="O27">
        <v>1170</v>
      </c>
      <c r="P27" s="2">
        <f t="shared" ca="1" si="0"/>
        <v>28.122222222222224</v>
      </c>
      <c r="Q27" s="2">
        <f t="shared" ca="1" si="1"/>
        <v>32903</v>
      </c>
    </row>
    <row r="28" spans="1:17" x14ac:dyDescent="0.2">
      <c r="A28" t="s">
        <v>9332</v>
      </c>
      <c r="B28">
        <v>111082</v>
      </c>
      <c r="C28" s="1">
        <v>32915</v>
      </c>
      <c r="D28" t="s">
        <v>9333</v>
      </c>
      <c r="E28" t="s">
        <v>103</v>
      </c>
      <c r="F28">
        <v>167</v>
      </c>
      <c r="G28" t="s">
        <v>103</v>
      </c>
      <c r="H28" t="s">
        <v>23</v>
      </c>
      <c r="I28" t="s">
        <v>81</v>
      </c>
      <c r="J28">
        <v>7055</v>
      </c>
      <c r="K28" t="s">
        <v>9334</v>
      </c>
      <c r="L28">
        <v>20</v>
      </c>
      <c r="M28">
        <v>16</v>
      </c>
      <c r="N28">
        <v>3</v>
      </c>
      <c r="O28">
        <v>1385</v>
      </c>
      <c r="P28" s="2">
        <f t="shared" ca="1" si="0"/>
        <v>27.852777777777778</v>
      </c>
      <c r="Q28" s="2">
        <f t="shared" ca="1" si="1"/>
        <v>38576.097222222219</v>
      </c>
    </row>
    <row r="29" spans="1:17" x14ac:dyDescent="0.2">
      <c r="A29" t="s">
        <v>9335</v>
      </c>
      <c r="B29">
        <v>45327</v>
      </c>
      <c r="C29" s="1">
        <v>31795</v>
      </c>
      <c r="D29" t="s">
        <v>8531</v>
      </c>
      <c r="E29" t="s">
        <v>27</v>
      </c>
      <c r="F29">
        <v>178</v>
      </c>
      <c r="G29" t="s">
        <v>27</v>
      </c>
      <c r="H29" t="s">
        <v>23</v>
      </c>
      <c r="I29" t="s">
        <v>89</v>
      </c>
      <c r="J29">
        <v>7055</v>
      </c>
      <c r="K29" t="s">
        <v>9336</v>
      </c>
      <c r="L29">
        <v>18</v>
      </c>
      <c r="M29">
        <v>10</v>
      </c>
      <c r="N29">
        <v>0</v>
      </c>
      <c r="O29">
        <v>349</v>
      </c>
      <c r="P29" s="2">
        <f t="shared" ca="1" si="0"/>
        <v>30.916666666666668</v>
      </c>
      <c r="Q29" s="2">
        <f t="shared" ca="1" si="1"/>
        <v>10789.916666666668</v>
      </c>
    </row>
    <row r="30" spans="1:17" x14ac:dyDescent="0.2">
      <c r="A30" t="s">
        <v>9337</v>
      </c>
      <c r="B30">
        <v>227404</v>
      </c>
      <c r="C30" s="1">
        <v>33415</v>
      </c>
      <c r="D30" t="s">
        <v>555</v>
      </c>
      <c r="E30" t="s">
        <v>403</v>
      </c>
      <c r="F30">
        <v>178</v>
      </c>
      <c r="G30" t="s">
        <v>403</v>
      </c>
      <c r="H30" t="s">
        <v>23</v>
      </c>
      <c r="I30" t="s">
        <v>81</v>
      </c>
      <c r="J30">
        <v>7055</v>
      </c>
      <c r="K30" t="s">
        <v>9338</v>
      </c>
      <c r="L30">
        <v>-1</v>
      </c>
      <c r="M30">
        <v>0</v>
      </c>
      <c r="N30">
        <v>0</v>
      </c>
      <c r="O30">
        <v>0</v>
      </c>
      <c r="P30" s="2">
        <f t="shared" ca="1" si="0"/>
        <v>26.477777777777778</v>
      </c>
      <c r="Q30" s="2">
        <f t="shared" ca="1" si="1"/>
        <v>0</v>
      </c>
    </row>
    <row r="31" spans="1:17" x14ac:dyDescent="0.2">
      <c r="A31" t="s">
        <v>9339</v>
      </c>
      <c r="B31">
        <v>131074</v>
      </c>
      <c r="C31" s="1">
        <v>33789</v>
      </c>
      <c r="D31" t="s">
        <v>1018</v>
      </c>
      <c r="E31" t="s">
        <v>103</v>
      </c>
      <c r="F31">
        <v>186</v>
      </c>
      <c r="G31" t="s">
        <v>103</v>
      </c>
      <c r="H31" t="s">
        <v>23</v>
      </c>
      <c r="I31" t="s">
        <v>19</v>
      </c>
      <c r="J31">
        <v>13353</v>
      </c>
      <c r="K31" t="s">
        <v>9340</v>
      </c>
      <c r="L31">
        <v>4</v>
      </c>
      <c r="M31">
        <v>0</v>
      </c>
      <c r="N31">
        <v>0</v>
      </c>
      <c r="O31">
        <v>0</v>
      </c>
      <c r="P31" s="2">
        <f t="shared" ca="1" si="0"/>
        <v>25.455555555555556</v>
      </c>
      <c r="Q31" s="2">
        <f t="shared" ca="1" si="1"/>
        <v>0</v>
      </c>
    </row>
    <row r="32" spans="1:17" x14ac:dyDescent="0.2">
      <c r="A32" t="s">
        <v>9341</v>
      </c>
      <c r="B32">
        <v>550264</v>
      </c>
      <c r="C32" s="1">
        <v>36848</v>
      </c>
      <c r="D32" t="s">
        <v>9342</v>
      </c>
      <c r="E32" t="s">
        <v>103</v>
      </c>
      <c r="F32">
        <v>182</v>
      </c>
      <c r="G32" t="s">
        <v>103</v>
      </c>
      <c r="H32" t="s">
        <v>23</v>
      </c>
      <c r="I32" t="s">
        <v>19</v>
      </c>
      <c r="J32">
        <v>32585</v>
      </c>
      <c r="K32" t="s">
        <v>9343</v>
      </c>
      <c r="L32">
        <v>-1</v>
      </c>
      <c r="M32">
        <v>0</v>
      </c>
      <c r="N32">
        <v>0</v>
      </c>
      <c r="O32">
        <v>0</v>
      </c>
      <c r="P32" s="2">
        <f t="shared" ca="1" si="0"/>
        <v>17.083333333333332</v>
      </c>
      <c r="Q32" s="2">
        <f t="shared" ca="1" si="1"/>
        <v>0</v>
      </c>
    </row>
    <row r="33" spans="1:17" x14ac:dyDescent="0.2">
      <c r="A33" t="s">
        <v>9344</v>
      </c>
      <c r="B33">
        <v>71106</v>
      </c>
      <c r="C33" s="1">
        <v>32499</v>
      </c>
      <c r="D33" t="s">
        <v>1292</v>
      </c>
      <c r="E33" t="s">
        <v>27</v>
      </c>
      <c r="F33">
        <v>169</v>
      </c>
      <c r="G33" t="s">
        <v>27</v>
      </c>
      <c r="H33" t="s">
        <v>23</v>
      </c>
      <c r="I33" t="s">
        <v>45</v>
      </c>
      <c r="J33">
        <v>13353</v>
      </c>
      <c r="K33" t="s">
        <v>9345</v>
      </c>
      <c r="L33">
        <v>15</v>
      </c>
      <c r="M33">
        <v>17</v>
      </c>
      <c r="N33">
        <v>1</v>
      </c>
      <c r="O33">
        <v>1503</v>
      </c>
      <c r="P33" s="2">
        <f t="shared" ca="1" si="0"/>
        <v>28.988888888888887</v>
      </c>
      <c r="Q33" s="2">
        <f t="shared" ca="1" si="1"/>
        <v>43570.299999999996</v>
      </c>
    </row>
    <row r="34" spans="1:17" x14ac:dyDescent="0.2">
      <c r="A34" t="s">
        <v>9346</v>
      </c>
      <c r="B34">
        <v>54830</v>
      </c>
      <c r="C34" s="1">
        <v>31986</v>
      </c>
      <c r="D34" t="s">
        <v>9347</v>
      </c>
      <c r="E34" t="s">
        <v>103</v>
      </c>
      <c r="F34">
        <v>188</v>
      </c>
      <c r="G34" t="s">
        <v>103</v>
      </c>
      <c r="H34" t="s">
        <v>23</v>
      </c>
      <c r="I34" t="s">
        <v>29</v>
      </c>
      <c r="J34">
        <v>13353</v>
      </c>
      <c r="K34" t="s">
        <v>9348</v>
      </c>
      <c r="L34">
        <v>3</v>
      </c>
      <c r="M34">
        <v>0</v>
      </c>
      <c r="N34">
        <v>0</v>
      </c>
      <c r="O34">
        <v>0</v>
      </c>
      <c r="P34" s="2">
        <f t="shared" ca="1" si="0"/>
        <v>30.388888888888889</v>
      </c>
      <c r="Q34" s="2">
        <f t="shared" ca="1" si="1"/>
        <v>0</v>
      </c>
    </row>
    <row r="35" spans="1:17" x14ac:dyDescent="0.2">
      <c r="A35" t="s">
        <v>9349</v>
      </c>
      <c r="B35">
        <v>58599</v>
      </c>
      <c r="C35" s="1">
        <v>31450</v>
      </c>
      <c r="D35" t="s">
        <v>9350</v>
      </c>
      <c r="E35" t="s">
        <v>17</v>
      </c>
      <c r="F35">
        <v>180</v>
      </c>
      <c r="G35" t="s">
        <v>17</v>
      </c>
      <c r="H35" t="s">
        <v>103</v>
      </c>
      <c r="I35" t="s">
        <v>29</v>
      </c>
      <c r="J35">
        <v>13353</v>
      </c>
      <c r="K35" t="s">
        <v>9351</v>
      </c>
      <c r="L35">
        <v>16</v>
      </c>
      <c r="M35">
        <v>6</v>
      </c>
      <c r="N35">
        <v>0</v>
      </c>
      <c r="O35">
        <v>380</v>
      </c>
      <c r="P35" s="2">
        <f t="shared" ca="1" si="0"/>
        <v>31.863888888888887</v>
      </c>
      <c r="Q35" s="2">
        <f t="shared" ca="1" si="1"/>
        <v>12108.277777777777</v>
      </c>
    </row>
    <row r="36" spans="1:17" x14ac:dyDescent="0.2">
      <c r="A36" t="s">
        <v>9352</v>
      </c>
      <c r="B36">
        <v>58597</v>
      </c>
      <c r="C36" s="1">
        <v>30424</v>
      </c>
      <c r="D36" t="s">
        <v>1018</v>
      </c>
      <c r="E36" t="s">
        <v>103</v>
      </c>
      <c r="F36">
        <v>167</v>
      </c>
      <c r="G36" t="s">
        <v>103</v>
      </c>
      <c r="H36" t="s">
        <v>23</v>
      </c>
      <c r="I36" t="s">
        <v>38</v>
      </c>
      <c r="J36">
        <v>13353</v>
      </c>
      <c r="K36" t="s">
        <v>9353</v>
      </c>
      <c r="L36">
        <v>22</v>
      </c>
      <c r="M36">
        <v>7</v>
      </c>
      <c r="N36">
        <v>0</v>
      </c>
      <c r="O36">
        <v>411</v>
      </c>
      <c r="P36" s="2">
        <f t="shared" ca="1" si="0"/>
        <v>34.666666666666664</v>
      </c>
      <c r="Q36" s="2">
        <f t="shared" ca="1" si="1"/>
        <v>14247.999999999998</v>
      </c>
    </row>
    <row r="37" spans="1:17" x14ac:dyDescent="0.2">
      <c r="A37" t="s">
        <v>9354</v>
      </c>
      <c r="B37">
        <v>463162</v>
      </c>
      <c r="C37" s="1">
        <v>34845</v>
      </c>
      <c r="D37" t="s">
        <v>9355</v>
      </c>
      <c r="E37" t="s">
        <v>103</v>
      </c>
      <c r="F37">
        <v>175</v>
      </c>
      <c r="G37" t="s">
        <v>103</v>
      </c>
      <c r="H37" t="s">
        <v>23</v>
      </c>
      <c r="I37" t="s">
        <v>29</v>
      </c>
      <c r="J37">
        <v>13353</v>
      </c>
      <c r="K37" t="s">
        <v>9356</v>
      </c>
      <c r="L37">
        <v>30</v>
      </c>
      <c r="M37">
        <v>0</v>
      </c>
      <c r="N37">
        <v>0</v>
      </c>
      <c r="O37">
        <v>0</v>
      </c>
      <c r="P37" s="2">
        <f t="shared" ca="1" si="0"/>
        <v>22.56111111111111</v>
      </c>
      <c r="Q37" s="2">
        <f t="shared" ca="1" si="1"/>
        <v>0</v>
      </c>
    </row>
    <row r="38" spans="1:17" x14ac:dyDescent="0.2">
      <c r="A38" t="s">
        <v>9357</v>
      </c>
      <c r="B38">
        <v>87518</v>
      </c>
      <c r="C38" s="1">
        <v>31982</v>
      </c>
      <c r="D38" t="s">
        <v>9358</v>
      </c>
      <c r="E38" t="s">
        <v>27</v>
      </c>
      <c r="F38">
        <v>170</v>
      </c>
      <c r="G38" t="s">
        <v>27</v>
      </c>
      <c r="H38" t="s">
        <v>23</v>
      </c>
      <c r="I38" t="s">
        <v>239</v>
      </c>
      <c r="J38">
        <v>13353</v>
      </c>
      <c r="K38" t="s">
        <v>9359</v>
      </c>
      <c r="L38">
        <v>10</v>
      </c>
      <c r="M38">
        <v>17</v>
      </c>
      <c r="N38">
        <v>2</v>
      </c>
      <c r="O38">
        <v>1530</v>
      </c>
      <c r="P38" s="2">
        <f t="shared" ca="1" si="0"/>
        <v>30.4</v>
      </c>
      <c r="Q38" s="2">
        <f t="shared" ca="1" si="1"/>
        <v>46512</v>
      </c>
    </row>
    <row r="39" spans="1:17" x14ac:dyDescent="0.2">
      <c r="A39" t="s">
        <v>1828</v>
      </c>
      <c r="B39">
        <v>189876</v>
      </c>
      <c r="C39" s="1">
        <v>34735</v>
      </c>
      <c r="D39" t="s">
        <v>1523</v>
      </c>
      <c r="E39" t="s">
        <v>17</v>
      </c>
      <c r="F39">
        <v>167</v>
      </c>
      <c r="G39" t="s">
        <v>17</v>
      </c>
      <c r="H39" t="s">
        <v>103</v>
      </c>
      <c r="I39" t="s">
        <v>59</v>
      </c>
      <c r="J39">
        <v>2440</v>
      </c>
      <c r="K39" t="s">
        <v>1829</v>
      </c>
      <c r="L39">
        <v>-1</v>
      </c>
      <c r="M39">
        <v>1</v>
      </c>
      <c r="N39">
        <v>0</v>
      </c>
      <c r="O39">
        <v>90</v>
      </c>
      <c r="P39" s="2">
        <f t="shared" ca="1" si="0"/>
        <v>22.869444444444444</v>
      </c>
      <c r="Q39" s="2">
        <f t="shared" ca="1" si="1"/>
        <v>2058.25</v>
      </c>
    </row>
    <row r="40" spans="1:17" x14ac:dyDescent="0.2">
      <c r="A40" t="s">
        <v>9360</v>
      </c>
      <c r="B40">
        <v>67823</v>
      </c>
      <c r="C40" s="1">
        <v>31937</v>
      </c>
      <c r="D40" t="s">
        <v>9361</v>
      </c>
      <c r="E40" t="s">
        <v>27</v>
      </c>
      <c r="F40">
        <v>182</v>
      </c>
      <c r="G40" t="s">
        <v>27</v>
      </c>
      <c r="H40" t="s">
        <v>414</v>
      </c>
      <c r="I40" t="s">
        <v>63</v>
      </c>
      <c r="J40">
        <v>13353</v>
      </c>
      <c r="K40" t="s">
        <v>9362</v>
      </c>
      <c r="L40">
        <v>5</v>
      </c>
      <c r="M40">
        <v>15</v>
      </c>
      <c r="N40">
        <v>1</v>
      </c>
      <c r="O40">
        <v>1332</v>
      </c>
      <c r="P40" s="2">
        <f t="shared" ca="1" si="0"/>
        <v>30.524999999999999</v>
      </c>
      <c r="Q40" s="2">
        <f t="shared" ca="1" si="1"/>
        <v>40659.299999999996</v>
      </c>
    </row>
    <row r="41" spans="1:17" x14ac:dyDescent="0.2">
      <c r="A41" t="s">
        <v>9363</v>
      </c>
      <c r="B41">
        <v>189883</v>
      </c>
      <c r="C41" s="1">
        <v>34415</v>
      </c>
      <c r="D41" t="s">
        <v>1523</v>
      </c>
      <c r="E41" t="s">
        <v>17</v>
      </c>
      <c r="F41">
        <v>185</v>
      </c>
      <c r="G41" t="s">
        <v>17</v>
      </c>
      <c r="H41" t="s">
        <v>103</v>
      </c>
      <c r="I41" t="s">
        <v>63</v>
      </c>
      <c r="J41">
        <v>13353</v>
      </c>
      <c r="K41" t="s">
        <v>9364</v>
      </c>
      <c r="L41">
        <v>14</v>
      </c>
      <c r="M41">
        <v>9</v>
      </c>
      <c r="N41">
        <v>0</v>
      </c>
      <c r="O41">
        <v>445</v>
      </c>
      <c r="P41" s="2">
        <f t="shared" ca="1" si="0"/>
        <v>23.738888888888887</v>
      </c>
      <c r="Q41" s="2">
        <f t="shared" ca="1" si="1"/>
        <v>10563.805555555555</v>
      </c>
    </row>
    <row r="42" spans="1:17" x14ac:dyDescent="0.2">
      <c r="A42" t="s">
        <v>9365</v>
      </c>
      <c r="B42">
        <v>81455</v>
      </c>
      <c r="C42" s="1">
        <v>34124</v>
      </c>
      <c r="D42" t="s">
        <v>26</v>
      </c>
      <c r="E42" t="s">
        <v>27</v>
      </c>
      <c r="F42">
        <v>171</v>
      </c>
      <c r="G42" t="s">
        <v>53</v>
      </c>
      <c r="H42" t="s">
        <v>27</v>
      </c>
      <c r="I42" t="s">
        <v>89</v>
      </c>
      <c r="J42">
        <v>13353</v>
      </c>
      <c r="K42" t="s">
        <v>9366</v>
      </c>
      <c r="L42">
        <v>18</v>
      </c>
      <c r="M42">
        <v>11</v>
      </c>
      <c r="N42">
        <v>0</v>
      </c>
      <c r="O42">
        <v>502</v>
      </c>
      <c r="P42" s="2">
        <f t="shared" ca="1" si="0"/>
        <v>24.538888888888888</v>
      </c>
      <c r="Q42" s="2">
        <f t="shared" ca="1" si="1"/>
        <v>12318.522222222222</v>
      </c>
    </row>
    <row r="43" spans="1:17" x14ac:dyDescent="0.2">
      <c r="A43" t="s">
        <v>9367</v>
      </c>
      <c r="B43">
        <v>162807</v>
      </c>
      <c r="C43" s="1">
        <v>33572</v>
      </c>
      <c r="D43" t="s">
        <v>7239</v>
      </c>
      <c r="E43" t="s">
        <v>27</v>
      </c>
      <c r="F43">
        <v>179</v>
      </c>
      <c r="G43" t="s">
        <v>27</v>
      </c>
      <c r="H43" t="s">
        <v>23</v>
      </c>
      <c r="I43" t="s">
        <v>76</v>
      </c>
      <c r="J43">
        <v>13353</v>
      </c>
      <c r="K43" t="s">
        <v>9368</v>
      </c>
      <c r="L43">
        <v>9</v>
      </c>
      <c r="M43">
        <v>7</v>
      </c>
      <c r="N43">
        <v>1</v>
      </c>
      <c r="O43">
        <v>300</v>
      </c>
      <c r="P43" s="2">
        <f t="shared" ca="1" si="0"/>
        <v>26.05</v>
      </c>
      <c r="Q43" s="2">
        <f t="shared" ca="1" si="1"/>
        <v>7815</v>
      </c>
    </row>
    <row r="44" spans="1:17" x14ac:dyDescent="0.2">
      <c r="A44" t="s">
        <v>9369</v>
      </c>
      <c r="B44">
        <v>142176</v>
      </c>
      <c r="C44" s="1">
        <v>32907</v>
      </c>
      <c r="D44" t="s">
        <v>236</v>
      </c>
      <c r="E44" t="s">
        <v>103</v>
      </c>
      <c r="F44">
        <v>173</v>
      </c>
      <c r="G44" t="s">
        <v>103</v>
      </c>
      <c r="H44" t="s">
        <v>23</v>
      </c>
      <c r="I44" t="s">
        <v>89</v>
      </c>
      <c r="J44">
        <v>13353</v>
      </c>
      <c r="K44" t="s">
        <v>9370</v>
      </c>
      <c r="L44">
        <v>26</v>
      </c>
      <c r="M44">
        <v>12</v>
      </c>
      <c r="N44">
        <v>2</v>
      </c>
      <c r="O44">
        <v>594</v>
      </c>
      <c r="P44" s="2">
        <f t="shared" ca="1" si="0"/>
        <v>27.875</v>
      </c>
      <c r="Q44" s="2">
        <f t="shared" ca="1" si="1"/>
        <v>16557.75</v>
      </c>
    </row>
    <row r="45" spans="1:17" x14ac:dyDescent="0.2">
      <c r="A45" t="s">
        <v>9371</v>
      </c>
      <c r="B45">
        <v>286339</v>
      </c>
      <c r="C45" s="1">
        <v>33926</v>
      </c>
      <c r="D45" t="s">
        <v>8975</v>
      </c>
      <c r="E45" t="s">
        <v>103</v>
      </c>
      <c r="F45">
        <v>178</v>
      </c>
      <c r="G45" t="s">
        <v>103</v>
      </c>
      <c r="H45" t="s">
        <v>23</v>
      </c>
      <c r="I45" t="s">
        <v>76</v>
      </c>
      <c r="J45">
        <v>13353</v>
      </c>
      <c r="K45" t="s">
        <v>9372</v>
      </c>
      <c r="L45">
        <v>11</v>
      </c>
      <c r="M45">
        <v>8</v>
      </c>
      <c r="N45">
        <v>0</v>
      </c>
      <c r="O45">
        <v>197</v>
      </c>
      <c r="P45" s="2">
        <f t="shared" ca="1" si="0"/>
        <v>25.083333333333332</v>
      </c>
      <c r="Q45" s="2">
        <f t="shared" ca="1" si="1"/>
        <v>4941.4166666666661</v>
      </c>
    </row>
    <row r="46" spans="1:17" x14ac:dyDescent="0.2">
      <c r="A46" t="s">
        <v>9373</v>
      </c>
      <c r="B46">
        <v>540316</v>
      </c>
      <c r="C46" s="1">
        <v>36599</v>
      </c>
      <c r="D46" t="s">
        <v>9342</v>
      </c>
      <c r="E46" t="s">
        <v>103</v>
      </c>
      <c r="F46">
        <v>179</v>
      </c>
      <c r="G46" t="s">
        <v>103</v>
      </c>
      <c r="H46" t="s">
        <v>23</v>
      </c>
      <c r="I46" t="s">
        <v>76</v>
      </c>
      <c r="J46">
        <v>32585</v>
      </c>
      <c r="K46" t="s">
        <v>9374</v>
      </c>
      <c r="L46">
        <v>-1</v>
      </c>
      <c r="M46">
        <v>1</v>
      </c>
      <c r="N46">
        <v>0</v>
      </c>
      <c r="O46">
        <v>19</v>
      </c>
      <c r="P46" s="2">
        <f t="shared" ca="1" si="0"/>
        <v>17.761111111111113</v>
      </c>
      <c r="Q46" s="2">
        <f t="shared" ca="1" si="1"/>
        <v>337.46111111111117</v>
      </c>
    </row>
    <row r="47" spans="1:17" x14ac:dyDescent="0.2">
      <c r="A47" t="s">
        <v>9375</v>
      </c>
      <c r="B47">
        <v>242580</v>
      </c>
      <c r="C47" s="1">
        <v>34328</v>
      </c>
      <c r="D47" t="s">
        <v>1717</v>
      </c>
      <c r="E47" t="s">
        <v>103</v>
      </c>
      <c r="F47">
        <v>188</v>
      </c>
      <c r="G47" t="s">
        <v>103</v>
      </c>
      <c r="H47" t="s">
        <v>23</v>
      </c>
      <c r="I47" t="s">
        <v>19</v>
      </c>
      <c r="J47">
        <v>13353</v>
      </c>
      <c r="K47" t="s">
        <v>9376</v>
      </c>
      <c r="L47">
        <v>25</v>
      </c>
      <c r="M47">
        <v>17</v>
      </c>
      <c r="N47">
        <v>0</v>
      </c>
      <c r="O47">
        <v>1530</v>
      </c>
      <c r="P47" s="2">
        <f t="shared" ca="1" si="0"/>
        <v>23.980555555555554</v>
      </c>
      <c r="Q47" s="2">
        <f t="shared" ca="1" si="1"/>
        <v>36690.25</v>
      </c>
    </row>
    <row r="48" spans="1:17" x14ac:dyDescent="0.2">
      <c r="A48" t="s">
        <v>9377</v>
      </c>
      <c r="B48">
        <v>74232</v>
      </c>
      <c r="C48" s="1">
        <v>32599</v>
      </c>
      <c r="D48" t="s">
        <v>9378</v>
      </c>
      <c r="E48" t="s">
        <v>337</v>
      </c>
      <c r="F48">
        <v>175</v>
      </c>
      <c r="G48" t="s">
        <v>268</v>
      </c>
      <c r="H48" t="s">
        <v>211</v>
      </c>
      <c r="I48" t="s">
        <v>38</v>
      </c>
      <c r="J48">
        <v>13353</v>
      </c>
      <c r="K48" t="s">
        <v>9379</v>
      </c>
      <c r="L48">
        <v>13</v>
      </c>
      <c r="M48">
        <v>12</v>
      </c>
      <c r="N48">
        <v>0</v>
      </c>
      <c r="O48">
        <v>970</v>
      </c>
      <c r="P48" s="2">
        <f t="shared" ca="1" si="0"/>
        <v>28.713888888888889</v>
      </c>
      <c r="Q48" s="2">
        <f t="shared" ca="1" si="1"/>
        <v>27852.472222222223</v>
      </c>
    </row>
    <row r="49" spans="1:17" x14ac:dyDescent="0.2">
      <c r="A49" t="s">
        <v>9380</v>
      </c>
      <c r="B49">
        <v>123015</v>
      </c>
      <c r="C49" s="1">
        <v>32670</v>
      </c>
      <c r="D49" t="s">
        <v>9381</v>
      </c>
      <c r="E49" t="s">
        <v>27</v>
      </c>
      <c r="F49">
        <v>187</v>
      </c>
      <c r="G49" t="s">
        <v>27</v>
      </c>
      <c r="H49" t="s">
        <v>23</v>
      </c>
      <c r="I49" t="s">
        <v>29</v>
      </c>
      <c r="J49">
        <v>13353</v>
      </c>
      <c r="K49" t="s">
        <v>9382</v>
      </c>
      <c r="L49">
        <v>19</v>
      </c>
      <c r="M49">
        <v>13</v>
      </c>
      <c r="N49">
        <v>0</v>
      </c>
      <c r="O49">
        <v>1065</v>
      </c>
      <c r="P49" s="2">
        <f t="shared" ca="1" si="0"/>
        <v>28.519444444444446</v>
      </c>
      <c r="Q49" s="2">
        <f t="shared" ca="1" si="1"/>
        <v>30373.208333333336</v>
      </c>
    </row>
    <row r="50" spans="1:17" x14ac:dyDescent="0.2">
      <c r="A50" t="s">
        <v>9383</v>
      </c>
      <c r="B50">
        <v>53065</v>
      </c>
      <c r="C50" s="1">
        <v>30817</v>
      </c>
      <c r="D50" t="s">
        <v>9384</v>
      </c>
      <c r="E50" t="s">
        <v>103</v>
      </c>
      <c r="F50">
        <v>178</v>
      </c>
      <c r="G50" t="s">
        <v>103</v>
      </c>
      <c r="H50" t="s">
        <v>23</v>
      </c>
      <c r="I50" t="s">
        <v>29</v>
      </c>
      <c r="J50">
        <v>13353</v>
      </c>
      <c r="K50" t="s">
        <v>9385</v>
      </c>
      <c r="L50">
        <v>6</v>
      </c>
      <c r="M50">
        <v>15</v>
      </c>
      <c r="N50">
        <v>0</v>
      </c>
      <c r="O50">
        <v>1334</v>
      </c>
      <c r="P50" s="2">
        <f t="shared" ca="1" si="0"/>
        <v>33.591666666666669</v>
      </c>
      <c r="Q50" s="2">
        <f t="shared" ca="1" si="1"/>
        <v>44811.283333333333</v>
      </c>
    </row>
    <row r="51" spans="1:17" x14ac:dyDescent="0.2">
      <c r="A51" t="s">
        <v>9386</v>
      </c>
      <c r="B51">
        <v>119646</v>
      </c>
      <c r="C51" s="1">
        <v>31709</v>
      </c>
      <c r="D51" t="s">
        <v>8476</v>
      </c>
      <c r="E51" t="s">
        <v>27</v>
      </c>
      <c r="F51">
        <v>191</v>
      </c>
      <c r="G51" t="s">
        <v>27</v>
      </c>
      <c r="H51" t="s">
        <v>23</v>
      </c>
      <c r="I51" t="s">
        <v>29</v>
      </c>
      <c r="J51">
        <v>13353</v>
      </c>
      <c r="K51" t="s">
        <v>9387</v>
      </c>
      <c r="L51">
        <v>2</v>
      </c>
      <c r="M51">
        <v>13</v>
      </c>
      <c r="N51">
        <v>0</v>
      </c>
      <c r="O51">
        <v>1127</v>
      </c>
      <c r="P51" s="2">
        <f t="shared" ca="1" si="0"/>
        <v>31.15</v>
      </c>
      <c r="Q51" s="2">
        <f t="shared" ca="1" si="1"/>
        <v>35106.049999999996</v>
      </c>
    </row>
    <row r="52" spans="1:17" x14ac:dyDescent="0.2">
      <c r="A52" t="s">
        <v>9388</v>
      </c>
      <c r="B52">
        <v>261172</v>
      </c>
      <c r="C52" s="1">
        <v>34194</v>
      </c>
      <c r="D52" t="s">
        <v>6381</v>
      </c>
      <c r="E52" t="s">
        <v>103</v>
      </c>
      <c r="F52">
        <v>177</v>
      </c>
      <c r="G52" t="s">
        <v>103</v>
      </c>
      <c r="H52" t="s">
        <v>23</v>
      </c>
      <c r="I52" t="s">
        <v>38</v>
      </c>
      <c r="J52">
        <v>13353</v>
      </c>
      <c r="K52" t="s">
        <v>9389</v>
      </c>
      <c r="L52">
        <v>23</v>
      </c>
      <c r="M52">
        <v>0</v>
      </c>
      <c r="N52">
        <v>0</v>
      </c>
      <c r="O52">
        <v>0</v>
      </c>
      <c r="P52" s="2">
        <f t="shared" ca="1" si="0"/>
        <v>24.347222222222221</v>
      </c>
      <c r="Q52" s="2">
        <f t="shared" ca="1" si="1"/>
        <v>0</v>
      </c>
    </row>
    <row r="53" spans="1:17" x14ac:dyDescent="0.2">
      <c r="A53" t="s">
        <v>9390</v>
      </c>
      <c r="B53">
        <v>103246</v>
      </c>
      <c r="C53" s="1">
        <v>33025</v>
      </c>
      <c r="D53" t="s">
        <v>9391</v>
      </c>
      <c r="E53" t="s">
        <v>787</v>
      </c>
      <c r="F53">
        <v>172</v>
      </c>
      <c r="G53" t="s">
        <v>787</v>
      </c>
      <c r="H53" t="s">
        <v>23</v>
      </c>
      <c r="I53" t="s">
        <v>54</v>
      </c>
      <c r="J53">
        <v>13353</v>
      </c>
      <c r="K53" t="s">
        <v>9392</v>
      </c>
      <c r="L53">
        <v>32</v>
      </c>
      <c r="M53">
        <v>9</v>
      </c>
      <c r="N53">
        <v>3</v>
      </c>
      <c r="O53">
        <v>615</v>
      </c>
      <c r="P53" s="2">
        <f t="shared" ca="1" si="0"/>
        <v>27.547222222222221</v>
      </c>
      <c r="Q53" s="2">
        <f t="shared" ca="1" si="1"/>
        <v>16941.541666666664</v>
      </c>
    </row>
    <row r="54" spans="1:17" x14ac:dyDescent="0.2">
      <c r="A54" t="s">
        <v>9393</v>
      </c>
      <c r="B54">
        <v>162940</v>
      </c>
      <c r="C54" s="1">
        <v>33063</v>
      </c>
      <c r="D54" t="s">
        <v>1765</v>
      </c>
      <c r="E54" t="s">
        <v>17</v>
      </c>
      <c r="F54">
        <v>176</v>
      </c>
      <c r="G54" t="s">
        <v>17</v>
      </c>
      <c r="H54" t="s">
        <v>103</v>
      </c>
      <c r="I54" t="s">
        <v>71</v>
      </c>
      <c r="J54">
        <v>13353</v>
      </c>
      <c r="K54" t="s">
        <v>9394</v>
      </c>
      <c r="L54">
        <v>8</v>
      </c>
      <c r="M54">
        <v>11</v>
      </c>
      <c r="N54">
        <v>0</v>
      </c>
      <c r="O54">
        <v>547</v>
      </c>
      <c r="P54" s="2">
        <f t="shared" ca="1" si="0"/>
        <v>27.441666666666666</v>
      </c>
      <c r="Q54" s="2">
        <f t="shared" ca="1" si="1"/>
        <v>15010.591666666667</v>
      </c>
    </row>
    <row r="55" spans="1:17" x14ac:dyDescent="0.2">
      <c r="A55" t="s">
        <v>9395</v>
      </c>
      <c r="B55">
        <v>67818</v>
      </c>
      <c r="C55" s="1">
        <v>31846</v>
      </c>
      <c r="D55" t="s">
        <v>9396</v>
      </c>
      <c r="E55" t="s">
        <v>27</v>
      </c>
      <c r="F55">
        <v>183</v>
      </c>
      <c r="G55" t="s">
        <v>27</v>
      </c>
      <c r="H55" t="s">
        <v>18</v>
      </c>
      <c r="I55" t="s">
        <v>71</v>
      </c>
      <c r="J55">
        <v>13353</v>
      </c>
      <c r="K55" t="s">
        <v>9397</v>
      </c>
      <c r="L55">
        <v>21</v>
      </c>
      <c r="M55">
        <v>5</v>
      </c>
      <c r="N55">
        <v>0</v>
      </c>
      <c r="O55">
        <v>143</v>
      </c>
      <c r="P55" s="2">
        <f t="shared" ca="1" si="0"/>
        <v>30.772222222222222</v>
      </c>
      <c r="Q55" s="2">
        <f t="shared" ca="1" si="1"/>
        <v>4400.4277777777779</v>
      </c>
    </row>
    <row r="56" spans="1:17" x14ac:dyDescent="0.2">
      <c r="A56" t="s">
        <v>9398</v>
      </c>
      <c r="B56">
        <v>331059</v>
      </c>
      <c r="C56" s="1">
        <v>35079</v>
      </c>
      <c r="D56" t="s">
        <v>9399</v>
      </c>
      <c r="E56" t="s">
        <v>103</v>
      </c>
      <c r="F56">
        <v>178</v>
      </c>
      <c r="G56" t="s">
        <v>103</v>
      </c>
      <c r="H56" t="s">
        <v>23</v>
      </c>
      <c r="I56" t="s">
        <v>71</v>
      </c>
      <c r="J56">
        <v>13353</v>
      </c>
      <c r="K56" t="s">
        <v>9400</v>
      </c>
      <c r="L56">
        <v>24</v>
      </c>
      <c r="M56">
        <v>7</v>
      </c>
      <c r="N56">
        <v>0</v>
      </c>
      <c r="O56">
        <v>446</v>
      </c>
      <c r="P56" s="2">
        <f t="shared" ca="1" si="0"/>
        <v>21.925000000000001</v>
      </c>
      <c r="Q56" s="2">
        <f t="shared" ca="1" si="1"/>
        <v>9778.5500000000011</v>
      </c>
    </row>
    <row r="57" spans="1:17" x14ac:dyDescent="0.2">
      <c r="A57" t="s">
        <v>9401</v>
      </c>
      <c r="B57">
        <v>484454</v>
      </c>
      <c r="C57" s="1">
        <v>35543</v>
      </c>
      <c r="D57" t="s">
        <v>106</v>
      </c>
      <c r="E57" t="s">
        <v>23</v>
      </c>
      <c r="F57">
        <v>175</v>
      </c>
      <c r="G57" t="s">
        <v>337</v>
      </c>
      <c r="H57" t="s">
        <v>23</v>
      </c>
      <c r="I57" t="s">
        <v>54</v>
      </c>
      <c r="J57">
        <v>13353</v>
      </c>
      <c r="K57" t="s">
        <v>9402</v>
      </c>
      <c r="L57">
        <v>-1</v>
      </c>
      <c r="M57">
        <v>0</v>
      </c>
      <c r="N57">
        <v>0</v>
      </c>
      <c r="O57">
        <v>0</v>
      </c>
      <c r="P57" s="2">
        <f t="shared" ca="1" si="0"/>
        <v>20.652777777777779</v>
      </c>
      <c r="Q57" s="2">
        <f t="shared" ca="1" si="1"/>
        <v>0</v>
      </c>
    </row>
    <row r="58" spans="1:17" x14ac:dyDescent="0.2">
      <c r="A58" t="s">
        <v>9403</v>
      </c>
      <c r="B58">
        <v>71608</v>
      </c>
      <c r="C58" s="1">
        <v>32922</v>
      </c>
      <c r="D58" t="s">
        <v>9404</v>
      </c>
      <c r="E58" t="s">
        <v>27</v>
      </c>
      <c r="F58">
        <v>177</v>
      </c>
      <c r="G58" t="s">
        <v>27</v>
      </c>
      <c r="H58" t="s">
        <v>23</v>
      </c>
      <c r="I58" t="s">
        <v>76</v>
      </c>
      <c r="J58">
        <v>13353</v>
      </c>
      <c r="K58" t="s">
        <v>9405</v>
      </c>
      <c r="L58">
        <v>7</v>
      </c>
      <c r="M58">
        <v>17</v>
      </c>
      <c r="N58">
        <v>7</v>
      </c>
      <c r="O58">
        <v>1469</v>
      </c>
      <c r="P58" s="2">
        <f t="shared" ca="1" si="0"/>
        <v>27.833333333333332</v>
      </c>
      <c r="Q58" s="2">
        <f t="shared" ca="1" si="1"/>
        <v>40887.166666666664</v>
      </c>
    </row>
    <row r="59" spans="1:17" x14ac:dyDescent="0.2">
      <c r="A59" t="s">
        <v>9406</v>
      </c>
      <c r="B59">
        <v>211395</v>
      </c>
      <c r="C59" s="1">
        <v>33997</v>
      </c>
      <c r="D59" t="s">
        <v>9407</v>
      </c>
      <c r="E59" t="s">
        <v>403</v>
      </c>
      <c r="F59">
        <v>178</v>
      </c>
      <c r="G59" t="s">
        <v>403</v>
      </c>
      <c r="H59" t="s">
        <v>23</v>
      </c>
      <c r="I59" t="s">
        <v>89</v>
      </c>
      <c r="J59">
        <v>13353</v>
      </c>
      <c r="K59" t="s">
        <v>9408</v>
      </c>
      <c r="L59">
        <v>17</v>
      </c>
      <c r="M59">
        <v>1</v>
      </c>
      <c r="N59">
        <v>0</v>
      </c>
      <c r="O59">
        <v>61</v>
      </c>
      <c r="P59" s="2">
        <f t="shared" ca="1" si="0"/>
        <v>24.888888888888889</v>
      </c>
      <c r="Q59" s="2">
        <f t="shared" ca="1" si="1"/>
        <v>1518.2222222222222</v>
      </c>
    </row>
    <row r="60" spans="1:17" x14ac:dyDescent="0.2">
      <c r="A60" t="s">
        <v>9409</v>
      </c>
      <c r="B60">
        <v>139923</v>
      </c>
      <c r="C60" s="1">
        <v>33585</v>
      </c>
      <c r="D60" t="s">
        <v>26</v>
      </c>
      <c r="E60" t="s">
        <v>27</v>
      </c>
      <c r="F60">
        <v>162</v>
      </c>
      <c r="G60" t="s">
        <v>27</v>
      </c>
      <c r="H60" t="s">
        <v>414</v>
      </c>
      <c r="I60" t="s">
        <v>89</v>
      </c>
      <c r="J60">
        <v>13353</v>
      </c>
      <c r="K60" t="s">
        <v>9410</v>
      </c>
      <c r="L60">
        <v>27</v>
      </c>
      <c r="M60">
        <v>3</v>
      </c>
      <c r="N60">
        <v>0</v>
      </c>
      <c r="O60">
        <v>78</v>
      </c>
      <c r="P60" s="2">
        <f t="shared" ca="1" si="0"/>
        <v>26.013888888888889</v>
      </c>
      <c r="Q60" s="2">
        <f t="shared" ca="1" si="1"/>
        <v>2029.0833333333333</v>
      </c>
    </row>
    <row r="61" spans="1:17" x14ac:dyDescent="0.2">
      <c r="A61" t="s">
        <v>9411</v>
      </c>
      <c r="B61">
        <v>370861</v>
      </c>
      <c r="C61" s="1">
        <v>36271</v>
      </c>
      <c r="D61" t="s">
        <v>9276</v>
      </c>
      <c r="E61" t="s">
        <v>103</v>
      </c>
      <c r="F61">
        <v>181</v>
      </c>
      <c r="G61" t="s">
        <v>103</v>
      </c>
      <c r="H61" t="s">
        <v>23</v>
      </c>
      <c r="I61" t="s">
        <v>823</v>
      </c>
      <c r="J61">
        <v>32585</v>
      </c>
      <c r="K61" t="s">
        <v>9412</v>
      </c>
      <c r="L61">
        <v>-1</v>
      </c>
      <c r="M61">
        <v>1</v>
      </c>
      <c r="N61">
        <v>0</v>
      </c>
      <c r="O61">
        <v>18</v>
      </c>
      <c r="P61" s="2">
        <f t="shared" ca="1" si="0"/>
        <v>18.658333333333335</v>
      </c>
      <c r="Q61" s="2">
        <f t="shared" ca="1" si="1"/>
        <v>335.85</v>
      </c>
    </row>
    <row r="62" spans="1:17" x14ac:dyDescent="0.2">
      <c r="A62" t="s">
        <v>9413</v>
      </c>
      <c r="B62">
        <v>71401</v>
      </c>
      <c r="C62" s="1">
        <v>31961</v>
      </c>
      <c r="D62" t="s">
        <v>9414</v>
      </c>
      <c r="E62" t="s">
        <v>103</v>
      </c>
      <c r="F62">
        <v>183</v>
      </c>
      <c r="G62" t="s">
        <v>103</v>
      </c>
      <c r="H62" t="s">
        <v>23</v>
      </c>
      <c r="I62" t="s">
        <v>19</v>
      </c>
      <c r="J62">
        <v>6711</v>
      </c>
      <c r="K62" t="s">
        <v>9415</v>
      </c>
      <c r="L62">
        <v>30</v>
      </c>
      <c r="M62">
        <v>16</v>
      </c>
      <c r="N62">
        <v>0</v>
      </c>
      <c r="O62">
        <v>1440</v>
      </c>
      <c r="P62" s="2">
        <f t="shared" ca="1" si="0"/>
        <v>30.458333333333332</v>
      </c>
      <c r="Q62" s="2">
        <f t="shared" ca="1" si="1"/>
        <v>43860</v>
      </c>
    </row>
    <row r="63" spans="1:17" x14ac:dyDescent="0.2">
      <c r="A63" t="s">
        <v>9416</v>
      </c>
      <c r="B63">
        <v>295433</v>
      </c>
      <c r="C63" s="1">
        <v>35208</v>
      </c>
      <c r="D63" t="s">
        <v>1018</v>
      </c>
      <c r="E63" t="s">
        <v>103</v>
      </c>
      <c r="F63">
        <v>189</v>
      </c>
      <c r="G63" t="s">
        <v>103</v>
      </c>
      <c r="H63" t="s">
        <v>23</v>
      </c>
      <c r="I63" t="s">
        <v>19</v>
      </c>
      <c r="J63">
        <v>6711</v>
      </c>
      <c r="K63" t="s">
        <v>9417</v>
      </c>
      <c r="L63">
        <v>35</v>
      </c>
      <c r="M63">
        <v>0</v>
      </c>
      <c r="N63">
        <v>0</v>
      </c>
      <c r="O63">
        <v>0</v>
      </c>
      <c r="P63" s="2">
        <f t="shared" ca="1" si="0"/>
        <v>21.569444444444443</v>
      </c>
      <c r="Q63" s="2">
        <f t="shared" ca="1" si="1"/>
        <v>0</v>
      </c>
    </row>
    <row r="64" spans="1:17" x14ac:dyDescent="0.2">
      <c r="A64" t="s">
        <v>9418</v>
      </c>
      <c r="B64">
        <v>108825</v>
      </c>
      <c r="C64" s="1">
        <v>32751</v>
      </c>
      <c r="D64" t="s">
        <v>9419</v>
      </c>
      <c r="E64" t="s">
        <v>103</v>
      </c>
      <c r="F64">
        <v>169</v>
      </c>
      <c r="G64" t="s">
        <v>103</v>
      </c>
      <c r="H64" t="s">
        <v>23</v>
      </c>
      <c r="I64" t="s">
        <v>38</v>
      </c>
      <c r="J64">
        <v>6711</v>
      </c>
      <c r="K64" t="s">
        <v>9420</v>
      </c>
      <c r="L64">
        <v>17</v>
      </c>
      <c r="M64">
        <v>14</v>
      </c>
      <c r="N64">
        <v>0</v>
      </c>
      <c r="O64">
        <v>1206</v>
      </c>
      <c r="P64" s="2">
        <f t="shared" ca="1" si="0"/>
        <v>28.3</v>
      </c>
      <c r="Q64" s="2">
        <f t="shared" ca="1" si="1"/>
        <v>34129.800000000003</v>
      </c>
    </row>
    <row r="65" spans="1:17" x14ac:dyDescent="0.2">
      <c r="A65" t="s">
        <v>9421</v>
      </c>
      <c r="B65">
        <v>67192</v>
      </c>
      <c r="C65" s="1">
        <v>31600</v>
      </c>
      <c r="D65" t="s">
        <v>9422</v>
      </c>
      <c r="E65" t="s">
        <v>103</v>
      </c>
      <c r="F65">
        <v>184</v>
      </c>
      <c r="G65" t="s">
        <v>103</v>
      </c>
      <c r="H65" t="s">
        <v>23</v>
      </c>
      <c r="I65" t="s">
        <v>29</v>
      </c>
      <c r="J65">
        <v>6711</v>
      </c>
      <c r="K65" t="s">
        <v>9423</v>
      </c>
      <c r="L65">
        <v>4</v>
      </c>
      <c r="M65">
        <v>8</v>
      </c>
      <c r="N65">
        <v>1</v>
      </c>
      <c r="O65">
        <v>630</v>
      </c>
      <c r="P65" s="2">
        <f t="shared" ca="1" si="0"/>
        <v>31.447222222222223</v>
      </c>
      <c r="Q65" s="2">
        <f t="shared" ca="1" si="1"/>
        <v>19811.75</v>
      </c>
    </row>
    <row r="66" spans="1:17" x14ac:dyDescent="0.2">
      <c r="A66" t="s">
        <v>9424</v>
      </c>
      <c r="B66">
        <v>31434</v>
      </c>
      <c r="C66" s="1">
        <v>29313</v>
      </c>
      <c r="D66" t="s">
        <v>9425</v>
      </c>
      <c r="E66" t="s">
        <v>103</v>
      </c>
      <c r="F66">
        <v>175</v>
      </c>
      <c r="G66" t="s">
        <v>103</v>
      </c>
      <c r="H66" t="s">
        <v>23</v>
      </c>
      <c r="I66" t="s">
        <v>29</v>
      </c>
      <c r="J66">
        <v>6711</v>
      </c>
      <c r="K66" t="s">
        <v>9426</v>
      </c>
      <c r="L66">
        <v>3</v>
      </c>
      <c r="M66">
        <v>16</v>
      </c>
      <c r="N66">
        <v>1</v>
      </c>
      <c r="O66">
        <v>1339</v>
      </c>
      <c r="P66" s="2">
        <f t="shared" ca="1" si="0"/>
        <v>37.711111111111109</v>
      </c>
      <c r="Q66" s="2">
        <f t="shared" ca="1" si="1"/>
        <v>50495.177777777775</v>
      </c>
    </row>
    <row r="67" spans="1:17" x14ac:dyDescent="0.2">
      <c r="A67" t="s">
        <v>9427</v>
      </c>
      <c r="B67">
        <v>401344</v>
      </c>
      <c r="C67" s="1">
        <v>35579</v>
      </c>
      <c r="D67" t="s">
        <v>9428</v>
      </c>
      <c r="E67" t="s">
        <v>103</v>
      </c>
      <c r="F67">
        <v>177</v>
      </c>
      <c r="G67" t="s">
        <v>103</v>
      </c>
      <c r="H67" t="s">
        <v>23</v>
      </c>
      <c r="I67" t="s">
        <v>45</v>
      </c>
      <c r="J67">
        <v>13362</v>
      </c>
      <c r="K67" t="s">
        <v>9429</v>
      </c>
      <c r="L67">
        <v>-1</v>
      </c>
      <c r="M67">
        <v>1</v>
      </c>
      <c r="N67">
        <v>0</v>
      </c>
      <c r="O67">
        <v>45</v>
      </c>
      <c r="P67" s="2">
        <f t="shared" ref="P67:P130" ca="1" si="2">YEARFRAC(TODAY(),C67)</f>
        <v>20.552777777777777</v>
      </c>
      <c r="Q67" s="2">
        <f t="shared" ref="Q67:Q130" ca="1" si="3">P67*O67</f>
        <v>924.875</v>
      </c>
    </row>
    <row r="68" spans="1:17" x14ac:dyDescent="0.2">
      <c r="A68" t="s">
        <v>9430</v>
      </c>
      <c r="B68">
        <v>334042</v>
      </c>
      <c r="C68" s="1">
        <v>35148</v>
      </c>
      <c r="D68" t="s">
        <v>9431</v>
      </c>
      <c r="E68" t="s">
        <v>103</v>
      </c>
      <c r="F68">
        <v>169</v>
      </c>
      <c r="G68" t="s">
        <v>103</v>
      </c>
      <c r="H68" t="s">
        <v>23</v>
      </c>
      <c r="I68" t="s">
        <v>71</v>
      </c>
      <c r="J68">
        <v>6711</v>
      </c>
      <c r="K68" t="s">
        <v>9432</v>
      </c>
      <c r="L68">
        <v>7</v>
      </c>
      <c r="M68">
        <v>14</v>
      </c>
      <c r="N68">
        <v>0</v>
      </c>
      <c r="O68">
        <v>965</v>
      </c>
      <c r="P68" s="2">
        <f t="shared" ca="1" si="2"/>
        <v>21.733333333333334</v>
      </c>
      <c r="Q68" s="2">
        <f t="shared" ca="1" si="3"/>
        <v>20972.666666666668</v>
      </c>
    </row>
    <row r="69" spans="1:17" x14ac:dyDescent="0.2">
      <c r="A69" t="s">
        <v>9433</v>
      </c>
      <c r="B69">
        <v>203537</v>
      </c>
      <c r="C69" s="1">
        <v>32216</v>
      </c>
      <c r="D69" t="s">
        <v>9434</v>
      </c>
      <c r="E69" t="s">
        <v>103</v>
      </c>
      <c r="F69">
        <v>166</v>
      </c>
      <c r="G69" t="s">
        <v>103</v>
      </c>
      <c r="H69" t="s">
        <v>23</v>
      </c>
      <c r="I69" t="s">
        <v>63</v>
      </c>
      <c r="J69">
        <v>6711</v>
      </c>
      <c r="K69" t="s">
        <v>9435</v>
      </c>
      <c r="L69">
        <v>23</v>
      </c>
      <c r="M69">
        <v>13</v>
      </c>
      <c r="N69">
        <v>0</v>
      </c>
      <c r="O69">
        <v>960</v>
      </c>
      <c r="P69" s="2">
        <f t="shared" ca="1" si="2"/>
        <v>29.761111111111113</v>
      </c>
      <c r="Q69" s="2">
        <f t="shared" ca="1" si="3"/>
        <v>28570.666666666668</v>
      </c>
    </row>
    <row r="70" spans="1:17" x14ac:dyDescent="0.2">
      <c r="A70" t="s">
        <v>10173</v>
      </c>
      <c r="B70">
        <v>549294</v>
      </c>
      <c r="C70" s="1">
        <v>35923</v>
      </c>
      <c r="D70" t="s">
        <v>10174</v>
      </c>
      <c r="E70" t="s">
        <v>23</v>
      </c>
      <c r="F70">
        <v>164</v>
      </c>
      <c r="G70" t="s">
        <v>103</v>
      </c>
      <c r="H70" t="s">
        <v>23</v>
      </c>
      <c r="I70" t="s">
        <v>71</v>
      </c>
      <c r="J70">
        <v>14700</v>
      </c>
      <c r="K70" t="s">
        <v>10175</v>
      </c>
      <c r="L70">
        <v>-1</v>
      </c>
      <c r="M70">
        <v>3</v>
      </c>
      <c r="N70">
        <v>0</v>
      </c>
      <c r="O70">
        <v>230</v>
      </c>
      <c r="P70" s="2">
        <f t="shared" ca="1" si="2"/>
        <v>19.611111111111111</v>
      </c>
      <c r="Q70" s="2">
        <f t="shared" ca="1" si="3"/>
        <v>4510.5555555555557</v>
      </c>
    </row>
    <row r="71" spans="1:17" x14ac:dyDescent="0.2">
      <c r="A71" t="s">
        <v>10176</v>
      </c>
      <c r="B71">
        <v>540904</v>
      </c>
      <c r="C71" s="1">
        <v>35114</v>
      </c>
      <c r="D71" t="s">
        <v>9347</v>
      </c>
      <c r="E71" t="s">
        <v>103</v>
      </c>
      <c r="F71">
        <v>174</v>
      </c>
      <c r="G71" t="s">
        <v>103</v>
      </c>
      <c r="H71" t="s">
        <v>23</v>
      </c>
      <c r="I71" t="s">
        <v>54</v>
      </c>
      <c r="J71">
        <v>6711</v>
      </c>
      <c r="K71" t="s">
        <v>10177</v>
      </c>
      <c r="L71">
        <v>18</v>
      </c>
      <c r="M71">
        <v>1</v>
      </c>
      <c r="N71">
        <v>0</v>
      </c>
      <c r="O71">
        <v>14</v>
      </c>
      <c r="P71" s="2">
        <f t="shared" ca="1" si="2"/>
        <v>21.830555555555556</v>
      </c>
      <c r="Q71" s="2">
        <f t="shared" ca="1" si="3"/>
        <v>305.62777777777779</v>
      </c>
    </row>
    <row r="72" spans="1:17" x14ac:dyDescent="0.2">
      <c r="A72" t="s">
        <v>10178</v>
      </c>
      <c r="B72">
        <v>121166</v>
      </c>
      <c r="C72" s="1">
        <v>33113</v>
      </c>
      <c r="D72" t="s">
        <v>1117</v>
      </c>
      <c r="E72" t="s">
        <v>17</v>
      </c>
      <c r="F72">
        <v>173</v>
      </c>
      <c r="G72" t="s">
        <v>103</v>
      </c>
      <c r="H72" t="s">
        <v>17</v>
      </c>
      <c r="I72" t="s">
        <v>89</v>
      </c>
      <c r="J72">
        <v>6711</v>
      </c>
      <c r="K72" t="s">
        <v>10179</v>
      </c>
      <c r="L72">
        <v>11</v>
      </c>
      <c r="M72">
        <v>13</v>
      </c>
      <c r="N72">
        <v>1</v>
      </c>
      <c r="O72">
        <v>605</v>
      </c>
      <c r="P72" s="2">
        <f t="shared" ca="1" si="2"/>
        <v>27.305555555555557</v>
      </c>
      <c r="Q72" s="2">
        <f t="shared" ca="1" si="3"/>
        <v>16519.861111111113</v>
      </c>
    </row>
    <row r="73" spans="1:17" x14ac:dyDescent="0.2">
      <c r="A73" t="s">
        <v>10180</v>
      </c>
      <c r="B73">
        <v>185365</v>
      </c>
      <c r="C73" s="1">
        <v>34539</v>
      </c>
      <c r="D73" t="s">
        <v>9342</v>
      </c>
      <c r="E73" t="s">
        <v>103</v>
      </c>
      <c r="F73">
        <v>175</v>
      </c>
      <c r="G73" t="s">
        <v>103</v>
      </c>
      <c r="H73" t="s">
        <v>23</v>
      </c>
      <c r="I73" t="s">
        <v>81</v>
      </c>
      <c r="J73">
        <v>6711</v>
      </c>
      <c r="K73" t="s">
        <v>10181</v>
      </c>
      <c r="L73">
        <v>21</v>
      </c>
      <c r="M73">
        <v>16</v>
      </c>
      <c r="N73">
        <v>3</v>
      </c>
      <c r="O73">
        <v>934</v>
      </c>
      <c r="P73" s="2">
        <f t="shared" ca="1" si="2"/>
        <v>23.4</v>
      </c>
      <c r="Q73" s="2">
        <f t="shared" ca="1" si="3"/>
        <v>21855.599999999999</v>
      </c>
    </row>
    <row r="74" spans="1:17" x14ac:dyDescent="0.2">
      <c r="A74" t="s">
        <v>10182</v>
      </c>
      <c r="B74">
        <v>258207</v>
      </c>
      <c r="C74" s="1">
        <v>34211</v>
      </c>
      <c r="D74" t="s">
        <v>1018</v>
      </c>
      <c r="E74" t="s">
        <v>103</v>
      </c>
      <c r="F74">
        <v>175</v>
      </c>
      <c r="G74" t="s">
        <v>103</v>
      </c>
      <c r="H74" t="s">
        <v>23</v>
      </c>
      <c r="I74" t="s">
        <v>81</v>
      </c>
      <c r="J74">
        <v>6711</v>
      </c>
      <c r="K74" t="s">
        <v>10183</v>
      </c>
      <c r="L74">
        <v>24</v>
      </c>
      <c r="M74">
        <v>6</v>
      </c>
      <c r="N74">
        <v>1</v>
      </c>
      <c r="O74">
        <v>408</v>
      </c>
      <c r="P74" s="2">
        <f t="shared" ca="1" si="2"/>
        <v>24.3</v>
      </c>
      <c r="Q74" s="2">
        <f t="shared" ca="1" si="3"/>
        <v>9914.4</v>
      </c>
    </row>
    <row r="75" spans="1:17" x14ac:dyDescent="0.2">
      <c r="A75" t="s">
        <v>10184</v>
      </c>
      <c r="B75">
        <v>401351</v>
      </c>
      <c r="C75" s="1">
        <v>35450</v>
      </c>
      <c r="D75" t="s">
        <v>1018</v>
      </c>
      <c r="E75" t="s">
        <v>103</v>
      </c>
      <c r="F75">
        <v>183</v>
      </c>
      <c r="G75" t="s">
        <v>103</v>
      </c>
      <c r="H75" t="s">
        <v>23</v>
      </c>
      <c r="I75" t="s">
        <v>76</v>
      </c>
      <c r="J75">
        <v>13362</v>
      </c>
      <c r="K75" t="s">
        <v>10185</v>
      </c>
      <c r="L75">
        <v>-1</v>
      </c>
      <c r="M75">
        <v>6</v>
      </c>
      <c r="N75">
        <v>1</v>
      </c>
      <c r="O75">
        <v>159</v>
      </c>
      <c r="P75" s="2">
        <f t="shared" ca="1" si="2"/>
        <v>20.911111111111111</v>
      </c>
      <c r="Q75" s="2">
        <f t="shared" ca="1" si="3"/>
        <v>3324.8666666666668</v>
      </c>
    </row>
    <row r="76" spans="1:17" x14ac:dyDescent="0.2">
      <c r="A76" t="s">
        <v>10186</v>
      </c>
      <c r="B76">
        <v>454084</v>
      </c>
      <c r="C76" s="1">
        <v>35107</v>
      </c>
      <c r="D76" t="s">
        <v>6381</v>
      </c>
      <c r="E76" t="s">
        <v>103</v>
      </c>
      <c r="F76">
        <v>168</v>
      </c>
      <c r="G76" t="s">
        <v>103</v>
      </c>
      <c r="H76" t="s">
        <v>23</v>
      </c>
      <c r="I76" t="s">
        <v>81</v>
      </c>
      <c r="J76">
        <v>6711</v>
      </c>
      <c r="K76" t="s">
        <v>10187</v>
      </c>
      <c r="L76">
        <v>15</v>
      </c>
      <c r="M76">
        <v>4</v>
      </c>
      <c r="N76">
        <v>1</v>
      </c>
      <c r="O76">
        <v>207</v>
      </c>
      <c r="P76" s="2">
        <f t="shared" ca="1" si="2"/>
        <v>21.85</v>
      </c>
      <c r="Q76" s="2">
        <f t="shared" ca="1" si="3"/>
        <v>4522.9500000000007</v>
      </c>
    </row>
    <row r="77" spans="1:17" x14ac:dyDescent="0.2">
      <c r="A77" t="s">
        <v>10188</v>
      </c>
      <c r="B77">
        <v>147282</v>
      </c>
      <c r="C77" s="1">
        <v>32946</v>
      </c>
      <c r="D77" t="s">
        <v>10189</v>
      </c>
      <c r="E77" t="s">
        <v>103</v>
      </c>
      <c r="F77">
        <v>182</v>
      </c>
      <c r="G77" t="s">
        <v>103</v>
      </c>
      <c r="H77" t="s">
        <v>23</v>
      </c>
      <c r="I77" t="s">
        <v>19</v>
      </c>
      <c r="J77">
        <v>6711</v>
      </c>
      <c r="K77" t="s">
        <v>10190</v>
      </c>
      <c r="L77">
        <v>34</v>
      </c>
      <c r="M77">
        <v>1</v>
      </c>
      <c r="N77">
        <v>0</v>
      </c>
      <c r="O77">
        <v>90</v>
      </c>
      <c r="P77" s="2">
        <f t="shared" ca="1" si="2"/>
        <v>27.761111111111113</v>
      </c>
      <c r="Q77" s="2">
        <f t="shared" ca="1" si="3"/>
        <v>2498.5</v>
      </c>
    </row>
    <row r="78" spans="1:17" x14ac:dyDescent="0.2">
      <c r="A78" t="s">
        <v>10191</v>
      </c>
      <c r="B78">
        <v>106282</v>
      </c>
      <c r="C78" s="1">
        <v>32585</v>
      </c>
      <c r="D78" t="s">
        <v>9311</v>
      </c>
      <c r="E78" t="s">
        <v>103</v>
      </c>
      <c r="F78">
        <v>183</v>
      </c>
      <c r="G78" t="s">
        <v>103</v>
      </c>
      <c r="H78" t="s">
        <v>23</v>
      </c>
      <c r="I78" t="s">
        <v>29</v>
      </c>
      <c r="J78">
        <v>6711</v>
      </c>
      <c r="K78" t="s">
        <v>10192</v>
      </c>
      <c r="L78">
        <v>2</v>
      </c>
      <c r="M78">
        <v>11</v>
      </c>
      <c r="N78">
        <v>0</v>
      </c>
      <c r="O78">
        <v>955</v>
      </c>
      <c r="P78" s="2">
        <f t="shared" ca="1" si="2"/>
        <v>28.75</v>
      </c>
      <c r="Q78" s="2">
        <f t="shared" ca="1" si="3"/>
        <v>27456.25</v>
      </c>
    </row>
    <row r="79" spans="1:17" x14ac:dyDescent="0.2">
      <c r="A79" t="s">
        <v>10193</v>
      </c>
      <c r="B79">
        <v>66844</v>
      </c>
      <c r="C79" s="1">
        <v>31603</v>
      </c>
      <c r="D79" t="s">
        <v>10194</v>
      </c>
      <c r="E79" t="s">
        <v>103</v>
      </c>
      <c r="F79">
        <v>167</v>
      </c>
      <c r="G79" t="s">
        <v>103</v>
      </c>
      <c r="H79" t="s">
        <v>23</v>
      </c>
      <c r="I79" t="s">
        <v>45</v>
      </c>
      <c r="J79">
        <v>6711</v>
      </c>
      <c r="K79" t="s">
        <v>10195</v>
      </c>
      <c r="L79">
        <v>6</v>
      </c>
      <c r="M79">
        <v>16</v>
      </c>
      <c r="N79">
        <v>0</v>
      </c>
      <c r="O79">
        <v>1351</v>
      </c>
      <c r="P79" s="2">
        <f t="shared" ca="1" si="2"/>
        <v>31.43888888888889</v>
      </c>
      <c r="Q79" s="2">
        <f t="shared" ca="1" si="3"/>
        <v>42473.938888888893</v>
      </c>
    </row>
    <row r="80" spans="1:17" x14ac:dyDescent="0.2">
      <c r="A80" t="s">
        <v>10196</v>
      </c>
      <c r="B80">
        <v>258215</v>
      </c>
      <c r="C80" s="1">
        <v>34021</v>
      </c>
      <c r="D80" t="s">
        <v>1018</v>
      </c>
      <c r="E80" t="s">
        <v>103</v>
      </c>
      <c r="F80">
        <v>183</v>
      </c>
      <c r="G80" t="s">
        <v>103</v>
      </c>
      <c r="H80" t="s">
        <v>23</v>
      </c>
      <c r="I80" t="s">
        <v>29</v>
      </c>
      <c r="J80">
        <v>6711</v>
      </c>
      <c r="K80" t="s">
        <v>10197</v>
      </c>
      <c r="L80">
        <v>5</v>
      </c>
      <c r="M80">
        <v>5</v>
      </c>
      <c r="N80">
        <v>0</v>
      </c>
      <c r="O80">
        <v>335</v>
      </c>
      <c r="P80" s="2">
        <f t="shared" ca="1" si="2"/>
        <v>24.824999999999999</v>
      </c>
      <c r="Q80" s="2">
        <f t="shared" ca="1" si="3"/>
        <v>8316.375</v>
      </c>
    </row>
    <row r="81" spans="1:17" x14ac:dyDescent="0.2">
      <c r="A81" t="s">
        <v>10198</v>
      </c>
      <c r="B81">
        <v>131077</v>
      </c>
      <c r="C81" s="1">
        <v>33610</v>
      </c>
      <c r="D81" t="s">
        <v>9425</v>
      </c>
      <c r="E81" t="s">
        <v>103</v>
      </c>
      <c r="F81">
        <v>185</v>
      </c>
      <c r="G81" t="s">
        <v>103</v>
      </c>
      <c r="H81" t="s">
        <v>23</v>
      </c>
      <c r="I81" t="s">
        <v>29</v>
      </c>
      <c r="J81">
        <v>6711</v>
      </c>
      <c r="K81" t="s">
        <v>10199</v>
      </c>
      <c r="L81">
        <v>28</v>
      </c>
      <c r="M81">
        <v>2</v>
      </c>
      <c r="N81">
        <v>0</v>
      </c>
      <c r="O81">
        <v>180</v>
      </c>
      <c r="P81" s="2">
        <f t="shared" ca="1" si="2"/>
        <v>25.947222222222223</v>
      </c>
      <c r="Q81" s="2">
        <f t="shared" ca="1" si="3"/>
        <v>4670.5</v>
      </c>
    </row>
    <row r="82" spans="1:17" x14ac:dyDescent="0.2">
      <c r="A82" t="s">
        <v>10200</v>
      </c>
      <c r="B82">
        <v>416085</v>
      </c>
      <c r="C82" s="1">
        <v>35078</v>
      </c>
      <c r="D82" t="s">
        <v>1018</v>
      </c>
      <c r="E82" t="s">
        <v>103</v>
      </c>
      <c r="F82">
        <v>184</v>
      </c>
      <c r="G82" t="s">
        <v>103</v>
      </c>
      <c r="H82" t="s">
        <v>23</v>
      </c>
      <c r="I82" t="s">
        <v>45</v>
      </c>
      <c r="J82">
        <v>13362</v>
      </c>
      <c r="K82" t="s">
        <v>10201</v>
      </c>
      <c r="L82">
        <v>-1</v>
      </c>
      <c r="M82">
        <v>0</v>
      </c>
      <c r="N82">
        <v>0</v>
      </c>
      <c r="O82">
        <v>0</v>
      </c>
      <c r="P82" s="2">
        <f t="shared" ca="1" si="2"/>
        <v>21.927777777777777</v>
      </c>
      <c r="Q82" s="2">
        <f t="shared" ca="1" si="3"/>
        <v>0</v>
      </c>
    </row>
    <row r="83" spans="1:17" x14ac:dyDescent="0.2">
      <c r="A83" t="s">
        <v>10202</v>
      </c>
      <c r="B83">
        <v>234918</v>
      </c>
      <c r="C83" s="1">
        <v>34380</v>
      </c>
      <c r="D83" t="s">
        <v>10203</v>
      </c>
      <c r="E83" t="s">
        <v>103</v>
      </c>
      <c r="F83">
        <v>175</v>
      </c>
      <c r="G83" t="s">
        <v>103</v>
      </c>
      <c r="H83" t="s">
        <v>23</v>
      </c>
      <c r="I83" t="s">
        <v>54</v>
      </c>
      <c r="J83">
        <v>6711</v>
      </c>
      <c r="K83" t="s">
        <v>10204</v>
      </c>
      <c r="L83">
        <v>20</v>
      </c>
      <c r="M83">
        <v>15</v>
      </c>
      <c r="N83">
        <v>5</v>
      </c>
      <c r="O83">
        <v>1265</v>
      </c>
      <c r="P83" s="2">
        <f t="shared" ca="1" si="2"/>
        <v>23.841666666666665</v>
      </c>
      <c r="Q83" s="2">
        <f t="shared" ca="1" si="3"/>
        <v>30159.708333333332</v>
      </c>
    </row>
    <row r="84" spans="1:17" x14ac:dyDescent="0.2">
      <c r="A84" t="s">
        <v>10205</v>
      </c>
      <c r="B84">
        <v>249112</v>
      </c>
      <c r="C84" s="1">
        <v>34014</v>
      </c>
      <c r="D84" t="s">
        <v>10206</v>
      </c>
      <c r="E84" t="s">
        <v>103</v>
      </c>
      <c r="F84">
        <v>169</v>
      </c>
      <c r="G84" t="s">
        <v>103</v>
      </c>
      <c r="H84" t="s">
        <v>23</v>
      </c>
      <c r="I84" t="s">
        <v>71</v>
      </c>
      <c r="J84">
        <v>6711</v>
      </c>
      <c r="K84" t="s">
        <v>10207</v>
      </c>
      <c r="L84">
        <v>25</v>
      </c>
      <c r="M84">
        <v>10</v>
      </c>
      <c r="N84">
        <v>1</v>
      </c>
      <c r="O84">
        <v>777</v>
      </c>
      <c r="P84" s="2">
        <f t="shared" ca="1" si="2"/>
        <v>24.844444444444445</v>
      </c>
      <c r="Q84" s="2">
        <f t="shared" ca="1" si="3"/>
        <v>19304.133333333335</v>
      </c>
    </row>
    <row r="85" spans="1:17" x14ac:dyDescent="0.2">
      <c r="A85" t="s">
        <v>10208</v>
      </c>
      <c r="B85">
        <v>549419</v>
      </c>
      <c r="C85" s="1">
        <v>35985</v>
      </c>
      <c r="D85" t="s">
        <v>10209</v>
      </c>
      <c r="E85" t="s">
        <v>23</v>
      </c>
      <c r="F85">
        <v>174</v>
      </c>
      <c r="G85" t="s">
        <v>103</v>
      </c>
      <c r="H85" t="s">
        <v>23</v>
      </c>
      <c r="I85" t="s">
        <v>71</v>
      </c>
      <c r="J85">
        <v>14700</v>
      </c>
      <c r="K85" t="s">
        <v>10210</v>
      </c>
      <c r="L85">
        <v>-1</v>
      </c>
      <c r="M85">
        <v>1</v>
      </c>
      <c r="N85">
        <v>0</v>
      </c>
      <c r="O85">
        <v>26</v>
      </c>
      <c r="P85" s="2">
        <f t="shared" ca="1" si="2"/>
        <v>19.441666666666666</v>
      </c>
      <c r="Q85" s="2">
        <f t="shared" ca="1" si="3"/>
        <v>505.48333333333335</v>
      </c>
    </row>
    <row r="86" spans="1:17" x14ac:dyDescent="0.2">
      <c r="A86" t="s">
        <v>10211</v>
      </c>
      <c r="B86">
        <v>143045</v>
      </c>
      <c r="C86" s="1">
        <v>33305</v>
      </c>
      <c r="D86" t="s">
        <v>10212</v>
      </c>
      <c r="E86" t="s">
        <v>103</v>
      </c>
      <c r="F86">
        <v>176</v>
      </c>
      <c r="G86" t="s">
        <v>103</v>
      </c>
      <c r="H86" t="s">
        <v>23</v>
      </c>
      <c r="I86" t="s">
        <v>76</v>
      </c>
      <c r="J86">
        <v>6711</v>
      </c>
      <c r="K86" t="s">
        <v>10213</v>
      </c>
      <c r="L86">
        <v>9</v>
      </c>
      <c r="M86">
        <v>4</v>
      </c>
      <c r="N86">
        <v>0</v>
      </c>
      <c r="O86">
        <v>261</v>
      </c>
      <c r="P86" s="2">
        <f t="shared" ca="1" si="2"/>
        <v>26.777777777777779</v>
      </c>
      <c r="Q86" s="2">
        <f t="shared" ca="1" si="3"/>
        <v>6989</v>
      </c>
    </row>
    <row r="87" spans="1:17" x14ac:dyDescent="0.2">
      <c r="A87" t="s">
        <v>10214</v>
      </c>
      <c r="B87">
        <v>271321</v>
      </c>
      <c r="C87" s="1">
        <v>34373</v>
      </c>
      <c r="D87" t="s">
        <v>1018</v>
      </c>
      <c r="E87" t="s">
        <v>103</v>
      </c>
      <c r="F87">
        <v>178</v>
      </c>
      <c r="G87" t="s">
        <v>103</v>
      </c>
      <c r="H87" t="s">
        <v>23</v>
      </c>
      <c r="I87" t="s">
        <v>76</v>
      </c>
      <c r="J87">
        <v>6711</v>
      </c>
      <c r="K87" t="s">
        <v>10215</v>
      </c>
      <c r="L87">
        <v>14</v>
      </c>
      <c r="M87">
        <v>16</v>
      </c>
      <c r="N87">
        <v>2</v>
      </c>
      <c r="O87">
        <v>1071</v>
      </c>
      <c r="P87" s="2">
        <f t="shared" ca="1" si="2"/>
        <v>23.861111111111111</v>
      </c>
      <c r="Q87" s="2">
        <f t="shared" ca="1" si="3"/>
        <v>25555.25</v>
      </c>
    </row>
    <row r="88" spans="1:17" x14ac:dyDescent="0.2">
      <c r="A88" t="s">
        <v>10216</v>
      </c>
      <c r="B88">
        <v>274288</v>
      </c>
      <c r="C88" s="1">
        <v>34594</v>
      </c>
      <c r="D88" t="s">
        <v>9355</v>
      </c>
      <c r="E88" t="s">
        <v>103</v>
      </c>
      <c r="F88">
        <v>167</v>
      </c>
      <c r="G88" t="s">
        <v>103</v>
      </c>
      <c r="H88" t="s">
        <v>23</v>
      </c>
      <c r="I88" t="s">
        <v>89</v>
      </c>
      <c r="J88">
        <v>6711</v>
      </c>
      <c r="K88" t="s">
        <v>10217</v>
      </c>
      <c r="L88">
        <v>10</v>
      </c>
      <c r="M88">
        <v>17</v>
      </c>
      <c r="N88">
        <v>2</v>
      </c>
      <c r="O88">
        <v>970</v>
      </c>
      <c r="P88" s="2">
        <f t="shared" ca="1" si="2"/>
        <v>23.252777777777776</v>
      </c>
      <c r="Q88" s="2">
        <f t="shared" ca="1" si="3"/>
        <v>22555.194444444442</v>
      </c>
    </row>
    <row r="89" spans="1:17" x14ac:dyDescent="0.2">
      <c r="A89" t="s">
        <v>10218</v>
      </c>
      <c r="B89">
        <v>400193</v>
      </c>
      <c r="C89" s="1">
        <v>35827</v>
      </c>
      <c r="D89" t="s">
        <v>1018</v>
      </c>
      <c r="E89" t="s">
        <v>103</v>
      </c>
      <c r="F89">
        <v>172</v>
      </c>
      <c r="G89" t="s">
        <v>103</v>
      </c>
      <c r="H89" t="s">
        <v>23</v>
      </c>
      <c r="I89" t="s">
        <v>81</v>
      </c>
      <c r="J89">
        <v>13362</v>
      </c>
      <c r="K89" t="s">
        <v>10219</v>
      </c>
      <c r="L89">
        <v>-1</v>
      </c>
      <c r="M89">
        <v>0</v>
      </c>
      <c r="N89">
        <v>0</v>
      </c>
      <c r="O89">
        <v>0</v>
      </c>
      <c r="P89" s="2">
        <f t="shared" ca="1" si="2"/>
        <v>19.880555555555556</v>
      </c>
      <c r="Q89" s="2">
        <f t="shared" ca="1" si="3"/>
        <v>0</v>
      </c>
    </row>
    <row r="90" spans="1:17" x14ac:dyDescent="0.2">
      <c r="A90" t="s">
        <v>10220</v>
      </c>
      <c r="B90">
        <v>546047</v>
      </c>
      <c r="C90" s="1">
        <v>36425</v>
      </c>
      <c r="D90" t="s">
        <v>1018</v>
      </c>
      <c r="E90" t="s">
        <v>103</v>
      </c>
      <c r="F90">
        <v>177</v>
      </c>
      <c r="G90" t="s">
        <v>103</v>
      </c>
      <c r="H90" t="s">
        <v>23</v>
      </c>
      <c r="I90" t="s">
        <v>76</v>
      </c>
      <c r="J90">
        <v>14700</v>
      </c>
      <c r="K90" t="s">
        <v>10221</v>
      </c>
      <c r="L90">
        <v>-1</v>
      </c>
      <c r="M90">
        <v>7</v>
      </c>
      <c r="N90">
        <v>2</v>
      </c>
      <c r="O90">
        <v>302</v>
      </c>
      <c r="P90" s="2">
        <f t="shared" ca="1" si="2"/>
        <v>18.238888888888887</v>
      </c>
      <c r="Q90" s="2">
        <f t="shared" ca="1" si="3"/>
        <v>5508.1444444444442</v>
      </c>
    </row>
    <row r="91" spans="1:17" x14ac:dyDescent="0.2">
      <c r="A91" t="s">
        <v>10222</v>
      </c>
      <c r="B91">
        <v>53592</v>
      </c>
      <c r="C91" s="1">
        <v>31544</v>
      </c>
      <c r="D91" t="s">
        <v>236</v>
      </c>
      <c r="E91" t="s">
        <v>103</v>
      </c>
      <c r="F91">
        <v>183</v>
      </c>
      <c r="G91" t="s">
        <v>103</v>
      </c>
      <c r="H91" t="s">
        <v>23</v>
      </c>
      <c r="I91" t="s">
        <v>19</v>
      </c>
      <c r="J91">
        <v>1403</v>
      </c>
      <c r="K91" t="s">
        <v>10223</v>
      </c>
      <c r="L91">
        <v>1</v>
      </c>
      <c r="M91">
        <v>16</v>
      </c>
      <c r="N91">
        <v>0</v>
      </c>
      <c r="O91">
        <v>1440</v>
      </c>
      <c r="P91" s="2">
        <f t="shared" ca="1" si="2"/>
        <v>31.6</v>
      </c>
      <c r="Q91" s="2">
        <f t="shared" ca="1" si="3"/>
        <v>45504</v>
      </c>
    </row>
    <row r="92" spans="1:17" x14ac:dyDescent="0.2">
      <c r="A92" t="s">
        <v>10224</v>
      </c>
      <c r="B92">
        <v>400179</v>
      </c>
      <c r="C92" s="1">
        <v>35897</v>
      </c>
      <c r="D92" t="s">
        <v>10225</v>
      </c>
      <c r="E92" t="s">
        <v>103</v>
      </c>
      <c r="F92">
        <v>185</v>
      </c>
      <c r="G92" t="s">
        <v>103</v>
      </c>
      <c r="H92" t="s">
        <v>23</v>
      </c>
      <c r="I92" t="s">
        <v>19</v>
      </c>
      <c r="J92">
        <v>1403</v>
      </c>
      <c r="K92" t="s">
        <v>10226</v>
      </c>
      <c r="L92">
        <v>292</v>
      </c>
      <c r="M92">
        <v>0</v>
      </c>
      <c r="N92">
        <v>0</v>
      </c>
      <c r="O92">
        <v>0</v>
      </c>
      <c r="P92" s="2">
        <f t="shared" ca="1" si="2"/>
        <v>19.683333333333334</v>
      </c>
      <c r="Q92" s="2">
        <f t="shared" ca="1" si="3"/>
        <v>0</v>
      </c>
    </row>
    <row r="93" spans="1:17" x14ac:dyDescent="0.2">
      <c r="A93" t="s">
        <v>10227</v>
      </c>
      <c r="B93">
        <v>64134</v>
      </c>
      <c r="C93" s="1">
        <v>33479</v>
      </c>
      <c r="D93" t="s">
        <v>1018</v>
      </c>
      <c r="E93" t="s">
        <v>103</v>
      </c>
      <c r="F93">
        <v>188</v>
      </c>
      <c r="G93" t="s">
        <v>103</v>
      </c>
      <c r="H93" t="s">
        <v>23</v>
      </c>
      <c r="I93" t="s">
        <v>29</v>
      </c>
      <c r="J93">
        <v>1403</v>
      </c>
      <c r="K93" t="s">
        <v>10228</v>
      </c>
      <c r="L93">
        <v>14</v>
      </c>
      <c r="M93">
        <v>14</v>
      </c>
      <c r="N93">
        <v>0</v>
      </c>
      <c r="O93">
        <v>1158</v>
      </c>
      <c r="P93" s="2">
        <f t="shared" ca="1" si="2"/>
        <v>26.302777777777777</v>
      </c>
      <c r="Q93" s="2">
        <f t="shared" ca="1" si="3"/>
        <v>30458.616666666665</v>
      </c>
    </row>
    <row r="94" spans="1:17" x14ac:dyDescent="0.2">
      <c r="A94" t="s">
        <v>10229</v>
      </c>
      <c r="B94">
        <v>356044</v>
      </c>
      <c r="C94" s="1">
        <v>35774</v>
      </c>
      <c r="D94" t="s">
        <v>9355</v>
      </c>
      <c r="E94" t="s">
        <v>103</v>
      </c>
      <c r="F94">
        <v>175</v>
      </c>
      <c r="G94" t="s">
        <v>103</v>
      </c>
      <c r="H94" t="s">
        <v>23</v>
      </c>
      <c r="I94" t="s">
        <v>38</v>
      </c>
      <c r="J94">
        <v>1403</v>
      </c>
      <c r="K94" t="s">
        <v>10230</v>
      </c>
      <c r="L94">
        <v>4</v>
      </c>
      <c r="M94">
        <v>9</v>
      </c>
      <c r="N94">
        <v>0</v>
      </c>
      <c r="O94">
        <v>770</v>
      </c>
      <c r="P94" s="2">
        <f t="shared" ca="1" si="2"/>
        <v>20.022222222222222</v>
      </c>
      <c r="Q94" s="2">
        <f t="shared" ca="1" si="3"/>
        <v>15417.111111111111</v>
      </c>
    </row>
    <row r="95" spans="1:17" x14ac:dyDescent="0.2">
      <c r="A95" t="s">
        <v>10231</v>
      </c>
      <c r="B95">
        <v>234166</v>
      </c>
      <c r="C95" s="1">
        <v>33832</v>
      </c>
      <c r="D95" t="s">
        <v>1205</v>
      </c>
      <c r="E95" t="s">
        <v>17</v>
      </c>
      <c r="F95">
        <v>180</v>
      </c>
      <c r="G95" t="s">
        <v>17</v>
      </c>
      <c r="H95" t="s">
        <v>103</v>
      </c>
      <c r="I95" t="s">
        <v>29</v>
      </c>
      <c r="J95">
        <v>1403</v>
      </c>
      <c r="K95" t="s">
        <v>10232</v>
      </c>
      <c r="L95">
        <v>3</v>
      </c>
      <c r="M95">
        <v>5</v>
      </c>
      <c r="N95">
        <v>0</v>
      </c>
      <c r="O95">
        <v>393</v>
      </c>
      <c r="P95" s="2">
        <f t="shared" ca="1" si="2"/>
        <v>25.338888888888889</v>
      </c>
      <c r="Q95" s="2">
        <f t="shared" ca="1" si="3"/>
        <v>9958.1833333333325</v>
      </c>
    </row>
    <row r="96" spans="1:17" x14ac:dyDescent="0.2">
      <c r="A96" t="s">
        <v>10233</v>
      </c>
      <c r="B96">
        <v>312568</v>
      </c>
      <c r="C96" s="1">
        <v>35825</v>
      </c>
      <c r="D96" t="s">
        <v>10234</v>
      </c>
      <c r="E96" t="s">
        <v>103</v>
      </c>
      <c r="F96">
        <v>175</v>
      </c>
      <c r="G96" t="s">
        <v>103</v>
      </c>
      <c r="H96" t="s">
        <v>23</v>
      </c>
      <c r="I96" t="s">
        <v>182</v>
      </c>
      <c r="J96">
        <v>13383</v>
      </c>
      <c r="K96" t="s">
        <v>10235</v>
      </c>
      <c r="L96">
        <v>-1</v>
      </c>
      <c r="M96">
        <v>1</v>
      </c>
      <c r="N96">
        <v>0</v>
      </c>
      <c r="O96">
        <v>28</v>
      </c>
      <c r="P96" s="2">
        <f t="shared" ca="1" si="2"/>
        <v>19.883333333333333</v>
      </c>
      <c r="Q96" s="2">
        <f t="shared" ca="1" si="3"/>
        <v>556.73333333333335</v>
      </c>
    </row>
    <row r="97" spans="1:17" x14ac:dyDescent="0.2">
      <c r="A97" t="s">
        <v>10236</v>
      </c>
      <c r="B97">
        <v>73630</v>
      </c>
      <c r="C97" s="1">
        <v>31510</v>
      </c>
      <c r="D97" t="s">
        <v>10237</v>
      </c>
      <c r="E97" t="s">
        <v>53</v>
      </c>
      <c r="F97">
        <v>166</v>
      </c>
      <c r="G97" t="s">
        <v>53</v>
      </c>
      <c r="H97" t="s">
        <v>103</v>
      </c>
      <c r="I97" t="s">
        <v>71</v>
      </c>
      <c r="J97">
        <v>1403</v>
      </c>
      <c r="K97" t="s">
        <v>10238</v>
      </c>
      <c r="L97">
        <v>10</v>
      </c>
      <c r="M97">
        <v>16</v>
      </c>
      <c r="N97">
        <v>1</v>
      </c>
      <c r="O97">
        <v>1315</v>
      </c>
      <c r="P97" s="2">
        <f t="shared" ca="1" si="2"/>
        <v>31.694444444444443</v>
      </c>
      <c r="Q97" s="2">
        <f t="shared" ca="1" si="3"/>
        <v>41678.194444444445</v>
      </c>
    </row>
    <row r="98" spans="1:17" x14ac:dyDescent="0.2">
      <c r="A98" t="s">
        <v>10239</v>
      </c>
      <c r="B98">
        <v>102708</v>
      </c>
      <c r="C98" s="1">
        <v>33402</v>
      </c>
      <c r="D98" t="s">
        <v>1717</v>
      </c>
      <c r="E98" t="s">
        <v>103</v>
      </c>
      <c r="F98">
        <v>182</v>
      </c>
      <c r="G98" t="s">
        <v>103</v>
      </c>
      <c r="H98" t="s">
        <v>23</v>
      </c>
      <c r="I98" t="s">
        <v>71</v>
      </c>
      <c r="J98">
        <v>1403</v>
      </c>
      <c r="K98" t="s">
        <v>10240</v>
      </c>
      <c r="L98">
        <v>6</v>
      </c>
      <c r="M98">
        <v>14</v>
      </c>
      <c r="N98">
        <v>2</v>
      </c>
      <c r="O98">
        <v>1091</v>
      </c>
      <c r="P98" s="2">
        <f t="shared" ca="1" si="2"/>
        <v>26.513888888888889</v>
      </c>
      <c r="Q98" s="2">
        <f t="shared" ca="1" si="3"/>
        <v>28926.652777777777</v>
      </c>
    </row>
    <row r="99" spans="1:17" x14ac:dyDescent="0.2">
      <c r="A99" t="s">
        <v>10241</v>
      </c>
      <c r="B99">
        <v>30747</v>
      </c>
      <c r="C99" s="1">
        <v>31430</v>
      </c>
      <c r="D99" t="s">
        <v>10242</v>
      </c>
      <c r="E99" t="s">
        <v>27</v>
      </c>
      <c r="F99">
        <v>178</v>
      </c>
      <c r="G99" t="s">
        <v>27</v>
      </c>
      <c r="H99" t="s">
        <v>414</v>
      </c>
      <c r="I99" t="s">
        <v>239</v>
      </c>
      <c r="J99">
        <v>1403</v>
      </c>
      <c r="K99" t="s">
        <v>10243</v>
      </c>
      <c r="L99">
        <v>8</v>
      </c>
      <c r="M99">
        <v>11</v>
      </c>
      <c r="N99">
        <v>0</v>
      </c>
      <c r="O99">
        <v>224</v>
      </c>
      <c r="P99" s="2">
        <f t="shared" ca="1" si="2"/>
        <v>31.916666666666668</v>
      </c>
      <c r="Q99" s="2">
        <f t="shared" ca="1" si="3"/>
        <v>7149.3333333333339</v>
      </c>
    </row>
    <row r="100" spans="1:17" x14ac:dyDescent="0.2">
      <c r="A100" t="s">
        <v>10244</v>
      </c>
      <c r="B100">
        <v>108820</v>
      </c>
      <c r="C100" s="1">
        <v>33341</v>
      </c>
      <c r="D100" t="s">
        <v>1018</v>
      </c>
      <c r="E100" t="s">
        <v>103</v>
      </c>
      <c r="F100">
        <v>172</v>
      </c>
      <c r="G100" t="s">
        <v>103</v>
      </c>
      <c r="H100" t="s">
        <v>23</v>
      </c>
      <c r="I100" t="s">
        <v>54</v>
      </c>
      <c r="J100">
        <v>1403</v>
      </c>
      <c r="K100" t="s">
        <v>10245</v>
      </c>
      <c r="L100">
        <v>11</v>
      </c>
      <c r="M100">
        <v>4</v>
      </c>
      <c r="N100">
        <v>0</v>
      </c>
      <c r="O100">
        <v>52</v>
      </c>
      <c r="P100" s="2">
        <f t="shared" ca="1" si="2"/>
        <v>26.680555555555557</v>
      </c>
      <c r="Q100" s="2">
        <f t="shared" ca="1" si="3"/>
        <v>1387.3888888888889</v>
      </c>
    </row>
    <row r="101" spans="1:17" x14ac:dyDescent="0.2">
      <c r="A101" t="s">
        <v>10246</v>
      </c>
      <c r="B101">
        <v>149393</v>
      </c>
      <c r="C101" s="1">
        <v>32718</v>
      </c>
      <c r="D101" t="s">
        <v>10247</v>
      </c>
      <c r="E101" t="s">
        <v>27</v>
      </c>
      <c r="F101">
        <v>189</v>
      </c>
      <c r="G101" t="s">
        <v>27</v>
      </c>
      <c r="H101" t="s">
        <v>23</v>
      </c>
      <c r="I101" t="s">
        <v>76</v>
      </c>
      <c r="J101">
        <v>1403</v>
      </c>
      <c r="K101" t="s">
        <v>10248</v>
      </c>
      <c r="L101">
        <v>9</v>
      </c>
      <c r="M101">
        <v>15</v>
      </c>
      <c r="N101">
        <v>9</v>
      </c>
      <c r="O101">
        <v>1333</v>
      </c>
      <c r="P101" s="2">
        <f t="shared" ca="1" si="2"/>
        <v>28.386111111111113</v>
      </c>
      <c r="Q101" s="2">
        <f t="shared" ca="1" si="3"/>
        <v>37838.686111111114</v>
      </c>
    </row>
    <row r="102" spans="1:17" x14ac:dyDescent="0.2">
      <c r="A102" t="s">
        <v>10249</v>
      </c>
      <c r="B102">
        <v>197170</v>
      </c>
      <c r="C102" s="1">
        <v>33318</v>
      </c>
      <c r="D102" t="s">
        <v>10250</v>
      </c>
      <c r="E102" t="s">
        <v>67</v>
      </c>
      <c r="F102">
        <v>190</v>
      </c>
      <c r="G102" t="s">
        <v>67</v>
      </c>
      <c r="H102" t="s">
        <v>23</v>
      </c>
      <c r="I102" t="s">
        <v>76</v>
      </c>
      <c r="J102">
        <v>1403</v>
      </c>
      <c r="K102" t="s">
        <v>10251</v>
      </c>
      <c r="L102">
        <v>21</v>
      </c>
      <c r="M102">
        <v>17</v>
      </c>
      <c r="N102">
        <v>4</v>
      </c>
      <c r="O102">
        <v>1394</v>
      </c>
      <c r="P102" s="2">
        <f t="shared" ca="1" si="2"/>
        <v>26.741666666666667</v>
      </c>
      <c r="Q102" s="2">
        <f t="shared" ca="1" si="3"/>
        <v>37277.883333333331</v>
      </c>
    </row>
    <row r="103" spans="1:17" x14ac:dyDescent="0.2">
      <c r="A103" t="s">
        <v>10252</v>
      </c>
      <c r="B103">
        <v>338889</v>
      </c>
      <c r="C103" s="1">
        <v>34388</v>
      </c>
      <c r="D103" t="s">
        <v>267</v>
      </c>
      <c r="E103" t="s">
        <v>268</v>
      </c>
      <c r="F103">
        <v>166</v>
      </c>
      <c r="G103" t="s">
        <v>268</v>
      </c>
      <c r="H103" t="s">
        <v>23</v>
      </c>
      <c r="I103" t="s">
        <v>81</v>
      </c>
      <c r="J103">
        <v>1403</v>
      </c>
      <c r="K103" t="s">
        <v>10253</v>
      </c>
      <c r="L103">
        <v>15</v>
      </c>
      <c r="M103">
        <v>14</v>
      </c>
      <c r="N103">
        <v>2</v>
      </c>
      <c r="O103">
        <v>885</v>
      </c>
      <c r="P103" s="2">
        <f t="shared" ca="1" si="2"/>
        <v>23.819444444444443</v>
      </c>
      <c r="Q103" s="2">
        <f t="shared" ca="1" si="3"/>
        <v>21080.208333333332</v>
      </c>
    </row>
    <row r="104" spans="1:17" x14ac:dyDescent="0.2">
      <c r="A104" t="s">
        <v>10254</v>
      </c>
      <c r="B104">
        <v>356042</v>
      </c>
      <c r="C104" s="1">
        <v>35174</v>
      </c>
      <c r="D104" t="s">
        <v>9355</v>
      </c>
      <c r="E104" t="s">
        <v>103</v>
      </c>
      <c r="F104">
        <v>184</v>
      </c>
      <c r="G104" t="s">
        <v>103</v>
      </c>
      <c r="H104" t="s">
        <v>23</v>
      </c>
      <c r="I104" t="s">
        <v>19</v>
      </c>
      <c r="J104">
        <v>1403</v>
      </c>
      <c r="K104" t="s">
        <v>10255</v>
      </c>
      <c r="L104">
        <v>28</v>
      </c>
      <c r="M104">
        <v>1</v>
      </c>
      <c r="N104">
        <v>0</v>
      </c>
      <c r="O104">
        <v>90</v>
      </c>
      <c r="P104" s="2">
        <f t="shared" ca="1" si="2"/>
        <v>21.663888888888888</v>
      </c>
      <c r="Q104" s="2">
        <f t="shared" ca="1" si="3"/>
        <v>1949.75</v>
      </c>
    </row>
    <row r="105" spans="1:17" x14ac:dyDescent="0.2">
      <c r="A105" t="s">
        <v>10256</v>
      </c>
      <c r="B105">
        <v>116968</v>
      </c>
      <c r="C105" s="1">
        <v>32450</v>
      </c>
      <c r="D105" t="s">
        <v>10257</v>
      </c>
      <c r="E105" t="s">
        <v>27</v>
      </c>
      <c r="F105">
        <v>186</v>
      </c>
      <c r="G105" t="s">
        <v>27</v>
      </c>
      <c r="H105" t="s">
        <v>23</v>
      </c>
      <c r="I105" t="s">
        <v>29</v>
      </c>
      <c r="J105">
        <v>1403</v>
      </c>
      <c r="K105" t="s">
        <v>10258</v>
      </c>
      <c r="L105">
        <v>24</v>
      </c>
      <c r="M105">
        <v>10</v>
      </c>
      <c r="N105">
        <v>0</v>
      </c>
      <c r="O105">
        <v>900</v>
      </c>
      <c r="P105" s="2">
        <f t="shared" ca="1" si="2"/>
        <v>29.125</v>
      </c>
      <c r="Q105" s="2">
        <f t="shared" ca="1" si="3"/>
        <v>26212.5</v>
      </c>
    </row>
    <row r="106" spans="1:17" x14ac:dyDescent="0.2">
      <c r="A106" t="s">
        <v>10259</v>
      </c>
      <c r="B106">
        <v>243580</v>
      </c>
      <c r="C106" s="1">
        <v>34375</v>
      </c>
      <c r="D106" t="s">
        <v>2683</v>
      </c>
      <c r="E106" t="s">
        <v>103</v>
      </c>
      <c r="F106">
        <v>176</v>
      </c>
      <c r="G106" t="s">
        <v>103</v>
      </c>
      <c r="H106" t="s">
        <v>23</v>
      </c>
      <c r="I106" t="s">
        <v>38</v>
      </c>
      <c r="J106">
        <v>1403</v>
      </c>
      <c r="K106" t="s">
        <v>10260</v>
      </c>
      <c r="L106">
        <v>2</v>
      </c>
      <c r="M106">
        <v>10</v>
      </c>
      <c r="N106">
        <v>0</v>
      </c>
      <c r="O106">
        <v>748</v>
      </c>
      <c r="P106" s="2">
        <f t="shared" ca="1" si="2"/>
        <v>23.855555555555554</v>
      </c>
      <c r="Q106" s="2">
        <f t="shared" ca="1" si="3"/>
        <v>17843.955555555556</v>
      </c>
    </row>
    <row r="107" spans="1:17" x14ac:dyDescent="0.2">
      <c r="A107" t="s">
        <v>10261</v>
      </c>
      <c r="B107">
        <v>59531</v>
      </c>
      <c r="C107" s="1">
        <v>32767</v>
      </c>
      <c r="D107" t="s">
        <v>10262</v>
      </c>
      <c r="E107" t="s">
        <v>17</v>
      </c>
      <c r="F107">
        <v>179</v>
      </c>
      <c r="G107" t="s">
        <v>17</v>
      </c>
      <c r="H107" t="s">
        <v>103</v>
      </c>
      <c r="I107" t="s">
        <v>45</v>
      </c>
      <c r="J107">
        <v>1403</v>
      </c>
      <c r="K107" t="s">
        <v>10263</v>
      </c>
      <c r="L107">
        <v>19</v>
      </c>
      <c r="M107">
        <v>7</v>
      </c>
      <c r="N107">
        <v>0</v>
      </c>
      <c r="O107">
        <v>549</v>
      </c>
      <c r="P107" s="2">
        <f t="shared" ca="1" si="2"/>
        <v>28.255555555555556</v>
      </c>
      <c r="Q107" s="2">
        <f t="shared" ca="1" si="3"/>
        <v>15512.300000000001</v>
      </c>
    </row>
    <row r="108" spans="1:17" x14ac:dyDescent="0.2">
      <c r="A108" t="s">
        <v>10264</v>
      </c>
      <c r="B108">
        <v>469718</v>
      </c>
      <c r="C108" s="1">
        <v>36045</v>
      </c>
      <c r="D108" t="s">
        <v>10206</v>
      </c>
      <c r="E108" t="s">
        <v>103</v>
      </c>
      <c r="F108">
        <v>174</v>
      </c>
      <c r="G108" t="s">
        <v>103</v>
      </c>
      <c r="H108" t="s">
        <v>23</v>
      </c>
      <c r="I108" t="s">
        <v>45</v>
      </c>
      <c r="J108">
        <v>1403</v>
      </c>
      <c r="K108" t="s">
        <v>10265</v>
      </c>
      <c r="L108">
        <v>17</v>
      </c>
      <c r="M108">
        <v>11</v>
      </c>
      <c r="N108">
        <v>0</v>
      </c>
      <c r="O108">
        <v>981</v>
      </c>
      <c r="P108" s="2">
        <f t="shared" ca="1" si="2"/>
        <v>19.280555555555555</v>
      </c>
      <c r="Q108" s="2">
        <f t="shared" ca="1" si="3"/>
        <v>18914.224999999999</v>
      </c>
    </row>
    <row r="109" spans="1:17" x14ac:dyDescent="0.2">
      <c r="A109" t="s">
        <v>10266</v>
      </c>
      <c r="B109">
        <v>312576</v>
      </c>
      <c r="C109" s="1">
        <v>34813</v>
      </c>
      <c r="D109" t="s">
        <v>10267</v>
      </c>
      <c r="E109" t="s">
        <v>103</v>
      </c>
      <c r="F109">
        <v>178</v>
      </c>
      <c r="G109" t="s">
        <v>103</v>
      </c>
      <c r="H109" t="s">
        <v>23</v>
      </c>
      <c r="I109" t="s">
        <v>182</v>
      </c>
      <c r="J109">
        <v>13383</v>
      </c>
      <c r="K109" t="s">
        <v>10268</v>
      </c>
      <c r="L109">
        <v>-1</v>
      </c>
      <c r="M109">
        <v>1</v>
      </c>
      <c r="N109">
        <v>0</v>
      </c>
      <c r="O109">
        <v>26</v>
      </c>
      <c r="P109" s="2">
        <f t="shared" ca="1" si="2"/>
        <v>22.65</v>
      </c>
      <c r="Q109" s="2">
        <f t="shared" ca="1" si="3"/>
        <v>588.9</v>
      </c>
    </row>
    <row r="110" spans="1:17" x14ac:dyDescent="0.2">
      <c r="A110" t="s">
        <v>10269</v>
      </c>
      <c r="B110">
        <v>70834</v>
      </c>
      <c r="C110" s="1">
        <v>32709</v>
      </c>
      <c r="D110" t="s">
        <v>1717</v>
      </c>
      <c r="E110" t="s">
        <v>103</v>
      </c>
      <c r="F110">
        <v>172</v>
      </c>
      <c r="G110" t="s">
        <v>103</v>
      </c>
      <c r="H110" t="s">
        <v>23</v>
      </c>
      <c r="I110" t="s">
        <v>54</v>
      </c>
      <c r="J110">
        <v>1403</v>
      </c>
      <c r="K110" t="s">
        <v>10270</v>
      </c>
      <c r="L110">
        <v>27</v>
      </c>
      <c r="M110">
        <v>7</v>
      </c>
      <c r="N110">
        <v>0</v>
      </c>
      <c r="O110">
        <v>231</v>
      </c>
      <c r="P110" s="2">
        <f t="shared" ca="1" si="2"/>
        <v>28.411111111111111</v>
      </c>
      <c r="Q110" s="2">
        <f t="shared" ca="1" si="3"/>
        <v>6562.9666666666672</v>
      </c>
    </row>
    <row r="111" spans="1:17" x14ac:dyDescent="0.2">
      <c r="A111" t="s">
        <v>10271</v>
      </c>
      <c r="B111">
        <v>295424</v>
      </c>
      <c r="C111" s="1">
        <v>35089</v>
      </c>
      <c r="D111" t="s">
        <v>9355</v>
      </c>
      <c r="E111" t="s">
        <v>103</v>
      </c>
      <c r="F111">
        <v>179</v>
      </c>
      <c r="G111" t="s">
        <v>103</v>
      </c>
      <c r="H111" t="s">
        <v>23</v>
      </c>
      <c r="I111" t="s">
        <v>63</v>
      </c>
      <c r="J111">
        <v>1403</v>
      </c>
      <c r="K111" t="s">
        <v>10272</v>
      </c>
      <c r="L111">
        <v>16</v>
      </c>
      <c r="M111">
        <v>12</v>
      </c>
      <c r="N111">
        <v>0</v>
      </c>
      <c r="O111">
        <v>733</v>
      </c>
      <c r="P111" s="2">
        <f t="shared" ca="1" si="2"/>
        <v>21.897222222222222</v>
      </c>
      <c r="Q111" s="2">
        <f t="shared" ca="1" si="3"/>
        <v>16050.663888888888</v>
      </c>
    </row>
    <row r="112" spans="1:17" x14ac:dyDescent="0.2">
      <c r="A112" t="s">
        <v>10273</v>
      </c>
      <c r="B112">
        <v>142008</v>
      </c>
      <c r="C112" s="1">
        <v>33246</v>
      </c>
      <c r="D112" t="s">
        <v>10274</v>
      </c>
      <c r="E112" t="s">
        <v>103</v>
      </c>
      <c r="F112">
        <v>189</v>
      </c>
      <c r="G112" t="s">
        <v>103</v>
      </c>
      <c r="H112" t="s">
        <v>23</v>
      </c>
      <c r="I112" t="s">
        <v>63</v>
      </c>
      <c r="J112">
        <v>1403</v>
      </c>
      <c r="K112" t="s">
        <v>10275</v>
      </c>
      <c r="L112">
        <v>25</v>
      </c>
      <c r="M112">
        <v>6</v>
      </c>
      <c r="N112">
        <v>1</v>
      </c>
      <c r="O112">
        <v>438</v>
      </c>
      <c r="P112" s="2">
        <f t="shared" ca="1" si="2"/>
        <v>26.944444444444443</v>
      </c>
      <c r="Q112" s="2">
        <f t="shared" ca="1" si="3"/>
        <v>11801.666666666666</v>
      </c>
    </row>
    <row r="113" spans="1:17" x14ac:dyDescent="0.2">
      <c r="A113" t="s">
        <v>10276</v>
      </c>
      <c r="B113">
        <v>236699</v>
      </c>
      <c r="C113" s="1">
        <v>34159</v>
      </c>
      <c r="D113" t="s">
        <v>10277</v>
      </c>
      <c r="E113" t="s">
        <v>103</v>
      </c>
      <c r="F113">
        <v>170</v>
      </c>
      <c r="G113" t="s">
        <v>103</v>
      </c>
      <c r="H113" t="s">
        <v>23</v>
      </c>
      <c r="I113" t="s">
        <v>63</v>
      </c>
      <c r="J113">
        <v>1403</v>
      </c>
      <c r="K113" t="s">
        <v>10278</v>
      </c>
      <c r="L113">
        <v>18</v>
      </c>
      <c r="M113">
        <v>2</v>
      </c>
      <c r="N113">
        <v>0</v>
      </c>
      <c r="O113">
        <v>36</v>
      </c>
      <c r="P113" s="2">
        <f t="shared" ca="1" si="2"/>
        <v>24.441666666666666</v>
      </c>
      <c r="Q113" s="2">
        <f t="shared" ca="1" si="3"/>
        <v>879.9</v>
      </c>
    </row>
    <row r="114" spans="1:17" x14ac:dyDescent="0.2">
      <c r="A114" t="s">
        <v>10279</v>
      </c>
      <c r="B114">
        <v>280795</v>
      </c>
      <c r="C114" s="1">
        <v>34156</v>
      </c>
      <c r="D114" t="s">
        <v>5589</v>
      </c>
      <c r="E114" t="s">
        <v>268</v>
      </c>
      <c r="F114">
        <v>181</v>
      </c>
      <c r="G114" t="s">
        <v>268</v>
      </c>
      <c r="H114" t="s">
        <v>23</v>
      </c>
      <c r="I114" t="s">
        <v>76</v>
      </c>
      <c r="J114">
        <v>1403</v>
      </c>
      <c r="K114" t="s">
        <v>10280</v>
      </c>
      <c r="L114">
        <v>13</v>
      </c>
      <c r="M114">
        <v>16</v>
      </c>
      <c r="N114">
        <v>1</v>
      </c>
      <c r="O114">
        <v>779</v>
      </c>
      <c r="P114" s="2">
        <f t="shared" ca="1" si="2"/>
        <v>24.45</v>
      </c>
      <c r="Q114" s="2">
        <f t="shared" ca="1" si="3"/>
        <v>19046.55</v>
      </c>
    </row>
    <row r="115" spans="1:17" x14ac:dyDescent="0.2">
      <c r="A115" t="s">
        <v>10281</v>
      </c>
      <c r="B115">
        <v>228867</v>
      </c>
      <c r="C115" s="1">
        <v>35008</v>
      </c>
      <c r="D115" t="s">
        <v>1018</v>
      </c>
      <c r="E115" t="s">
        <v>103</v>
      </c>
      <c r="F115">
        <v>170</v>
      </c>
      <c r="G115" t="s">
        <v>103</v>
      </c>
      <c r="H115" t="s">
        <v>23</v>
      </c>
      <c r="I115" t="s">
        <v>81</v>
      </c>
      <c r="J115">
        <v>1403</v>
      </c>
      <c r="K115" t="s">
        <v>10282</v>
      </c>
      <c r="L115">
        <v>7</v>
      </c>
      <c r="M115">
        <v>14</v>
      </c>
      <c r="N115">
        <v>0</v>
      </c>
      <c r="O115">
        <v>1001</v>
      </c>
      <c r="P115" s="2">
        <f t="shared" ca="1" si="2"/>
        <v>22.119444444444444</v>
      </c>
      <c r="Q115" s="2">
        <f t="shared" ca="1" si="3"/>
        <v>22141.56388888889</v>
      </c>
    </row>
    <row r="116" spans="1:17" x14ac:dyDescent="0.2">
      <c r="A116" t="s">
        <v>10283</v>
      </c>
      <c r="B116">
        <v>312570</v>
      </c>
      <c r="C116" s="1">
        <v>35438</v>
      </c>
      <c r="D116" t="s">
        <v>9355</v>
      </c>
      <c r="E116" t="s">
        <v>103</v>
      </c>
      <c r="F116">
        <v>181</v>
      </c>
      <c r="G116" t="s">
        <v>103</v>
      </c>
      <c r="H116" t="s">
        <v>23</v>
      </c>
      <c r="I116" t="s">
        <v>76</v>
      </c>
      <c r="J116">
        <v>1403</v>
      </c>
      <c r="K116" t="s">
        <v>10284</v>
      </c>
      <c r="L116">
        <v>29</v>
      </c>
      <c r="M116">
        <v>1</v>
      </c>
      <c r="N116">
        <v>0</v>
      </c>
      <c r="O116">
        <v>61</v>
      </c>
      <c r="P116" s="2">
        <f t="shared" ca="1" si="2"/>
        <v>20.944444444444443</v>
      </c>
      <c r="Q116" s="2">
        <f t="shared" ca="1" si="3"/>
        <v>1277.6111111111111</v>
      </c>
    </row>
    <row r="117" spans="1:17" x14ac:dyDescent="0.2">
      <c r="A117" t="s">
        <v>10285</v>
      </c>
      <c r="B117">
        <v>29574</v>
      </c>
      <c r="C117" s="1">
        <v>29612</v>
      </c>
      <c r="D117" t="s">
        <v>1018</v>
      </c>
      <c r="E117" t="s">
        <v>103</v>
      </c>
      <c r="F117">
        <v>184</v>
      </c>
      <c r="G117" t="s">
        <v>103</v>
      </c>
      <c r="H117" t="s">
        <v>23</v>
      </c>
      <c r="I117" t="s">
        <v>19</v>
      </c>
      <c r="J117">
        <v>3711</v>
      </c>
      <c r="K117" t="s">
        <v>10286</v>
      </c>
      <c r="L117">
        <v>1</v>
      </c>
      <c r="M117">
        <v>16</v>
      </c>
      <c r="N117">
        <v>0</v>
      </c>
      <c r="O117">
        <v>1440</v>
      </c>
      <c r="P117" s="2">
        <f t="shared" ca="1" si="2"/>
        <v>36.894444444444446</v>
      </c>
      <c r="Q117" s="2">
        <f t="shared" ca="1" si="3"/>
        <v>53128</v>
      </c>
    </row>
    <row r="118" spans="1:17" x14ac:dyDescent="0.2">
      <c r="A118" t="s">
        <v>10287</v>
      </c>
      <c r="B118">
        <v>359256</v>
      </c>
      <c r="C118" s="1">
        <v>34369</v>
      </c>
      <c r="D118" t="s">
        <v>1717</v>
      </c>
      <c r="E118" t="s">
        <v>103</v>
      </c>
      <c r="F118">
        <v>187</v>
      </c>
      <c r="G118" t="s">
        <v>103</v>
      </c>
      <c r="H118" t="s">
        <v>23</v>
      </c>
      <c r="I118" t="s">
        <v>19</v>
      </c>
      <c r="J118">
        <v>3711</v>
      </c>
      <c r="K118" t="s">
        <v>10288</v>
      </c>
      <c r="L118">
        <v>21</v>
      </c>
      <c r="M118">
        <v>0</v>
      </c>
      <c r="N118">
        <v>0</v>
      </c>
      <c r="O118">
        <v>0</v>
      </c>
      <c r="P118" s="2">
        <f t="shared" ca="1" si="2"/>
        <v>23.872222222222224</v>
      </c>
      <c r="Q118" s="2">
        <f t="shared" ca="1" si="3"/>
        <v>0</v>
      </c>
    </row>
    <row r="119" spans="1:17" x14ac:dyDescent="0.2">
      <c r="A119" t="s">
        <v>10289</v>
      </c>
      <c r="B119">
        <v>53180</v>
      </c>
      <c r="C119" s="1">
        <v>32089</v>
      </c>
      <c r="D119" t="s">
        <v>10290</v>
      </c>
      <c r="E119" t="s">
        <v>103</v>
      </c>
      <c r="F119">
        <v>177</v>
      </c>
      <c r="G119" t="s">
        <v>103</v>
      </c>
      <c r="H119" t="s">
        <v>23</v>
      </c>
      <c r="I119" t="s">
        <v>29</v>
      </c>
      <c r="J119">
        <v>3711</v>
      </c>
      <c r="K119" t="s">
        <v>10291</v>
      </c>
      <c r="L119">
        <v>4</v>
      </c>
      <c r="M119">
        <v>14</v>
      </c>
      <c r="N119">
        <v>0</v>
      </c>
      <c r="O119">
        <v>1179</v>
      </c>
      <c r="P119" s="2">
        <f t="shared" ca="1" si="2"/>
        <v>30.111111111111111</v>
      </c>
      <c r="Q119" s="2">
        <f t="shared" ca="1" si="3"/>
        <v>35501</v>
      </c>
    </row>
    <row r="120" spans="1:17" x14ac:dyDescent="0.2">
      <c r="A120" t="s">
        <v>10292</v>
      </c>
      <c r="B120">
        <v>135851</v>
      </c>
      <c r="C120" s="1">
        <v>32444</v>
      </c>
      <c r="D120" t="s">
        <v>10293</v>
      </c>
      <c r="E120" t="s">
        <v>103</v>
      </c>
      <c r="F120">
        <v>174</v>
      </c>
      <c r="G120" t="s">
        <v>103</v>
      </c>
      <c r="H120" t="s">
        <v>23</v>
      </c>
      <c r="I120" t="s">
        <v>38</v>
      </c>
      <c r="J120">
        <v>3711</v>
      </c>
      <c r="K120" t="s">
        <v>10294</v>
      </c>
      <c r="L120">
        <v>2</v>
      </c>
      <c r="M120">
        <v>15</v>
      </c>
      <c r="N120">
        <v>0</v>
      </c>
      <c r="O120">
        <v>1142</v>
      </c>
      <c r="P120" s="2">
        <f t="shared" ca="1" si="2"/>
        <v>29.138888888888889</v>
      </c>
      <c r="Q120" s="2">
        <f t="shared" ca="1" si="3"/>
        <v>33276.611111111109</v>
      </c>
    </row>
    <row r="121" spans="1:17" x14ac:dyDescent="0.2">
      <c r="A121" t="s">
        <v>10295</v>
      </c>
      <c r="B121">
        <v>53584</v>
      </c>
      <c r="C121" s="1">
        <v>31448</v>
      </c>
      <c r="D121" t="s">
        <v>10296</v>
      </c>
      <c r="E121" t="s">
        <v>103</v>
      </c>
      <c r="F121">
        <v>180</v>
      </c>
      <c r="G121" t="s">
        <v>103</v>
      </c>
      <c r="H121" t="s">
        <v>23</v>
      </c>
      <c r="I121" t="s">
        <v>38</v>
      </c>
      <c r="J121">
        <v>3711</v>
      </c>
      <c r="K121" t="s">
        <v>10297</v>
      </c>
      <c r="L121">
        <v>15</v>
      </c>
      <c r="M121">
        <v>4</v>
      </c>
      <c r="N121">
        <v>0</v>
      </c>
      <c r="O121">
        <v>211</v>
      </c>
      <c r="P121" s="2">
        <f t="shared" ca="1" si="2"/>
        <v>31.869444444444444</v>
      </c>
      <c r="Q121" s="2">
        <f t="shared" ca="1" si="3"/>
        <v>6724.4527777777776</v>
      </c>
    </row>
    <row r="122" spans="1:17" x14ac:dyDescent="0.2">
      <c r="A122" t="s">
        <v>10298</v>
      </c>
      <c r="B122">
        <v>178781</v>
      </c>
      <c r="C122" s="1">
        <v>32762</v>
      </c>
      <c r="D122" t="s">
        <v>9300</v>
      </c>
      <c r="E122" t="s">
        <v>103</v>
      </c>
      <c r="F122">
        <v>173</v>
      </c>
      <c r="G122" t="s">
        <v>103</v>
      </c>
      <c r="H122" t="s">
        <v>23</v>
      </c>
      <c r="I122" t="s">
        <v>63</v>
      </c>
      <c r="J122">
        <v>3711</v>
      </c>
      <c r="K122" t="s">
        <v>10299</v>
      </c>
      <c r="L122">
        <v>22</v>
      </c>
      <c r="M122">
        <v>17</v>
      </c>
      <c r="N122">
        <v>1</v>
      </c>
      <c r="O122">
        <v>1508</v>
      </c>
      <c r="P122" s="2">
        <f t="shared" ca="1" si="2"/>
        <v>28.269444444444446</v>
      </c>
      <c r="Q122" s="2">
        <f t="shared" ca="1" si="3"/>
        <v>42630.322222222225</v>
      </c>
    </row>
    <row r="123" spans="1:17" x14ac:dyDescent="0.2">
      <c r="A123" t="s">
        <v>10300</v>
      </c>
      <c r="B123">
        <v>88067</v>
      </c>
      <c r="C123" s="1">
        <v>31663</v>
      </c>
      <c r="D123" t="s">
        <v>740</v>
      </c>
      <c r="E123" t="s">
        <v>27</v>
      </c>
      <c r="F123">
        <v>185</v>
      </c>
      <c r="G123" t="s">
        <v>27</v>
      </c>
      <c r="H123" t="s">
        <v>414</v>
      </c>
      <c r="I123" t="s">
        <v>71</v>
      </c>
      <c r="J123">
        <v>3711</v>
      </c>
      <c r="K123" t="s">
        <v>10301</v>
      </c>
      <c r="L123">
        <v>18</v>
      </c>
      <c r="M123">
        <v>2</v>
      </c>
      <c r="N123">
        <v>0</v>
      </c>
      <c r="O123">
        <v>13</v>
      </c>
      <c r="P123" s="2">
        <f t="shared" ca="1" si="2"/>
        <v>31.277777777777779</v>
      </c>
      <c r="Q123" s="2">
        <f t="shared" ca="1" si="3"/>
        <v>406.61111111111114</v>
      </c>
    </row>
    <row r="124" spans="1:17" x14ac:dyDescent="0.2">
      <c r="A124" t="s">
        <v>10302</v>
      </c>
      <c r="B124">
        <v>28085</v>
      </c>
      <c r="C124" s="1">
        <v>29618</v>
      </c>
      <c r="D124" t="s">
        <v>10303</v>
      </c>
      <c r="E124" t="s">
        <v>27</v>
      </c>
      <c r="F124">
        <v>170</v>
      </c>
      <c r="G124" t="s">
        <v>103</v>
      </c>
      <c r="H124" t="s">
        <v>27</v>
      </c>
      <c r="I124" t="s">
        <v>54</v>
      </c>
      <c r="J124">
        <v>3711</v>
      </c>
      <c r="K124" t="s">
        <v>10304</v>
      </c>
      <c r="L124">
        <v>10</v>
      </c>
      <c r="M124">
        <v>11</v>
      </c>
      <c r="N124">
        <v>1</v>
      </c>
      <c r="O124">
        <v>487</v>
      </c>
      <c r="P124" s="2">
        <f t="shared" ca="1" si="2"/>
        <v>36.880555555555553</v>
      </c>
      <c r="Q124" s="2">
        <f t="shared" ca="1" si="3"/>
        <v>17960.830555555553</v>
      </c>
    </row>
    <row r="125" spans="1:17" x14ac:dyDescent="0.2">
      <c r="A125" t="s">
        <v>10305</v>
      </c>
      <c r="B125">
        <v>123609</v>
      </c>
      <c r="C125" s="1">
        <v>32163</v>
      </c>
      <c r="D125" t="s">
        <v>1762</v>
      </c>
      <c r="E125" t="s">
        <v>787</v>
      </c>
      <c r="F125">
        <v>168</v>
      </c>
      <c r="G125" t="s">
        <v>787</v>
      </c>
      <c r="H125" t="s">
        <v>23</v>
      </c>
      <c r="I125" t="s">
        <v>89</v>
      </c>
      <c r="J125">
        <v>3711</v>
      </c>
      <c r="K125" t="s">
        <v>10306</v>
      </c>
      <c r="L125">
        <v>13</v>
      </c>
      <c r="M125">
        <v>13</v>
      </c>
      <c r="N125">
        <v>0</v>
      </c>
      <c r="O125">
        <v>914</v>
      </c>
      <c r="P125" s="2">
        <f t="shared" ca="1" si="2"/>
        <v>29.908333333333335</v>
      </c>
      <c r="Q125" s="2">
        <f t="shared" ca="1" si="3"/>
        <v>27336.216666666667</v>
      </c>
    </row>
    <row r="126" spans="1:17" x14ac:dyDescent="0.2">
      <c r="A126" t="s">
        <v>10307</v>
      </c>
      <c r="B126">
        <v>187309</v>
      </c>
      <c r="C126" s="1">
        <v>34551</v>
      </c>
      <c r="D126" t="s">
        <v>10308</v>
      </c>
      <c r="E126" t="s">
        <v>123</v>
      </c>
      <c r="F126">
        <v>170</v>
      </c>
      <c r="G126" t="s">
        <v>123</v>
      </c>
      <c r="H126" t="s">
        <v>23</v>
      </c>
      <c r="I126" t="s">
        <v>89</v>
      </c>
      <c r="J126">
        <v>3711</v>
      </c>
      <c r="K126" t="s">
        <v>10309</v>
      </c>
      <c r="L126">
        <v>14</v>
      </c>
      <c r="M126">
        <v>10</v>
      </c>
      <c r="N126">
        <v>2</v>
      </c>
      <c r="O126">
        <v>520</v>
      </c>
      <c r="P126" s="2">
        <f t="shared" ca="1" si="2"/>
        <v>23.369444444444444</v>
      </c>
      <c r="Q126" s="2">
        <f t="shared" ca="1" si="3"/>
        <v>12152.111111111111</v>
      </c>
    </row>
    <row r="127" spans="1:17" x14ac:dyDescent="0.2">
      <c r="A127" t="s">
        <v>10310</v>
      </c>
      <c r="B127">
        <v>133794</v>
      </c>
      <c r="C127" s="1">
        <v>32875</v>
      </c>
      <c r="D127" t="s">
        <v>10311</v>
      </c>
      <c r="E127" t="s">
        <v>211</v>
      </c>
      <c r="F127">
        <v>187</v>
      </c>
      <c r="G127" t="s">
        <v>211</v>
      </c>
      <c r="H127" t="s">
        <v>23</v>
      </c>
      <c r="I127" t="s">
        <v>81</v>
      </c>
      <c r="J127">
        <v>3711</v>
      </c>
      <c r="K127" t="s">
        <v>10312</v>
      </c>
      <c r="L127">
        <v>17</v>
      </c>
      <c r="M127">
        <v>16</v>
      </c>
      <c r="N127">
        <v>5</v>
      </c>
      <c r="O127">
        <v>1350</v>
      </c>
      <c r="P127" s="2">
        <f t="shared" ca="1" si="2"/>
        <v>27.961111111111112</v>
      </c>
      <c r="Q127" s="2">
        <f t="shared" ca="1" si="3"/>
        <v>37747.5</v>
      </c>
    </row>
    <row r="128" spans="1:17" x14ac:dyDescent="0.2">
      <c r="A128" t="s">
        <v>10313</v>
      </c>
      <c r="B128">
        <v>295437</v>
      </c>
      <c r="C128" s="1">
        <v>35145</v>
      </c>
      <c r="D128" t="s">
        <v>10314</v>
      </c>
      <c r="E128" t="s">
        <v>103</v>
      </c>
      <c r="F128">
        <v>170</v>
      </c>
      <c r="G128" t="s">
        <v>103</v>
      </c>
      <c r="H128" t="s">
        <v>23</v>
      </c>
      <c r="I128" t="s">
        <v>89</v>
      </c>
      <c r="J128">
        <v>3711</v>
      </c>
      <c r="K128" t="s">
        <v>10315</v>
      </c>
      <c r="L128">
        <v>24</v>
      </c>
      <c r="M128">
        <v>5</v>
      </c>
      <c r="N128">
        <v>0</v>
      </c>
      <c r="O128">
        <v>159</v>
      </c>
      <c r="P128" s="2">
        <f t="shared" ca="1" si="2"/>
        <v>21.741666666666667</v>
      </c>
      <c r="Q128" s="2">
        <f t="shared" ca="1" si="3"/>
        <v>3456.9250000000002</v>
      </c>
    </row>
    <row r="129" spans="1:17" x14ac:dyDescent="0.2">
      <c r="A129" t="s">
        <v>10316</v>
      </c>
      <c r="B129">
        <v>73523</v>
      </c>
      <c r="C129" s="1">
        <v>33141</v>
      </c>
      <c r="D129" t="s">
        <v>10317</v>
      </c>
      <c r="E129" t="s">
        <v>103</v>
      </c>
      <c r="F129">
        <v>191</v>
      </c>
      <c r="G129" t="s">
        <v>103</v>
      </c>
      <c r="H129" t="s">
        <v>23</v>
      </c>
      <c r="I129" t="s">
        <v>19</v>
      </c>
      <c r="J129">
        <v>3711</v>
      </c>
      <c r="K129" t="s">
        <v>10318</v>
      </c>
      <c r="L129">
        <v>12</v>
      </c>
      <c r="M129">
        <v>1</v>
      </c>
      <c r="N129">
        <v>0</v>
      </c>
      <c r="O129">
        <v>90</v>
      </c>
      <c r="P129" s="2">
        <f t="shared" ca="1" si="2"/>
        <v>27.230555555555554</v>
      </c>
      <c r="Q129" s="2">
        <f t="shared" ca="1" si="3"/>
        <v>2450.75</v>
      </c>
    </row>
    <row r="130" spans="1:17" x14ac:dyDescent="0.2">
      <c r="A130" t="s">
        <v>10319</v>
      </c>
      <c r="B130">
        <v>186862</v>
      </c>
      <c r="C130" s="1">
        <v>33832</v>
      </c>
      <c r="D130" t="s">
        <v>1886</v>
      </c>
      <c r="E130" t="s">
        <v>123</v>
      </c>
      <c r="F130">
        <v>191</v>
      </c>
      <c r="G130" t="s">
        <v>123</v>
      </c>
      <c r="H130" t="s">
        <v>23</v>
      </c>
      <c r="I130" t="s">
        <v>29</v>
      </c>
      <c r="J130">
        <v>3711</v>
      </c>
      <c r="K130" t="s">
        <v>10320</v>
      </c>
      <c r="L130">
        <v>3</v>
      </c>
      <c r="M130">
        <v>14</v>
      </c>
      <c r="N130">
        <v>1</v>
      </c>
      <c r="O130">
        <v>996</v>
      </c>
      <c r="P130" s="2">
        <f t="shared" ca="1" si="2"/>
        <v>25.338888888888889</v>
      </c>
      <c r="Q130" s="2">
        <f t="shared" ca="1" si="3"/>
        <v>25237.533333333333</v>
      </c>
    </row>
    <row r="131" spans="1:17" x14ac:dyDescent="0.2">
      <c r="A131" t="s">
        <v>10321</v>
      </c>
      <c r="B131">
        <v>54817</v>
      </c>
      <c r="C131" s="1">
        <v>32308</v>
      </c>
      <c r="D131" t="s">
        <v>1018</v>
      </c>
      <c r="E131" t="s">
        <v>103</v>
      </c>
      <c r="F131">
        <v>177</v>
      </c>
      <c r="G131" t="s">
        <v>103</v>
      </c>
      <c r="H131" t="s">
        <v>23</v>
      </c>
      <c r="I131" t="s">
        <v>45</v>
      </c>
      <c r="J131">
        <v>3711</v>
      </c>
      <c r="K131" t="s">
        <v>10322</v>
      </c>
      <c r="L131">
        <v>16</v>
      </c>
      <c r="M131">
        <v>14</v>
      </c>
      <c r="N131">
        <v>1</v>
      </c>
      <c r="O131">
        <v>1121</v>
      </c>
      <c r="P131" s="2">
        <f t="shared" ref="P131:P194" ca="1" si="4">YEARFRAC(TODAY(),C131)</f>
        <v>29.511111111111113</v>
      </c>
      <c r="Q131" s="2">
        <f t="shared" ref="Q131:Q194" ca="1" si="5">P131*O131</f>
        <v>33081.955555555556</v>
      </c>
    </row>
    <row r="132" spans="1:17" x14ac:dyDescent="0.2">
      <c r="A132" t="s">
        <v>10323</v>
      </c>
      <c r="B132">
        <v>124260</v>
      </c>
      <c r="C132" s="1">
        <v>33169</v>
      </c>
      <c r="D132" t="s">
        <v>10324</v>
      </c>
      <c r="E132" t="s">
        <v>27</v>
      </c>
      <c r="F132">
        <v>181</v>
      </c>
      <c r="G132" t="s">
        <v>27</v>
      </c>
      <c r="H132" t="s">
        <v>23</v>
      </c>
      <c r="I132" t="s">
        <v>29</v>
      </c>
      <c r="J132">
        <v>3711</v>
      </c>
      <c r="K132" t="s">
        <v>10325</v>
      </c>
      <c r="L132">
        <v>6</v>
      </c>
      <c r="M132">
        <v>8</v>
      </c>
      <c r="N132">
        <v>0</v>
      </c>
      <c r="O132">
        <v>720</v>
      </c>
      <c r="P132" s="2">
        <f t="shared" ca="1" si="4"/>
        <v>27.152777777777779</v>
      </c>
      <c r="Q132" s="2">
        <f t="shared" ca="1" si="5"/>
        <v>19550</v>
      </c>
    </row>
    <row r="133" spans="1:17" x14ac:dyDescent="0.2">
      <c r="A133" t="s">
        <v>10326</v>
      </c>
      <c r="B133">
        <v>334538</v>
      </c>
      <c r="C133" s="1">
        <v>34545</v>
      </c>
      <c r="D133" t="s">
        <v>10327</v>
      </c>
      <c r="E133" t="s">
        <v>103</v>
      </c>
      <c r="F133">
        <v>189</v>
      </c>
      <c r="G133" t="s">
        <v>103</v>
      </c>
      <c r="H133" t="s">
        <v>23</v>
      </c>
      <c r="I133" t="s">
        <v>29</v>
      </c>
      <c r="J133">
        <v>3711</v>
      </c>
      <c r="K133" t="s">
        <v>10328</v>
      </c>
      <c r="L133">
        <v>30</v>
      </c>
      <c r="M133">
        <v>7</v>
      </c>
      <c r="N133">
        <v>0</v>
      </c>
      <c r="O133">
        <v>447</v>
      </c>
      <c r="P133" s="2">
        <f t="shared" ca="1" si="4"/>
        <v>23.383333333333333</v>
      </c>
      <c r="Q133" s="2">
        <f t="shared" ca="1" si="5"/>
        <v>10452.35</v>
      </c>
    </row>
    <row r="134" spans="1:17" x14ac:dyDescent="0.2">
      <c r="A134" t="s">
        <v>10329</v>
      </c>
      <c r="B134">
        <v>84870</v>
      </c>
      <c r="C134" s="1">
        <v>31454</v>
      </c>
      <c r="D134" t="s">
        <v>10330</v>
      </c>
      <c r="E134" t="s">
        <v>123</v>
      </c>
      <c r="F134">
        <v>178</v>
      </c>
      <c r="G134" t="s">
        <v>123</v>
      </c>
      <c r="H134" t="s">
        <v>23</v>
      </c>
      <c r="I134" t="s">
        <v>63</v>
      </c>
      <c r="J134">
        <v>3711</v>
      </c>
      <c r="K134" t="s">
        <v>10331</v>
      </c>
      <c r="L134">
        <v>5</v>
      </c>
      <c r="M134">
        <v>14</v>
      </c>
      <c r="N134">
        <v>1</v>
      </c>
      <c r="O134">
        <v>1240</v>
      </c>
      <c r="P134" s="2">
        <f t="shared" ca="1" si="4"/>
        <v>31.852777777777778</v>
      </c>
      <c r="Q134" s="2">
        <f t="shared" ca="1" si="5"/>
        <v>39497.444444444445</v>
      </c>
    </row>
    <row r="135" spans="1:17" x14ac:dyDescent="0.2">
      <c r="A135" t="s">
        <v>10332</v>
      </c>
      <c r="B135">
        <v>30929</v>
      </c>
      <c r="C135" s="1">
        <v>30948</v>
      </c>
      <c r="D135" t="s">
        <v>842</v>
      </c>
      <c r="E135" t="s">
        <v>27</v>
      </c>
      <c r="F135">
        <v>191</v>
      </c>
      <c r="G135" t="s">
        <v>27</v>
      </c>
      <c r="H135" t="s">
        <v>414</v>
      </c>
      <c r="I135" t="s">
        <v>71</v>
      </c>
      <c r="J135">
        <v>3711</v>
      </c>
      <c r="K135" t="s">
        <v>10333</v>
      </c>
      <c r="L135">
        <v>8</v>
      </c>
      <c r="M135">
        <v>15</v>
      </c>
      <c r="N135">
        <v>0</v>
      </c>
      <c r="O135">
        <v>1176</v>
      </c>
      <c r="P135" s="2">
        <f t="shared" ca="1" si="4"/>
        <v>33.236111111111114</v>
      </c>
      <c r="Q135" s="2">
        <f t="shared" ca="1" si="5"/>
        <v>39085.666666666672</v>
      </c>
    </row>
    <row r="136" spans="1:17" x14ac:dyDescent="0.2">
      <c r="A136" t="s">
        <v>10334</v>
      </c>
      <c r="B136">
        <v>404508</v>
      </c>
      <c r="C136" s="1">
        <v>34795</v>
      </c>
      <c r="D136" t="s">
        <v>10335</v>
      </c>
      <c r="E136" t="s">
        <v>103</v>
      </c>
      <c r="F136">
        <v>175</v>
      </c>
      <c r="G136" t="s">
        <v>103</v>
      </c>
      <c r="H136" t="s">
        <v>23</v>
      </c>
      <c r="I136" t="s">
        <v>71</v>
      </c>
      <c r="J136">
        <v>3711</v>
      </c>
      <c r="K136" t="s">
        <v>10336</v>
      </c>
      <c r="L136">
        <v>20</v>
      </c>
      <c r="M136">
        <v>0</v>
      </c>
      <c r="N136">
        <v>0</v>
      </c>
      <c r="O136">
        <v>0</v>
      </c>
      <c r="P136" s="2">
        <f t="shared" ca="1" si="4"/>
        <v>22.7</v>
      </c>
      <c r="Q136" s="2">
        <f t="shared" ca="1" si="5"/>
        <v>0</v>
      </c>
    </row>
    <row r="137" spans="1:17" x14ac:dyDescent="0.2">
      <c r="A137" t="s">
        <v>10337</v>
      </c>
      <c r="B137">
        <v>76599</v>
      </c>
      <c r="C137" s="1">
        <v>31881</v>
      </c>
      <c r="D137" t="s">
        <v>267</v>
      </c>
      <c r="E137" t="s">
        <v>268</v>
      </c>
      <c r="F137">
        <v>179</v>
      </c>
      <c r="G137" t="s">
        <v>268</v>
      </c>
      <c r="H137" t="s">
        <v>414</v>
      </c>
      <c r="I137" t="s">
        <v>76</v>
      </c>
      <c r="J137">
        <v>3711</v>
      </c>
      <c r="K137" t="s">
        <v>10338</v>
      </c>
      <c r="L137">
        <v>7</v>
      </c>
      <c r="M137">
        <v>16</v>
      </c>
      <c r="N137">
        <v>2</v>
      </c>
      <c r="O137">
        <v>670</v>
      </c>
      <c r="P137" s="2">
        <f t="shared" ca="1" si="4"/>
        <v>30.677777777777777</v>
      </c>
      <c r="Q137" s="2">
        <f t="shared" ca="1" si="5"/>
        <v>20554.111111111109</v>
      </c>
    </row>
    <row r="138" spans="1:17" x14ac:dyDescent="0.2">
      <c r="A138" t="s">
        <v>10339</v>
      </c>
      <c r="B138">
        <v>176927</v>
      </c>
      <c r="C138" s="1">
        <v>34183</v>
      </c>
      <c r="D138" t="s">
        <v>1886</v>
      </c>
      <c r="E138" t="s">
        <v>123</v>
      </c>
      <c r="F138">
        <v>175</v>
      </c>
      <c r="G138" t="s">
        <v>123</v>
      </c>
      <c r="H138" t="s">
        <v>23</v>
      </c>
      <c r="I138" t="s">
        <v>76</v>
      </c>
      <c r="J138">
        <v>3711</v>
      </c>
      <c r="K138" t="s">
        <v>10340</v>
      </c>
      <c r="L138">
        <v>9</v>
      </c>
      <c r="M138">
        <v>16</v>
      </c>
      <c r="N138">
        <v>8</v>
      </c>
      <c r="O138">
        <v>1215</v>
      </c>
      <c r="P138" s="2">
        <f t="shared" ca="1" si="4"/>
        <v>24.377777777777776</v>
      </c>
      <c r="Q138" s="2">
        <f t="shared" ca="1" si="5"/>
        <v>29619</v>
      </c>
    </row>
    <row r="139" spans="1:17" x14ac:dyDescent="0.2">
      <c r="A139" t="s">
        <v>10341</v>
      </c>
      <c r="B139">
        <v>353760</v>
      </c>
      <c r="C139" s="1">
        <v>34954</v>
      </c>
      <c r="D139" t="s">
        <v>10342</v>
      </c>
      <c r="E139" t="s">
        <v>103</v>
      </c>
      <c r="F139">
        <v>183</v>
      </c>
      <c r="G139" t="s">
        <v>103</v>
      </c>
      <c r="H139" t="s">
        <v>23</v>
      </c>
      <c r="I139" t="s">
        <v>81</v>
      </c>
      <c r="J139">
        <v>3711</v>
      </c>
      <c r="K139" t="s">
        <v>10343</v>
      </c>
      <c r="L139">
        <v>19</v>
      </c>
      <c r="M139">
        <v>4</v>
      </c>
      <c r="N139">
        <v>0</v>
      </c>
      <c r="O139">
        <v>124</v>
      </c>
      <c r="P139" s="2">
        <f t="shared" ca="1" si="4"/>
        <v>22.266666666666666</v>
      </c>
      <c r="Q139" s="2">
        <f t="shared" ca="1" si="5"/>
        <v>2761.0666666666666</v>
      </c>
    </row>
    <row r="140" spans="1:17" x14ac:dyDescent="0.2">
      <c r="A140" t="s">
        <v>10344</v>
      </c>
      <c r="B140">
        <v>3755</v>
      </c>
      <c r="C140" s="1">
        <v>31596</v>
      </c>
      <c r="D140" t="s">
        <v>10345</v>
      </c>
      <c r="E140" t="s">
        <v>27</v>
      </c>
      <c r="F140">
        <v>185</v>
      </c>
      <c r="G140" t="s">
        <v>27</v>
      </c>
      <c r="H140" t="s">
        <v>414</v>
      </c>
      <c r="I140" t="s">
        <v>19</v>
      </c>
      <c r="J140">
        <v>8590</v>
      </c>
      <c r="K140" t="s">
        <v>10346</v>
      </c>
      <c r="L140">
        <v>1</v>
      </c>
      <c r="M140">
        <v>7</v>
      </c>
      <c r="N140">
        <v>0</v>
      </c>
      <c r="O140">
        <v>627</v>
      </c>
      <c r="P140" s="2">
        <f t="shared" ca="1" si="4"/>
        <v>31.458333333333332</v>
      </c>
      <c r="Q140" s="2">
        <f t="shared" ca="1" si="5"/>
        <v>19724.375</v>
      </c>
    </row>
    <row r="141" spans="1:17" x14ac:dyDescent="0.2">
      <c r="A141" t="s">
        <v>1716</v>
      </c>
      <c r="B141">
        <v>401349</v>
      </c>
      <c r="C141" s="1">
        <v>35551</v>
      </c>
      <c r="D141" t="s">
        <v>1018</v>
      </c>
      <c r="E141" t="s">
        <v>103</v>
      </c>
      <c r="F141">
        <v>183</v>
      </c>
      <c r="G141" t="s">
        <v>103</v>
      </c>
      <c r="H141" t="s">
        <v>23</v>
      </c>
      <c r="I141" t="s">
        <v>19</v>
      </c>
      <c r="J141">
        <v>8590</v>
      </c>
      <c r="K141" t="s">
        <v>10347</v>
      </c>
      <c r="L141">
        <v>12</v>
      </c>
      <c r="M141">
        <v>0</v>
      </c>
      <c r="N141">
        <v>0</v>
      </c>
      <c r="O141">
        <v>0</v>
      </c>
      <c r="P141" s="2">
        <f t="shared" ca="1" si="4"/>
        <v>20.630555555555556</v>
      </c>
      <c r="Q141" s="2">
        <f t="shared" ca="1" si="5"/>
        <v>0</v>
      </c>
    </row>
    <row r="142" spans="1:17" x14ac:dyDescent="0.2">
      <c r="A142" t="s">
        <v>10348</v>
      </c>
      <c r="B142">
        <v>119245</v>
      </c>
      <c r="C142" s="1">
        <v>32624</v>
      </c>
      <c r="D142" t="s">
        <v>10349</v>
      </c>
      <c r="E142" t="s">
        <v>403</v>
      </c>
      <c r="F142">
        <v>181</v>
      </c>
      <c r="G142" t="s">
        <v>403</v>
      </c>
      <c r="H142" t="s">
        <v>103</v>
      </c>
      <c r="I142" t="s">
        <v>29</v>
      </c>
      <c r="J142">
        <v>8590</v>
      </c>
      <c r="K142" t="s">
        <v>10350</v>
      </c>
      <c r="L142">
        <v>3</v>
      </c>
      <c r="M142">
        <v>0</v>
      </c>
      <c r="N142">
        <v>0</v>
      </c>
      <c r="O142">
        <v>0</v>
      </c>
      <c r="P142" s="2">
        <f t="shared" ca="1" si="4"/>
        <v>28.644444444444446</v>
      </c>
      <c r="Q142" s="2">
        <f t="shared" ca="1" si="5"/>
        <v>0</v>
      </c>
    </row>
    <row r="143" spans="1:17" x14ac:dyDescent="0.2">
      <c r="A143" t="s">
        <v>10351</v>
      </c>
      <c r="B143">
        <v>162947</v>
      </c>
      <c r="C143" s="1">
        <v>33022</v>
      </c>
      <c r="D143" t="s">
        <v>10274</v>
      </c>
      <c r="E143" t="s">
        <v>103</v>
      </c>
      <c r="F143">
        <v>177</v>
      </c>
      <c r="G143" t="s">
        <v>103</v>
      </c>
      <c r="H143" t="s">
        <v>23</v>
      </c>
      <c r="I143" t="s">
        <v>38</v>
      </c>
      <c r="J143">
        <v>8590</v>
      </c>
      <c r="K143" t="s">
        <v>10352</v>
      </c>
      <c r="L143">
        <v>27</v>
      </c>
      <c r="M143">
        <v>16</v>
      </c>
      <c r="N143">
        <v>1</v>
      </c>
      <c r="O143">
        <v>1425</v>
      </c>
      <c r="P143" s="2">
        <f t="shared" ca="1" si="4"/>
        <v>27.552777777777777</v>
      </c>
      <c r="Q143" s="2">
        <f t="shared" ca="1" si="5"/>
        <v>39262.708333333336</v>
      </c>
    </row>
    <row r="144" spans="1:17" x14ac:dyDescent="0.2">
      <c r="A144" t="s">
        <v>10353</v>
      </c>
      <c r="B144">
        <v>80311</v>
      </c>
      <c r="C144" s="1">
        <v>31328</v>
      </c>
      <c r="D144" t="s">
        <v>10354</v>
      </c>
      <c r="E144" t="s">
        <v>103</v>
      </c>
      <c r="F144">
        <v>181</v>
      </c>
      <c r="G144" t="s">
        <v>103</v>
      </c>
      <c r="H144" t="s">
        <v>23</v>
      </c>
      <c r="I144" t="s">
        <v>45</v>
      </c>
      <c r="J144">
        <v>8590</v>
      </c>
      <c r="K144" t="s">
        <v>10355</v>
      </c>
      <c r="L144">
        <v>7</v>
      </c>
      <c r="M144">
        <v>15</v>
      </c>
      <c r="N144">
        <v>1</v>
      </c>
      <c r="O144">
        <v>1212</v>
      </c>
      <c r="P144" s="2">
        <f t="shared" ca="1" si="4"/>
        <v>32.194444444444443</v>
      </c>
      <c r="Q144" s="2">
        <f t="shared" ca="1" si="5"/>
        <v>39019.666666666664</v>
      </c>
    </row>
    <row r="145" spans="1:17" x14ac:dyDescent="0.2">
      <c r="A145" t="s">
        <v>10356</v>
      </c>
      <c r="B145">
        <v>212699</v>
      </c>
      <c r="C145" s="1">
        <v>34504</v>
      </c>
      <c r="D145" t="s">
        <v>555</v>
      </c>
      <c r="E145" t="s">
        <v>403</v>
      </c>
      <c r="F145">
        <v>187</v>
      </c>
      <c r="G145" t="s">
        <v>403</v>
      </c>
      <c r="H145" t="s">
        <v>23</v>
      </c>
      <c r="I145" t="s">
        <v>29</v>
      </c>
      <c r="J145">
        <v>8590</v>
      </c>
      <c r="K145" t="s">
        <v>10357</v>
      </c>
      <c r="L145">
        <v>2</v>
      </c>
      <c r="M145">
        <v>13</v>
      </c>
      <c r="N145">
        <v>1</v>
      </c>
      <c r="O145">
        <v>1056</v>
      </c>
      <c r="P145" s="2">
        <f t="shared" ca="1" si="4"/>
        <v>23.497222222222224</v>
      </c>
      <c r="Q145" s="2">
        <f t="shared" ca="1" si="5"/>
        <v>24813.066666666669</v>
      </c>
    </row>
    <row r="146" spans="1:17" x14ac:dyDescent="0.2">
      <c r="A146" t="s">
        <v>10358</v>
      </c>
      <c r="B146">
        <v>508256</v>
      </c>
      <c r="C146" s="1">
        <v>35852</v>
      </c>
      <c r="D146" t="s">
        <v>10359</v>
      </c>
      <c r="E146" t="s">
        <v>103</v>
      </c>
      <c r="F146">
        <v>170</v>
      </c>
      <c r="G146" t="s">
        <v>103</v>
      </c>
      <c r="H146" t="s">
        <v>23</v>
      </c>
      <c r="I146" t="s">
        <v>38</v>
      </c>
      <c r="J146">
        <v>8590</v>
      </c>
      <c r="K146" t="s">
        <v>10360</v>
      </c>
      <c r="L146">
        <v>24</v>
      </c>
      <c r="M146">
        <v>4</v>
      </c>
      <c r="N146">
        <v>0</v>
      </c>
      <c r="O146">
        <v>230</v>
      </c>
      <c r="P146" s="2">
        <f t="shared" ca="1" si="4"/>
        <v>19.81111111111111</v>
      </c>
      <c r="Q146" s="2">
        <f t="shared" ca="1" si="5"/>
        <v>4556.5555555555557</v>
      </c>
    </row>
    <row r="147" spans="1:17" x14ac:dyDescent="0.2">
      <c r="A147" t="s">
        <v>10361</v>
      </c>
      <c r="B147">
        <v>401944</v>
      </c>
      <c r="C147" s="1">
        <v>34712</v>
      </c>
      <c r="D147" t="s">
        <v>793</v>
      </c>
      <c r="E147" t="s">
        <v>103</v>
      </c>
      <c r="F147">
        <v>169</v>
      </c>
      <c r="G147" t="s">
        <v>103</v>
      </c>
      <c r="H147" t="s">
        <v>23</v>
      </c>
      <c r="I147" t="s">
        <v>38</v>
      </c>
      <c r="J147">
        <v>8590</v>
      </c>
      <c r="K147" t="s">
        <v>10362</v>
      </c>
      <c r="L147">
        <v>22</v>
      </c>
      <c r="M147">
        <v>0</v>
      </c>
      <c r="N147">
        <v>0</v>
      </c>
      <c r="O147">
        <v>0</v>
      </c>
      <c r="P147" s="2">
        <f t="shared" ca="1" si="4"/>
        <v>22.930555555555557</v>
      </c>
      <c r="Q147" s="2">
        <f t="shared" ca="1" si="5"/>
        <v>0</v>
      </c>
    </row>
    <row r="148" spans="1:17" x14ac:dyDescent="0.2">
      <c r="A148" t="s">
        <v>10363</v>
      </c>
      <c r="B148">
        <v>228255</v>
      </c>
      <c r="C148" s="1">
        <v>34201</v>
      </c>
      <c r="D148" t="s">
        <v>6381</v>
      </c>
      <c r="E148" t="s">
        <v>103</v>
      </c>
      <c r="F148">
        <v>180</v>
      </c>
      <c r="G148" t="s">
        <v>103</v>
      </c>
      <c r="H148" t="s">
        <v>23</v>
      </c>
      <c r="I148" t="s">
        <v>63</v>
      </c>
      <c r="J148">
        <v>8590</v>
      </c>
      <c r="K148" t="s">
        <v>10364</v>
      </c>
      <c r="L148">
        <v>13</v>
      </c>
      <c r="M148">
        <v>13</v>
      </c>
      <c r="N148">
        <v>0</v>
      </c>
      <c r="O148">
        <v>972</v>
      </c>
      <c r="P148" s="2">
        <f t="shared" ca="1" si="4"/>
        <v>24.327777777777779</v>
      </c>
      <c r="Q148" s="2">
        <f t="shared" ca="1" si="5"/>
        <v>23646.600000000002</v>
      </c>
    </row>
    <row r="149" spans="1:17" x14ac:dyDescent="0.2">
      <c r="A149" t="s">
        <v>10365</v>
      </c>
      <c r="B149">
        <v>262554</v>
      </c>
      <c r="C149" s="1">
        <v>34741</v>
      </c>
      <c r="D149" t="s">
        <v>152</v>
      </c>
      <c r="E149" t="s">
        <v>153</v>
      </c>
      <c r="F149">
        <v>163</v>
      </c>
      <c r="G149" t="s">
        <v>153</v>
      </c>
      <c r="H149" t="s">
        <v>23</v>
      </c>
      <c r="I149" t="s">
        <v>54</v>
      </c>
      <c r="J149">
        <v>8590</v>
      </c>
      <c r="K149" t="s">
        <v>10366</v>
      </c>
      <c r="L149">
        <v>20</v>
      </c>
      <c r="M149">
        <v>4</v>
      </c>
      <c r="N149">
        <v>0</v>
      </c>
      <c r="O149">
        <v>354</v>
      </c>
      <c r="P149" s="2">
        <f t="shared" ca="1" si="4"/>
        <v>22.852777777777778</v>
      </c>
      <c r="Q149" s="2">
        <f t="shared" ca="1" si="5"/>
        <v>8089.8833333333332</v>
      </c>
    </row>
    <row r="150" spans="1:17" x14ac:dyDescent="0.2">
      <c r="A150" t="s">
        <v>10367</v>
      </c>
      <c r="B150">
        <v>128907</v>
      </c>
      <c r="C150" s="1">
        <v>34002</v>
      </c>
      <c r="D150" t="s">
        <v>1847</v>
      </c>
      <c r="E150" t="s">
        <v>37</v>
      </c>
      <c r="F150">
        <v>175</v>
      </c>
      <c r="G150" t="s">
        <v>37</v>
      </c>
      <c r="H150" t="s">
        <v>133</v>
      </c>
      <c r="I150" t="s">
        <v>54</v>
      </c>
      <c r="J150">
        <v>8590</v>
      </c>
      <c r="K150" t="s">
        <v>10368</v>
      </c>
      <c r="L150">
        <v>33</v>
      </c>
      <c r="M150">
        <v>6</v>
      </c>
      <c r="N150">
        <v>1</v>
      </c>
      <c r="O150">
        <v>338</v>
      </c>
      <c r="P150" s="2">
        <f t="shared" ca="1" si="4"/>
        <v>24.877777777777776</v>
      </c>
      <c r="Q150" s="2">
        <f t="shared" ca="1" si="5"/>
        <v>8408.688888888888</v>
      </c>
    </row>
    <row r="151" spans="1:17" x14ac:dyDescent="0.2">
      <c r="A151" t="s">
        <v>10369</v>
      </c>
      <c r="B151">
        <v>549789</v>
      </c>
      <c r="C151" s="1">
        <v>36112</v>
      </c>
      <c r="D151" t="s">
        <v>1018</v>
      </c>
      <c r="E151" t="s">
        <v>103</v>
      </c>
      <c r="F151">
        <v>177</v>
      </c>
      <c r="G151" t="s">
        <v>103</v>
      </c>
      <c r="H151" t="s">
        <v>23</v>
      </c>
      <c r="I151" t="s">
        <v>54</v>
      </c>
      <c r="J151">
        <v>23166</v>
      </c>
      <c r="K151" t="s">
        <v>10370</v>
      </c>
      <c r="L151">
        <v>-1</v>
      </c>
      <c r="M151">
        <v>2</v>
      </c>
      <c r="N151">
        <v>1</v>
      </c>
      <c r="O151">
        <v>57</v>
      </c>
      <c r="P151" s="2">
        <f t="shared" ca="1" si="4"/>
        <v>19.097222222222221</v>
      </c>
      <c r="Q151" s="2">
        <f t="shared" ca="1" si="5"/>
        <v>1088.5416666666665</v>
      </c>
    </row>
    <row r="152" spans="1:17" x14ac:dyDescent="0.2">
      <c r="A152" t="s">
        <v>10371</v>
      </c>
      <c r="B152">
        <v>75612</v>
      </c>
      <c r="C152" s="1">
        <v>32919</v>
      </c>
      <c r="D152" t="s">
        <v>10372</v>
      </c>
      <c r="E152" t="s">
        <v>787</v>
      </c>
      <c r="F152">
        <v>179</v>
      </c>
      <c r="G152" t="s">
        <v>787</v>
      </c>
      <c r="H152" t="s">
        <v>103</v>
      </c>
      <c r="I152" t="s">
        <v>81</v>
      </c>
      <c r="J152">
        <v>8590</v>
      </c>
      <c r="K152" t="s">
        <v>10373</v>
      </c>
      <c r="L152">
        <v>9</v>
      </c>
      <c r="M152">
        <v>6</v>
      </c>
      <c r="N152">
        <v>0</v>
      </c>
      <c r="O152">
        <v>348</v>
      </c>
      <c r="P152" s="2">
        <f t="shared" ca="1" si="4"/>
        <v>27.841666666666665</v>
      </c>
      <c r="Q152" s="2">
        <f t="shared" ca="1" si="5"/>
        <v>9688.9</v>
      </c>
    </row>
    <row r="153" spans="1:17" x14ac:dyDescent="0.2">
      <c r="A153" t="s">
        <v>10374</v>
      </c>
      <c r="B153">
        <v>64843</v>
      </c>
      <c r="C153" s="1">
        <v>30833</v>
      </c>
      <c r="D153" t="s">
        <v>10375</v>
      </c>
      <c r="E153" t="s">
        <v>27</v>
      </c>
      <c r="F153">
        <v>165</v>
      </c>
      <c r="G153" t="s">
        <v>27</v>
      </c>
      <c r="H153" t="s">
        <v>103</v>
      </c>
      <c r="I153" t="s">
        <v>76</v>
      </c>
      <c r="J153">
        <v>8590</v>
      </c>
      <c r="K153" t="s">
        <v>10376</v>
      </c>
      <c r="L153">
        <v>11</v>
      </c>
      <c r="M153">
        <v>14</v>
      </c>
      <c r="N153">
        <v>5</v>
      </c>
      <c r="O153">
        <v>892</v>
      </c>
      <c r="P153" s="2">
        <f t="shared" ca="1" si="4"/>
        <v>33.549999999999997</v>
      </c>
      <c r="Q153" s="2">
        <f t="shared" ca="1" si="5"/>
        <v>29926.6</v>
      </c>
    </row>
    <row r="154" spans="1:17" x14ac:dyDescent="0.2">
      <c r="A154" t="s">
        <v>10377</v>
      </c>
      <c r="B154">
        <v>210342</v>
      </c>
      <c r="C154" s="1">
        <v>34125</v>
      </c>
      <c r="D154" t="s">
        <v>10378</v>
      </c>
      <c r="E154" t="s">
        <v>103</v>
      </c>
      <c r="F154">
        <v>174</v>
      </c>
      <c r="G154" t="s">
        <v>103</v>
      </c>
      <c r="H154" t="s">
        <v>23</v>
      </c>
      <c r="I154" t="s">
        <v>81</v>
      </c>
      <c r="J154">
        <v>8590</v>
      </c>
      <c r="K154" t="s">
        <v>10379</v>
      </c>
      <c r="L154">
        <v>21</v>
      </c>
      <c r="M154">
        <v>0</v>
      </c>
      <c r="N154">
        <v>0</v>
      </c>
      <c r="O154">
        <v>0</v>
      </c>
      <c r="P154" s="2">
        <f t="shared" ca="1" si="4"/>
        <v>24.536111111111111</v>
      </c>
      <c r="Q154" s="2">
        <f t="shared" ca="1" si="5"/>
        <v>0</v>
      </c>
    </row>
    <row r="155" spans="1:17" x14ac:dyDescent="0.2">
      <c r="A155" t="s">
        <v>10380</v>
      </c>
      <c r="B155">
        <v>227604</v>
      </c>
      <c r="C155" s="1">
        <v>34296</v>
      </c>
      <c r="D155" t="s">
        <v>267</v>
      </c>
      <c r="E155" t="s">
        <v>268</v>
      </c>
      <c r="F155">
        <v>171</v>
      </c>
      <c r="G155" t="s">
        <v>268</v>
      </c>
      <c r="H155" t="s">
        <v>23</v>
      </c>
      <c r="I155" t="s">
        <v>81</v>
      </c>
      <c r="J155">
        <v>8590</v>
      </c>
      <c r="K155" t="s">
        <v>10381</v>
      </c>
      <c r="L155">
        <v>23</v>
      </c>
      <c r="M155">
        <v>8</v>
      </c>
      <c r="N155">
        <v>0</v>
      </c>
      <c r="O155">
        <v>366</v>
      </c>
      <c r="P155" s="2">
        <f t="shared" ca="1" si="4"/>
        <v>24.069444444444443</v>
      </c>
      <c r="Q155" s="2">
        <f t="shared" ca="1" si="5"/>
        <v>8809.4166666666661</v>
      </c>
    </row>
    <row r="156" spans="1:17" x14ac:dyDescent="0.2">
      <c r="A156" t="s">
        <v>10382</v>
      </c>
      <c r="B156">
        <v>284991</v>
      </c>
      <c r="C156" s="1">
        <v>34529</v>
      </c>
      <c r="D156" t="s">
        <v>1018</v>
      </c>
      <c r="E156" t="s">
        <v>103</v>
      </c>
      <c r="F156">
        <v>170</v>
      </c>
      <c r="G156" t="s">
        <v>103</v>
      </c>
      <c r="H156" t="s">
        <v>23</v>
      </c>
      <c r="I156" t="s">
        <v>89</v>
      </c>
      <c r="J156">
        <v>8590</v>
      </c>
      <c r="K156" t="s">
        <v>10383</v>
      </c>
      <c r="L156">
        <v>29</v>
      </c>
      <c r="M156">
        <v>0</v>
      </c>
      <c r="N156">
        <v>0</v>
      </c>
      <c r="O156">
        <v>0</v>
      </c>
      <c r="P156" s="2">
        <f t="shared" ca="1" si="4"/>
        <v>23.427777777777777</v>
      </c>
      <c r="Q156" s="2">
        <f t="shared" ca="1" si="5"/>
        <v>0</v>
      </c>
    </row>
    <row r="157" spans="1:17" x14ac:dyDescent="0.2">
      <c r="A157" t="s">
        <v>10384</v>
      </c>
      <c r="B157">
        <v>371185</v>
      </c>
      <c r="C157" s="1">
        <v>36712</v>
      </c>
      <c r="D157" t="s">
        <v>10209</v>
      </c>
      <c r="E157" t="s">
        <v>23</v>
      </c>
      <c r="F157">
        <v>169</v>
      </c>
      <c r="G157" t="s">
        <v>103</v>
      </c>
      <c r="H157" t="s">
        <v>23</v>
      </c>
      <c r="I157" t="s">
        <v>89</v>
      </c>
      <c r="J157">
        <v>23166</v>
      </c>
      <c r="K157" t="s">
        <v>10385</v>
      </c>
      <c r="L157">
        <v>-1</v>
      </c>
      <c r="M157">
        <v>0</v>
      </c>
      <c r="N157">
        <v>0</v>
      </c>
      <c r="O157">
        <v>0</v>
      </c>
      <c r="P157" s="2">
        <f t="shared" ca="1" si="4"/>
        <v>17.452777777777779</v>
      </c>
      <c r="Q157" s="2">
        <f t="shared" ca="1" si="5"/>
        <v>0</v>
      </c>
    </row>
    <row r="158" spans="1:17" x14ac:dyDescent="0.2">
      <c r="A158" t="s">
        <v>10386</v>
      </c>
      <c r="B158">
        <v>524197</v>
      </c>
      <c r="C158" s="1">
        <v>35734</v>
      </c>
      <c r="D158" t="s">
        <v>10387</v>
      </c>
      <c r="E158" t="s">
        <v>390</v>
      </c>
      <c r="F158">
        <v>176</v>
      </c>
      <c r="G158" t="s">
        <v>390</v>
      </c>
      <c r="H158" t="s">
        <v>23</v>
      </c>
      <c r="I158" t="s">
        <v>89</v>
      </c>
      <c r="J158">
        <v>8590</v>
      </c>
      <c r="K158" t="s">
        <v>10388</v>
      </c>
      <c r="L158">
        <v>28</v>
      </c>
      <c r="M158">
        <v>2</v>
      </c>
      <c r="N158">
        <v>0</v>
      </c>
      <c r="O158">
        <v>30</v>
      </c>
      <c r="P158" s="2">
        <f t="shared" ca="1" si="4"/>
        <v>20.133333333333333</v>
      </c>
      <c r="Q158" s="2">
        <f t="shared" ca="1" si="5"/>
        <v>604</v>
      </c>
    </row>
    <row r="159" spans="1:17" x14ac:dyDescent="0.2">
      <c r="A159" t="s">
        <v>10389</v>
      </c>
      <c r="B159">
        <v>54839</v>
      </c>
      <c r="C159" s="1">
        <v>32023</v>
      </c>
      <c r="D159" t="s">
        <v>9311</v>
      </c>
      <c r="E159" t="s">
        <v>103</v>
      </c>
      <c r="F159">
        <v>183</v>
      </c>
      <c r="G159" t="s">
        <v>103</v>
      </c>
      <c r="H159" t="s">
        <v>23</v>
      </c>
      <c r="I159" t="s">
        <v>19</v>
      </c>
      <c r="J159">
        <v>8590</v>
      </c>
      <c r="K159" t="s">
        <v>10390</v>
      </c>
      <c r="L159">
        <v>30</v>
      </c>
      <c r="M159">
        <v>9</v>
      </c>
      <c r="N159">
        <v>0</v>
      </c>
      <c r="O159">
        <v>723</v>
      </c>
      <c r="P159" s="2">
        <f t="shared" ca="1" si="4"/>
        <v>30.291666666666668</v>
      </c>
      <c r="Q159" s="2">
        <f t="shared" ca="1" si="5"/>
        <v>21900.875</v>
      </c>
    </row>
    <row r="160" spans="1:17" x14ac:dyDescent="0.2">
      <c r="A160" t="s">
        <v>10391</v>
      </c>
      <c r="B160">
        <v>508122</v>
      </c>
      <c r="C160" s="1">
        <v>35870</v>
      </c>
      <c r="D160" t="s">
        <v>1018</v>
      </c>
      <c r="E160" t="s">
        <v>103</v>
      </c>
      <c r="F160">
        <v>185</v>
      </c>
      <c r="G160" t="s">
        <v>103</v>
      </c>
      <c r="H160" t="s">
        <v>23</v>
      </c>
      <c r="I160" t="s">
        <v>19</v>
      </c>
      <c r="J160">
        <v>13351</v>
      </c>
      <c r="K160" t="s">
        <v>10392</v>
      </c>
      <c r="L160">
        <v>-1</v>
      </c>
      <c r="M160">
        <v>1</v>
      </c>
      <c r="N160">
        <v>0</v>
      </c>
      <c r="O160">
        <v>90</v>
      </c>
      <c r="P160" s="2">
        <f t="shared" ca="1" si="4"/>
        <v>19.755555555555556</v>
      </c>
      <c r="Q160" s="2">
        <f t="shared" ca="1" si="5"/>
        <v>1778</v>
      </c>
    </row>
    <row r="161" spans="1:17" x14ac:dyDescent="0.2">
      <c r="A161" t="s">
        <v>10393</v>
      </c>
      <c r="B161">
        <v>264133</v>
      </c>
      <c r="C161" s="1">
        <v>33331</v>
      </c>
      <c r="D161" t="s">
        <v>236</v>
      </c>
      <c r="E161" t="s">
        <v>103</v>
      </c>
      <c r="F161">
        <v>181</v>
      </c>
      <c r="G161" t="s">
        <v>103</v>
      </c>
      <c r="H161" t="s">
        <v>23</v>
      </c>
      <c r="I161" t="s">
        <v>45</v>
      </c>
      <c r="J161">
        <v>8590</v>
      </c>
      <c r="K161" t="s">
        <v>10394</v>
      </c>
      <c r="L161">
        <v>14</v>
      </c>
      <c r="M161">
        <v>13</v>
      </c>
      <c r="N161">
        <v>0</v>
      </c>
      <c r="O161">
        <v>1093</v>
      </c>
      <c r="P161" s="2">
        <f t="shared" ca="1" si="4"/>
        <v>26.708333333333332</v>
      </c>
      <c r="Q161" s="2">
        <f t="shared" ca="1" si="5"/>
        <v>29192.208333333332</v>
      </c>
    </row>
    <row r="162" spans="1:17" x14ac:dyDescent="0.2">
      <c r="A162" t="s">
        <v>10395</v>
      </c>
      <c r="B162">
        <v>2904</v>
      </c>
      <c r="C162" s="1">
        <v>28899</v>
      </c>
      <c r="D162" t="s">
        <v>9288</v>
      </c>
      <c r="E162" t="s">
        <v>103</v>
      </c>
      <c r="F162">
        <v>184</v>
      </c>
      <c r="G162" t="s">
        <v>103</v>
      </c>
      <c r="H162" t="s">
        <v>211</v>
      </c>
      <c r="I162" t="s">
        <v>29</v>
      </c>
      <c r="J162">
        <v>8590</v>
      </c>
      <c r="K162" t="s">
        <v>10396</v>
      </c>
      <c r="L162">
        <v>4</v>
      </c>
      <c r="M162">
        <v>7</v>
      </c>
      <c r="N162">
        <v>0</v>
      </c>
      <c r="O162">
        <v>630</v>
      </c>
      <c r="P162" s="2">
        <f t="shared" ca="1" si="4"/>
        <v>38.847222222222221</v>
      </c>
      <c r="Q162" s="2">
        <f t="shared" ca="1" si="5"/>
        <v>24473.75</v>
      </c>
    </row>
    <row r="163" spans="1:17" x14ac:dyDescent="0.2">
      <c r="A163" t="s">
        <v>10397</v>
      </c>
      <c r="B163">
        <v>39408</v>
      </c>
      <c r="C163" s="1">
        <v>30455</v>
      </c>
      <c r="D163" t="s">
        <v>849</v>
      </c>
      <c r="E163" t="s">
        <v>27</v>
      </c>
      <c r="F163">
        <v>180</v>
      </c>
      <c r="G163" t="s">
        <v>27</v>
      </c>
      <c r="H163" t="s">
        <v>23</v>
      </c>
      <c r="I163" t="s">
        <v>29</v>
      </c>
      <c r="J163">
        <v>8590</v>
      </c>
      <c r="K163" t="s">
        <v>10398</v>
      </c>
      <c r="L163">
        <v>16</v>
      </c>
      <c r="M163">
        <v>11</v>
      </c>
      <c r="N163">
        <v>1</v>
      </c>
      <c r="O163">
        <v>651</v>
      </c>
      <c r="P163" s="2">
        <f t="shared" ca="1" si="4"/>
        <v>34.580555555555556</v>
      </c>
      <c r="Q163" s="2">
        <f t="shared" ca="1" si="5"/>
        <v>22511.941666666666</v>
      </c>
    </row>
    <row r="164" spans="1:17" x14ac:dyDescent="0.2">
      <c r="A164" t="s">
        <v>10399</v>
      </c>
      <c r="B164">
        <v>419457</v>
      </c>
      <c r="C164" s="1">
        <v>35155</v>
      </c>
      <c r="D164" t="s">
        <v>1018</v>
      </c>
      <c r="E164" t="s">
        <v>103</v>
      </c>
      <c r="F164">
        <v>182</v>
      </c>
      <c r="G164" t="s">
        <v>103</v>
      </c>
      <c r="H164" t="s">
        <v>23</v>
      </c>
      <c r="I164" t="s">
        <v>29</v>
      </c>
      <c r="J164">
        <v>8590</v>
      </c>
      <c r="K164" t="s">
        <v>10400</v>
      </c>
      <c r="L164">
        <v>5</v>
      </c>
      <c r="M164">
        <v>4</v>
      </c>
      <c r="N164">
        <v>0</v>
      </c>
      <c r="O164">
        <v>192</v>
      </c>
      <c r="P164" s="2">
        <f t="shared" ca="1" si="4"/>
        <v>21.716666666666665</v>
      </c>
      <c r="Q164" s="2">
        <f t="shared" ca="1" si="5"/>
        <v>4169.5999999999995</v>
      </c>
    </row>
    <row r="165" spans="1:17" x14ac:dyDescent="0.2">
      <c r="A165" t="s">
        <v>10401</v>
      </c>
      <c r="B165">
        <v>408534</v>
      </c>
      <c r="C165" s="1">
        <v>35574</v>
      </c>
      <c r="D165" t="s">
        <v>9347</v>
      </c>
      <c r="E165" t="s">
        <v>103</v>
      </c>
      <c r="F165">
        <v>177</v>
      </c>
      <c r="G165" t="s">
        <v>103</v>
      </c>
      <c r="H165" t="s">
        <v>23</v>
      </c>
      <c r="I165" t="s">
        <v>45</v>
      </c>
      <c r="J165">
        <v>8590</v>
      </c>
      <c r="K165" t="s">
        <v>10402</v>
      </c>
      <c r="L165">
        <v>26</v>
      </c>
      <c r="M165">
        <v>1</v>
      </c>
      <c r="N165">
        <v>0</v>
      </c>
      <c r="O165">
        <v>6</v>
      </c>
      <c r="P165" s="2">
        <f t="shared" ca="1" si="4"/>
        <v>20.566666666666666</v>
      </c>
      <c r="Q165" s="2">
        <f t="shared" ca="1" si="5"/>
        <v>123.4</v>
      </c>
    </row>
    <row r="166" spans="1:17" x14ac:dyDescent="0.2">
      <c r="A166" t="s">
        <v>10403</v>
      </c>
      <c r="B166">
        <v>549874</v>
      </c>
      <c r="C166" s="1">
        <v>35855</v>
      </c>
      <c r="D166" t="s">
        <v>10404</v>
      </c>
      <c r="E166" t="s">
        <v>103</v>
      </c>
      <c r="F166">
        <v>183</v>
      </c>
      <c r="G166" t="s">
        <v>103</v>
      </c>
      <c r="H166" t="s">
        <v>23</v>
      </c>
      <c r="I166" t="s">
        <v>182</v>
      </c>
      <c r="J166">
        <v>23166</v>
      </c>
      <c r="K166" t="s">
        <v>10405</v>
      </c>
      <c r="L166">
        <v>-1</v>
      </c>
      <c r="M166">
        <v>0</v>
      </c>
      <c r="N166">
        <v>0</v>
      </c>
      <c r="O166">
        <v>0</v>
      </c>
      <c r="P166" s="2">
        <f t="shared" ca="1" si="4"/>
        <v>19.797222222222221</v>
      </c>
      <c r="Q166" s="2">
        <f t="shared" ca="1" si="5"/>
        <v>0</v>
      </c>
    </row>
    <row r="167" spans="1:17" x14ac:dyDescent="0.2">
      <c r="A167" t="s">
        <v>1514</v>
      </c>
      <c r="B167">
        <v>53046</v>
      </c>
      <c r="C167" s="1">
        <v>31677</v>
      </c>
      <c r="D167" t="s">
        <v>10406</v>
      </c>
      <c r="E167" t="s">
        <v>103</v>
      </c>
      <c r="F167">
        <v>170</v>
      </c>
      <c r="G167" t="s">
        <v>103</v>
      </c>
      <c r="H167" t="s">
        <v>23</v>
      </c>
      <c r="I167" t="s">
        <v>71</v>
      </c>
      <c r="J167">
        <v>8590</v>
      </c>
      <c r="K167" t="s">
        <v>10407</v>
      </c>
      <c r="L167">
        <v>18</v>
      </c>
      <c r="M167">
        <v>11</v>
      </c>
      <c r="N167">
        <v>0</v>
      </c>
      <c r="O167">
        <v>509</v>
      </c>
      <c r="P167" s="2">
        <f t="shared" ca="1" si="4"/>
        <v>31.238888888888887</v>
      </c>
      <c r="Q167" s="2">
        <f t="shared" ca="1" si="5"/>
        <v>15900.594444444443</v>
      </c>
    </row>
    <row r="168" spans="1:17" x14ac:dyDescent="0.2">
      <c r="A168" t="s">
        <v>10408</v>
      </c>
      <c r="B168">
        <v>234227</v>
      </c>
      <c r="C168" s="1">
        <v>33439</v>
      </c>
      <c r="D168" t="s">
        <v>1018</v>
      </c>
      <c r="E168" t="s">
        <v>103</v>
      </c>
      <c r="F168">
        <v>175</v>
      </c>
      <c r="G168" t="s">
        <v>103</v>
      </c>
      <c r="H168" t="s">
        <v>23</v>
      </c>
      <c r="I168" t="s">
        <v>71</v>
      </c>
      <c r="J168">
        <v>8590</v>
      </c>
      <c r="K168" t="s">
        <v>10409</v>
      </c>
      <c r="L168">
        <v>19</v>
      </c>
      <c r="M168">
        <v>17</v>
      </c>
      <c r="N168">
        <v>3</v>
      </c>
      <c r="O168">
        <v>1198</v>
      </c>
      <c r="P168" s="2">
        <f t="shared" ca="1" si="4"/>
        <v>26.411111111111111</v>
      </c>
      <c r="Q168" s="2">
        <f t="shared" ca="1" si="5"/>
        <v>31640.511111111111</v>
      </c>
    </row>
    <row r="169" spans="1:17" x14ac:dyDescent="0.2">
      <c r="A169" t="s">
        <v>10410</v>
      </c>
      <c r="B169">
        <v>427203</v>
      </c>
      <c r="C169" s="1">
        <v>35355</v>
      </c>
      <c r="D169" t="s">
        <v>9320</v>
      </c>
      <c r="E169" t="s">
        <v>103</v>
      </c>
      <c r="F169">
        <v>175</v>
      </c>
      <c r="G169" t="s">
        <v>103</v>
      </c>
      <c r="H169" t="s">
        <v>23</v>
      </c>
      <c r="I169" t="s">
        <v>63</v>
      </c>
      <c r="J169">
        <v>8590</v>
      </c>
      <c r="K169" t="s">
        <v>10411</v>
      </c>
      <c r="L169">
        <v>6</v>
      </c>
      <c r="M169">
        <v>3</v>
      </c>
      <c r="N169">
        <v>0</v>
      </c>
      <c r="O169">
        <v>219</v>
      </c>
      <c r="P169" s="2">
        <f t="shared" ca="1" si="4"/>
        <v>21.169444444444444</v>
      </c>
      <c r="Q169" s="2">
        <f t="shared" ca="1" si="5"/>
        <v>4636.1083333333336</v>
      </c>
    </row>
    <row r="170" spans="1:17" x14ac:dyDescent="0.2">
      <c r="A170" t="s">
        <v>10412</v>
      </c>
      <c r="B170">
        <v>549787</v>
      </c>
      <c r="C170" s="1">
        <v>35916</v>
      </c>
      <c r="D170" t="s">
        <v>10413</v>
      </c>
      <c r="E170" t="s">
        <v>103</v>
      </c>
      <c r="F170">
        <v>177</v>
      </c>
      <c r="G170" t="s">
        <v>103</v>
      </c>
      <c r="H170" t="s">
        <v>23</v>
      </c>
      <c r="I170" t="s">
        <v>54</v>
      </c>
      <c r="J170">
        <v>8590</v>
      </c>
      <c r="K170" t="s">
        <v>10414</v>
      </c>
      <c r="L170">
        <v>25</v>
      </c>
      <c r="M170">
        <v>2</v>
      </c>
      <c r="N170">
        <v>0</v>
      </c>
      <c r="O170">
        <v>94</v>
      </c>
      <c r="P170" s="2">
        <f t="shared" ca="1" si="4"/>
        <v>19.630555555555556</v>
      </c>
      <c r="Q170" s="2">
        <f t="shared" ca="1" si="5"/>
        <v>1845.2722222222224</v>
      </c>
    </row>
    <row r="171" spans="1:17" x14ac:dyDescent="0.2">
      <c r="A171" t="s">
        <v>10415</v>
      </c>
      <c r="B171">
        <v>55156</v>
      </c>
      <c r="C171" s="1">
        <v>32478</v>
      </c>
      <c r="D171" t="s">
        <v>740</v>
      </c>
      <c r="E171" t="s">
        <v>27</v>
      </c>
      <c r="F171">
        <v>187</v>
      </c>
      <c r="G171" t="s">
        <v>27</v>
      </c>
      <c r="H171" t="s">
        <v>414</v>
      </c>
      <c r="I171" t="s">
        <v>76</v>
      </c>
      <c r="J171">
        <v>8590</v>
      </c>
      <c r="K171" t="s">
        <v>10416</v>
      </c>
      <c r="L171">
        <v>17</v>
      </c>
      <c r="M171">
        <v>16</v>
      </c>
      <c r="N171">
        <v>7</v>
      </c>
      <c r="O171">
        <v>1351</v>
      </c>
      <c r="P171" s="2">
        <f t="shared" ca="1" si="4"/>
        <v>29.047222222222221</v>
      </c>
      <c r="Q171" s="2">
        <f t="shared" ca="1" si="5"/>
        <v>39242.797222222223</v>
      </c>
    </row>
    <row r="172" spans="1:17" x14ac:dyDescent="0.2">
      <c r="A172" t="s">
        <v>10417</v>
      </c>
      <c r="B172">
        <v>401311</v>
      </c>
      <c r="C172" s="1">
        <v>35212</v>
      </c>
      <c r="D172" t="s">
        <v>10335</v>
      </c>
      <c r="E172" t="s">
        <v>103</v>
      </c>
      <c r="F172">
        <v>167</v>
      </c>
      <c r="G172" t="s">
        <v>103</v>
      </c>
      <c r="H172" t="s">
        <v>23</v>
      </c>
      <c r="I172" t="s">
        <v>89</v>
      </c>
      <c r="J172">
        <v>8590</v>
      </c>
      <c r="K172" t="s">
        <v>10418</v>
      </c>
      <c r="L172">
        <v>15</v>
      </c>
      <c r="M172">
        <v>17</v>
      </c>
      <c r="N172">
        <v>2</v>
      </c>
      <c r="O172">
        <v>1334</v>
      </c>
      <c r="P172" s="2">
        <f t="shared" ca="1" si="4"/>
        <v>21.558333333333334</v>
      </c>
      <c r="Q172" s="2">
        <f t="shared" ca="1" si="5"/>
        <v>28758.816666666666</v>
      </c>
    </row>
    <row r="173" spans="1:17" x14ac:dyDescent="0.2">
      <c r="A173" t="s">
        <v>10419</v>
      </c>
      <c r="B173">
        <v>174154</v>
      </c>
      <c r="C173" s="1">
        <v>33133</v>
      </c>
      <c r="D173" t="s">
        <v>10420</v>
      </c>
      <c r="E173" t="s">
        <v>103</v>
      </c>
      <c r="F173">
        <v>182</v>
      </c>
      <c r="G173" t="s">
        <v>103</v>
      </c>
      <c r="H173" t="s">
        <v>23</v>
      </c>
      <c r="I173" t="s">
        <v>76</v>
      </c>
      <c r="J173">
        <v>8590</v>
      </c>
      <c r="K173" t="s">
        <v>10421</v>
      </c>
      <c r="L173">
        <v>10</v>
      </c>
      <c r="M173">
        <v>5</v>
      </c>
      <c r="N173">
        <v>0</v>
      </c>
      <c r="O173">
        <v>107</v>
      </c>
      <c r="P173" s="2">
        <f t="shared" ca="1" si="4"/>
        <v>27.252777777777776</v>
      </c>
      <c r="Q173" s="2">
        <f t="shared" ca="1" si="5"/>
        <v>2916.047222222222</v>
      </c>
    </row>
    <row r="174" spans="1:17" x14ac:dyDescent="0.2">
      <c r="A174" t="s">
        <v>10422</v>
      </c>
      <c r="B174">
        <v>235508</v>
      </c>
      <c r="C174" s="1">
        <v>34032</v>
      </c>
      <c r="D174" t="s">
        <v>1404</v>
      </c>
      <c r="E174" t="s">
        <v>344</v>
      </c>
      <c r="F174">
        <v>174</v>
      </c>
      <c r="G174" t="s">
        <v>344</v>
      </c>
      <c r="H174" t="s">
        <v>23</v>
      </c>
      <c r="I174" t="s">
        <v>81</v>
      </c>
      <c r="J174">
        <v>8590</v>
      </c>
      <c r="K174" t="s">
        <v>10423</v>
      </c>
      <c r="L174">
        <v>10</v>
      </c>
      <c r="M174">
        <v>0</v>
      </c>
      <c r="N174">
        <v>0</v>
      </c>
      <c r="O174">
        <v>0</v>
      </c>
      <c r="P174" s="2">
        <f t="shared" ca="1" si="4"/>
        <v>24.788888888888888</v>
      </c>
      <c r="Q174" s="2">
        <f t="shared" ca="1" si="5"/>
        <v>0</v>
      </c>
    </row>
    <row r="175" spans="1:17" x14ac:dyDescent="0.2">
      <c r="A175" t="s">
        <v>10424</v>
      </c>
      <c r="B175">
        <v>273909</v>
      </c>
      <c r="C175" s="1">
        <v>34324</v>
      </c>
      <c r="D175" t="s">
        <v>352</v>
      </c>
      <c r="E175" t="s">
        <v>17</v>
      </c>
      <c r="F175">
        <v>176</v>
      </c>
      <c r="G175" t="s">
        <v>103</v>
      </c>
      <c r="H175" t="s">
        <v>17</v>
      </c>
      <c r="I175" t="s">
        <v>250</v>
      </c>
      <c r="J175">
        <v>8590</v>
      </c>
      <c r="K175" t="s">
        <v>10425</v>
      </c>
      <c r="L175">
        <v>8</v>
      </c>
      <c r="M175">
        <v>7</v>
      </c>
      <c r="N175">
        <v>0</v>
      </c>
      <c r="O175">
        <v>442</v>
      </c>
      <c r="P175" s="2">
        <f t="shared" ca="1" si="4"/>
        <v>23.991666666666667</v>
      </c>
      <c r="Q175" s="2">
        <f t="shared" ca="1" si="5"/>
        <v>10604.316666666668</v>
      </c>
    </row>
    <row r="176" spans="1:17" x14ac:dyDescent="0.2">
      <c r="A176" t="s">
        <v>10426</v>
      </c>
      <c r="B176">
        <v>549398</v>
      </c>
      <c r="C176" s="1">
        <v>36525</v>
      </c>
      <c r="D176" t="s">
        <v>10427</v>
      </c>
      <c r="E176" t="s">
        <v>23</v>
      </c>
      <c r="F176">
        <v>176</v>
      </c>
      <c r="G176" t="s">
        <v>103</v>
      </c>
      <c r="H176" t="s">
        <v>23</v>
      </c>
      <c r="I176" t="s">
        <v>823</v>
      </c>
      <c r="J176">
        <v>23166</v>
      </c>
      <c r="K176" t="s">
        <v>10428</v>
      </c>
      <c r="L176">
        <v>-1</v>
      </c>
      <c r="M176">
        <v>1</v>
      </c>
      <c r="N176">
        <v>0</v>
      </c>
      <c r="O176">
        <v>90</v>
      </c>
      <c r="P176" s="2">
        <f t="shared" ca="1" si="4"/>
        <v>17.966666666666665</v>
      </c>
      <c r="Q176" s="2">
        <f t="shared" ca="1" si="5"/>
        <v>1616.9999999999998</v>
      </c>
    </row>
    <row r="177" spans="1:17" x14ac:dyDescent="0.2">
      <c r="A177" t="s">
        <v>10429</v>
      </c>
      <c r="B177">
        <v>50965</v>
      </c>
      <c r="C177" s="1">
        <v>30212</v>
      </c>
      <c r="D177" t="s">
        <v>10430</v>
      </c>
      <c r="E177" t="s">
        <v>103</v>
      </c>
      <c r="F177">
        <v>188</v>
      </c>
      <c r="G177" t="s">
        <v>103</v>
      </c>
      <c r="H177" t="s">
        <v>23</v>
      </c>
      <c r="I177" t="s">
        <v>19</v>
      </c>
      <c r="J177">
        <v>1804</v>
      </c>
      <c r="K177" t="s">
        <v>10431</v>
      </c>
      <c r="L177">
        <v>1</v>
      </c>
      <c r="M177">
        <v>2</v>
      </c>
      <c r="N177">
        <v>0</v>
      </c>
      <c r="O177">
        <v>104</v>
      </c>
      <c r="P177" s="2">
        <f t="shared" ca="1" si="4"/>
        <v>35.25</v>
      </c>
      <c r="Q177" s="2">
        <f t="shared" ca="1" si="5"/>
        <v>3666</v>
      </c>
    </row>
    <row r="178" spans="1:17" x14ac:dyDescent="0.2">
      <c r="A178" t="s">
        <v>10432</v>
      </c>
      <c r="B178">
        <v>88394</v>
      </c>
      <c r="C178" s="1">
        <v>32736</v>
      </c>
      <c r="D178" t="s">
        <v>10433</v>
      </c>
      <c r="E178" t="s">
        <v>103</v>
      </c>
      <c r="F178">
        <v>180</v>
      </c>
      <c r="G178" t="s">
        <v>103</v>
      </c>
      <c r="H178" t="s">
        <v>23</v>
      </c>
      <c r="I178" t="s">
        <v>19</v>
      </c>
      <c r="J178">
        <v>1804</v>
      </c>
      <c r="K178" t="s">
        <v>10434</v>
      </c>
      <c r="L178">
        <v>16</v>
      </c>
      <c r="M178">
        <v>0</v>
      </c>
      <c r="N178">
        <v>0</v>
      </c>
      <c r="O178">
        <v>0</v>
      </c>
      <c r="P178" s="2">
        <f t="shared" ca="1" si="4"/>
        <v>28.338888888888889</v>
      </c>
      <c r="Q178" s="2">
        <f t="shared" ca="1" si="5"/>
        <v>0</v>
      </c>
    </row>
    <row r="179" spans="1:17" x14ac:dyDescent="0.2">
      <c r="A179" t="s">
        <v>10435</v>
      </c>
      <c r="B179">
        <v>90489</v>
      </c>
      <c r="C179" s="1">
        <v>32332</v>
      </c>
      <c r="D179" t="s">
        <v>740</v>
      </c>
      <c r="E179" t="s">
        <v>27</v>
      </c>
      <c r="F179">
        <v>191</v>
      </c>
      <c r="G179" t="s">
        <v>27</v>
      </c>
      <c r="H179" t="s">
        <v>211</v>
      </c>
      <c r="I179" t="s">
        <v>45</v>
      </c>
      <c r="J179">
        <v>1804</v>
      </c>
      <c r="K179" t="s">
        <v>10436</v>
      </c>
      <c r="L179">
        <v>3</v>
      </c>
      <c r="M179">
        <v>17</v>
      </c>
      <c r="N179">
        <v>1</v>
      </c>
      <c r="O179">
        <v>1525</v>
      </c>
      <c r="P179" s="2">
        <f t="shared" ca="1" si="4"/>
        <v>29.444444444444443</v>
      </c>
      <c r="Q179" s="2">
        <f t="shared" ca="1" si="5"/>
        <v>44902.777777777774</v>
      </c>
    </row>
    <row r="180" spans="1:17" x14ac:dyDescent="0.2">
      <c r="A180" t="s">
        <v>10437</v>
      </c>
      <c r="B180">
        <v>70837</v>
      </c>
      <c r="C180" s="1">
        <v>32178</v>
      </c>
      <c r="D180" t="s">
        <v>1717</v>
      </c>
      <c r="E180" t="s">
        <v>103</v>
      </c>
      <c r="F180">
        <v>170</v>
      </c>
      <c r="G180" t="s">
        <v>103</v>
      </c>
      <c r="H180" t="s">
        <v>23</v>
      </c>
      <c r="I180" t="s">
        <v>38</v>
      </c>
      <c r="J180">
        <v>1804</v>
      </c>
      <c r="K180" t="s">
        <v>10438</v>
      </c>
      <c r="L180">
        <v>6</v>
      </c>
      <c r="M180">
        <v>0</v>
      </c>
      <c r="N180">
        <v>0</v>
      </c>
      <c r="O180">
        <v>0</v>
      </c>
      <c r="P180" s="2">
        <f t="shared" ca="1" si="4"/>
        <v>29.869444444444444</v>
      </c>
      <c r="Q180" s="2">
        <f t="shared" ca="1" si="5"/>
        <v>0</v>
      </c>
    </row>
    <row r="181" spans="1:17" x14ac:dyDescent="0.2">
      <c r="A181" t="s">
        <v>10358</v>
      </c>
      <c r="B181">
        <v>76391</v>
      </c>
      <c r="C181" s="1">
        <v>30904</v>
      </c>
      <c r="D181" t="s">
        <v>10439</v>
      </c>
      <c r="E181" t="s">
        <v>123</v>
      </c>
      <c r="F181">
        <v>183</v>
      </c>
      <c r="G181" t="s">
        <v>123</v>
      </c>
      <c r="H181" t="s">
        <v>23</v>
      </c>
      <c r="I181" t="s">
        <v>29</v>
      </c>
      <c r="J181">
        <v>1804</v>
      </c>
      <c r="K181" t="s">
        <v>10440</v>
      </c>
      <c r="L181">
        <v>5</v>
      </c>
      <c r="M181">
        <v>12</v>
      </c>
      <c r="N181">
        <v>1</v>
      </c>
      <c r="O181">
        <v>999</v>
      </c>
      <c r="P181" s="2">
        <f t="shared" ca="1" si="4"/>
        <v>33.355555555555554</v>
      </c>
      <c r="Q181" s="2">
        <f t="shared" ca="1" si="5"/>
        <v>33322.199999999997</v>
      </c>
    </row>
    <row r="182" spans="1:17" x14ac:dyDescent="0.2">
      <c r="A182" t="s">
        <v>10441</v>
      </c>
      <c r="B182">
        <v>334091</v>
      </c>
      <c r="C182" s="1">
        <v>35094</v>
      </c>
      <c r="D182" t="s">
        <v>10433</v>
      </c>
      <c r="E182" t="s">
        <v>103</v>
      </c>
      <c r="F182">
        <v>169</v>
      </c>
      <c r="G182" t="s">
        <v>103</v>
      </c>
      <c r="H182" t="s">
        <v>23</v>
      </c>
      <c r="I182" t="s">
        <v>45</v>
      </c>
      <c r="J182">
        <v>1804</v>
      </c>
      <c r="K182" t="s">
        <v>10442</v>
      </c>
      <c r="L182">
        <v>13</v>
      </c>
      <c r="M182">
        <v>0</v>
      </c>
      <c r="N182">
        <v>0</v>
      </c>
      <c r="O182">
        <v>0</v>
      </c>
      <c r="P182" s="2">
        <f t="shared" ca="1" si="4"/>
        <v>21.883333333333333</v>
      </c>
      <c r="Q182" s="2">
        <f t="shared" ca="1" si="5"/>
        <v>0</v>
      </c>
    </row>
    <row r="183" spans="1:17" x14ac:dyDescent="0.2">
      <c r="A183" t="s">
        <v>10443</v>
      </c>
      <c r="B183">
        <v>233916</v>
      </c>
      <c r="C183" s="1">
        <v>33940</v>
      </c>
      <c r="D183" t="s">
        <v>8975</v>
      </c>
      <c r="E183" t="s">
        <v>103</v>
      </c>
      <c r="F183">
        <v>191</v>
      </c>
      <c r="G183" t="s">
        <v>103</v>
      </c>
      <c r="H183" t="s">
        <v>23</v>
      </c>
      <c r="I183" t="s">
        <v>29</v>
      </c>
      <c r="J183">
        <v>1804</v>
      </c>
      <c r="K183" t="s">
        <v>10444</v>
      </c>
      <c r="L183">
        <v>33</v>
      </c>
      <c r="M183">
        <v>0</v>
      </c>
      <c r="N183">
        <v>0</v>
      </c>
      <c r="O183">
        <v>0</v>
      </c>
      <c r="P183" s="2">
        <f t="shared" ca="1" si="4"/>
        <v>25.044444444444444</v>
      </c>
      <c r="Q183" s="2">
        <f t="shared" ca="1" si="5"/>
        <v>0</v>
      </c>
    </row>
    <row r="184" spans="1:17" x14ac:dyDescent="0.2">
      <c r="A184" t="s">
        <v>10445</v>
      </c>
      <c r="B184">
        <v>103402</v>
      </c>
      <c r="C184" s="1">
        <v>32440</v>
      </c>
      <c r="D184" t="s">
        <v>10446</v>
      </c>
      <c r="E184" t="s">
        <v>103</v>
      </c>
      <c r="F184">
        <v>172</v>
      </c>
      <c r="G184" t="s">
        <v>103</v>
      </c>
      <c r="H184" t="s">
        <v>23</v>
      </c>
      <c r="I184" t="s">
        <v>63</v>
      </c>
      <c r="J184">
        <v>1804</v>
      </c>
      <c r="K184" t="s">
        <v>10447</v>
      </c>
      <c r="L184">
        <v>15</v>
      </c>
      <c r="M184">
        <v>17</v>
      </c>
      <c r="N184">
        <v>0</v>
      </c>
      <c r="O184">
        <v>1486</v>
      </c>
      <c r="P184" s="2">
        <f t="shared" ca="1" si="4"/>
        <v>29.15</v>
      </c>
      <c r="Q184" s="2">
        <f t="shared" ca="1" si="5"/>
        <v>43316.9</v>
      </c>
    </row>
    <row r="185" spans="1:17" x14ac:dyDescent="0.2">
      <c r="A185" t="s">
        <v>10448</v>
      </c>
      <c r="B185">
        <v>26247</v>
      </c>
      <c r="C185" s="1">
        <v>30895</v>
      </c>
      <c r="D185" t="s">
        <v>10449</v>
      </c>
      <c r="E185" t="s">
        <v>27</v>
      </c>
      <c r="F185">
        <v>179</v>
      </c>
      <c r="G185" t="s">
        <v>27</v>
      </c>
      <c r="H185" t="s">
        <v>23</v>
      </c>
      <c r="I185" t="s">
        <v>71</v>
      </c>
      <c r="J185">
        <v>1804</v>
      </c>
      <c r="K185" t="s">
        <v>10450</v>
      </c>
      <c r="L185">
        <v>8</v>
      </c>
      <c r="M185">
        <v>12</v>
      </c>
      <c r="N185">
        <v>1</v>
      </c>
      <c r="O185">
        <v>727</v>
      </c>
      <c r="P185" s="2">
        <f t="shared" ca="1" si="4"/>
        <v>33.380555555555553</v>
      </c>
      <c r="Q185" s="2">
        <f t="shared" ca="1" si="5"/>
        <v>24267.663888888888</v>
      </c>
    </row>
    <row r="186" spans="1:17" x14ac:dyDescent="0.2">
      <c r="A186" t="s">
        <v>10451</v>
      </c>
      <c r="B186">
        <v>28099</v>
      </c>
      <c r="C186" s="1">
        <v>32273</v>
      </c>
      <c r="D186" t="s">
        <v>1018</v>
      </c>
      <c r="E186" t="s">
        <v>103</v>
      </c>
      <c r="F186">
        <v>172</v>
      </c>
      <c r="G186" t="s">
        <v>17</v>
      </c>
      <c r="H186" t="s">
        <v>103</v>
      </c>
      <c r="I186" t="s">
        <v>63</v>
      </c>
      <c r="J186">
        <v>1804</v>
      </c>
      <c r="K186" t="s">
        <v>10452</v>
      </c>
      <c r="L186">
        <v>18</v>
      </c>
      <c r="M186">
        <v>9</v>
      </c>
      <c r="N186">
        <v>0</v>
      </c>
      <c r="O186">
        <v>595</v>
      </c>
      <c r="P186" s="2">
        <f t="shared" ca="1" si="4"/>
        <v>29.605555555555554</v>
      </c>
      <c r="Q186" s="2">
        <f t="shared" ca="1" si="5"/>
        <v>17615.305555555555</v>
      </c>
    </row>
    <row r="187" spans="1:17" x14ac:dyDescent="0.2">
      <c r="A187" t="s">
        <v>10453</v>
      </c>
      <c r="B187">
        <v>353264</v>
      </c>
      <c r="C187" s="1">
        <v>35075</v>
      </c>
      <c r="D187" t="s">
        <v>10433</v>
      </c>
      <c r="E187" t="s">
        <v>103</v>
      </c>
      <c r="F187">
        <v>168</v>
      </c>
      <c r="G187" t="s">
        <v>103</v>
      </c>
      <c r="H187" t="s">
        <v>23</v>
      </c>
      <c r="I187" t="s">
        <v>71</v>
      </c>
      <c r="J187">
        <v>1804</v>
      </c>
      <c r="K187" t="s">
        <v>10454</v>
      </c>
      <c r="L187">
        <v>32</v>
      </c>
      <c r="M187">
        <v>3</v>
      </c>
      <c r="N187">
        <v>0</v>
      </c>
      <c r="O187">
        <v>61</v>
      </c>
      <c r="P187" s="2">
        <f t="shared" ca="1" si="4"/>
        <v>21.93611111111111</v>
      </c>
      <c r="Q187" s="2">
        <f t="shared" ca="1" si="5"/>
        <v>1338.1027777777776</v>
      </c>
    </row>
    <row r="188" spans="1:17" x14ac:dyDescent="0.2">
      <c r="A188" t="s">
        <v>10455</v>
      </c>
      <c r="B188">
        <v>282265</v>
      </c>
      <c r="C188" s="1">
        <v>32508</v>
      </c>
      <c r="D188" t="s">
        <v>10456</v>
      </c>
      <c r="E188" t="s">
        <v>27</v>
      </c>
      <c r="F188">
        <v>184</v>
      </c>
      <c r="G188" t="s">
        <v>27</v>
      </c>
      <c r="H188" t="s">
        <v>23</v>
      </c>
      <c r="I188" t="s">
        <v>76</v>
      </c>
      <c r="J188">
        <v>1444</v>
      </c>
      <c r="K188" t="s">
        <v>10457</v>
      </c>
      <c r="L188">
        <v>-1</v>
      </c>
      <c r="M188">
        <v>2</v>
      </c>
      <c r="N188">
        <v>1</v>
      </c>
      <c r="O188">
        <v>21</v>
      </c>
      <c r="P188" s="2">
        <f t="shared" ca="1" si="4"/>
        <v>28.966666666666665</v>
      </c>
      <c r="Q188" s="2">
        <f t="shared" ca="1" si="5"/>
        <v>608.29999999999995</v>
      </c>
    </row>
    <row r="189" spans="1:17" x14ac:dyDescent="0.2">
      <c r="A189" t="s">
        <v>10458</v>
      </c>
      <c r="B189">
        <v>249789</v>
      </c>
      <c r="C189" s="1">
        <v>33637</v>
      </c>
      <c r="D189" t="s">
        <v>6528</v>
      </c>
      <c r="E189" t="s">
        <v>27</v>
      </c>
      <c r="F189">
        <v>178</v>
      </c>
      <c r="G189" t="s">
        <v>27</v>
      </c>
      <c r="H189" t="s">
        <v>23</v>
      </c>
      <c r="I189" t="s">
        <v>76</v>
      </c>
      <c r="J189">
        <v>1804</v>
      </c>
      <c r="K189" t="s">
        <v>10459</v>
      </c>
      <c r="L189">
        <v>25</v>
      </c>
      <c r="M189">
        <v>14</v>
      </c>
      <c r="N189">
        <v>4</v>
      </c>
      <c r="O189">
        <v>914</v>
      </c>
      <c r="P189" s="2">
        <f t="shared" ca="1" si="4"/>
        <v>25.875</v>
      </c>
      <c r="Q189" s="2">
        <f t="shared" ca="1" si="5"/>
        <v>23649.75</v>
      </c>
    </row>
    <row r="190" spans="1:17" x14ac:dyDescent="0.2">
      <c r="A190" t="s">
        <v>10460</v>
      </c>
      <c r="B190">
        <v>247672</v>
      </c>
      <c r="C190" s="1">
        <v>33971</v>
      </c>
      <c r="D190" t="s">
        <v>4062</v>
      </c>
      <c r="E190" t="s">
        <v>27</v>
      </c>
      <c r="F190">
        <v>168</v>
      </c>
      <c r="G190" t="s">
        <v>27</v>
      </c>
      <c r="H190" t="s">
        <v>23</v>
      </c>
      <c r="I190" t="s">
        <v>89</v>
      </c>
      <c r="J190">
        <v>1804</v>
      </c>
      <c r="K190" t="s">
        <v>10461</v>
      </c>
      <c r="L190">
        <v>27</v>
      </c>
      <c r="M190">
        <v>12</v>
      </c>
      <c r="N190">
        <v>0</v>
      </c>
      <c r="O190">
        <v>713</v>
      </c>
      <c r="P190" s="2">
        <f t="shared" ca="1" si="4"/>
        <v>24.961111111111112</v>
      </c>
      <c r="Q190" s="2">
        <f t="shared" ca="1" si="5"/>
        <v>17797.272222222222</v>
      </c>
    </row>
    <row r="191" spans="1:17" x14ac:dyDescent="0.2">
      <c r="A191" t="s">
        <v>10462</v>
      </c>
      <c r="B191">
        <v>424689</v>
      </c>
      <c r="C191" s="1">
        <v>35759</v>
      </c>
      <c r="D191" t="s">
        <v>10225</v>
      </c>
      <c r="E191" t="s">
        <v>103</v>
      </c>
      <c r="F191">
        <v>173</v>
      </c>
      <c r="G191" t="s">
        <v>103</v>
      </c>
      <c r="H191" t="s">
        <v>23</v>
      </c>
      <c r="I191" t="s">
        <v>76</v>
      </c>
      <c r="J191">
        <v>1804</v>
      </c>
      <c r="K191" t="s">
        <v>10463</v>
      </c>
      <c r="L191">
        <v>9</v>
      </c>
      <c r="M191">
        <v>6</v>
      </c>
      <c r="N191">
        <v>1</v>
      </c>
      <c r="O191">
        <v>271</v>
      </c>
      <c r="P191" s="2">
        <f t="shared" ca="1" si="4"/>
        <v>20.06388888888889</v>
      </c>
      <c r="Q191" s="2">
        <f t="shared" ca="1" si="5"/>
        <v>5437.3138888888889</v>
      </c>
    </row>
    <row r="192" spans="1:17" x14ac:dyDescent="0.2">
      <c r="A192" t="s">
        <v>10464</v>
      </c>
      <c r="B192">
        <v>353262</v>
      </c>
      <c r="C192" s="1">
        <v>35165</v>
      </c>
      <c r="D192" t="s">
        <v>1018</v>
      </c>
      <c r="E192" t="s">
        <v>103</v>
      </c>
      <c r="F192">
        <v>181</v>
      </c>
      <c r="G192" t="s">
        <v>103</v>
      </c>
      <c r="H192" t="s">
        <v>23</v>
      </c>
      <c r="I192" t="s">
        <v>76</v>
      </c>
      <c r="J192">
        <v>1804</v>
      </c>
      <c r="K192" t="s">
        <v>10465</v>
      </c>
      <c r="L192">
        <v>31</v>
      </c>
      <c r="M192">
        <v>5</v>
      </c>
      <c r="N192">
        <v>0</v>
      </c>
      <c r="O192">
        <v>172</v>
      </c>
      <c r="P192" s="2">
        <f t="shared" ca="1" si="4"/>
        <v>21.68888888888889</v>
      </c>
      <c r="Q192" s="2">
        <f t="shared" ca="1" si="5"/>
        <v>3730.4888888888891</v>
      </c>
    </row>
    <row r="193" spans="1:17" x14ac:dyDescent="0.2">
      <c r="A193" t="s">
        <v>10466</v>
      </c>
      <c r="B193">
        <v>236710</v>
      </c>
      <c r="C193" s="1">
        <v>33969</v>
      </c>
      <c r="D193" t="s">
        <v>10467</v>
      </c>
      <c r="E193" t="s">
        <v>103</v>
      </c>
      <c r="F193">
        <v>183</v>
      </c>
      <c r="G193" t="s">
        <v>103</v>
      </c>
      <c r="H193" t="s">
        <v>23</v>
      </c>
      <c r="I193" t="s">
        <v>19</v>
      </c>
      <c r="J193">
        <v>1804</v>
      </c>
      <c r="K193" t="s">
        <v>10468</v>
      </c>
      <c r="L193">
        <v>22</v>
      </c>
      <c r="M193">
        <v>16</v>
      </c>
      <c r="N193">
        <v>0</v>
      </c>
      <c r="O193">
        <v>1426</v>
      </c>
      <c r="P193" s="2">
        <f t="shared" ca="1" si="4"/>
        <v>24.966666666666665</v>
      </c>
      <c r="Q193" s="2">
        <f t="shared" ca="1" si="5"/>
        <v>35602.466666666667</v>
      </c>
    </row>
    <row r="194" spans="1:17" x14ac:dyDescent="0.2">
      <c r="A194" t="s">
        <v>10469</v>
      </c>
      <c r="B194">
        <v>427267</v>
      </c>
      <c r="C194" s="1">
        <v>35238</v>
      </c>
      <c r="D194" t="s">
        <v>10225</v>
      </c>
      <c r="E194" t="s">
        <v>103</v>
      </c>
      <c r="F194">
        <v>181</v>
      </c>
      <c r="G194" t="s">
        <v>103</v>
      </c>
      <c r="H194" t="s">
        <v>23</v>
      </c>
      <c r="I194" t="s">
        <v>19</v>
      </c>
      <c r="J194">
        <v>1804</v>
      </c>
      <c r="K194" t="s">
        <v>10470</v>
      </c>
      <c r="L194">
        <v>12</v>
      </c>
      <c r="M194">
        <v>0</v>
      </c>
      <c r="N194">
        <v>0</v>
      </c>
      <c r="O194">
        <v>0</v>
      </c>
      <c r="P194" s="2">
        <f t="shared" ca="1" si="4"/>
        <v>21.488888888888887</v>
      </c>
      <c r="Q194" s="2">
        <f t="shared" ca="1" si="5"/>
        <v>0</v>
      </c>
    </row>
    <row r="195" spans="1:17" x14ac:dyDescent="0.2">
      <c r="A195" t="s">
        <v>10471</v>
      </c>
      <c r="B195">
        <v>51044</v>
      </c>
      <c r="C195" s="1">
        <v>31520</v>
      </c>
      <c r="D195" t="s">
        <v>10225</v>
      </c>
      <c r="E195" t="s">
        <v>103</v>
      </c>
      <c r="F195">
        <v>173</v>
      </c>
      <c r="G195" t="s">
        <v>103</v>
      </c>
      <c r="H195" t="s">
        <v>23</v>
      </c>
      <c r="I195" t="s">
        <v>45</v>
      </c>
      <c r="J195">
        <v>1804</v>
      </c>
      <c r="K195" t="s">
        <v>10472</v>
      </c>
      <c r="L195">
        <v>2</v>
      </c>
      <c r="M195">
        <v>16</v>
      </c>
      <c r="N195">
        <v>0</v>
      </c>
      <c r="O195">
        <v>1440</v>
      </c>
      <c r="P195" s="2">
        <f t="shared" ref="P195:P258" ca="1" si="6">YEARFRAC(TODAY(),C195)</f>
        <v>31.666666666666668</v>
      </c>
      <c r="Q195" s="2">
        <f t="shared" ref="Q195:Q258" ca="1" si="7">P195*O195</f>
        <v>45600</v>
      </c>
    </row>
    <row r="196" spans="1:17" x14ac:dyDescent="0.2">
      <c r="A196" t="s">
        <v>10473</v>
      </c>
      <c r="B196">
        <v>195809</v>
      </c>
      <c r="C196" s="1">
        <v>33497</v>
      </c>
      <c r="D196" t="s">
        <v>413</v>
      </c>
      <c r="E196" t="s">
        <v>268</v>
      </c>
      <c r="F196">
        <v>185</v>
      </c>
      <c r="G196" t="s">
        <v>268</v>
      </c>
      <c r="H196" t="s">
        <v>23</v>
      </c>
      <c r="I196" t="s">
        <v>29</v>
      </c>
      <c r="J196">
        <v>1804</v>
      </c>
      <c r="K196" t="s">
        <v>10474</v>
      </c>
      <c r="L196">
        <v>4</v>
      </c>
      <c r="M196">
        <v>5</v>
      </c>
      <c r="N196">
        <v>1</v>
      </c>
      <c r="O196">
        <v>450</v>
      </c>
      <c r="P196" s="2">
        <f t="shared" ca="1" si="6"/>
        <v>26.255555555555556</v>
      </c>
      <c r="Q196" s="2">
        <f t="shared" ca="1" si="7"/>
        <v>11815</v>
      </c>
    </row>
    <row r="197" spans="1:17" x14ac:dyDescent="0.2">
      <c r="A197" t="s">
        <v>10475</v>
      </c>
      <c r="B197">
        <v>83330</v>
      </c>
      <c r="C197" s="1">
        <v>32272</v>
      </c>
      <c r="D197" t="s">
        <v>9308</v>
      </c>
      <c r="E197" t="s">
        <v>103</v>
      </c>
      <c r="F197">
        <v>180</v>
      </c>
      <c r="G197" t="s">
        <v>103</v>
      </c>
      <c r="H197" t="s">
        <v>23</v>
      </c>
      <c r="I197" t="s">
        <v>38</v>
      </c>
      <c r="J197">
        <v>1804</v>
      </c>
      <c r="K197" t="s">
        <v>10476</v>
      </c>
      <c r="L197">
        <v>29</v>
      </c>
      <c r="M197">
        <v>17</v>
      </c>
      <c r="N197">
        <v>1</v>
      </c>
      <c r="O197">
        <v>1530</v>
      </c>
      <c r="P197" s="2">
        <f t="shared" ca="1" si="6"/>
        <v>29.608333333333334</v>
      </c>
      <c r="Q197" s="2">
        <f t="shared" ca="1" si="7"/>
        <v>45300.75</v>
      </c>
    </row>
    <row r="198" spans="1:17" x14ac:dyDescent="0.2">
      <c r="A198" t="s">
        <v>10477</v>
      </c>
      <c r="B198">
        <v>418139</v>
      </c>
      <c r="C198" s="1">
        <v>34553</v>
      </c>
      <c r="D198" t="s">
        <v>10478</v>
      </c>
      <c r="E198" t="s">
        <v>103</v>
      </c>
      <c r="F198">
        <v>176</v>
      </c>
      <c r="G198" t="s">
        <v>103</v>
      </c>
      <c r="H198" t="s">
        <v>23</v>
      </c>
      <c r="I198" t="s">
        <v>38</v>
      </c>
      <c r="J198">
        <v>1804</v>
      </c>
      <c r="K198" t="s">
        <v>10479</v>
      </c>
      <c r="L198">
        <v>26</v>
      </c>
      <c r="M198">
        <v>0</v>
      </c>
      <c r="N198">
        <v>0</v>
      </c>
      <c r="O198">
        <v>0</v>
      </c>
      <c r="P198" s="2">
        <f t="shared" ca="1" si="6"/>
        <v>23.363888888888887</v>
      </c>
      <c r="Q198" s="2">
        <f t="shared" ca="1" si="7"/>
        <v>0</v>
      </c>
    </row>
    <row r="199" spans="1:17" x14ac:dyDescent="0.2">
      <c r="A199" t="s">
        <v>10480</v>
      </c>
      <c r="B199">
        <v>298676</v>
      </c>
      <c r="C199" s="1">
        <v>34214</v>
      </c>
      <c r="D199" t="s">
        <v>10481</v>
      </c>
      <c r="E199" t="s">
        <v>103</v>
      </c>
      <c r="F199">
        <v>178</v>
      </c>
      <c r="G199" t="s">
        <v>103</v>
      </c>
      <c r="H199" t="s">
        <v>23</v>
      </c>
      <c r="I199" t="s">
        <v>29</v>
      </c>
      <c r="J199">
        <v>1804</v>
      </c>
      <c r="K199" t="s">
        <v>10482</v>
      </c>
      <c r="L199">
        <v>35</v>
      </c>
      <c r="M199">
        <v>7</v>
      </c>
      <c r="N199">
        <v>0</v>
      </c>
      <c r="O199">
        <v>217</v>
      </c>
      <c r="P199" s="2">
        <f t="shared" ca="1" si="6"/>
        <v>24.294444444444444</v>
      </c>
      <c r="Q199" s="2">
        <f t="shared" ca="1" si="7"/>
        <v>5271.8944444444442</v>
      </c>
    </row>
    <row r="200" spans="1:17" x14ac:dyDescent="0.2">
      <c r="A200" t="s">
        <v>10483</v>
      </c>
      <c r="B200">
        <v>26268</v>
      </c>
      <c r="C200" s="1">
        <v>30682</v>
      </c>
      <c r="D200" t="s">
        <v>10484</v>
      </c>
      <c r="E200" t="s">
        <v>27</v>
      </c>
      <c r="F200">
        <v>174</v>
      </c>
      <c r="G200" t="s">
        <v>27</v>
      </c>
      <c r="H200" t="s">
        <v>103</v>
      </c>
      <c r="I200" t="s">
        <v>239</v>
      </c>
      <c r="J200">
        <v>1804</v>
      </c>
      <c r="K200" t="s">
        <v>10485</v>
      </c>
      <c r="L200">
        <v>14</v>
      </c>
      <c r="M200">
        <v>15</v>
      </c>
      <c r="N200">
        <v>1</v>
      </c>
      <c r="O200">
        <v>1160</v>
      </c>
      <c r="P200" s="2">
        <f t="shared" ca="1" si="6"/>
        <v>33.963888888888889</v>
      </c>
      <c r="Q200" s="2">
        <f t="shared" ca="1" si="7"/>
        <v>39398.111111111109</v>
      </c>
    </row>
    <row r="201" spans="1:17" x14ac:dyDescent="0.2">
      <c r="A201" t="s">
        <v>10486</v>
      </c>
      <c r="B201">
        <v>320246</v>
      </c>
      <c r="C201" s="1">
        <v>34205</v>
      </c>
      <c r="D201" t="s">
        <v>10487</v>
      </c>
      <c r="E201" t="s">
        <v>103</v>
      </c>
      <c r="F201">
        <v>172</v>
      </c>
      <c r="G201" t="s">
        <v>103</v>
      </c>
      <c r="H201" t="s">
        <v>23</v>
      </c>
      <c r="I201" t="s">
        <v>63</v>
      </c>
      <c r="J201">
        <v>1804</v>
      </c>
      <c r="K201" t="s">
        <v>10488</v>
      </c>
      <c r="L201">
        <v>28</v>
      </c>
      <c r="M201">
        <v>0</v>
      </c>
      <c r="N201">
        <v>0</v>
      </c>
      <c r="O201">
        <v>0</v>
      </c>
      <c r="P201" s="2">
        <f t="shared" ca="1" si="6"/>
        <v>24.316666666666666</v>
      </c>
      <c r="Q201" s="2">
        <f t="shared" ca="1" si="7"/>
        <v>0</v>
      </c>
    </row>
    <row r="202" spans="1:17" x14ac:dyDescent="0.2">
      <c r="A202" t="s">
        <v>10489</v>
      </c>
      <c r="B202">
        <v>448414</v>
      </c>
      <c r="C202" s="1">
        <v>35661</v>
      </c>
      <c r="D202" t="s">
        <v>6381</v>
      </c>
      <c r="E202" t="s">
        <v>103</v>
      </c>
      <c r="F202">
        <v>182</v>
      </c>
      <c r="G202" t="s">
        <v>103</v>
      </c>
      <c r="H202" t="s">
        <v>23</v>
      </c>
      <c r="I202" t="s">
        <v>71</v>
      </c>
      <c r="J202">
        <v>1804</v>
      </c>
      <c r="K202" t="s">
        <v>10490</v>
      </c>
      <c r="L202">
        <v>30</v>
      </c>
      <c r="M202">
        <v>0</v>
      </c>
      <c r="N202">
        <v>0</v>
      </c>
      <c r="O202">
        <v>0</v>
      </c>
      <c r="P202" s="2">
        <f t="shared" ca="1" si="6"/>
        <v>20.330555555555556</v>
      </c>
      <c r="Q202" s="2">
        <f t="shared" ca="1" si="7"/>
        <v>0</v>
      </c>
    </row>
    <row r="203" spans="1:17" x14ac:dyDescent="0.2">
      <c r="A203" t="s">
        <v>10491</v>
      </c>
      <c r="B203">
        <v>119030</v>
      </c>
      <c r="C203" s="1">
        <v>32143</v>
      </c>
      <c r="D203" t="s">
        <v>8295</v>
      </c>
      <c r="E203" t="s">
        <v>403</v>
      </c>
      <c r="F203">
        <v>179</v>
      </c>
      <c r="G203" t="s">
        <v>403</v>
      </c>
      <c r="H203" t="s">
        <v>23</v>
      </c>
      <c r="I203" t="s">
        <v>76</v>
      </c>
      <c r="J203">
        <v>1804</v>
      </c>
      <c r="K203" t="s">
        <v>10492</v>
      </c>
      <c r="L203">
        <v>20</v>
      </c>
      <c r="M203">
        <v>15</v>
      </c>
      <c r="N203">
        <v>8</v>
      </c>
      <c r="O203">
        <v>1169</v>
      </c>
      <c r="P203" s="2">
        <f t="shared" ca="1" si="6"/>
        <v>29.963888888888889</v>
      </c>
      <c r="Q203" s="2">
        <f t="shared" ca="1" si="7"/>
        <v>35027.786111111112</v>
      </c>
    </row>
    <row r="204" spans="1:17" x14ac:dyDescent="0.2">
      <c r="A204" t="s">
        <v>10493</v>
      </c>
      <c r="B204">
        <v>54845</v>
      </c>
      <c r="C204" s="1">
        <v>31743</v>
      </c>
      <c r="D204" t="s">
        <v>10494</v>
      </c>
      <c r="E204" t="s">
        <v>27</v>
      </c>
      <c r="F204">
        <v>168</v>
      </c>
      <c r="G204" t="s">
        <v>27</v>
      </c>
      <c r="H204" t="s">
        <v>23</v>
      </c>
      <c r="I204" t="s">
        <v>76</v>
      </c>
      <c r="J204">
        <v>1804</v>
      </c>
      <c r="K204" t="s">
        <v>10495</v>
      </c>
      <c r="L204">
        <v>7</v>
      </c>
      <c r="M204">
        <v>6</v>
      </c>
      <c r="N204">
        <v>2</v>
      </c>
      <c r="O204">
        <v>471</v>
      </c>
      <c r="P204" s="2">
        <f t="shared" ca="1" si="6"/>
        <v>31.058333333333334</v>
      </c>
      <c r="Q204" s="2">
        <f t="shared" ca="1" si="7"/>
        <v>14628.475</v>
      </c>
    </row>
    <row r="205" spans="1:17" x14ac:dyDescent="0.2">
      <c r="A205" t="s">
        <v>10496</v>
      </c>
      <c r="B205">
        <v>19946</v>
      </c>
      <c r="C205" s="1">
        <v>31064</v>
      </c>
      <c r="D205" t="s">
        <v>10497</v>
      </c>
      <c r="E205" t="s">
        <v>27</v>
      </c>
      <c r="F205">
        <v>176</v>
      </c>
      <c r="G205" t="s">
        <v>27</v>
      </c>
      <c r="H205" t="s">
        <v>23</v>
      </c>
      <c r="I205" t="s">
        <v>89</v>
      </c>
      <c r="J205">
        <v>1804</v>
      </c>
      <c r="K205" t="s">
        <v>10498</v>
      </c>
      <c r="L205">
        <v>24</v>
      </c>
      <c r="M205">
        <v>11</v>
      </c>
      <c r="N205">
        <v>0</v>
      </c>
      <c r="O205">
        <v>596</v>
      </c>
      <c r="P205" s="2">
        <f t="shared" ca="1" si="6"/>
        <v>32.919444444444444</v>
      </c>
      <c r="Q205" s="2">
        <f t="shared" ca="1" si="7"/>
        <v>19619.988888888889</v>
      </c>
    </row>
    <row r="206" spans="1:17" x14ac:dyDescent="0.2">
      <c r="A206" t="s">
        <v>10499</v>
      </c>
      <c r="B206">
        <v>52991</v>
      </c>
      <c r="C206" s="1">
        <v>30051</v>
      </c>
      <c r="D206" t="s">
        <v>10500</v>
      </c>
      <c r="E206" t="s">
        <v>103</v>
      </c>
      <c r="F206">
        <v>174</v>
      </c>
      <c r="G206" t="s">
        <v>103</v>
      </c>
      <c r="H206" t="s">
        <v>23</v>
      </c>
      <c r="I206" t="s">
        <v>89</v>
      </c>
      <c r="J206">
        <v>1804</v>
      </c>
      <c r="K206" t="s">
        <v>10501</v>
      </c>
      <c r="L206">
        <v>11</v>
      </c>
      <c r="M206">
        <v>11</v>
      </c>
      <c r="N206">
        <v>0</v>
      </c>
      <c r="O206">
        <v>561</v>
      </c>
      <c r="P206" s="2">
        <f t="shared" ca="1" si="6"/>
        <v>35.68888888888889</v>
      </c>
      <c r="Q206" s="2">
        <f t="shared" ca="1" si="7"/>
        <v>20021.466666666667</v>
      </c>
    </row>
    <row r="207" spans="1:17" x14ac:dyDescent="0.2">
      <c r="A207" t="s">
        <v>10502</v>
      </c>
      <c r="B207">
        <v>352890</v>
      </c>
      <c r="C207" s="1">
        <v>34605</v>
      </c>
      <c r="D207" t="s">
        <v>6345</v>
      </c>
      <c r="E207" t="s">
        <v>337</v>
      </c>
      <c r="F207">
        <v>172</v>
      </c>
      <c r="G207" t="s">
        <v>337</v>
      </c>
      <c r="H207" t="s">
        <v>23</v>
      </c>
      <c r="I207" t="s">
        <v>81</v>
      </c>
      <c r="J207">
        <v>1804</v>
      </c>
      <c r="K207" t="s">
        <v>10503</v>
      </c>
      <c r="L207">
        <v>17</v>
      </c>
      <c r="M207">
        <v>5</v>
      </c>
      <c r="N207">
        <v>1</v>
      </c>
      <c r="O207">
        <v>108</v>
      </c>
      <c r="P207" s="2">
        <f t="shared" ca="1" si="6"/>
        <v>23.222222222222221</v>
      </c>
      <c r="Q207" s="2">
        <f t="shared" ca="1" si="7"/>
        <v>2508</v>
      </c>
    </row>
    <row r="208" spans="1:17" x14ac:dyDescent="0.2">
      <c r="A208" t="s">
        <v>10504</v>
      </c>
      <c r="B208">
        <v>95172</v>
      </c>
      <c r="C208" s="1">
        <v>32986</v>
      </c>
      <c r="D208" t="s">
        <v>552</v>
      </c>
      <c r="E208" t="s">
        <v>344</v>
      </c>
      <c r="F208">
        <v>189</v>
      </c>
      <c r="G208" t="s">
        <v>344</v>
      </c>
      <c r="H208" t="s">
        <v>23</v>
      </c>
      <c r="I208" t="s">
        <v>19</v>
      </c>
      <c r="J208">
        <v>5138</v>
      </c>
      <c r="K208" t="s">
        <v>10505</v>
      </c>
      <c r="L208">
        <v>1</v>
      </c>
      <c r="M208">
        <v>6</v>
      </c>
      <c r="N208">
        <v>0</v>
      </c>
      <c r="O208">
        <v>487</v>
      </c>
      <c r="P208" s="2">
        <f t="shared" ca="1" si="6"/>
        <v>27.652777777777779</v>
      </c>
      <c r="Q208" s="2">
        <f t="shared" ca="1" si="7"/>
        <v>13466.902777777777</v>
      </c>
    </row>
    <row r="209" spans="1:17" x14ac:dyDescent="0.2">
      <c r="A209" t="s">
        <v>8875</v>
      </c>
      <c r="B209">
        <v>105517</v>
      </c>
      <c r="C209" s="1">
        <v>30213</v>
      </c>
      <c r="D209" t="s">
        <v>1018</v>
      </c>
      <c r="E209" t="s">
        <v>103</v>
      </c>
      <c r="F209">
        <v>187</v>
      </c>
      <c r="G209" t="s">
        <v>103</v>
      </c>
      <c r="H209" t="s">
        <v>23</v>
      </c>
      <c r="I209" t="s">
        <v>19</v>
      </c>
      <c r="J209">
        <v>5138</v>
      </c>
      <c r="K209" t="s">
        <v>10506</v>
      </c>
      <c r="L209">
        <v>33</v>
      </c>
      <c r="M209">
        <v>0</v>
      </c>
      <c r="N209">
        <v>0</v>
      </c>
      <c r="O209">
        <v>0</v>
      </c>
      <c r="P209" s="2">
        <f t="shared" ca="1" si="6"/>
        <v>35.24722222222222</v>
      </c>
      <c r="Q209" s="2">
        <f t="shared" ca="1" si="7"/>
        <v>0</v>
      </c>
    </row>
    <row r="210" spans="1:17" x14ac:dyDescent="0.2">
      <c r="A210" t="s">
        <v>10507</v>
      </c>
      <c r="B210">
        <v>53562</v>
      </c>
      <c r="C210" s="1">
        <v>31945</v>
      </c>
      <c r="D210" t="s">
        <v>9355</v>
      </c>
      <c r="E210" t="s">
        <v>103</v>
      </c>
      <c r="F210">
        <v>168</v>
      </c>
      <c r="G210" t="s">
        <v>103</v>
      </c>
      <c r="H210" t="s">
        <v>23</v>
      </c>
      <c r="I210" t="s">
        <v>45</v>
      </c>
      <c r="J210">
        <v>5138</v>
      </c>
      <c r="K210" t="s">
        <v>10508</v>
      </c>
      <c r="L210">
        <v>18</v>
      </c>
      <c r="M210">
        <v>5</v>
      </c>
      <c r="N210">
        <v>0</v>
      </c>
      <c r="O210">
        <v>450</v>
      </c>
      <c r="P210" s="2">
        <f t="shared" ca="1" si="6"/>
        <v>30.502777777777776</v>
      </c>
      <c r="Q210" s="2">
        <f t="shared" ca="1" si="7"/>
        <v>13726.25</v>
      </c>
    </row>
    <row r="211" spans="1:17" x14ac:dyDescent="0.2">
      <c r="A211" t="s">
        <v>10509</v>
      </c>
      <c r="B211">
        <v>53035</v>
      </c>
      <c r="C211" s="1">
        <v>32410</v>
      </c>
      <c r="D211" t="s">
        <v>1018</v>
      </c>
      <c r="E211" t="s">
        <v>103</v>
      </c>
      <c r="F211">
        <v>167</v>
      </c>
      <c r="G211" t="s">
        <v>103</v>
      </c>
      <c r="H211" t="s">
        <v>414</v>
      </c>
      <c r="I211" t="s">
        <v>38</v>
      </c>
      <c r="J211">
        <v>5138</v>
      </c>
      <c r="K211" t="s">
        <v>10510</v>
      </c>
      <c r="L211">
        <v>28</v>
      </c>
      <c r="M211">
        <v>13</v>
      </c>
      <c r="N211">
        <v>0</v>
      </c>
      <c r="O211">
        <v>1154</v>
      </c>
      <c r="P211" s="2">
        <f t="shared" ca="1" si="6"/>
        <v>29.233333333333334</v>
      </c>
      <c r="Q211" s="2">
        <f t="shared" ca="1" si="7"/>
        <v>33735.26666666667</v>
      </c>
    </row>
    <row r="212" spans="1:17" x14ac:dyDescent="0.2">
      <c r="A212" t="s">
        <v>10511</v>
      </c>
      <c r="B212">
        <v>67668</v>
      </c>
      <c r="C212" s="1">
        <v>31426</v>
      </c>
      <c r="D212" t="s">
        <v>10512</v>
      </c>
      <c r="E212" t="s">
        <v>103</v>
      </c>
      <c r="F212">
        <v>175</v>
      </c>
      <c r="G212" t="s">
        <v>103</v>
      </c>
      <c r="H212" t="s">
        <v>23</v>
      </c>
      <c r="I212" t="s">
        <v>38</v>
      </c>
      <c r="J212">
        <v>5138</v>
      </c>
      <c r="K212" t="s">
        <v>10513</v>
      </c>
      <c r="L212">
        <v>23</v>
      </c>
      <c r="M212">
        <v>10</v>
      </c>
      <c r="N212">
        <v>0</v>
      </c>
      <c r="O212">
        <v>516</v>
      </c>
      <c r="P212" s="2">
        <f t="shared" ca="1" si="6"/>
        <v>31.927777777777777</v>
      </c>
      <c r="Q212" s="2">
        <f t="shared" ca="1" si="7"/>
        <v>16474.733333333334</v>
      </c>
    </row>
    <row r="213" spans="1:17" x14ac:dyDescent="0.2">
      <c r="A213" t="s">
        <v>10514</v>
      </c>
      <c r="B213">
        <v>99296</v>
      </c>
      <c r="C213" s="1">
        <v>33124</v>
      </c>
      <c r="D213" t="s">
        <v>10515</v>
      </c>
      <c r="E213" t="s">
        <v>75</v>
      </c>
      <c r="F213">
        <v>184</v>
      </c>
      <c r="G213" t="s">
        <v>75</v>
      </c>
      <c r="H213" t="s">
        <v>414</v>
      </c>
      <c r="I213" t="s">
        <v>29</v>
      </c>
      <c r="J213">
        <v>5138</v>
      </c>
      <c r="K213" t="s">
        <v>10516</v>
      </c>
      <c r="L213">
        <v>4</v>
      </c>
      <c r="M213">
        <v>6</v>
      </c>
      <c r="N213">
        <v>0</v>
      </c>
      <c r="O213">
        <v>464</v>
      </c>
      <c r="P213" s="2">
        <f t="shared" ca="1" si="6"/>
        <v>27.277777777777779</v>
      </c>
      <c r="Q213" s="2">
        <f t="shared" ca="1" si="7"/>
        <v>12656.888888888889</v>
      </c>
    </row>
    <row r="214" spans="1:17" x14ac:dyDescent="0.2">
      <c r="A214" t="s">
        <v>10517</v>
      </c>
      <c r="B214">
        <v>68932</v>
      </c>
      <c r="C214" s="1">
        <v>33422</v>
      </c>
      <c r="D214" t="s">
        <v>10518</v>
      </c>
      <c r="E214" t="s">
        <v>103</v>
      </c>
      <c r="F214">
        <v>181</v>
      </c>
      <c r="G214" t="s">
        <v>103</v>
      </c>
      <c r="H214" t="s">
        <v>23</v>
      </c>
      <c r="I214" t="s">
        <v>29</v>
      </c>
      <c r="J214">
        <v>5138</v>
      </c>
      <c r="K214" t="s">
        <v>10519</v>
      </c>
      <c r="L214">
        <v>29</v>
      </c>
      <c r="M214">
        <v>1</v>
      </c>
      <c r="N214">
        <v>0</v>
      </c>
      <c r="O214">
        <v>90</v>
      </c>
      <c r="P214" s="2">
        <f t="shared" ca="1" si="6"/>
        <v>26.458333333333332</v>
      </c>
      <c r="Q214" s="2">
        <f t="shared" ca="1" si="7"/>
        <v>2381.25</v>
      </c>
    </row>
    <row r="215" spans="1:17" x14ac:dyDescent="0.2">
      <c r="A215" t="s">
        <v>10520</v>
      </c>
      <c r="B215">
        <v>71518</v>
      </c>
      <c r="C215" s="1">
        <v>31481</v>
      </c>
      <c r="D215" t="s">
        <v>10378</v>
      </c>
      <c r="E215" t="s">
        <v>103</v>
      </c>
      <c r="F215">
        <v>171</v>
      </c>
      <c r="G215" t="s">
        <v>103</v>
      </c>
      <c r="H215" t="s">
        <v>23</v>
      </c>
      <c r="I215" t="s">
        <v>45</v>
      </c>
      <c r="J215">
        <v>5138</v>
      </c>
      <c r="K215" t="s">
        <v>10521</v>
      </c>
      <c r="L215">
        <v>27</v>
      </c>
      <c r="M215">
        <v>0</v>
      </c>
      <c r="N215">
        <v>0</v>
      </c>
      <c r="O215">
        <v>0</v>
      </c>
      <c r="P215" s="2">
        <f t="shared" ca="1" si="6"/>
        <v>31.772222222222222</v>
      </c>
      <c r="Q215" s="2">
        <f t="shared" ca="1" si="7"/>
        <v>0</v>
      </c>
    </row>
    <row r="216" spans="1:17" x14ac:dyDescent="0.2">
      <c r="A216" t="s">
        <v>10522</v>
      </c>
      <c r="B216">
        <v>240813</v>
      </c>
      <c r="C216" s="1">
        <v>34404</v>
      </c>
      <c r="D216" t="s">
        <v>267</v>
      </c>
      <c r="E216" t="s">
        <v>268</v>
      </c>
      <c r="F216">
        <v>178</v>
      </c>
      <c r="G216" t="s">
        <v>268</v>
      </c>
      <c r="H216" t="s">
        <v>23</v>
      </c>
      <c r="I216" t="s">
        <v>54</v>
      </c>
      <c r="J216">
        <v>5138</v>
      </c>
      <c r="K216" t="s">
        <v>10523</v>
      </c>
      <c r="L216">
        <v>31</v>
      </c>
      <c r="M216">
        <v>0</v>
      </c>
      <c r="N216">
        <v>0</v>
      </c>
      <c r="O216">
        <v>0</v>
      </c>
      <c r="P216" s="2">
        <f t="shared" ca="1" si="6"/>
        <v>23.769444444444446</v>
      </c>
      <c r="Q216" s="2">
        <f t="shared" ca="1" si="7"/>
        <v>0</v>
      </c>
    </row>
    <row r="217" spans="1:17" x14ac:dyDescent="0.2">
      <c r="A217" t="s">
        <v>10524</v>
      </c>
      <c r="B217">
        <v>55941</v>
      </c>
      <c r="C217" s="1">
        <v>29983</v>
      </c>
      <c r="D217" t="s">
        <v>26</v>
      </c>
      <c r="E217" t="s">
        <v>27</v>
      </c>
      <c r="F217">
        <v>182</v>
      </c>
      <c r="G217" t="s">
        <v>27</v>
      </c>
      <c r="H217" t="s">
        <v>103</v>
      </c>
      <c r="I217" t="s">
        <v>63</v>
      </c>
      <c r="J217">
        <v>5138</v>
      </c>
      <c r="K217" t="s">
        <v>10525</v>
      </c>
      <c r="L217">
        <v>14</v>
      </c>
      <c r="M217">
        <v>13</v>
      </c>
      <c r="N217">
        <v>1</v>
      </c>
      <c r="O217">
        <v>1068</v>
      </c>
      <c r="P217" s="2">
        <f t="shared" ca="1" si="6"/>
        <v>35.880555555555553</v>
      </c>
      <c r="Q217" s="2">
        <f t="shared" ca="1" si="7"/>
        <v>38320.433333333327</v>
      </c>
    </row>
    <row r="218" spans="1:17" x14ac:dyDescent="0.2">
      <c r="A218" t="s">
        <v>10526</v>
      </c>
      <c r="B218">
        <v>53177</v>
      </c>
      <c r="C218" s="1">
        <v>32204</v>
      </c>
      <c r="D218" t="s">
        <v>10527</v>
      </c>
      <c r="E218" t="s">
        <v>103</v>
      </c>
      <c r="F218">
        <v>173</v>
      </c>
      <c r="G218" t="s">
        <v>103</v>
      </c>
      <c r="H218" t="s">
        <v>23</v>
      </c>
      <c r="I218" t="s">
        <v>59</v>
      </c>
      <c r="J218">
        <v>5138</v>
      </c>
      <c r="K218" t="s">
        <v>10528</v>
      </c>
      <c r="L218">
        <v>19</v>
      </c>
      <c r="M218">
        <v>5</v>
      </c>
      <c r="N218">
        <v>0</v>
      </c>
      <c r="O218">
        <v>206</v>
      </c>
      <c r="P218" s="2">
        <f t="shared" ca="1" si="6"/>
        <v>29.794444444444444</v>
      </c>
      <c r="Q218" s="2">
        <f t="shared" ca="1" si="7"/>
        <v>6137.6555555555551</v>
      </c>
    </row>
    <row r="219" spans="1:17" x14ac:dyDescent="0.2">
      <c r="A219" t="s">
        <v>10529</v>
      </c>
      <c r="B219">
        <v>232669</v>
      </c>
      <c r="C219" s="1">
        <v>33973</v>
      </c>
      <c r="D219" t="s">
        <v>1018</v>
      </c>
      <c r="E219" t="s">
        <v>103</v>
      </c>
      <c r="F219">
        <v>173</v>
      </c>
      <c r="G219" t="s">
        <v>103</v>
      </c>
      <c r="H219" t="s">
        <v>23</v>
      </c>
      <c r="I219" t="s">
        <v>54</v>
      </c>
      <c r="J219">
        <v>5138</v>
      </c>
      <c r="K219" t="s">
        <v>10530</v>
      </c>
      <c r="L219">
        <v>15</v>
      </c>
      <c r="M219">
        <v>1</v>
      </c>
      <c r="N219">
        <v>0</v>
      </c>
      <c r="O219">
        <v>4</v>
      </c>
      <c r="P219" s="2">
        <f t="shared" ca="1" si="6"/>
        <v>24.955555555555556</v>
      </c>
      <c r="Q219" s="2">
        <f t="shared" ca="1" si="7"/>
        <v>99.822222222222223</v>
      </c>
    </row>
    <row r="220" spans="1:17" x14ac:dyDescent="0.2">
      <c r="A220" t="s">
        <v>10531</v>
      </c>
      <c r="B220">
        <v>72442</v>
      </c>
      <c r="C220" s="1">
        <v>32638</v>
      </c>
      <c r="D220" t="s">
        <v>26</v>
      </c>
      <c r="E220" t="s">
        <v>27</v>
      </c>
      <c r="F220">
        <v>167</v>
      </c>
      <c r="G220" t="s">
        <v>27</v>
      </c>
      <c r="H220" t="s">
        <v>23</v>
      </c>
      <c r="I220" t="s">
        <v>54</v>
      </c>
      <c r="J220">
        <v>5138</v>
      </c>
      <c r="K220" t="s">
        <v>10532</v>
      </c>
      <c r="L220">
        <v>9</v>
      </c>
      <c r="M220">
        <v>6</v>
      </c>
      <c r="N220">
        <v>0</v>
      </c>
      <c r="O220">
        <v>293</v>
      </c>
      <c r="P220" s="2">
        <f t="shared" ca="1" si="6"/>
        <v>28.605555555555554</v>
      </c>
      <c r="Q220" s="2">
        <f t="shared" ca="1" si="7"/>
        <v>8381.427777777777</v>
      </c>
    </row>
    <row r="221" spans="1:17" x14ac:dyDescent="0.2">
      <c r="A221" t="s">
        <v>9293</v>
      </c>
      <c r="B221">
        <v>44921</v>
      </c>
      <c r="C221" s="1">
        <v>31896</v>
      </c>
      <c r="D221" t="s">
        <v>10533</v>
      </c>
      <c r="E221" t="s">
        <v>103</v>
      </c>
      <c r="F221">
        <v>174</v>
      </c>
      <c r="G221" t="s">
        <v>103</v>
      </c>
      <c r="H221" t="s">
        <v>23</v>
      </c>
      <c r="I221" t="s">
        <v>63</v>
      </c>
      <c r="J221">
        <v>5138</v>
      </c>
      <c r="K221" t="s">
        <v>10534</v>
      </c>
      <c r="L221">
        <v>6</v>
      </c>
      <c r="M221">
        <v>14</v>
      </c>
      <c r="N221">
        <v>0</v>
      </c>
      <c r="O221">
        <v>1190</v>
      </c>
      <c r="P221" s="2">
        <f t="shared" ca="1" si="6"/>
        <v>30.636111111111113</v>
      </c>
      <c r="Q221" s="2">
        <f t="shared" ca="1" si="7"/>
        <v>36456.972222222226</v>
      </c>
    </row>
    <row r="222" spans="1:17" x14ac:dyDescent="0.2">
      <c r="A222" t="s">
        <v>10535</v>
      </c>
      <c r="B222">
        <v>451848</v>
      </c>
      <c r="C222" s="1">
        <v>35458</v>
      </c>
      <c r="D222" t="s">
        <v>5811</v>
      </c>
      <c r="E222" t="s">
        <v>153</v>
      </c>
      <c r="F222">
        <v>180</v>
      </c>
      <c r="G222" t="s">
        <v>153</v>
      </c>
      <c r="H222" t="s">
        <v>23</v>
      </c>
      <c r="I222" t="s">
        <v>239</v>
      </c>
      <c r="J222">
        <v>5138</v>
      </c>
      <c r="K222" t="s">
        <v>10536</v>
      </c>
      <c r="L222">
        <v>32</v>
      </c>
      <c r="M222">
        <v>0</v>
      </c>
      <c r="N222">
        <v>0</v>
      </c>
      <c r="O222">
        <v>0</v>
      </c>
      <c r="P222" s="2">
        <f t="shared" ca="1" si="6"/>
        <v>20.888888888888889</v>
      </c>
      <c r="Q222" s="2">
        <f t="shared" ca="1" si="7"/>
        <v>0</v>
      </c>
    </row>
    <row r="223" spans="1:17" x14ac:dyDescent="0.2">
      <c r="A223" t="s">
        <v>10537</v>
      </c>
      <c r="B223">
        <v>74086</v>
      </c>
      <c r="C223" s="1">
        <v>32235</v>
      </c>
      <c r="D223" t="s">
        <v>8437</v>
      </c>
      <c r="E223" t="s">
        <v>27</v>
      </c>
      <c r="F223">
        <v>185</v>
      </c>
      <c r="G223" t="s">
        <v>27</v>
      </c>
      <c r="H223" t="s">
        <v>23</v>
      </c>
      <c r="I223" t="s">
        <v>76</v>
      </c>
      <c r="J223">
        <v>5138</v>
      </c>
      <c r="K223" t="s">
        <v>10538</v>
      </c>
      <c r="L223">
        <v>11</v>
      </c>
      <c r="M223">
        <v>16</v>
      </c>
      <c r="N223">
        <v>6</v>
      </c>
      <c r="O223">
        <v>1369</v>
      </c>
      <c r="P223" s="2">
        <f t="shared" ca="1" si="6"/>
        <v>29.711111111111112</v>
      </c>
      <c r="Q223" s="2">
        <f t="shared" ca="1" si="7"/>
        <v>40674.511111111111</v>
      </c>
    </row>
    <row r="224" spans="1:17" x14ac:dyDescent="0.2">
      <c r="A224" t="s">
        <v>10539</v>
      </c>
      <c r="B224">
        <v>131113</v>
      </c>
      <c r="C224" s="1">
        <v>33706</v>
      </c>
      <c r="D224" t="s">
        <v>10540</v>
      </c>
      <c r="E224" t="s">
        <v>268</v>
      </c>
      <c r="F224">
        <v>169</v>
      </c>
      <c r="G224" t="s">
        <v>268</v>
      </c>
      <c r="H224" t="s">
        <v>23</v>
      </c>
      <c r="I224" t="s">
        <v>89</v>
      </c>
      <c r="J224">
        <v>5138</v>
      </c>
      <c r="K224" t="s">
        <v>10541</v>
      </c>
      <c r="L224">
        <v>21</v>
      </c>
      <c r="M224">
        <v>16</v>
      </c>
      <c r="N224">
        <v>3</v>
      </c>
      <c r="O224">
        <v>1227</v>
      </c>
      <c r="P224" s="2">
        <f t="shared" ca="1" si="6"/>
        <v>25.683333333333334</v>
      </c>
      <c r="Q224" s="2">
        <f t="shared" ca="1" si="7"/>
        <v>31513.45</v>
      </c>
    </row>
    <row r="225" spans="1:17" x14ac:dyDescent="0.2">
      <c r="A225" t="s">
        <v>10542</v>
      </c>
      <c r="B225">
        <v>140214</v>
      </c>
      <c r="C225" s="1">
        <v>33761</v>
      </c>
      <c r="D225" t="s">
        <v>6528</v>
      </c>
      <c r="E225" t="s">
        <v>27</v>
      </c>
      <c r="F225">
        <v>182</v>
      </c>
      <c r="G225" t="s">
        <v>27</v>
      </c>
      <c r="H225" t="s">
        <v>23</v>
      </c>
      <c r="I225" t="s">
        <v>76</v>
      </c>
      <c r="J225">
        <v>5138</v>
      </c>
      <c r="K225" t="s">
        <v>10543</v>
      </c>
      <c r="L225">
        <v>30</v>
      </c>
      <c r="M225">
        <v>11</v>
      </c>
      <c r="N225">
        <v>0</v>
      </c>
      <c r="O225">
        <v>348</v>
      </c>
      <c r="P225" s="2">
        <f t="shared" ca="1" si="6"/>
        <v>25.533333333333335</v>
      </c>
      <c r="Q225" s="2">
        <f t="shared" ca="1" si="7"/>
        <v>8885.6</v>
      </c>
    </row>
    <row r="226" spans="1:17" x14ac:dyDescent="0.2">
      <c r="A226" t="s">
        <v>10544</v>
      </c>
      <c r="B226">
        <v>28069</v>
      </c>
      <c r="C226" s="1">
        <v>30239</v>
      </c>
      <c r="D226" t="s">
        <v>10527</v>
      </c>
      <c r="E226" t="s">
        <v>103</v>
      </c>
      <c r="F226">
        <v>185</v>
      </c>
      <c r="G226" t="s">
        <v>103</v>
      </c>
      <c r="H226" t="s">
        <v>23</v>
      </c>
      <c r="I226" t="s">
        <v>19</v>
      </c>
      <c r="J226">
        <v>5138</v>
      </c>
      <c r="K226" t="s">
        <v>10545</v>
      </c>
      <c r="L226">
        <v>13</v>
      </c>
      <c r="M226">
        <v>12</v>
      </c>
      <c r="N226">
        <v>0</v>
      </c>
      <c r="O226">
        <v>1043</v>
      </c>
      <c r="P226" s="2">
        <f t="shared" ca="1" si="6"/>
        <v>35.174999999999997</v>
      </c>
      <c r="Q226" s="2">
        <f t="shared" ca="1" si="7"/>
        <v>36687.524999999994</v>
      </c>
    </row>
    <row r="227" spans="1:17" x14ac:dyDescent="0.2">
      <c r="A227" t="s">
        <v>10546</v>
      </c>
      <c r="B227">
        <v>450406</v>
      </c>
      <c r="C227" s="1">
        <v>35701</v>
      </c>
      <c r="D227" t="s">
        <v>10527</v>
      </c>
      <c r="E227" t="s">
        <v>103</v>
      </c>
      <c r="F227">
        <v>185</v>
      </c>
      <c r="G227" t="s">
        <v>103</v>
      </c>
      <c r="H227" t="s">
        <v>23</v>
      </c>
      <c r="I227" t="s">
        <v>19</v>
      </c>
      <c r="J227">
        <v>32589</v>
      </c>
      <c r="K227" t="s">
        <v>10547</v>
      </c>
      <c r="L227">
        <v>-1</v>
      </c>
      <c r="M227">
        <v>0</v>
      </c>
      <c r="N227">
        <v>0</v>
      </c>
      <c r="O227">
        <v>0</v>
      </c>
      <c r="P227" s="2">
        <f t="shared" ca="1" si="6"/>
        <v>20.222222222222221</v>
      </c>
      <c r="Q227" s="2">
        <f t="shared" ca="1" si="7"/>
        <v>0</v>
      </c>
    </row>
    <row r="228" spans="1:17" x14ac:dyDescent="0.2">
      <c r="A228" t="s">
        <v>10548</v>
      </c>
      <c r="B228">
        <v>68868</v>
      </c>
      <c r="C228" s="1">
        <v>31961</v>
      </c>
      <c r="D228" t="s">
        <v>10549</v>
      </c>
      <c r="E228" t="s">
        <v>27</v>
      </c>
      <c r="F228">
        <v>193</v>
      </c>
      <c r="G228" t="s">
        <v>27</v>
      </c>
      <c r="H228" t="s">
        <v>414</v>
      </c>
      <c r="I228" t="s">
        <v>29</v>
      </c>
      <c r="J228">
        <v>5138</v>
      </c>
      <c r="K228" t="s">
        <v>10550</v>
      </c>
      <c r="L228">
        <v>5</v>
      </c>
      <c r="M228">
        <v>12</v>
      </c>
      <c r="N228">
        <v>0</v>
      </c>
      <c r="O228">
        <v>1057</v>
      </c>
      <c r="P228" s="2">
        <f t="shared" ca="1" si="6"/>
        <v>30.458333333333332</v>
      </c>
      <c r="Q228" s="2">
        <f t="shared" ca="1" si="7"/>
        <v>32194.458333333332</v>
      </c>
    </row>
    <row r="229" spans="1:17" x14ac:dyDescent="0.2">
      <c r="A229" t="s">
        <v>10551</v>
      </c>
      <c r="B229">
        <v>171593</v>
      </c>
      <c r="C229" s="1">
        <v>34239</v>
      </c>
      <c r="D229" t="s">
        <v>26</v>
      </c>
      <c r="E229" t="s">
        <v>27</v>
      </c>
      <c r="F229">
        <v>168</v>
      </c>
      <c r="G229" t="s">
        <v>27</v>
      </c>
      <c r="H229" t="s">
        <v>23</v>
      </c>
      <c r="I229" t="s">
        <v>45</v>
      </c>
      <c r="J229">
        <v>5138</v>
      </c>
      <c r="K229" t="s">
        <v>10552</v>
      </c>
      <c r="L229">
        <v>3</v>
      </c>
      <c r="M229">
        <v>8</v>
      </c>
      <c r="N229">
        <v>0</v>
      </c>
      <c r="O229">
        <v>715</v>
      </c>
      <c r="P229" s="2">
        <f t="shared" ca="1" si="6"/>
        <v>24.225000000000001</v>
      </c>
      <c r="Q229" s="2">
        <f t="shared" ca="1" si="7"/>
        <v>17320.875</v>
      </c>
    </row>
    <row r="230" spans="1:17" x14ac:dyDescent="0.2">
      <c r="A230" t="s">
        <v>10553</v>
      </c>
      <c r="B230">
        <v>129314</v>
      </c>
      <c r="C230" s="1">
        <v>33714</v>
      </c>
      <c r="D230" t="s">
        <v>10554</v>
      </c>
      <c r="E230" t="s">
        <v>103</v>
      </c>
      <c r="F230">
        <v>183</v>
      </c>
      <c r="G230" t="s">
        <v>103</v>
      </c>
      <c r="H230" t="s">
        <v>23</v>
      </c>
      <c r="I230" t="s">
        <v>29</v>
      </c>
      <c r="J230">
        <v>5138</v>
      </c>
      <c r="K230" t="s">
        <v>10555</v>
      </c>
      <c r="L230">
        <v>2</v>
      </c>
      <c r="M230">
        <v>12</v>
      </c>
      <c r="N230">
        <v>0</v>
      </c>
      <c r="O230">
        <v>1035</v>
      </c>
      <c r="P230" s="2">
        <f t="shared" ca="1" si="6"/>
        <v>25.661111111111111</v>
      </c>
      <c r="Q230" s="2">
        <f t="shared" ca="1" si="7"/>
        <v>26559.25</v>
      </c>
    </row>
    <row r="231" spans="1:17" x14ac:dyDescent="0.2">
      <c r="A231" t="s">
        <v>10556</v>
      </c>
      <c r="B231">
        <v>53769</v>
      </c>
      <c r="C231" s="1">
        <v>30973</v>
      </c>
      <c r="D231" t="s">
        <v>10557</v>
      </c>
      <c r="E231" t="s">
        <v>103</v>
      </c>
      <c r="F231">
        <v>189</v>
      </c>
      <c r="G231" t="s">
        <v>103</v>
      </c>
      <c r="H231" t="s">
        <v>23</v>
      </c>
      <c r="I231" t="s">
        <v>29</v>
      </c>
      <c r="J231">
        <v>5138</v>
      </c>
      <c r="K231" t="s">
        <v>10558</v>
      </c>
      <c r="L231">
        <v>24</v>
      </c>
      <c r="M231">
        <v>9</v>
      </c>
      <c r="N231">
        <v>0</v>
      </c>
      <c r="O231">
        <v>639</v>
      </c>
      <c r="P231" s="2">
        <f t="shared" ca="1" si="6"/>
        <v>33.166666666666664</v>
      </c>
      <c r="Q231" s="2">
        <f t="shared" ca="1" si="7"/>
        <v>21193.5</v>
      </c>
    </row>
    <row r="232" spans="1:17" x14ac:dyDescent="0.2">
      <c r="A232" t="s">
        <v>10559</v>
      </c>
      <c r="B232">
        <v>234323</v>
      </c>
      <c r="C232" s="1">
        <v>34110</v>
      </c>
      <c r="D232" t="s">
        <v>10560</v>
      </c>
      <c r="E232" t="s">
        <v>103</v>
      </c>
      <c r="F232">
        <v>170</v>
      </c>
      <c r="G232" t="s">
        <v>103</v>
      </c>
      <c r="H232" t="s">
        <v>23</v>
      </c>
      <c r="I232" t="s">
        <v>45</v>
      </c>
      <c r="J232">
        <v>5138</v>
      </c>
      <c r="K232" t="s">
        <v>10561</v>
      </c>
      <c r="L232">
        <v>12</v>
      </c>
      <c r="M232">
        <v>0</v>
      </c>
      <c r="N232">
        <v>0</v>
      </c>
      <c r="O232">
        <v>0</v>
      </c>
      <c r="P232" s="2">
        <f t="shared" ca="1" si="6"/>
        <v>24.574999999999999</v>
      </c>
      <c r="Q232" s="2">
        <f t="shared" ca="1" si="7"/>
        <v>0</v>
      </c>
    </row>
    <row r="233" spans="1:17" x14ac:dyDescent="0.2">
      <c r="A233" t="s">
        <v>10562</v>
      </c>
      <c r="B233">
        <v>185247</v>
      </c>
      <c r="C233" s="1">
        <v>33621</v>
      </c>
      <c r="D233" t="s">
        <v>10563</v>
      </c>
      <c r="E233" t="s">
        <v>403</v>
      </c>
      <c r="F233">
        <v>171</v>
      </c>
      <c r="G233" t="s">
        <v>403</v>
      </c>
      <c r="H233" t="s">
        <v>23</v>
      </c>
      <c r="I233" t="s">
        <v>45</v>
      </c>
      <c r="J233">
        <v>5138</v>
      </c>
      <c r="K233" t="s">
        <v>10564</v>
      </c>
      <c r="L233">
        <v>20</v>
      </c>
      <c r="M233">
        <v>7</v>
      </c>
      <c r="N233">
        <v>0</v>
      </c>
      <c r="O233">
        <v>420</v>
      </c>
      <c r="P233" s="2">
        <f t="shared" ca="1" si="6"/>
        <v>25.916666666666668</v>
      </c>
      <c r="Q233" s="2">
        <f t="shared" ca="1" si="7"/>
        <v>10885</v>
      </c>
    </row>
    <row r="234" spans="1:17" x14ac:dyDescent="0.2">
      <c r="A234" t="s">
        <v>10565</v>
      </c>
      <c r="B234">
        <v>44139</v>
      </c>
      <c r="C234" s="1">
        <v>31610</v>
      </c>
      <c r="D234" t="s">
        <v>2728</v>
      </c>
      <c r="E234" t="s">
        <v>268</v>
      </c>
      <c r="F234">
        <v>179</v>
      </c>
      <c r="G234" t="s">
        <v>268</v>
      </c>
      <c r="H234" t="s">
        <v>211</v>
      </c>
      <c r="I234" t="s">
        <v>54</v>
      </c>
      <c r="J234">
        <v>5138</v>
      </c>
      <c r="K234" t="s">
        <v>10566</v>
      </c>
      <c r="L234">
        <v>-1</v>
      </c>
      <c r="M234">
        <v>0</v>
      </c>
      <c r="N234">
        <v>0</v>
      </c>
      <c r="O234">
        <v>0</v>
      </c>
      <c r="P234" s="2">
        <f t="shared" ca="1" si="6"/>
        <v>31.419444444444444</v>
      </c>
      <c r="Q234" s="2">
        <f t="shared" ca="1" si="7"/>
        <v>0</v>
      </c>
    </row>
    <row r="235" spans="1:17" x14ac:dyDescent="0.2">
      <c r="A235" t="s">
        <v>10567</v>
      </c>
      <c r="B235">
        <v>208715</v>
      </c>
      <c r="C235" s="1">
        <v>32968</v>
      </c>
      <c r="D235" t="s">
        <v>4912</v>
      </c>
      <c r="E235" t="s">
        <v>403</v>
      </c>
      <c r="F235">
        <v>178</v>
      </c>
      <c r="G235" t="s">
        <v>403</v>
      </c>
      <c r="H235" t="s">
        <v>23</v>
      </c>
      <c r="I235" t="s">
        <v>239</v>
      </c>
      <c r="J235">
        <v>5138</v>
      </c>
      <c r="K235" t="s">
        <v>10568</v>
      </c>
      <c r="L235">
        <v>17</v>
      </c>
      <c r="M235">
        <v>0</v>
      </c>
      <c r="N235">
        <v>0</v>
      </c>
      <c r="O235">
        <v>0</v>
      </c>
      <c r="P235" s="2">
        <f t="shared" ca="1" si="6"/>
        <v>27.702777777777779</v>
      </c>
      <c r="Q235" s="2">
        <f t="shared" ca="1" si="7"/>
        <v>0</v>
      </c>
    </row>
    <row r="236" spans="1:17" x14ac:dyDescent="0.2">
      <c r="A236" t="s">
        <v>10569</v>
      </c>
      <c r="B236">
        <v>53781</v>
      </c>
      <c r="C236" s="1">
        <v>32259</v>
      </c>
      <c r="D236" t="s">
        <v>236</v>
      </c>
      <c r="E236" t="s">
        <v>103</v>
      </c>
      <c r="F236">
        <v>180</v>
      </c>
      <c r="G236" t="s">
        <v>103</v>
      </c>
      <c r="H236" t="s">
        <v>23</v>
      </c>
      <c r="I236" t="s">
        <v>63</v>
      </c>
      <c r="J236">
        <v>5138</v>
      </c>
      <c r="K236" t="s">
        <v>10570</v>
      </c>
      <c r="L236">
        <v>8</v>
      </c>
      <c r="M236">
        <v>1</v>
      </c>
      <c r="N236">
        <v>0</v>
      </c>
      <c r="O236">
        <v>3</v>
      </c>
      <c r="P236" s="2">
        <f t="shared" ca="1" si="6"/>
        <v>29.644444444444446</v>
      </c>
      <c r="Q236" s="2">
        <f t="shared" ca="1" si="7"/>
        <v>88.933333333333337</v>
      </c>
    </row>
    <row r="237" spans="1:17" x14ac:dyDescent="0.2">
      <c r="A237" t="s">
        <v>10571</v>
      </c>
      <c r="B237">
        <v>53064</v>
      </c>
      <c r="C237" s="1">
        <v>30807</v>
      </c>
      <c r="D237" t="s">
        <v>9414</v>
      </c>
      <c r="E237" t="s">
        <v>103</v>
      </c>
      <c r="F237">
        <v>173</v>
      </c>
      <c r="G237" t="s">
        <v>103</v>
      </c>
      <c r="H237" t="s">
        <v>23</v>
      </c>
      <c r="I237" t="s">
        <v>63</v>
      </c>
      <c r="J237">
        <v>5138</v>
      </c>
      <c r="K237" t="s">
        <v>10572</v>
      </c>
      <c r="L237">
        <v>26</v>
      </c>
      <c r="M237">
        <v>13</v>
      </c>
      <c r="N237">
        <v>1</v>
      </c>
      <c r="O237">
        <v>911</v>
      </c>
      <c r="P237" s="2">
        <f t="shared" ca="1" si="6"/>
        <v>33.619444444444447</v>
      </c>
      <c r="Q237" s="2">
        <f t="shared" ca="1" si="7"/>
        <v>30627.31388888889</v>
      </c>
    </row>
    <row r="238" spans="1:17" x14ac:dyDescent="0.2">
      <c r="A238" t="s">
        <v>10573</v>
      </c>
      <c r="B238">
        <v>248246</v>
      </c>
      <c r="C238" s="1">
        <v>33148</v>
      </c>
      <c r="D238" t="s">
        <v>7580</v>
      </c>
      <c r="E238" t="s">
        <v>268</v>
      </c>
      <c r="F238">
        <v>172</v>
      </c>
      <c r="G238" t="s">
        <v>268</v>
      </c>
      <c r="H238" t="s">
        <v>23</v>
      </c>
      <c r="I238" t="s">
        <v>59</v>
      </c>
      <c r="J238">
        <v>5138</v>
      </c>
      <c r="K238" t="s">
        <v>10574</v>
      </c>
      <c r="L238">
        <v>16</v>
      </c>
      <c r="M238">
        <v>5</v>
      </c>
      <c r="N238">
        <v>0</v>
      </c>
      <c r="O238">
        <v>272</v>
      </c>
      <c r="P238" s="2">
        <f t="shared" ca="1" si="6"/>
        <v>27.211111111111112</v>
      </c>
      <c r="Q238" s="2">
        <f t="shared" ca="1" si="7"/>
        <v>7401.4222222222224</v>
      </c>
    </row>
    <row r="239" spans="1:17" x14ac:dyDescent="0.2">
      <c r="A239" t="s">
        <v>10575</v>
      </c>
      <c r="B239">
        <v>304322</v>
      </c>
      <c r="C239" s="1">
        <v>34830</v>
      </c>
      <c r="D239" t="s">
        <v>10527</v>
      </c>
      <c r="E239" t="s">
        <v>103</v>
      </c>
      <c r="F239">
        <v>182</v>
      </c>
      <c r="G239" t="s">
        <v>103</v>
      </c>
      <c r="H239" t="s">
        <v>23</v>
      </c>
      <c r="I239" t="s">
        <v>71</v>
      </c>
      <c r="J239">
        <v>5138</v>
      </c>
      <c r="K239" t="s">
        <v>10576</v>
      </c>
      <c r="L239">
        <v>22</v>
      </c>
      <c r="M239">
        <v>10</v>
      </c>
      <c r="N239">
        <v>0</v>
      </c>
      <c r="O239">
        <v>283</v>
      </c>
      <c r="P239" s="2">
        <f t="shared" ca="1" si="6"/>
        <v>22.602777777777778</v>
      </c>
      <c r="Q239" s="2">
        <f t="shared" ca="1" si="7"/>
        <v>6396.5861111111108</v>
      </c>
    </row>
    <row r="240" spans="1:17" x14ac:dyDescent="0.2">
      <c r="A240" t="s">
        <v>10577</v>
      </c>
      <c r="B240">
        <v>475227</v>
      </c>
      <c r="C240" s="1">
        <v>35871</v>
      </c>
      <c r="D240" t="s">
        <v>10578</v>
      </c>
      <c r="E240" t="s">
        <v>103</v>
      </c>
      <c r="F240">
        <v>180</v>
      </c>
      <c r="G240" t="s">
        <v>103</v>
      </c>
      <c r="H240" t="s">
        <v>23</v>
      </c>
      <c r="I240" t="s">
        <v>137</v>
      </c>
      <c r="J240">
        <v>32589</v>
      </c>
      <c r="K240" t="s">
        <v>10579</v>
      </c>
      <c r="L240">
        <v>-1</v>
      </c>
      <c r="M240">
        <v>0</v>
      </c>
      <c r="N240">
        <v>0</v>
      </c>
      <c r="O240">
        <v>0</v>
      </c>
      <c r="P240" s="2">
        <f t="shared" ca="1" si="6"/>
        <v>19.752777777777776</v>
      </c>
      <c r="Q240" s="2">
        <f t="shared" ca="1" si="7"/>
        <v>0</v>
      </c>
    </row>
    <row r="241" spans="1:17" x14ac:dyDescent="0.2">
      <c r="A241" t="s">
        <v>10580</v>
      </c>
      <c r="B241">
        <v>85371</v>
      </c>
      <c r="C241" s="1">
        <v>33791</v>
      </c>
      <c r="D241" t="s">
        <v>10581</v>
      </c>
      <c r="E241" t="s">
        <v>27</v>
      </c>
      <c r="F241">
        <v>159</v>
      </c>
      <c r="G241" t="s">
        <v>27</v>
      </c>
      <c r="H241" t="s">
        <v>23</v>
      </c>
      <c r="I241" t="s">
        <v>76</v>
      </c>
      <c r="J241">
        <v>5138</v>
      </c>
      <c r="K241" t="s">
        <v>10582</v>
      </c>
      <c r="L241">
        <v>10</v>
      </c>
      <c r="M241">
        <v>16</v>
      </c>
      <c r="N241">
        <v>2</v>
      </c>
      <c r="O241">
        <v>1201</v>
      </c>
      <c r="P241" s="2">
        <f t="shared" ca="1" si="6"/>
        <v>25.45</v>
      </c>
      <c r="Q241" s="2">
        <f t="shared" ca="1" si="7"/>
        <v>30565.45</v>
      </c>
    </row>
    <row r="242" spans="1:17" x14ac:dyDescent="0.2">
      <c r="A242" t="s">
        <v>10583</v>
      </c>
      <c r="B242">
        <v>54480</v>
      </c>
      <c r="C242" s="1">
        <v>31674</v>
      </c>
      <c r="D242" t="s">
        <v>4062</v>
      </c>
      <c r="E242" t="s">
        <v>27</v>
      </c>
      <c r="F242">
        <v>168</v>
      </c>
      <c r="G242" t="s">
        <v>27</v>
      </c>
      <c r="H242" t="s">
        <v>103</v>
      </c>
      <c r="I242" t="s">
        <v>250</v>
      </c>
      <c r="J242">
        <v>5138</v>
      </c>
      <c r="K242" t="s">
        <v>10584</v>
      </c>
      <c r="L242">
        <v>7</v>
      </c>
      <c r="M242">
        <v>5</v>
      </c>
      <c r="N242">
        <v>1</v>
      </c>
      <c r="O242">
        <v>267</v>
      </c>
      <c r="P242" s="2">
        <f t="shared" ca="1" si="6"/>
        <v>31.247222222222224</v>
      </c>
      <c r="Q242" s="2">
        <f t="shared" ca="1" si="7"/>
        <v>8343.0083333333332</v>
      </c>
    </row>
    <row r="243" spans="1:17" x14ac:dyDescent="0.2">
      <c r="A243" t="s">
        <v>10585</v>
      </c>
      <c r="B243">
        <v>549273</v>
      </c>
      <c r="C243" s="1">
        <v>34878</v>
      </c>
      <c r="D243" t="s">
        <v>10586</v>
      </c>
      <c r="E243" t="s">
        <v>23</v>
      </c>
      <c r="F243">
        <v>179</v>
      </c>
      <c r="G243" t="s">
        <v>27</v>
      </c>
      <c r="H243" t="s">
        <v>23</v>
      </c>
      <c r="I243" t="s">
        <v>76</v>
      </c>
      <c r="J243">
        <v>5138</v>
      </c>
      <c r="K243" t="s">
        <v>10587</v>
      </c>
      <c r="L243">
        <v>25</v>
      </c>
      <c r="M243">
        <v>3</v>
      </c>
      <c r="N243">
        <v>0</v>
      </c>
      <c r="O243">
        <v>43</v>
      </c>
      <c r="P243" s="2">
        <f t="shared" ca="1" si="6"/>
        <v>22.472222222222221</v>
      </c>
      <c r="Q243" s="2">
        <f t="shared" ca="1" si="7"/>
        <v>966.30555555555554</v>
      </c>
    </row>
    <row r="244" spans="1:17" x14ac:dyDescent="0.2">
      <c r="A244" t="s">
        <v>10588</v>
      </c>
      <c r="B244">
        <v>54856</v>
      </c>
      <c r="C244" s="1">
        <v>29252</v>
      </c>
      <c r="D244" t="s">
        <v>9311</v>
      </c>
      <c r="E244" t="s">
        <v>103</v>
      </c>
      <c r="F244">
        <v>185</v>
      </c>
      <c r="G244" t="s">
        <v>103</v>
      </c>
      <c r="H244" t="s">
        <v>23</v>
      </c>
      <c r="I244" t="s">
        <v>19</v>
      </c>
      <c r="J244">
        <v>5662</v>
      </c>
      <c r="K244" t="s">
        <v>10589</v>
      </c>
      <c r="L244">
        <v>23</v>
      </c>
      <c r="M244">
        <v>14</v>
      </c>
      <c r="N244">
        <v>0</v>
      </c>
      <c r="O244">
        <v>1260</v>
      </c>
      <c r="P244" s="2">
        <f t="shared" ca="1" si="6"/>
        <v>37.880555555555553</v>
      </c>
      <c r="Q244" s="2">
        <f t="shared" ca="1" si="7"/>
        <v>47729.5</v>
      </c>
    </row>
    <row r="245" spans="1:17" x14ac:dyDescent="0.2">
      <c r="A245" t="s">
        <v>10590</v>
      </c>
      <c r="B245">
        <v>222010</v>
      </c>
      <c r="C245" s="1">
        <v>34110</v>
      </c>
      <c r="D245" t="s">
        <v>10317</v>
      </c>
      <c r="E245" t="s">
        <v>103</v>
      </c>
      <c r="F245">
        <v>182</v>
      </c>
      <c r="G245" t="s">
        <v>103</v>
      </c>
      <c r="H245" t="s">
        <v>23</v>
      </c>
      <c r="I245" t="s">
        <v>19</v>
      </c>
      <c r="J245">
        <v>5662</v>
      </c>
      <c r="K245" t="s">
        <v>10591</v>
      </c>
      <c r="L245">
        <v>30</v>
      </c>
      <c r="M245">
        <v>0</v>
      </c>
      <c r="N245">
        <v>0</v>
      </c>
      <c r="O245">
        <v>0</v>
      </c>
      <c r="P245" s="2">
        <f t="shared" ca="1" si="6"/>
        <v>24.574999999999999</v>
      </c>
      <c r="Q245" s="2">
        <f t="shared" ca="1" si="7"/>
        <v>0</v>
      </c>
    </row>
    <row r="246" spans="1:17" x14ac:dyDescent="0.2">
      <c r="A246" t="s">
        <v>10592</v>
      </c>
      <c r="B246">
        <v>67866</v>
      </c>
      <c r="C246" s="1">
        <v>32814</v>
      </c>
      <c r="D246" t="s">
        <v>555</v>
      </c>
      <c r="E246" t="s">
        <v>403</v>
      </c>
      <c r="F246">
        <v>174</v>
      </c>
      <c r="G246" t="s">
        <v>403</v>
      </c>
      <c r="H246" t="s">
        <v>211</v>
      </c>
      <c r="I246" t="s">
        <v>45</v>
      </c>
      <c r="J246">
        <v>5662</v>
      </c>
      <c r="K246" t="s">
        <v>10593</v>
      </c>
      <c r="L246">
        <v>2</v>
      </c>
      <c r="M246">
        <v>16</v>
      </c>
      <c r="N246">
        <v>1</v>
      </c>
      <c r="O246">
        <v>1440</v>
      </c>
      <c r="P246" s="2">
        <f t="shared" ca="1" si="6"/>
        <v>28.127777777777776</v>
      </c>
      <c r="Q246" s="2">
        <f t="shared" ca="1" si="7"/>
        <v>40504</v>
      </c>
    </row>
    <row r="247" spans="1:17" x14ac:dyDescent="0.2">
      <c r="A247" t="s">
        <v>10594</v>
      </c>
      <c r="B247">
        <v>147157</v>
      </c>
      <c r="C247" s="1">
        <v>33032</v>
      </c>
      <c r="D247" t="s">
        <v>1018</v>
      </c>
      <c r="E247" t="s">
        <v>103</v>
      </c>
      <c r="F247">
        <v>183</v>
      </c>
      <c r="G247" t="s">
        <v>103</v>
      </c>
      <c r="H247" t="s">
        <v>23</v>
      </c>
      <c r="I247" t="s">
        <v>29</v>
      </c>
      <c r="J247">
        <v>5662</v>
      </c>
      <c r="K247" t="s">
        <v>10595</v>
      </c>
      <c r="L247">
        <v>27</v>
      </c>
      <c r="M247">
        <v>14</v>
      </c>
      <c r="N247">
        <v>0</v>
      </c>
      <c r="O247">
        <v>1241</v>
      </c>
      <c r="P247" s="2">
        <f t="shared" ca="1" si="6"/>
        <v>27.527777777777779</v>
      </c>
      <c r="Q247" s="2">
        <f t="shared" ca="1" si="7"/>
        <v>34161.972222222226</v>
      </c>
    </row>
    <row r="248" spans="1:17" x14ac:dyDescent="0.2">
      <c r="A248" t="s">
        <v>10596</v>
      </c>
      <c r="B248">
        <v>193529</v>
      </c>
      <c r="C248" s="1">
        <v>33008</v>
      </c>
      <c r="D248" t="s">
        <v>10597</v>
      </c>
      <c r="E248" t="s">
        <v>103</v>
      </c>
      <c r="F248">
        <v>177</v>
      </c>
      <c r="G248" t="s">
        <v>103</v>
      </c>
      <c r="H248" t="s">
        <v>23</v>
      </c>
      <c r="I248" t="s">
        <v>29</v>
      </c>
      <c r="J248">
        <v>5662</v>
      </c>
      <c r="K248" t="s">
        <v>10598</v>
      </c>
      <c r="L248">
        <v>14</v>
      </c>
      <c r="M248">
        <v>9</v>
      </c>
      <c r="N248">
        <v>0</v>
      </c>
      <c r="O248">
        <v>810</v>
      </c>
      <c r="P248" s="2">
        <f t="shared" ca="1" si="6"/>
        <v>27.591666666666665</v>
      </c>
      <c r="Q248" s="2">
        <f t="shared" ca="1" si="7"/>
        <v>22349.25</v>
      </c>
    </row>
    <row r="249" spans="1:17" x14ac:dyDescent="0.2">
      <c r="A249" t="s">
        <v>10599</v>
      </c>
      <c r="B249">
        <v>66913</v>
      </c>
      <c r="C249" s="1">
        <v>30854</v>
      </c>
      <c r="D249" t="s">
        <v>9320</v>
      </c>
      <c r="E249" t="s">
        <v>103</v>
      </c>
      <c r="F249">
        <v>184</v>
      </c>
      <c r="G249" t="s">
        <v>103</v>
      </c>
      <c r="H249" t="s">
        <v>23</v>
      </c>
      <c r="I249" t="s">
        <v>29</v>
      </c>
      <c r="J249">
        <v>5662</v>
      </c>
      <c r="K249" t="s">
        <v>10600</v>
      </c>
      <c r="L249">
        <v>4</v>
      </c>
      <c r="M249">
        <v>12</v>
      </c>
      <c r="N249">
        <v>0</v>
      </c>
      <c r="O249">
        <v>1041</v>
      </c>
      <c r="P249" s="2">
        <f t="shared" ca="1" si="6"/>
        <v>33.491666666666667</v>
      </c>
      <c r="Q249" s="2">
        <f t="shared" ca="1" si="7"/>
        <v>34864.824999999997</v>
      </c>
    </row>
    <row r="250" spans="1:17" x14ac:dyDescent="0.2">
      <c r="A250" t="s">
        <v>10601</v>
      </c>
      <c r="B250">
        <v>40790</v>
      </c>
      <c r="C250" s="1">
        <v>31159</v>
      </c>
      <c r="D250" t="s">
        <v>267</v>
      </c>
      <c r="E250" t="s">
        <v>268</v>
      </c>
      <c r="F250">
        <v>179</v>
      </c>
      <c r="G250" t="s">
        <v>268</v>
      </c>
      <c r="H250" t="s">
        <v>211</v>
      </c>
      <c r="I250" t="s">
        <v>45</v>
      </c>
      <c r="J250">
        <v>5662</v>
      </c>
      <c r="K250" t="s">
        <v>10602</v>
      </c>
      <c r="L250">
        <v>33</v>
      </c>
      <c r="M250">
        <v>4</v>
      </c>
      <c r="N250">
        <v>0</v>
      </c>
      <c r="O250">
        <v>164</v>
      </c>
      <c r="P250" s="2">
        <f t="shared" ca="1" si="6"/>
        <v>32.655555555555559</v>
      </c>
      <c r="Q250" s="2">
        <f t="shared" ca="1" si="7"/>
        <v>5355.5111111111119</v>
      </c>
    </row>
    <row r="251" spans="1:17" x14ac:dyDescent="0.2">
      <c r="A251" t="s">
        <v>10603</v>
      </c>
      <c r="B251">
        <v>76717</v>
      </c>
      <c r="C251" s="1">
        <v>31947</v>
      </c>
      <c r="D251" t="s">
        <v>267</v>
      </c>
      <c r="E251" t="s">
        <v>268</v>
      </c>
      <c r="F251">
        <v>183</v>
      </c>
      <c r="G251" t="s">
        <v>268</v>
      </c>
      <c r="H251" t="s">
        <v>23</v>
      </c>
      <c r="I251" t="s">
        <v>63</v>
      </c>
      <c r="J251">
        <v>5662</v>
      </c>
      <c r="K251" t="s">
        <v>10604</v>
      </c>
      <c r="L251">
        <v>6</v>
      </c>
      <c r="M251">
        <v>1</v>
      </c>
      <c r="N251">
        <v>0</v>
      </c>
      <c r="O251">
        <v>88</v>
      </c>
      <c r="P251" s="2">
        <f t="shared" ca="1" si="6"/>
        <v>30.497222222222224</v>
      </c>
      <c r="Q251" s="2">
        <f t="shared" ca="1" si="7"/>
        <v>2683.7555555555555</v>
      </c>
    </row>
    <row r="252" spans="1:17" x14ac:dyDescent="0.2">
      <c r="A252" t="s">
        <v>10605</v>
      </c>
      <c r="B252">
        <v>64083</v>
      </c>
      <c r="C252" s="1">
        <v>30059</v>
      </c>
      <c r="D252" t="s">
        <v>10606</v>
      </c>
      <c r="E252" t="s">
        <v>103</v>
      </c>
      <c r="F252">
        <v>168</v>
      </c>
      <c r="G252" t="s">
        <v>103</v>
      </c>
      <c r="H252" t="s">
        <v>23</v>
      </c>
      <c r="I252" t="s">
        <v>63</v>
      </c>
      <c r="J252">
        <v>5662</v>
      </c>
      <c r="K252" t="s">
        <v>10607</v>
      </c>
      <c r="L252">
        <v>16</v>
      </c>
      <c r="M252">
        <v>5</v>
      </c>
      <c r="N252">
        <v>0</v>
      </c>
      <c r="O252">
        <v>256</v>
      </c>
      <c r="P252" s="2">
        <f t="shared" ca="1" si="6"/>
        <v>35.666666666666664</v>
      </c>
      <c r="Q252" s="2">
        <f t="shared" ca="1" si="7"/>
        <v>9130.6666666666661</v>
      </c>
    </row>
    <row r="253" spans="1:17" x14ac:dyDescent="0.2">
      <c r="A253" t="s">
        <v>10608</v>
      </c>
      <c r="B253">
        <v>90605</v>
      </c>
      <c r="C253" s="1">
        <v>32161</v>
      </c>
      <c r="D253" t="s">
        <v>10609</v>
      </c>
      <c r="E253" t="s">
        <v>103</v>
      </c>
      <c r="F253">
        <v>167</v>
      </c>
      <c r="G253" t="s">
        <v>103</v>
      </c>
      <c r="H253" t="s">
        <v>23</v>
      </c>
      <c r="I253" t="s">
        <v>59</v>
      </c>
      <c r="J253">
        <v>5662</v>
      </c>
      <c r="K253" t="s">
        <v>10610</v>
      </c>
      <c r="L253">
        <v>8</v>
      </c>
      <c r="M253">
        <v>13</v>
      </c>
      <c r="N253">
        <v>1</v>
      </c>
      <c r="O253">
        <v>896</v>
      </c>
      <c r="P253" s="2">
        <f t="shared" ca="1" si="6"/>
        <v>29.913888888888888</v>
      </c>
      <c r="Q253" s="2">
        <f t="shared" ca="1" si="7"/>
        <v>26802.844444444443</v>
      </c>
    </row>
    <row r="254" spans="1:17" x14ac:dyDescent="0.2">
      <c r="A254" t="s">
        <v>10611</v>
      </c>
      <c r="B254">
        <v>222005</v>
      </c>
      <c r="C254" s="1">
        <v>33792</v>
      </c>
      <c r="D254" t="s">
        <v>9308</v>
      </c>
      <c r="E254" t="s">
        <v>103</v>
      </c>
      <c r="F254">
        <v>174</v>
      </c>
      <c r="G254" t="s">
        <v>103</v>
      </c>
      <c r="H254" t="s">
        <v>23</v>
      </c>
      <c r="I254" t="s">
        <v>71</v>
      </c>
      <c r="J254">
        <v>25123</v>
      </c>
      <c r="K254" t="s">
        <v>10612</v>
      </c>
      <c r="L254">
        <v>-1</v>
      </c>
      <c r="M254">
        <v>4</v>
      </c>
      <c r="N254">
        <v>0</v>
      </c>
      <c r="O254">
        <v>101</v>
      </c>
      <c r="P254" s="2">
        <f t="shared" ca="1" si="6"/>
        <v>25.447222222222223</v>
      </c>
      <c r="Q254" s="2">
        <f t="shared" ca="1" si="7"/>
        <v>2570.1694444444447</v>
      </c>
    </row>
    <row r="255" spans="1:17" x14ac:dyDescent="0.2">
      <c r="A255" t="s">
        <v>10613</v>
      </c>
      <c r="B255">
        <v>221038</v>
      </c>
      <c r="C255" s="1">
        <v>33966</v>
      </c>
      <c r="D255" t="s">
        <v>508</v>
      </c>
      <c r="E255" t="s">
        <v>49</v>
      </c>
      <c r="F255">
        <v>182</v>
      </c>
      <c r="G255" t="s">
        <v>49</v>
      </c>
      <c r="H255" t="s">
        <v>27</v>
      </c>
      <c r="I255" t="s">
        <v>76</v>
      </c>
      <c r="J255">
        <v>5662</v>
      </c>
      <c r="K255" t="s">
        <v>10614</v>
      </c>
      <c r="L255">
        <v>22</v>
      </c>
      <c r="M255">
        <v>9</v>
      </c>
      <c r="N255">
        <v>4</v>
      </c>
      <c r="O255">
        <v>699</v>
      </c>
      <c r="P255" s="2">
        <f t="shared" ca="1" si="6"/>
        <v>24.972222222222221</v>
      </c>
      <c r="Q255" s="2">
        <f t="shared" ca="1" si="7"/>
        <v>17455.583333333332</v>
      </c>
    </row>
    <row r="256" spans="1:17" x14ac:dyDescent="0.2">
      <c r="A256" t="s">
        <v>10615</v>
      </c>
      <c r="B256">
        <v>76721</v>
      </c>
      <c r="C256" s="1">
        <v>31075</v>
      </c>
      <c r="D256" t="s">
        <v>10540</v>
      </c>
      <c r="E256" t="s">
        <v>268</v>
      </c>
      <c r="F256">
        <v>186</v>
      </c>
      <c r="G256" t="s">
        <v>268</v>
      </c>
      <c r="H256" t="s">
        <v>23</v>
      </c>
      <c r="I256" t="s">
        <v>76</v>
      </c>
      <c r="J256">
        <v>515</v>
      </c>
      <c r="K256" t="s">
        <v>10616</v>
      </c>
      <c r="L256">
        <v>-1</v>
      </c>
      <c r="M256">
        <v>1</v>
      </c>
      <c r="N256">
        <v>0</v>
      </c>
      <c r="O256">
        <v>53</v>
      </c>
      <c r="P256" s="2">
        <f t="shared" ca="1" si="6"/>
        <v>32.888888888888886</v>
      </c>
      <c r="Q256" s="2">
        <f t="shared" ca="1" si="7"/>
        <v>1743.1111111111109</v>
      </c>
    </row>
    <row r="257" spans="1:17" x14ac:dyDescent="0.2">
      <c r="A257" t="s">
        <v>10617</v>
      </c>
      <c r="B257">
        <v>74444</v>
      </c>
      <c r="C257" s="1">
        <v>32842</v>
      </c>
      <c r="D257" t="s">
        <v>10618</v>
      </c>
      <c r="E257" t="s">
        <v>403</v>
      </c>
      <c r="F257">
        <v>179</v>
      </c>
      <c r="G257" t="s">
        <v>403</v>
      </c>
      <c r="H257" t="s">
        <v>23</v>
      </c>
      <c r="I257" t="s">
        <v>89</v>
      </c>
      <c r="J257">
        <v>5662</v>
      </c>
      <c r="K257" t="s">
        <v>10619</v>
      </c>
      <c r="L257">
        <v>10</v>
      </c>
      <c r="M257">
        <v>12</v>
      </c>
      <c r="N257">
        <v>2</v>
      </c>
      <c r="O257">
        <v>643</v>
      </c>
      <c r="P257" s="2">
        <f t="shared" ca="1" si="6"/>
        <v>28.05</v>
      </c>
      <c r="Q257" s="2">
        <f t="shared" ca="1" si="7"/>
        <v>18036.150000000001</v>
      </c>
    </row>
    <row r="258" spans="1:17" x14ac:dyDescent="0.2">
      <c r="A258" t="s">
        <v>10620</v>
      </c>
      <c r="B258">
        <v>44922</v>
      </c>
      <c r="C258" s="1">
        <v>30275</v>
      </c>
      <c r="D258" t="s">
        <v>1018</v>
      </c>
      <c r="E258" t="s">
        <v>103</v>
      </c>
      <c r="F258">
        <v>189</v>
      </c>
      <c r="G258" t="s">
        <v>103</v>
      </c>
      <c r="H258" t="s">
        <v>23</v>
      </c>
      <c r="I258" t="s">
        <v>19</v>
      </c>
      <c r="J258">
        <v>5662</v>
      </c>
      <c r="K258" t="s">
        <v>10621</v>
      </c>
      <c r="L258">
        <v>1</v>
      </c>
      <c r="M258">
        <v>3</v>
      </c>
      <c r="N258">
        <v>0</v>
      </c>
      <c r="O258">
        <v>270</v>
      </c>
      <c r="P258" s="2">
        <f t="shared" ca="1" si="6"/>
        <v>35.077777777777776</v>
      </c>
      <c r="Q258" s="2">
        <f t="shared" ca="1" si="7"/>
        <v>9471</v>
      </c>
    </row>
    <row r="259" spans="1:17" x14ac:dyDescent="0.2">
      <c r="A259" t="s">
        <v>10622</v>
      </c>
      <c r="B259">
        <v>50972</v>
      </c>
      <c r="C259" s="1">
        <v>32172</v>
      </c>
      <c r="D259" t="s">
        <v>10623</v>
      </c>
      <c r="E259" t="s">
        <v>103</v>
      </c>
      <c r="F259">
        <v>176</v>
      </c>
      <c r="G259" t="s">
        <v>103</v>
      </c>
      <c r="H259" t="s">
        <v>23</v>
      </c>
      <c r="I259" t="s">
        <v>29</v>
      </c>
      <c r="J259">
        <v>5662</v>
      </c>
      <c r="K259" t="s">
        <v>10624</v>
      </c>
      <c r="L259">
        <v>5</v>
      </c>
      <c r="M259">
        <v>12</v>
      </c>
      <c r="N259">
        <v>0</v>
      </c>
      <c r="O259">
        <v>851</v>
      </c>
      <c r="P259" s="2">
        <f t="shared" ref="P259:P322" ca="1" si="8">YEARFRAC(TODAY(),C259)</f>
        <v>29.883333333333333</v>
      </c>
      <c r="Q259" s="2">
        <f t="shared" ref="Q259:Q322" ca="1" si="9">P259*O259</f>
        <v>25430.716666666667</v>
      </c>
    </row>
    <row r="260" spans="1:17" x14ac:dyDescent="0.2">
      <c r="A260" t="s">
        <v>10625</v>
      </c>
      <c r="B260">
        <v>69959</v>
      </c>
      <c r="C260" s="1">
        <v>32907</v>
      </c>
      <c r="D260" t="s">
        <v>1018</v>
      </c>
      <c r="E260" t="s">
        <v>103</v>
      </c>
      <c r="F260">
        <v>166</v>
      </c>
      <c r="G260" t="s">
        <v>103</v>
      </c>
      <c r="H260" t="s">
        <v>23</v>
      </c>
      <c r="I260" t="s">
        <v>45</v>
      </c>
      <c r="J260">
        <v>5662</v>
      </c>
      <c r="K260" t="s">
        <v>10626</v>
      </c>
      <c r="L260">
        <v>3</v>
      </c>
      <c r="M260">
        <v>7</v>
      </c>
      <c r="N260">
        <v>0</v>
      </c>
      <c r="O260">
        <v>375</v>
      </c>
      <c r="P260" s="2">
        <f t="shared" ca="1" si="8"/>
        <v>27.875</v>
      </c>
      <c r="Q260" s="2">
        <f t="shared" ca="1" si="9"/>
        <v>10453.125</v>
      </c>
    </row>
    <row r="261" spans="1:17" x14ac:dyDescent="0.2">
      <c r="A261" t="s">
        <v>10627</v>
      </c>
      <c r="B261">
        <v>298602</v>
      </c>
      <c r="C261" s="1">
        <v>34622</v>
      </c>
      <c r="D261" t="s">
        <v>555</v>
      </c>
      <c r="E261" t="s">
        <v>403</v>
      </c>
      <c r="F261">
        <v>181</v>
      </c>
      <c r="G261" t="s">
        <v>403</v>
      </c>
      <c r="H261" t="s">
        <v>211</v>
      </c>
      <c r="I261" t="s">
        <v>29</v>
      </c>
      <c r="J261">
        <v>5662</v>
      </c>
      <c r="K261" t="s">
        <v>10628</v>
      </c>
      <c r="L261">
        <v>31</v>
      </c>
      <c r="M261">
        <v>2</v>
      </c>
      <c r="N261">
        <v>0</v>
      </c>
      <c r="O261">
        <v>91</v>
      </c>
      <c r="P261" s="2">
        <f t="shared" ca="1" si="8"/>
        <v>23.175000000000001</v>
      </c>
      <c r="Q261" s="2">
        <f t="shared" ca="1" si="9"/>
        <v>2108.9250000000002</v>
      </c>
    </row>
    <row r="262" spans="1:17" x14ac:dyDescent="0.2">
      <c r="A262" t="s">
        <v>10629</v>
      </c>
      <c r="B262">
        <v>43718</v>
      </c>
      <c r="C262" s="1">
        <v>29800</v>
      </c>
      <c r="D262" t="s">
        <v>1717</v>
      </c>
      <c r="E262" t="s">
        <v>103</v>
      </c>
      <c r="F262">
        <v>173</v>
      </c>
      <c r="G262" t="s">
        <v>103</v>
      </c>
      <c r="H262" t="s">
        <v>23</v>
      </c>
      <c r="I262" t="s">
        <v>38</v>
      </c>
      <c r="J262">
        <v>5662</v>
      </c>
      <c r="K262" t="s">
        <v>10630</v>
      </c>
      <c r="L262">
        <v>12</v>
      </c>
      <c r="M262">
        <v>7</v>
      </c>
      <c r="N262">
        <v>0</v>
      </c>
      <c r="O262">
        <v>425</v>
      </c>
      <c r="P262" s="2">
        <f t="shared" ca="1" si="8"/>
        <v>36.37777777777778</v>
      </c>
      <c r="Q262" s="2">
        <f t="shared" ca="1" si="9"/>
        <v>15460.555555555557</v>
      </c>
    </row>
    <row r="263" spans="1:17" x14ac:dyDescent="0.2">
      <c r="A263" t="s">
        <v>10631</v>
      </c>
      <c r="B263">
        <v>129609</v>
      </c>
      <c r="C263" s="1">
        <v>33549</v>
      </c>
      <c r="D263" t="s">
        <v>236</v>
      </c>
      <c r="E263" t="s">
        <v>103</v>
      </c>
      <c r="F263">
        <v>181</v>
      </c>
      <c r="G263" t="s">
        <v>103</v>
      </c>
      <c r="H263" t="s">
        <v>23</v>
      </c>
      <c r="I263" t="s">
        <v>29</v>
      </c>
      <c r="J263">
        <v>5662</v>
      </c>
      <c r="K263" t="s">
        <v>10632</v>
      </c>
      <c r="L263">
        <v>17</v>
      </c>
      <c r="M263">
        <v>16</v>
      </c>
      <c r="N263">
        <v>1</v>
      </c>
      <c r="O263">
        <v>1375</v>
      </c>
      <c r="P263" s="2">
        <f t="shared" ca="1" si="8"/>
        <v>26.113888888888887</v>
      </c>
      <c r="Q263" s="2">
        <f t="shared" ca="1" si="9"/>
        <v>35906.597222222219</v>
      </c>
    </row>
    <row r="264" spans="1:17" x14ac:dyDescent="0.2">
      <c r="A264" t="s">
        <v>10633</v>
      </c>
      <c r="B264">
        <v>55349</v>
      </c>
      <c r="C264" s="1">
        <v>32099</v>
      </c>
      <c r="D264" t="s">
        <v>1018</v>
      </c>
      <c r="E264" t="s">
        <v>103</v>
      </c>
      <c r="F264">
        <v>173</v>
      </c>
      <c r="G264" t="s">
        <v>103</v>
      </c>
      <c r="H264" t="s">
        <v>23</v>
      </c>
      <c r="I264" t="s">
        <v>63</v>
      </c>
      <c r="J264">
        <v>5662</v>
      </c>
      <c r="K264" t="s">
        <v>10634</v>
      </c>
      <c r="L264">
        <v>21</v>
      </c>
      <c r="M264">
        <v>11</v>
      </c>
      <c r="N264">
        <v>0</v>
      </c>
      <c r="O264">
        <v>859</v>
      </c>
      <c r="P264" s="2">
        <f t="shared" ca="1" si="8"/>
        <v>30.083333333333332</v>
      </c>
      <c r="Q264" s="2">
        <f t="shared" ca="1" si="9"/>
        <v>25841.583333333332</v>
      </c>
    </row>
    <row r="265" spans="1:17" x14ac:dyDescent="0.2">
      <c r="A265" t="s">
        <v>10635</v>
      </c>
      <c r="B265">
        <v>77212</v>
      </c>
      <c r="C265" s="1">
        <v>31246</v>
      </c>
      <c r="D265" t="s">
        <v>10636</v>
      </c>
      <c r="E265" t="s">
        <v>403</v>
      </c>
      <c r="F265">
        <v>177</v>
      </c>
      <c r="G265" t="s">
        <v>403</v>
      </c>
      <c r="H265" t="s">
        <v>23</v>
      </c>
      <c r="I265" t="s">
        <v>54</v>
      </c>
      <c r="J265">
        <v>5662</v>
      </c>
      <c r="K265" t="s">
        <v>10637</v>
      </c>
      <c r="L265">
        <v>13</v>
      </c>
      <c r="M265">
        <v>16</v>
      </c>
      <c r="N265">
        <v>2</v>
      </c>
      <c r="O265">
        <v>1345</v>
      </c>
      <c r="P265" s="2">
        <f t="shared" ca="1" si="8"/>
        <v>32.416666666666664</v>
      </c>
      <c r="Q265" s="2">
        <f t="shared" ca="1" si="9"/>
        <v>43600.416666666664</v>
      </c>
    </row>
    <row r="266" spans="1:17" x14ac:dyDescent="0.2">
      <c r="A266" t="s">
        <v>10638</v>
      </c>
      <c r="B266">
        <v>53572</v>
      </c>
      <c r="C266" s="1">
        <v>30448</v>
      </c>
      <c r="D266" t="s">
        <v>10378</v>
      </c>
      <c r="E266" t="s">
        <v>103</v>
      </c>
      <c r="F266">
        <v>171</v>
      </c>
      <c r="G266" t="s">
        <v>103</v>
      </c>
      <c r="H266" t="s">
        <v>23</v>
      </c>
      <c r="I266" t="s">
        <v>71</v>
      </c>
      <c r="J266">
        <v>5662</v>
      </c>
      <c r="K266" t="s">
        <v>10639</v>
      </c>
      <c r="L266">
        <v>28</v>
      </c>
      <c r="M266">
        <v>11</v>
      </c>
      <c r="N266">
        <v>2</v>
      </c>
      <c r="O266">
        <v>680</v>
      </c>
      <c r="P266" s="2">
        <f t="shared" ca="1" si="8"/>
        <v>34.6</v>
      </c>
      <c r="Q266" s="2">
        <f t="shared" ca="1" si="9"/>
        <v>23528</v>
      </c>
    </row>
    <row r="267" spans="1:17" x14ac:dyDescent="0.2">
      <c r="A267" t="s">
        <v>10640</v>
      </c>
      <c r="B267">
        <v>149436</v>
      </c>
      <c r="C267" s="1">
        <v>33668</v>
      </c>
      <c r="D267" t="s">
        <v>10641</v>
      </c>
      <c r="E267" t="s">
        <v>27</v>
      </c>
      <c r="F267">
        <v>174</v>
      </c>
      <c r="G267" t="s">
        <v>27</v>
      </c>
      <c r="H267" t="s">
        <v>23</v>
      </c>
      <c r="I267" t="s">
        <v>239</v>
      </c>
      <c r="J267">
        <v>5662</v>
      </c>
      <c r="K267" t="s">
        <v>10642</v>
      </c>
      <c r="L267">
        <v>24</v>
      </c>
      <c r="M267">
        <v>6</v>
      </c>
      <c r="N267">
        <v>0</v>
      </c>
      <c r="O267">
        <v>223</v>
      </c>
      <c r="P267" s="2">
        <f t="shared" ca="1" si="8"/>
        <v>25.786111111111111</v>
      </c>
      <c r="Q267" s="2">
        <f t="shared" ca="1" si="9"/>
        <v>5750.3027777777779</v>
      </c>
    </row>
    <row r="268" spans="1:17" x14ac:dyDescent="0.2">
      <c r="A268" t="s">
        <v>10643</v>
      </c>
      <c r="B268">
        <v>193344</v>
      </c>
      <c r="C268" s="1">
        <v>33991</v>
      </c>
      <c r="D268" t="s">
        <v>9342</v>
      </c>
      <c r="E268" t="s">
        <v>103</v>
      </c>
      <c r="F268">
        <v>169</v>
      </c>
      <c r="G268" t="s">
        <v>103</v>
      </c>
      <c r="H268" t="s">
        <v>23</v>
      </c>
      <c r="I268" t="s">
        <v>81</v>
      </c>
      <c r="J268">
        <v>5662</v>
      </c>
      <c r="K268" t="s">
        <v>10644</v>
      </c>
      <c r="L268">
        <v>7</v>
      </c>
      <c r="M268">
        <v>12</v>
      </c>
      <c r="N268">
        <v>1</v>
      </c>
      <c r="O268">
        <v>687</v>
      </c>
      <c r="P268" s="2">
        <f t="shared" ca="1" si="8"/>
        <v>24.905555555555555</v>
      </c>
      <c r="Q268" s="2">
        <f t="shared" ca="1" si="9"/>
        <v>17110.116666666665</v>
      </c>
    </row>
    <row r="269" spans="1:17" x14ac:dyDescent="0.2">
      <c r="A269" t="s">
        <v>10645</v>
      </c>
      <c r="B269">
        <v>322115</v>
      </c>
      <c r="C269" s="1">
        <v>33999</v>
      </c>
      <c r="D269" t="s">
        <v>8733</v>
      </c>
      <c r="E269" t="s">
        <v>27</v>
      </c>
      <c r="F269">
        <v>168</v>
      </c>
      <c r="G269" t="s">
        <v>27</v>
      </c>
      <c r="H269" t="s">
        <v>23</v>
      </c>
      <c r="I269" t="s">
        <v>89</v>
      </c>
      <c r="J269">
        <v>5662</v>
      </c>
      <c r="K269" t="s">
        <v>10646</v>
      </c>
      <c r="L269">
        <v>34</v>
      </c>
      <c r="M269">
        <v>7</v>
      </c>
      <c r="N269">
        <v>0</v>
      </c>
      <c r="O269">
        <v>268</v>
      </c>
      <c r="P269" s="2">
        <f t="shared" ca="1" si="8"/>
        <v>24.883333333333333</v>
      </c>
      <c r="Q269" s="2">
        <f t="shared" ca="1" si="9"/>
        <v>6668.7333333333336</v>
      </c>
    </row>
    <row r="270" spans="1:17" x14ac:dyDescent="0.2">
      <c r="A270" t="s">
        <v>10647</v>
      </c>
      <c r="B270">
        <v>147610</v>
      </c>
      <c r="C270" s="1">
        <v>32963</v>
      </c>
      <c r="D270" t="s">
        <v>1717</v>
      </c>
      <c r="E270" t="s">
        <v>103</v>
      </c>
      <c r="F270">
        <v>173</v>
      </c>
      <c r="G270" t="s">
        <v>103</v>
      </c>
      <c r="H270" t="s">
        <v>80</v>
      </c>
      <c r="I270" t="s">
        <v>76</v>
      </c>
      <c r="J270">
        <v>5662</v>
      </c>
      <c r="K270" t="s">
        <v>10648</v>
      </c>
      <c r="L270">
        <v>9</v>
      </c>
      <c r="M270">
        <v>9</v>
      </c>
      <c r="N270">
        <v>0</v>
      </c>
      <c r="O270">
        <v>386</v>
      </c>
      <c r="P270" s="2">
        <f t="shared" ca="1" si="8"/>
        <v>27.716666666666665</v>
      </c>
      <c r="Q270" s="2">
        <f t="shared" ca="1" si="9"/>
        <v>10698.633333333333</v>
      </c>
    </row>
    <row r="271" spans="1:17" x14ac:dyDescent="0.2">
      <c r="A271" t="s">
        <v>10649</v>
      </c>
      <c r="B271">
        <v>94342</v>
      </c>
      <c r="C271" s="1">
        <v>31871</v>
      </c>
      <c r="D271" t="s">
        <v>10650</v>
      </c>
      <c r="E271" t="s">
        <v>27</v>
      </c>
      <c r="F271">
        <v>169</v>
      </c>
      <c r="G271" t="s">
        <v>10651</v>
      </c>
      <c r="H271" t="s">
        <v>27</v>
      </c>
      <c r="I271" t="s">
        <v>76</v>
      </c>
      <c r="J271">
        <v>5662</v>
      </c>
      <c r="K271" t="s">
        <v>10652</v>
      </c>
      <c r="L271">
        <v>19</v>
      </c>
      <c r="M271">
        <v>5</v>
      </c>
      <c r="N271">
        <v>0</v>
      </c>
      <c r="O271">
        <v>210</v>
      </c>
      <c r="P271" s="2">
        <f t="shared" ca="1" si="8"/>
        <v>30.705555555555556</v>
      </c>
      <c r="Q271" s="2">
        <f t="shared" ca="1" si="9"/>
        <v>6448.166666666667</v>
      </c>
    </row>
    <row r="272" spans="1:17" x14ac:dyDescent="0.2">
      <c r="A272" t="s">
        <v>10653</v>
      </c>
      <c r="B272">
        <v>129031</v>
      </c>
      <c r="C272" s="1">
        <v>33086</v>
      </c>
      <c r="D272" t="s">
        <v>9320</v>
      </c>
      <c r="E272" t="s">
        <v>103</v>
      </c>
      <c r="F272">
        <v>183</v>
      </c>
      <c r="G272" t="s">
        <v>103</v>
      </c>
      <c r="H272" t="s">
        <v>23</v>
      </c>
      <c r="I272" t="s">
        <v>19</v>
      </c>
      <c r="J272">
        <v>2407</v>
      </c>
      <c r="K272" t="s">
        <v>10654</v>
      </c>
      <c r="L272">
        <v>1</v>
      </c>
      <c r="M272">
        <v>16</v>
      </c>
      <c r="N272">
        <v>0</v>
      </c>
      <c r="O272">
        <v>1440</v>
      </c>
      <c r="P272" s="2">
        <f t="shared" ca="1" si="8"/>
        <v>27.380555555555556</v>
      </c>
      <c r="Q272" s="2">
        <f t="shared" ca="1" si="9"/>
        <v>39428</v>
      </c>
    </row>
    <row r="273" spans="1:17" x14ac:dyDescent="0.2">
      <c r="A273" t="s">
        <v>10655</v>
      </c>
      <c r="B273">
        <v>295423</v>
      </c>
      <c r="C273" s="1">
        <v>35076</v>
      </c>
      <c r="D273" t="s">
        <v>10656</v>
      </c>
      <c r="E273" t="s">
        <v>103</v>
      </c>
      <c r="F273">
        <v>185</v>
      </c>
      <c r="G273" t="s">
        <v>103</v>
      </c>
      <c r="H273" t="s">
        <v>23</v>
      </c>
      <c r="I273" t="s">
        <v>19</v>
      </c>
      <c r="J273">
        <v>2407</v>
      </c>
      <c r="K273" t="s">
        <v>10657</v>
      </c>
      <c r="L273">
        <v>24</v>
      </c>
      <c r="M273">
        <v>0</v>
      </c>
      <c r="N273">
        <v>0</v>
      </c>
      <c r="O273">
        <v>0</v>
      </c>
      <c r="P273" s="2">
        <f t="shared" ca="1" si="8"/>
        <v>21.933333333333334</v>
      </c>
      <c r="Q273" s="2">
        <f t="shared" ca="1" si="9"/>
        <v>0</v>
      </c>
    </row>
    <row r="274" spans="1:17" x14ac:dyDescent="0.2">
      <c r="A274" t="s">
        <v>10658</v>
      </c>
      <c r="B274">
        <v>131093</v>
      </c>
      <c r="C274" s="1">
        <v>33769</v>
      </c>
      <c r="D274" t="s">
        <v>10659</v>
      </c>
      <c r="E274" t="s">
        <v>403</v>
      </c>
      <c r="F274">
        <v>179</v>
      </c>
      <c r="G274" t="s">
        <v>403</v>
      </c>
      <c r="H274" t="s">
        <v>23</v>
      </c>
      <c r="I274" t="s">
        <v>38</v>
      </c>
      <c r="J274">
        <v>2407</v>
      </c>
      <c r="K274" t="s">
        <v>10660</v>
      </c>
      <c r="L274">
        <v>33</v>
      </c>
      <c r="M274">
        <v>14</v>
      </c>
      <c r="N274">
        <v>0</v>
      </c>
      <c r="O274">
        <v>1142</v>
      </c>
      <c r="P274" s="2">
        <f t="shared" ca="1" si="8"/>
        <v>25.511111111111113</v>
      </c>
      <c r="Q274" s="2">
        <f t="shared" ca="1" si="9"/>
        <v>29133.68888888889</v>
      </c>
    </row>
    <row r="275" spans="1:17" x14ac:dyDescent="0.2">
      <c r="A275" t="s">
        <v>10661</v>
      </c>
      <c r="B275">
        <v>53542</v>
      </c>
      <c r="C275" s="1">
        <v>31693</v>
      </c>
      <c r="D275" t="s">
        <v>10662</v>
      </c>
      <c r="E275" t="s">
        <v>17</v>
      </c>
      <c r="F275">
        <v>175</v>
      </c>
      <c r="G275" t="s">
        <v>17</v>
      </c>
      <c r="H275" t="s">
        <v>103</v>
      </c>
      <c r="I275" t="s">
        <v>45</v>
      </c>
      <c r="J275">
        <v>2407</v>
      </c>
      <c r="K275" t="s">
        <v>10663</v>
      </c>
      <c r="L275">
        <v>2</v>
      </c>
      <c r="M275">
        <v>1</v>
      </c>
      <c r="N275">
        <v>0</v>
      </c>
      <c r="O275">
        <v>90</v>
      </c>
      <c r="P275" s="2">
        <f t="shared" ca="1" si="8"/>
        <v>31.194444444444443</v>
      </c>
      <c r="Q275" s="2">
        <f t="shared" ca="1" si="9"/>
        <v>2807.5</v>
      </c>
    </row>
    <row r="276" spans="1:17" x14ac:dyDescent="0.2">
      <c r="A276" t="s">
        <v>10664</v>
      </c>
      <c r="B276">
        <v>55997</v>
      </c>
      <c r="C276" s="1">
        <v>30775</v>
      </c>
      <c r="D276" t="s">
        <v>26</v>
      </c>
      <c r="E276" t="s">
        <v>27</v>
      </c>
      <c r="F276">
        <v>188</v>
      </c>
      <c r="G276" t="s">
        <v>27</v>
      </c>
      <c r="H276" t="s">
        <v>103</v>
      </c>
      <c r="I276" t="s">
        <v>29</v>
      </c>
      <c r="J276">
        <v>2407</v>
      </c>
      <c r="K276" t="s">
        <v>10665</v>
      </c>
      <c r="L276">
        <v>15</v>
      </c>
      <c r="M276">
        <v>15</v>
      </c>
      <c r="N276">
        <v>0</v>
      </c>
      <c r="O276">
        <v>1285</v>
      </c>
      <c r="P276" s="2">
        <f t="shared" ca="1" si="8"/>
        <v>33.708333333333336</v>
      </c>
      <c r="Q276" s="2">
        <f t="shared" ca="1" si="9"/>
        <v>43315.208333333336</v>
      </c>
    </row>
    <row r="277" spans="1:17" x14ac:dyDescent="0.2">
      <c r="A277" t="s">
        <v>10666</v>
      </c>
      <c r="B277">
        <v>66130</v>
      </c>
      <c r="C277" s="1">
        <v>32195</v>
      </c>
      <c r="D277" t="s">
        <v>1717</v>
      </c>
      <c r="E277" t="s">
        <v>103</v>
      </c>
      <c r="F277">
        <v>178</v>
      </c>
      <c r="G277" t="s">
        <v>103</v>
      </c>
      <c r="H277" t="s">
        <v>23</v>
      </c>
      <c r="I277" t="s">
        <v>38</v>
      </c>
      <c r="J277">
        <v>2407</v>
      </c>
      <c r="K277" t="s">
        <v>10667</v>
      </c>
      <c r="L277">
        <v>6</v>
      </c>
      <c r="M277">
        <v>8</v>
      </c>
      <c r="N277">
        <v>0</v>
      </c>
      <c r="O277">
        <v>602</v>
      </c>
      <c r="P277" s="2">
        <f t="shared" ca="1" si="8"/>
        <v>29.822222222222223</v>
      </c>
      <c r="Q277" s="2">
        <f t="shared" ca="1" si="9"/>
        <v>17952.977777777778</v>
      </c>
    </row>
    <row r="278" spans="1:17" x14ac:dyDescent="0.2">
      <c r="A278" t="s">
        <v>10229</v>
      </c>
      <c r="B278">
        <v>451220</v>
      </c>
      <c r="C278" s="1">
        <v>35471</v>
      </c>
      <c r="D278" t="s">
        <v>8975</v>
      </c>
      <c r="E278" t="s">
        <v>103</v>
      </c>
      <c r="F278">
        <v>184</v>
      </c>
      <c r="G278" t="s">
        <v>103</v>
      </c>
      <c r="H278" t="s">
        <v>23</v>
      </c>
      <c r="I278" t="s">
        <v>182</v>
      </c>
      <c r="J278">
        <v>16479</v>
      </c>
      <c r="K278" t="s">
        <v>10668</v>
      </c>
      <c r="L278">
        <v>-1</v>
      </c>
      <c r="M278">
        <v>1</v>
      </c>
      <c r="N278">
        <v>1</v>
      </c>
      <c r="O278">
        <v>90</v>
      </c>
      <c r="P278" s="2">
        <f t="shared" ca="1" si="8"/>
        <v>20.855555555555554</v>
      </c>
      <c r="Q278" s="2">
        <f t="shared" ca="1" si="9"/>
        <v>1877</v>
      </c>
    </row>
    <row r="279" spans="1:17" x14ac:dyDescent="0.2">
      <c r="A279" t="s">
        <v>10669</v>
      </c>
      <c r="B279">
        <v>148713</v>
      </c>
      <c r="C279" s="1">
        <v>31887</v>
      </c>
      <c r="D279" t="s">
        <v>10670</v>
      </c>
      <c r="E279" t="s">
        <v>403</v>
      </c>
      <c r="F279">
        <v>171</v>
      </c>
      <c r="G279" t="s">
        <v>403</v>
      </c>
      <c r="H279" t="s">
        <v>103</v>
      </c>
      <c r="I279" t="s">
        <v>54</v>
      </c>
      <c r="J279">
        <v>2407</v>
      </c>
      <c r="K279" t="s">
        <v>10671</v>
      </c>
      <c r="L279">
        <v>18</v>
      </c>
      <c r="M279">
        <v>16</v>
      </c>
      <c r="N279">
        <v>11</v>
      </c>
      <c r="O279">
        <v>1296</v>
      </c>
      <c r="P279" s="2">
        <f t="shared" ca="1" si="8"/>
        <v>30.661111111111111</v>
      </c>
      <c r="Q279" s="2">
        <f t="shared" ca="1" si="9"/>
        <v>39736.800000000003</v>
      </c>
    </row>
    <row r="280" spans="1:17" x14ac:dyDescent="0.2">
      <c r="A280" t="s">
        <v>5746</v>
      </c>
      <c r="B280">
        <v>74373</v>
      </c>
      <c r="C280" s="1">
        <v>31018</v>
      </c>
      <c r="D280" t="s">
        <v>267</v>
      </c>
      <c r="E280" t="s">
        <v>268</v>
      </c>
      <c r="F280">
        <v>170</v>
      </c>
      <c r="G280" t="s">
        <v>268</v>
      </c>
      <c r="H280" t="s">
        <v>27</v>
      </c>
      <c r="I280" t="s">
        <v>59</v>
      </c>
      <c r="J280">
        <v>2407</v>
      </c>
      <c r="K280" t="s">
        <v>10672</v>
      </c>
      <c r="L280">
        <v>13</v>
      </c>
      <c r="M280">
        <v>14</v>
      </c>
      <c r="N280">
        <v>1</v>
      </c>
      <c r="O280">
        <v>1209</v>
      </c>
      <c r="P280" s="2">
        <f t="shared" ca="1" si="8"/>
        <v>33.044444444444444</v>
      </c>
      <c r="Q280" s="2">
        <f t="shared" ca="1" si="9"/>
        <v>39950.73333333333</v>
      </c>
    </row>
    <row r="281" spans="1:17" x14ac:dyDescent="0.2">
      <c r="A281" t="s">
        <v>10673</v>
      </c>
      <c r="B281">
        <v>185012</v>
      </c>
      <c r="C281" s="1">
        <v>34582</v>
      </c>
      <c r="D281" t="s">
        <v>10674</v>
      </c>
      <c r="E281" t="s">
        <v>103</v>
      </c>
      <c r="F281">
        <v>175</v>
      </c>
      <c r="G281" t="s">
        <v>103</v>
      </c>
      <c r="H281" t="s">
        <v>23</v>
      </c>
      <c r="I281" t="s">
        <v>54</v>
      </c>
      <c r="J281">
        <v>2407</v>
      </c>
      <c r="K281" t="s">
        <v>10675</v>
      </c>
      <c r="L281">
        <v>14</v>
      </c>
      <c r="M281">
        <v>12</v>
      </c>
      <c r="N281">
        <v>0</v>
      </c>
      <c r="O281">
        <v>332</v>
      </c>
      <c r="P281" s="2">
        <f t="shared" ca="1" si="8"/>
        <v>23.286111111111111</v>
      </c>
      <c r="Q281" s="2">
        <f t="shared" ca="1" si="9"/>
        <v>7730.9888888888891</v>
      </c>
    </row>
    <row r="282" spans="1:17" x14ac:dyDescent="0.2">
      <c r="A282" t="s">
        <v>10676</v>
      </c>
      <c r="B282">
        <v>53598</v>
      </c>
      <c r="C282" s="1">
        <v>31979</v>
      </c>
      <c r="D282" t="s">
        <v>236</v>
      </c>
      <c r="E282" t="s">
        <v>103</v>
      </c>
      <c r="F282">
        <v>190</v>
      </c>
      <c r="G282" t="s">
        <v>103</v>
      </c>
      <c r="H282" t="s">
        <v>23</v>
      </c>
      <c r="I282" t="s">
        <v>63</v>
      </c>
      <c r="J282">
        <v>2407</v>
      </c>
      <c r="K282" t="s">
        <v>10677</v>
      </c>
      <c r="L282">
        <v>17</v>
      </c>
      <c r="M282">
        <v>1</v>
      </c>
      <c r="N282">
        <v>0</v>
      </c>
      <c r="O282">
        <v>5</v>
      </c>
      <c r="P282" s="2">
        <f t="shared" ca="1" si="8"/>
        <v>30.408333333333335</v>
      </c>
      <c r="Q282" s="2">
        <f t="shared" ca="1" si="9"/>
        <v>152.04166666666669</v>
      </c>
    </row>
    <row r="283" spans="1:17" x14ac:dyDescent="0.2">
      <c r="A283" t="s">
        <v>10678</v>
      </c>
      <c r="B283">
        <v>332764</v>
      </c>
      <c r="C283" s="1">
        <v>36263</v>
      </c>
      <c r="D283" t="s">
        <v>1642</v>
      </c>
      <c r="E283" t="s">
        <v>17</v>
      </c>
      <c r="F283">
        <v>175</v>
      </c>
      <c r="G283" t="s">
        <v>17</v>
      </c>
      <c r="H283" t="s">
        <v>103</v>
      </c>
      <c r="I283" t="s">
        <v>63</v>
      </c>
      <c r="J283">
        <v>2407</v>
      </c>
      <c r="K283" t="s">
        <v>10679</v>
      </c>
      <c r="L283">
        <v>25</v>
      </c>
      <c r="M283">
        <v>15</v>
      </c>
      <c r="N283">
        <v>0</v>
      </c>
      <c r="O283">
        <v>1079</v>
      </c>
      <c r="P283" s="2">
        <f t="shared" ca="1" si="8"/>
        <v>18.680555555555557</v>
      </c>
      <c r="Q283" s="2">
        <f t="shared" ca="1" si="9"/>
        <v>20156.319444444445</v>
      </c>
    </row>
    <row r="284" spans="1:17" x14ac:dyDescent="0.2">
      <c r="A284" t="s">
        <v>10680</v>
      </c>
      <c r="B284">
        <v>74667</v>
      </c>
      <c r="C284" s="1">
        <v>32166</v>
      </c>
      <c r="D284" t="s">
        <v>4912</v>
      </c>
      <c r="E284" t="s">
        <v>403</v>
      </c>
      <c r="F284">
        <v>168</v>
      </c>
      <c r="G284" t="s">
        <v>403</v>
      </c>
      <c r="H284" t="s">
        <v>23</v>
      </c>
      <c r="I284" t="s">
        <v>76</v>
      </c>
      <c r="J284">
        <v>2407</v>
      </c>
      <c r="K284" t="s">
        <v>10681</v>
      </c>
      <c r="L284">
        <v>8</v>
      </c>
      <c r="M284">
        <v>16</v>
      </c>
      <c r="N284">
        <v>5</v>
      </c>
      <c r="O284">
        <v>1165</v>
      </c>
      <c r="P284" s="2">
        <f t="shared" ca="1" si="8"/>
        <v>29.9</v>
      </c>
      <c r="Q284" s="2">
        <f t="shared" ca="1" si="9"/>
        <v>34833.5</v>
      </c>
    </row>
    <row r="285" spans="1:17" x14ac:dyDescent="0.2">
      <c r="A285" t="s">
        <v>10682</v>
      </c>
      <c r="B285">
        <v>184968</v>
      </c>
      <c r="C285" s="1">
        <v>34424</v>
      </c>
      <c r="D285" t="s">
        <v>6381</v>
      </c>
      <c r="E285" t="s">
        <v>103</v>
      </c>
      <c r="F285">
        <v>181</v>
      </c>
      <c r="G285" t="s">
        <v>103</v>
      </c>
      <c r="H285" t="s">
        <v>23</v>
      </c>
      <c r="I285" t="s">
        <v>76</v>
      </c>
      <c r="J285">
        <v>2407</v>
      </c>
      <c r="K285" t="s">
        <v>10683</v>
      </c>
      <c r="L285">
        <v>29</v>
      </c>
      <c r="M285">
        <v>3</v>
      </c>
      <c r="N285">
        <v>0</v>
      </c>
      <c r="O285">
        <v>18</v>
      </c>
      <c r="P285" s="2">
        <f t="shared" ca="1" si="8"/>
        <v>23.716666666666665</v>
      </c>
      <c r="Q285" s="2">
        <f t="shared" ca="1" si="9"/>
        <v>426.9</v>
      </c>
    </row>
    <row r="286" spans="1:17" x14ac:dyDescent="0.2">
      <c r="A286" t="s">
        <v>10684</v>
      </c>
      <c r="B286">
        <v>39118</v>
      </c>
      <c r="C286" s="1">
        <v>30808</v>
      </c>
      <c r="D286" t="s">
        <v>10685</v>
      </c>
      <c r="E286" t="s">
        <v>27</v>
      </c>
      <c r="F286">
        <v>189</v>
      </c>
      <c r="G286" t="s">
        <v>27</v>
      </c>
      <c r="H286" t="s">
        <v>23</v>
      </c>
      <c r="I286" t="s">
        <v>19</v>
      </c>
      <c r="J286">
        <v>2407</v>
      </c>
      <c r="K286" t="s">
        <v>10686</v>
      </c>
      <c r="L286">
        <v>22</v>
      </c>
      <c r="M286">
        <v>1</v>
      </c>
      <c r="N286">
        <v>0</v>
      </c>
      <c r="O286">
        <v>90</v>
      </c>
      <c r="P286" s="2">
        <f t="shared" ca="1" si="8"/>
        <v>33.616666666666667</v>
      </c>
      <c r="Q286" s="2">
        <f t="shared" ca="1" si="9"/>
        <v>3025.5</v>
      </c>
    </row>
    <row r="287" spans="1:17" x14ac:dyDescent="0.2">
      <c r="A287" t="s">
        <v>10687</v>
      </c>
      <c r="B287">
        <v>387687</v>
      </c>
      <c r="C287" s="1">
        <v>35485</v>
      </c>
      <c r="D287" t="s">
        <v>10609</v>
      </c>
      <c r="E287" t="s">
        <v>103</v>
      </c>
      <c r="F287">
        <v>193</v>
      </c>
      <c r="G287" t="s">
        <v>103</v>
      </c>
      <c r="H287" t="s">
        <v>23</v>
      </c>
      <c r="I287" t="s">
        <v>29</v>
      </c>
      <c r="J287">
        <v>2407</v>
      </c>
      <c r="K287" t="s">
        <v>10688</v>
      </c>
      <c r="L287">
        <v>3</v>
      </c>
      <c r="M287">
        <v>9</v>
      </c>
      <c r="N287">
        <v>0</v>
      </c>
      <c r="O287">
        <v>660</v>
      </c>
      <c r="P287" s="2">
        <f t="shared" ca="1" si="8"/>
        <v>20.816666666666666</v>
      </c>
      <c r="Q287" s="2">
        <f t="shared" ca="1" si="9"/>
        <v>13739</v>
      </c>
    </row>
    <row r="288" spans="1:17" x14ac:dyDescent="0.2">
      <c r="A288" t="s">
        <v>10689</v>
      </c>
      <c r="B288">
        <v>55895</v>
      </c>
      <c r="C288" s="1">
        <v>31902</v>
      </c>
      <c r="D288" t="s">
        <v>10690</v>
      </c>
      <c r="E288" t="s">
        <v>27</v>
      </c>
      <c r="F288">
        <v>181</v>
      </c>
      <c r="G288" t="s">
        <v>27</v>
      </c>
      <c r="H288" t="s">
        <v>414</v>
      </c>
      <c r="I288" t="s">
        <v>45</v>
      </c>
      <c r="J288">
        <v>2407</v>
      </c>
      <c r="K288" t="s">
        <v>10691</v>
      </c>
      <c r="L288">
        <v>11</v>
      </c>
      <c r="M288">
        <v>6</v>
      </c>
      <c r="N288">
        <v>1</v>
      </c>
      <c r="O288">
        <v>540</v>
      </c>
      <c r="P288" s="2">
        <f t="shared" ca="1" si="8"/>
        <v>30.619444444444444</v>
      </c>
      <c r="Q288" s="2">
        <f t="shared" ca="1" si="9"/>
        <v>16534.5</v>
      </c>
    </row>
    <row r="289" spans="1:17" x14ac:dyDescent="0.2">
      <c r="A289" t="s">
        <v>10692</v>
      </c>
      <c r="B289">
        <v>70833</v>
      </c>
      <c r="C289" s="1">
        <v>31669</v>
      </c>
      <c r="D289" t="s">
        <v>10693</v>
      </c>
      <c r="E289" t="s">
        <v>103</v>
      </c>
      <c r="F289">
        <v>172</v>
      </c>
      <c r="G289" t="s">
        <v>103</v>
      </c>
      <c r="H289" t="s">
        <v>23</v>
      </c>
      <c r="I289" t="s">
        <v>45</v>
      </c>
      <c r="J289">
        <v>2407</v>
      </c>
      <c r="K289" t="s">
        <v>10694</v>
      </c>
      <c r="L289">
        <v>5</v>
      </c>
      <c r="M289">
        <v>11</v>
      </c>
      <c r="N289">
        <v>0</v>
      </c>
      <c r="O289">
        <v>913</v>
      </c>
      <c r="P289" s="2">
        <f t="shared" ca="1" si="8"/>
        <v>31.261111111111113</v>
      </c>
      <c r="Q289" s="2">
        <f t="shared" ca="1" si="9"/>
        <v>28541.394444444446</v>
      </c>
    </row>
    <row r="290" spans="1:17" x14ac:dyDescent="0.2">
      <c r="A290" t="s">
        <v>10695</v>
      </c>
      <c r="B290">
        <v>58911</v>
      </c>
      <c r="C290" s="1">
        <v>31447</v>
      </c>
      <c r="D290" t="s">
        <v>26</v>
      </c>
      <c r="E290" t="s">
        <v>27</v>
      </c>
      <c r="F290">
        <v>185</v>
      </c>
      <c r="G290" t="s">
        <v>27</v>
      </c>
      <c r="H290" t="s">
        <v>211</v>
      </c>
      <c r="I290" t="s">
        <v>29</v>
      </c>
      <c r="J290">
        <v>2407</v>
      </c>
      <c r="K290" t="s">
        <v>10696</v>
      </c>
      <c r="L290">
        <v>4</v>
      </c>
      <c r="M290">
        <v>12</v>
      </c>
      <c r="N290">
        <v>0</v>
      </c>
      <c r="O290">
        <v>1027</v>
      </c>
      <c r="P290" s="2">
        <f t="shared" ca="1" si="8"/>
        <v>31.872222222222224</v>
      </c>
      <c r="Q290" s="2">
        <f t="shared" ca="1" si="9"/>
        <v>32732.772222222222</v>
      </c>
    </row>
    <row r="291" spans="1:17" x14ac:dyDescent="0.2">
      <c r="A291" t="s">
        <v>10697</v>
      </c>
      <c r="B291">
        <v>334499</v>
      </c>
      <c r="C291" s="1">
        <v>35201</v>
      </c>
      <c r="D291" t="s">
        <v>10203</v>
      </c>
      <c r="E291" t="s">
        <v>103</v>
      </c>
      <c r="F291">
        <v>179</v>
      </c>
      <c r="G291" t="s">
        <v>103</v>
      </c>
      <c r="H291" t="s">
        <v>23</v>
      </c>
      <c r="I291" t="s">
        <v>29</v>
      </c>
      <c r="J291">
        <v>2407</v>
      </c>
      <c r="K291" t="s">
        <v>10698</v>
      </c>
      <c r="L291">
        <v>23</v>
      </c>
      <c r="M291">
        <v>0</v>
      </c>
      <c r="N291">
        <v>0</v>
      </c>
      <c r="O291">
        <v>0</v>
      </c>
      <c r="P291" s="2">
        <f t="shared" ca="1" si="8"/>
        <v>21.588888888888889</v>
      </c>
      <c r="Q291" s="2">
        <f t="shared" ca="1" si="9"/>
        <v>0</v>
      </c>
    </row>
    <row r="292" spans="1:17" x14ac:dyDescent="0.2">
      <c r="A292" t="s">
        <v>10699</v>
      </c>
      <c r="B292">
        <v>401943</v>
      </c>
      <c r="C292" s="1">
        <v>35247</v>
      </c>
      <c r="D292" t="s">
        <v>9342</v>
      </c>
      <c r="E292" t="s">
        <v>103</v>
      </c>
      <c r="F292">
        <v>178</v>
      </c>
      <c r="G292" t="s">
        <v>103</v>
      </c>
      <c r="H292" t="s">
        <v>23</v>
      </c>
      <c r="I292" t="s">
        <v>29</v>
      </c>
      <c r="J292">
        <v>2407</v>
      </c>
      <c r="K292" t="s">
        <v>10700</v>
      </c>
      <c r="L292">
        <v>20</v>
      </c>
      <c r="M292">
        <v>0</v>
      </c>
      <c r="N292">
        <v>0</v>
      </c>
      <c r="O292">
        <v>0</v>
      </c>
      <c r="P292" s="2">
        <f t="shared" ca="1" si="8"/>
        <v>21.463888888888889</v>
      </c>
      <c r="Q292" s="2">
        <f t="shared" ca="1" si="9"/>
        <v>0</v>
      </c>
    </row>
    <row r="293" spans="1:17" x14ac:dyDescent="0.2">
      <c r="A293" t="s">
        <v>10701</v>
      </c>
      <c r="B293">
        <v>58591</v>
      </c>
      <c r="C293" s="1">
        <v>32231</v>
      </c>
      <c r="D293" t="s">
        <v>10609</v>
      </c>
      <c r="E293" t="s">
        <v>103</v>
      </c>
      <c r="F293">
        <v>186</v>
      </c>
      <c r="G293" t="s">
        <v>103</v>
      </c>
      <c r="H293" t="s">
        <v>23</v>
      </c>
      <c r="I293" t="s">
        <v>63</v>
      </c>
      <c r="J293">
        <v>2407</v>
      </c>
      <c r="K293" t="s">
        <v>10702</v>
      </c>
      <c r="L293">
        <v>21</v>
      </c>
      <c r="M293">
        <v>13</v>
      </c>
      <c r="N293">
        <v>0</v>
      </c>
      <c r="O293">
        <v>608</v>
      </c>
      <c r="P293" s="2">
        <f t="shared" ca="1" si="8"/>
        <v>29.719444444444445</v>
      </c>
      <c r="Q293" s="2">
        <f t="shared" ca="1" si="9"/>
        <v>18069.422222222223</v>
      </c>
    </row>
    <row r="294" spans="1:17" x14ac:dyDescent="0.2">
      <c r="A294" t="s">
        <v>10703</v>
      </c>
      <c r="B294">
        <v>125250</v>
      </c>
      <c r="C294" s="1">
        <v>32534</v>
      </c>
      <c r="D294" t="s">
        <v>52</v>
      </c>
      <c r="E294" t="s">
        <v>53</v>
      </c>
      <c r="F294">
        <v>176</v>
      </c>
      <c r="G294" t="s">
        <v>53</v>
      </c>
      <c r="H294" t="s">
        <v>23</v>
      </c>
      <c r="I294" t="s">
        <v>63</v>
      </c>
      <c r="J294">
        <v>2407</v>
      </c>
      <c r="K294" t="s">
        <v>10704</v>
      </c>
      <c r="L294">
        <v>16</v>
      </c>
      <c r="M294">
        <v>11</v>
      </c>
      <c r="N294">
        <v>1</v>
      </c>
      <c r="O294">
        <v>828</v>
      </c>
      <c r="P294" s="2">
        <f t="shared" ca="1" si="8"/>
        <v>28.894444444444446</v>
      </c>
      <c r="Q294" s="2">
        <f t="shared" ca="1" si="9"/>
        <v>23924.600000000002</v>
      </c>
    </row>
    <row r="295" spans="1:17" x14ac:dyDescent="0.2">
      <c r="A295" t="s">
        <v>10705</v>
      </c>
      <c r="B295">
        <v>19955</v>
      </c>
      <c r="C295" s="1">
        <v>31632</v>
      </c>
      <c r="D295" t="s">
        <v>7239</v>
      </c>
      <c r="E295" t="s">
        <v>27</v>
      </c>
      <c r="F295">
        <v>173</v>
      </c>
      <c r="G295" t="s">
        <v>27</v>
      </c>
      <c r="H295" t="s">
        <v>103</v>
      </c>
      <c r="I295" t="s">
        <v>71</v>
      </c>
      <c r="J295">
        <v>2407</v>
      </c>
      <c r="K295" t="s">
        <v>10706</v>
      </c>
      <c r="L295">
        <v>19</v>
      </c>
      <c r="M295">
        <v>10</v>
      </c>
      <c r="N295">
        <v>1</v>
      </c>
      <c r="O295">
        <v>619</v>
      </c>
      <c r="P295" s="2">
        <f t="shared" ca="1" si="8"/>
        <v>31.361111111111111</v>
      </c>
      <c r="Q295" s="2">
        <f t="shared" ca="1" si="9"/>
        <v>19412.527777777777</v>
      </c>
    </row>
    <row r="296" spans="1:17" x14ac:dyDescent="0.2">
      <c r="A296" t="s">
        <v>10707</v>
      </c>
      <c r="B296">
        <v>451221</v>
      </c>
      <c r="C296" s="1">
        <v>36460</v>
      </c>
      <c r="D296" t="s">
        <v>10708</v>
      </c>
      <c r="E296" t="s">
        <v>103</v>
      </c>
      <c r="F296">
        <v>159</v>
      </c>
      <c r="G296" t="s">
        <v>103</v>
      </c>
      <c r="H296" t="s">
        <v>23</v>
      </c>
      <c r="I296" t="s">
        <v>239</v>
      </c>
      <c r="J296">
        <v>18498</v>
      </c>
      <c r="K296" t="s">
        <v>10709</v>
      </c>
      <c r="L296">
        <v>-1</v>
      </c>
      <c r="M296">
        <v>2</v>
      </c>
      <c r="N296">
        <v>0</v>
      </c>
      <c r="O296">
        <v>19</v>
      </c>
      <c r="P296" s="2">
        <f t="shared" ca="1" si="8"/>
        <v>18.141666666666666</v>
      </c>
      <c r="Q296" s="2">
        <f t="shared" ca="1" si="9"/>
        <v>344.69166666666666</v>
      </c>
    </row>
    <row r="297" spans="1:17" x14ac:dyDescent="0.2">
      <c r="A297" t="s">
        <v>10710</v>
      </c>
      <c r="B297">
        <v>135082</v>
      </c>
      <c r="C297" s="1">
        <v>33302</v>
      </c>
      <c r="D297" t="s">
        <v>10711</v>
      </c>
      <c r="E297" t="s">
        <v>27</v>
      </c>
      <c r="F297">
        <v>186</v>
      </c>
      <c r="G297" t="s">
        <v>27</v>
      </c>
      <c r="H297" t="s">
        <v>23</v>
      </c>
      <c r="I297" t="s">
        <v>76</v>
      </c>
      <c r="J297">
        <v>2407</v>
      </c>
      <c r="K297" t="s">
        <v>10712</v>
      </c>
      <c r="L297">
        <v>7</v>
      </c>
      <c r="M297">
        <v>14</v>
      </c>
      <c r="N297">
        <v>6</v>
      </c>
      <c r="O297">
        <v>1154</v>
      </c>
      <c r="P297" s="2">
        <f t="shared" ca="1" si="8"/>
        <v>26.786111111111111</v>
      </c>
      <c r="Q297" s="2">
        <f t="shared" ca="1" si="9"/>
        <v>30911.172222222223</v>
      </c>
    </row>
    <row r="298" spans="1:17" x14ac:dyDescent="0.2">
      <c r="A298" t="s">
        <v>10713</v>
      </c>
      <c r="B298">
        <v>160139</v>
      </c>
      <c r="C298" s="1">
        <v>33849</v>
      </c>
      <c r="D298" t="s">
        <v>10714</v>
      </c>
      <c r="E298" t="s">
        <v>53</v>
      </c>
      <c r="F298">
        <v>182</v>
      </c>
      <c r="G298" t="s">
        <v>53</v>
      </c>
      <c r="H298" t="s">
        <v>23</v>
      </c>
      <c r="I298" t="s">
        <v>76</v>
      </c>
      <c r="J298">
        <v>2407</v>
      </c>
      <c r="K298" t="s">
        <v>10715</v>
      </c>
      <c r="L298">
        <v>27</v>
      </c>
      <c r="M298">
        <v>15</v>
      </c>
      <c r="N298">
        <v>1</v>
      </c>
      <c r="O298">
        <v>469</v>
      </c>
      <c r="P298" s="2">
        <f t="shared" ca="1" si="8"/>
        <v>25.294444444444444</v>
      </c>
      <c r="Q298" s="2">
        <f t="shared" ca="1" si="9"/>
        <v>11863.094444444445</v>
      </c>
    </row>
    <row r="299" spans="1:17" x14ac:dyDescent="0.2">
      <c r="A299" t="s">
        <v>10176</v>
      </c>
      <c r="B299">
        <v>458064</v>
      </c>
      <c r="C299" s="1">
        <v>35624</v>
      </c>
      <c r="D299" t="s">
        <v>10656</v>
      </c>
      <c r="E299" t="s">
        <v>103</v>
      </c>
      <c r="F299">
        <v>181</v>
      </c>
      <c r="G299" t="s">
        <v>103</v>
      </c>
      <c r="H299" t="s">
        <v>23</v>
      </c>
      <c r="I299" t="s">
        <v>823</v>
      </c>
      <c r="J299">
        <v>18498</v>
      </c>
      <c r="K299" t="s">
        <v>10716</v>
      </c>
      <c r="L299">
        <v>-1</v>
      </c>
      <c r="M299">
        <v>2</v>
      </c>
      <c r="N299">
        <v>0</v>
      </c>
      <c r="O299">
        <v>65</v>
      </c>
      <c r="P299" s="2">
        <f t="shared" ca="1" si="8"/>
        <v>20.430555555555557</v>
      </c>
      <c r="Q299" s="2">
        <f t="shared" ca="1" si="9"/>
        <v>1327.9861111111113</v>
      </c>
    </row>
    <row r="300" spans="1:17" x14ac:dyDescent="0.2">
      <c r="A300" t="s">
        <v>10717</v>
      </c>
      <c r="B300">
        <v>29560</v>
      </c>
      <c r="C300" s="1">
        <v>26696</v>
      </c>
      <c r="D300" t="s">
        <v>10718</v>
      </c>
      <c r="E300" t="s">
        <v>103</v>
      </c>
      <c r="F300">
        <v>172</v>
      </c>
      <c r="G300" t="s">
        <v>103</v>
      </c>
      <c r="H300" t="s">
        <v>23</v>
      </c>
      <c r="I300" t="s">
        <v>19</v>
      </c>
      <c r="J300">
        <v>4035</v>
      </c>
      <c r="K300" t="s">
        <v>10719</v>
      </c>
      <c r="L300">
        <v>21</v>
      </c>
      <c r="M300">
        <v>12</v>
      </c>
      <c r="N300">
        <v>0</v>
      </c>
      <c r="O300">
        <v>1080</v>
      </c>
      <c r="P300" s="2">
        <f t="shared" ca="1" si="8"/>
        <v>44.880555555555553</v>
      </c>
      <c r="Q300" s="2">
        <f t="shared" ca="1" si="9"/>
        <v>48471</v>
      </c>
    </row>
    <row r="301" spans="1:17" x14ac:dyDescent="0.2">
      <c r="A301" t="s">
        <v>10720</v>
      </c>
      <c r="B301">
        <v>400197</v>
      </c>
      <c r="C301" s="1">
        <v>35844</v>
      </c>
      <c r="D301" t="s">
        <v>10721</v>
      </c>
      <c r="E301" t="s">
        <v>17</v>
      </c>
      <c r="F301">
        <v>193</v>
      </c>
      <c r="G301" t="s">
        <v>103</v>
      </c>
      <c r="H301" t="s">
        <v>17</v>
      </c>
      <c r="I301" t="s">
        <v>19</v>
      </c>
      <c r="J301">
        <v>4035</v>
      </c>
      <c r="K301" t="s">
        <v>10722</v>
      </c>
      <c r="L301">
        <v>22</v>
      </c>
      <c r="M301">
        <v>0</v>
      </c>
      <c r="N301">
        <v>0</v>
      </c>
      <c r="O301">
        <v>0</v>
      </c>
      <c r="P301" s="2">
        <f t="shared" ca="1" si="8"/>
        <v>19.833333333333332</v>
      </c>
      <c r="Q301" s="2">
        <f t="shared" ca="1" si="9"/>
        <v>0</v>
      </c>
    </row>
    <row r="302" spans="1:17" x14ac:dyDescent="0.2">
      <c r="A302" t="s">
        <v>10723</v>
      </c>
      <c r="B302">
        <v>77176</v>
      </c>
      <c r="C302" s="1">
        <v>32251</v>
      </c>
      <c r="D302" t="s">
        <v>358</v>
      </c>
      <c r="E302" t="s">
        <v>403</v>
      </c>
      <c r="F302">
        <v>184</v>
      </c>
      <c r="G302" t="s">
        <v>403</v>
      </c>
      <c r="H302" t="s">
        <v>23</v>
      </c>
      <c r="I302" t="s">
        <v>29</v>
      </c>
      <c r="J302">
        <v>4035</v>
      </c>
      <c r="K302" t="s">
        <v>10724</v>
      </c>
      <c r="L302">
        <v>23</v>
      </c>
      <c r="M302">
        <v>16</v>
      </c>
      <c r="N302">
        <v>0</v>
      </c>
      <c r="O302">
        <v>1440</v>
      </c>
      <c r="P302" s="2">
        <f t="shared" ca="1" si="8"/>
        <v>29.666666666666668</v>
      </c>
      <c r="Q302" s="2">
        <f t="shared" ca="1" si="9"/>
        <v>42720</v>
      </c>
    </row>
    <row r="303" spans="1:17" x14ac:dyDescent="0.2">
      <c r="A303" t="s">
        <v>10725</v>
      </c>
      <c r="B303">
        <v>164445</v>
      </c>
      <c r="C303" s="1">
        <v>32870</v>
      </c>
      <c r="D303" t="s">
        <v>10726</v>
      </c>
      <c r="E303" t="s">
        <v>103</v>
      </c>
      <c r="F303">
        <v>170</v>
      </c>
      <c r="G303" t="s">
        <v>103</v>
      </c>
      <c r="H303" t="s">
        <v>23</v>
      </c>
      <c r="I303" t="s">
        <v>45</v>
      </c>
      <c r="J303">
        <v>4035</v>
      </c>
      <c r="K303" t="s">
        <v>10727</v>
      </c>
      <c r="L303">
        <v>12</v>
      </c>
      <c r="M303">
        <v>17</v>
      </c>
      <c r="N303">
        <v>0</v>
      </c>
      <c r="O303">
        <v>1484</v>
      </c>
      <c r="P303" s="2">
        <f t="shared" ca="1" si="8"/>
        <v>27.972222222222221</v>
      </c>
      <c r="Q303" s="2">
        <f t="shared" ca="1" si="9"/>
        <v>41510.777777777774</v>
      </c>
    </row>
    <row r="304" spans="1:17" x14ac:dyDescent="0.2">
      <c r="A304" t="s">
        <v>10728</v>
      </c>
      <c r="B304">
        <v>58586</v>
      </c>
      <c r="C304" s="1">
        <v>31830</v>
      </c>
      <c r="D304" t="s">
        <v>10718</v>
      </c>
      <c r="E304" t="s">
        <v>103</v>
      </c>
      <c r="F304">
        <v>174</v>
      </c>
      <c r="G304" t="s">
        <v>103</v>
      </c>
      <c r="H304" t="s">
        <v>23</v>
      </c>
      <c r="I304" t="s">
        <v>38</v>
      </c>
      <c r="J304">
        <v>4035</v>
      </c>
      <c r="K304" t="s">
        <v>10729</v>
      </c>
      <c r="L304">
        <v>18</v>
      </c>
      <c r="M304">
        <v>11</v>
      </c>
      <c r="N304">
        <v>2</v>
      </c>
      <c r="O304">
        <v>787</v>
      </c>
      <c r="P304" s="2">
        <f t="shared" ca="1" si="8"/>
        <v>30.822222222222223</v>
      </c>
      <c r="Q304" s="2">
        <f t="shared" ca="1" si="9"/>
        <v>24257.088888888888</v>
      </c>
    </row>
    <row r="305" spans="1:17" x14ac:dyDescent="0.2">
      <c r="A305" t="s">
        <v>10730</v>
      </c>
      <c r="B305">
        <v>397680</v>
      </c>
      <c r="C305" s="1">
        <v>35077</v>
      </c>
      <c r="D305" t="s">
        <v>6381</v>
      </c>
      <c r="E305" t="s">
        <v>103</v>
      </c>
      <c r="F305">
        <v>188</v>
      </c>
      <c r="G305" t="s">
        <v>103</v>
      </c>
      <c r="H305" t="s">
        <v>23</v>
      </c>
      <c r="I305" t="s">
        <v>29</v>
      </c>
      <c r="J305">
        <v>4035</v>
      </c>
      <c r="K305" t="s">
        <v>10731</v>
      </c>
      <c r="L305">
        <v>25</v>
      </c>
      <c r="M305">
        <v>1</v>
      </c>
      <c r="N305">
        <v>0</v>
      </c>
      <c r="O305">
        <v>6</v>
      </c>
      <c r="P305" s="2">
        <f t="shared" ca="1" si="8"/>
        <v>21.930555555555557</v>
      </c>
      <c r="Q305" s="2">
        <f t="shared" ca="1" si="9"/>
        <v>131.58333333333334</v>
      </c>
    </row>
    <row r="306" spans="1:17" x14ac:dyDescent="0.2">
      <c r="A306" t="s">
        <v>10732</v>
      </c>
      <c r="B306">
        <v>298796</v>
      </c>
      <c r="C306" s="1">
        <v>34865</v>
      </c>
      <c r="D306" t="s">
        <v>9342</v>
      </c>
      <c r="E306" t="s">
        <v>103</v>
      </c>
      <c r="F306">
        <v>180</v>
      </c>
      <c r="G306" t="s">
        <v>103</v>
      </c>
      <c r="H306" t="s">
        <v>23</v>
      </c>
      <c r="I306" t="s">
        <v>71</v>
      </c>
      <c r="J306">
        <v>4035</v>
      </c>
      <c r="K306" t="s">
        <v>10733</v>
      </c>
      <c r="L306">
        <v>15</v>
      </c>
      <c r="M306">
        <v>15</v>
      </c>
      <c r="N306">
        <v>1</v>
      </c>
      <c r="O306">
        <v>1216</v>
      </c>
      <c r="P306" s="2">
        <f t="shared" ca="1" si="8"/>
        <v>22.508333333333333</v>
      </c>
      <c r="Q306" s="2">
        <f t="shared" ca="1" si="9"/>
        <v>27370.133333333331</v>
      </c>
    </row>
    <row r="307" spans="1:17" x14ac:dyDescent="0.2">
      <c r="A307" t="s">
        <v>10734</v>
      </c>
      <c r="B307">
        <v>66521</v>
      </c>
      <c r="C307" s="1">
        <v>31576</v>
      </c>
      <c r="D307" t="s">
        <v>10735</v>
      </c>
      <c r="E307" t="s">
        <v>898</v>
      </c>
      <c r="F307">
        <v>182</v>
      </c>
      <c r="G307" t="s">
        <v>898</v>
      </c>
      <c r="H307" t="s">
        <v>23</v>
      </c>
      <c r="I307" t="s">
        <v>54</v>
      </c>
      <c r="J307">
        <v>4035</v>
      </c>
      <c r="K307" t="s">
        <v>10736</v>
      </c>
      <c r="L307">
        <v>2</v>
      </c>
      <c r="M307">
        <v>12</v>
      </c>
      <c r="N307">
        <v>3</v>
      </c>
      <c r="O307">
        <v>724</v>
      </c>
      <c r="P307" s="2">
        <f t="shared" ca="1" si="8"/>
        <v>31.513888888888889</v>
      </c>
      <c r="Q307" s="2">
        <f t="shared" ca="1" si="9"/>
        <v>22816.055555555555</v>
      </c>
    </row>
    <row r="308" spans="1:17" x14ac:dyDescent="0.2">
      <c r="A308" t="s">
        <v>10737</v>
      </c>
      <c r="B308">
        <v>295373</v>
      </c>
      <c r="C308" s="1">
        <v>35484</v>
      </c>
      <c r="D308" t="s">
        <v>10738</v>
      </c>
      <c r="E308" t="s">
        <v>103</v>
      </c>
      <c r="F308">
        <v>172</v>
      </c>
      <c r="G308" t="s">
        <v>103</v>
      </c>
      <c r="H308" t="s">
        <v>23</v>
      </c>
      <c r="I308" t="s">
        <v>71</v>
      </c>
      <c r="J308">
        <v>4035</v>
      </c>
      <c r="K308" t="s">
        <v>10739</v>
      </c>
      <c r="L308">
        <v>14</v>
      </c>
      <c r="M308">
        <v>9</v>
      </c>
      <c r="N308">
        <v>0</v>
      </c>
      <c r="O308">
        <v>367</v>
      </c>
      <c r="P308" s="2">
        <f t="shared" ca="1" si="8"/>
        <v>20.819444444444443</v>
      </c>
      <c r="Q308" s="2">
        <f t="shared" ca="1" si="9"/>
        <v>7640.7361111111104</v>
      </c>
    </row>
    <row r="309" spans="1:17" x14ac:dyDescent="0.2">
      <c r="A309" t="s">
        <v>10740</v>
      </c>
      <c r="B309">
        <v>400181</v>
      </c>
      <c r="C309" s="1">
        <v>35814</v>
      </c>
      <c r="D309" t="s">
        <v>10741</v>
      </c>
      <c r="E309" t="s">
        <v>103</v>
      </c>
      <c r="F309">
        <v>168</v>
      </c>
      <c r="G309" t="s">
        <v>103</v>
      </c>
      <c r="H309" t="s">
        <v>23</v>
      </c>
      <c r="I309" t="s">
        <v>71</v>
      </c>
      <c r="J309">
        <v>4035</v>
      </c>
      <c r="K309" t="s">
        <v>10742</v>
      </c>
      <c r="L309">
        <v>28</v>
      </c>
      <c r="M309">
        <v>0</v>
      </c>
      <c r="N309">
        <v>0</v>
      </c>
      <c r="O309">
        <v>0</v>
      </c>
      <c r="P309" s="2">
        <f t="shared" ca="1" si="8"/>
        <v>19.913888888888888</v>
      </c>
      <c r="Q309" s="2">
        <f t="shared" ca="1" si="9"/>
        <v>0</v>
      </c>
    </row>
    <row r="310" spans="1:17" x14ac:dyDescent="0.2">
      <c r="A310" t="s">
        <v>10743</v>
      </c>
      <c r="B310">
        <v>549276</v>
      </c>
      <c r="C310" s="1">
        <v>36207</v>
      </c>
      <c r="D310" t="s">
        <v>10744</v>
      </c>
      <c r="E310" t="s">
        <v>23</v>
      </c>
      <c r="F310">
        <v>176</v>
      </c>
      <c r="G310" t="s">
        <v>103</v>
      </c>
      <c r="H310" t="s">
        <v>23</v>
      </c>
      <c r="I310" t="s">
        <v>137</v>
      </c>
      <c r="J310">
        <v>25929</v>
      </c>
      <c r="K310" t="s">
        <v>10745</v>
      </c>
      <c r="L310">
        <v>-1</v>
      </c>
      <c r="M310">
        <v>0</v>
      </c>
      <c r="N310">
        <v>0</v>
      </c>
      <c r="O310">
        <v>0</v>
      </c>
      <c r="P310" s="2">
        <f t="shared" ca="1" si="8"/>
        <v>18.838888888888889</v>
      </c>
      <c r="Q310" s="2">
        <f t="shared" ca="1" si="9"/>
        <v>0</v>
      </c>
    </row>
    <row r="311" spans="1:17" x14ac:dyDescent="0.2">
      <c r="A311" t="s">
        <v>10746</v>
      </c>
      <c r="B311">
        <v>75035</v>
      </c>
      <c r="C311" s="1">
        <v>32339</v>
      </c>
      <c r="D311" t="s">
        <v>455</v>
      </c>
      <c r="E311" t="s">
        <v>27</v>
      </c>
      <c r="F311">
        <v>181</v>
      </c>
      <c r="G311" t="s">
        <v>27</v>
      </c>
      <c r="H311" t="s">
        <v>23</v>
      </c>
      <c r="I311" t="s">
        <v>76</v>
      </c>
      <c r="J311">
        <v>4035</v>
      </c>
      <c r="K311" t="s">
        <v>10747</v>
      </c>
      <c r="L311">
        <v>29</v>
      </c>
      <c r="M311">
        <v>9</v>
      </c>
      <c r="N311">
        <v>2</v>
      </c>
      <c r="O311">
        <v>557</v>
      </c>
      <c r="P311" s="2">
        <f t="shared" ca="1" si="8"/>
        <v>29.425000000000001</v>
      </c>
      <c r="Q311" s="2">
        <f t="shared" ca="1" si="9"/>
        <v>16389.725000000002</v>
      </c>
    </row>
    <row r="312" spans="1:17" x14ac:dyDescent="0.2">
      <c r="A312" t="s">
        <v>10748</v>
      </c>
      <c r="B312">
        <v>190941</v>
      </c>
      <c r="C312" s="1">
        <v>34077</v>
      </c>
      <c r="D312" t="s">
        <v>10749</v>
      </c>
      <c r="E312" t="s">
        <v>123</v>
      </c>
      <c r="F312">
        <v>179</v>
      </c>
      <c r="G312" t="s">
        <v>123</v>
      </c>
      <c r="H312" t="s">
        <v>23</v>
      </c>
      <c r="I312" t="s">
        <v>76</v>
      </c>
      <c r="J312">
        <v>4035</v>
      </c>
      <c r="K312" t="s">
        <v>10750</v>
      </c>
      <c r="L312">
        <v>7</v>
      </c>
      <c r="M312">
        <v>16</v>
      </c>
      <c r="N312">
        <v>3</v>
      </c>
      <c r="O312">
        <v>775</v>
      </c>
      <c r="P312" s="2">
        <f t="shared" ca="1" si="8"/>
        <v>24.666666666666668</v>
      </c>
      <c r="Q312" s="2">
        <f t="shared" ca="1" si="9"/>
        <v>19116.666666666668</v>
      </c>
    </row>
    <row r="313" spans="1:17" x14ac:dyDescent="0.2">
      <c r="A313" t="s">
        <v>10751</v>
      </c>
      <c r="B313">
        <v>354330</v>
      </c>
      <c r="C313" s="1">
        <v>36104</v>
      </c>
      <c r="D313" t="s">
        <v>10752</v>
      </c>
      <c r="E313" t="s">
        <v>403</v>
      </c>
      <c r="F313">
        <v>185</v>
      </c>
      <c r="G313" t="s">
        <v>403</v>
      </c>
      <c r="H313" t="s">
        <v>103</v>
      </c>
      <c r="I313" t="s">
        <v>76</v>
      </c>
      <c r="J313">
        <v>4035</v>
      </c>
      <c r="K313" t="s">
        <v>10753</v>
      </c>
      <c r="L313">
        <v>27</v>
      </c>
      <c r="M313">
        <v>1</v>
      </c>
      <c r="N313">
        <v>0</v>
      </c>
      <c r="O313">
        <v>0</v>
      </c>
      <c r="P313" s="2">
        <f t="shared" ca="1" si="8"/>
        <v>19.119444444444444</v>
      </c>
      <c r="Q313" s="2">
        <f t="shared" ca="1" si="9"/>
        <v>0</v>
      </c>
    </row>
    <row r="314" spans="1:17" x14ac:dyDescent="0.2">
      <c r="A314" t="s">
        <v>10754</v>
      </c>
      <c r="B314">
        <v>378518</v>
      </c>
      <c r="C314" s="1">
        <v>36256</v>
      </c>
      <c r="D314" t="s">
        <v>1407</v>
      </c>
      <c r="E314" t="s">
        <v>257</v>
      </c>
      <c r="F314">
        <v>183</v>
      </c>
      <c r="G314" t="s">
        <v>257</v>
      </c>
      <c r="H314" t="s">
        <v>23</v>
      </c>
      <c r="I314" t="s">
        <v>76</v>
      </c>
      <c r="J314">
        <v>4035</v>
      </c>
      <c r="K314" t="s">
        <v>10755</v>
      </c>
      <c r="L314">
        <v>33</v>
      </c>
      <c r="M314">
        <v>0</v>
      </c>
      <c r="N314">
        <v>0</v>
      </c>
      <c r="O314">
        <v>0</v>
      </c>
      <c r="P314" s="2">
        <f t="shared" ca="1" si="8"/>
        <v>18.7</v>
      </c>
      <c r="Q314" s="2">
        <f t="shared" ca="1" si="9"/>
        <v>0</v>
      </c>
    </row>
    <row r="315" spans="1:17" x14ac:dyDescent="0.2">
      <c r="A315" t="s">
        <v>10756</v>
      </c>
      <c r="B315">
        <v>295406</v>
      </c>
      <c r="C315" s="1">
        <v>35105</v>
      </c>
      <c r="D315" t="s">
        <v>10757</v>
      </c>
      <c r="E315" t="s">
        <v>103</v>
      </c>
      <c r="F315">
        <v>173</v>
      </c>
      <c r="G315" t="s">
        <v>103</v>
      </c>
      <c r="H315" t="s">
        <v>23</v>
      </c>
      <c r="I315" t="s">
        <v>81</v>
      </c>
      <c r="J315">
        <v>4035</v>
      </c>
      <c r="K315" t="s">
        <v>10758</v>
      </c>
      <c r="L315">
        <v>30</v>
      </c>
      <c r="M315">
        <v>0</v>
      </c>
      <c r="N315">
        <v>0</v>
      </c>
      <c r="O315">
        <v>0</v>
      </c>
      <c r="P315" s="2">
        <f t="shared" ca="1" si="8"/>
        <v>21.855555555555554</v>
      </c>
      <c r="Q315" s="2">
        <f t="shared" ca="1" si="9"/>
        <v>0</v>
      </c>
    </row>
    <row r="316" spans="1:17" x14ac:dyDescent="0.2">
      <c r="A316" t="s">
        <v>10759</v>
      </c>
      <c r="B316">
        <v>63333</v>
      </c>
      <c r="C316" s="1">
        <v>31989</v>
      </c>
      <c r="D316" t="s">
        <v>10760</v>
      </c>
      <c r="E316" t="s">
        <v>103</v>
      </c>
      <c r="F316">
        <v>182</v>
      </c>
      <c r="G316" t="s">
        <v>103</v>
      </c>
      <c r="H316" t="s">
        <v>23</v>
      </c>
      <c r="I316" t="s">
        <v>19</v>
      </c>
      <c r="J316">
        <v>4035</v>
      </c>
      <c r="K316" t="s">
        <v>10761</v>
      </c>
      <c r="L316">
        <v>13</v>
      </c>
      <c r="M316">
        <v>5</v>
      </c>
      <c r="N316">
        <v>0</v>
      </c>
      <c r="O316">
        <v>450</v>
      </c>
      <c r="P316" s="2">
        <f t="shared" ca="1" si="8"/>
        <v>30.383333333333333</v>
      </c>
      <c r="Q316" s="2">
        <f t="shared" ca="1" si="9"/>
        <v>13672.5</v>
      </c>
    </row>
    <row r="317" spans="1:17" x14ac:dyDescent="0.2">
      <c r="A317" t="s">
        <v>10762</v>
      </c>
      <c r="B317">
        <v>99690</v>
      </c>
      <c r="C317" s="1">
        <v>32427</v>
      </c>
      <c r="D317" t="s">
        <v>781</v>
      </c>
      <c r="E317" t="s">
        <v>17</v>
      </c>
      <c r="F317">
        <v>196</v>
      </c>
      <c r="G317" t="s">
        <v>17</v>
      </c>
      <c r="H317" t="s">
        <v>103</v>
      </c>
      <c r="I317" t="s">
        <v>29</v>
      </c>
      <c r="J317">
        <v>4035</v>
      </c>
      <c r="K317" t="s">
        <v>10763</v>
      </c>
      <c r="L317">
        <v>4</v>
      </c>
      <c r="M317">
        <v>9</v>
      </c>
      <c r="N317">
        <v>0</v>
      </c>
      <c r="O317">
        <v>731</v>
      </c>
      <c r="P317" s="2">
        <f t="shared" ca="1" si="8"/>
        <v>29.18611111111111</v>
      </c>
      <c r="Q317" s="2">
        <f t="shared" ca="1" si="9"/>
        <v>21335.04722222222</v>
      </c>
    </row>
    <row r="318" spans="1:17" x14ac:dyDescent="0.2">
      <c r="A318" t="s">
        <v>10764</v>
      </c>
      <c r="B318">
        <v>270035</v>
      </c>
      <c r="C318" s="1">
        <v>34023</v>
      </c>
      <c r="D318" t="s">
        <v>10206</v>
      </c>
      <c r="E318" t="s">
        <v>103</v>
      </c>
      <c r="F318">
        <v>184</v>
      </c>
      <c r="G318" t="s">
        <v>103</v>
      </c>
      <c r="H318" t="s">
        <v>23</v>
      </c>
      <c r="I318" t="s">
        <v>38</v>
      </c>
      <c r="J318">
        <v>4035</v>
      </c>
      <c r="K318" t="s">
        <v>10765</v>
      </c>
      <c r="L318">
        <v>6</v>
      </c>
      <c r="M318">
        <v>9</v>
      </c>
      <c r="N318">
        <v>0</v>
      </c>
      <c r="O318">
        <v>792</v>
      </c>
      <c r="P318" s="2">
        <f t="shared" ca="1" si="8"/>
        <v>24.819444444444443</v>
      </c>
      <c r="Q318" s="2">
        <f t="shared" ca="1" si="9"/>
        <v>19657</v>
      </c>
    </row>
    <row r="319" spans="1:17" x14ac:dyDescent="0.2">
      <c r="A319" t="s">
        <v>10766</v>
      </c>
      <c r="B319">
        <v>102438</v>
      </c>
      <c r="C319" s="1">
        <v>32568</v>
      </c>
      <c r="D319" t="s">
        <v>10767</v>
      </c>
      <c r="E319" t="s">
        <v>268</v>
      </c>
      <c r="F319">
        <v>185</v>
      </c>
      <c r="G319" t="s">
        <v>268</v>
      </c>
      <c r="H319" t="s">
        <v>23</v>
      </c>
      <c r="I319" t="s">
        <v>29</v>
      </c>
      <c r="J319">
        <v>4035</v>
      </c>
      <c r="K319" t="s">
        <v>10768</v>
      </c>
      <c r="L319">
        <v>26</v>
      </c>
      <c r="M319">
        <v>13</v>
      </c>
      <c r="N319">
        <v>1</v>
      </c>
      <c r="O319">
        <v>1108</v>
      </c>
      <c r="P319" s="2">
        <f t="shared" ca="1" si="8"/>
        <v>28.797222222222221</v>
      </c>
      <c r="Q319" s="2">
        <f t="shared" ca="1" si="9"/>
        <v>31907.322222222221</v>
      </c>
    </row>
    <row r="320" spans="1:17" x14ac:dyDescent="0.2">
      <c r="A320" t="s">
        <v>10769</v>
      </c>
      <c r="B320">
        <v>335086</v>
      </c>
      <c r="C320" s="1">
        <v>35802</v>
      </c>
      <c r="D320" t="s">
        <v>10770</v>
      </c>
      <c r="E320" t="s">
        <v>103</v>
      </c>
      <c r="F320">
        <v>177</v>
      </c>
      <c r="G320" t="s">
        <v>103</v>
      </c>
      <c r="H320" t="s">
        <v>23</v>
      </c>
      <c r="I320" t="s">
        <v>29</v>
      </c>
      <c r="J320">
        <v>4035</v>
      </c>
      <c r="K320" t="s">
        <v>10771</v>
      </c>
      <c r="L320">
        <v>3</v>
      </c>
      <c r="M320">
        <v>0</v>
      </c>
      <c r="N320">
        <v>0</v>
      </c>
      <c r="O320">
        <v>0</v>
      </c>
      <c r="P320" s="2">
        <f t="shared" ca="1" si="8"/>
        <v>19.947222222222223</v>
      </c>
      <c r="Q320" s="2">
        <f t="shared" ca="1" si="9"/>
        <v>0</v>
      </c>
    </row>
    <row r="321" spans="1:17" x14ac:dyDescent="0.2">
      <c r="A321" t="s">
        <v>10772</v>
      </c>
      <c r="B321">
        <v>448571</v>
      </c>
      <c r="C321" s="1">
        <v>35050</v>
      </c>
      <c r="D321" t="s">
        <v>1018</v>
      </c>
      <c r="E321" t="s">
        <v>103</v>
      </c>
      <c r="F321">
        <v>169</v>
      </c>
      <c r="G321" t="s">
        <v>103</v>
      </c>
      <c r="H321" t="s">
        <v>23</v>
      </c>
      <c r="I321" t="s">
        <v>38</v>
      </c>
      <c r="J321">
        <v>4035</v>
      </c>
      <c r="K321" t="s">
        <v>10773</v>
      </c>
      <c r="L321">
        <v>32</v>
      </c>
      <c r="M321">
        <v>0</v>
      </c>
      <c r="N321">
        <v>0</v>
      </c>
      <c r="O321">
        <v>0</v>
      </c>
      <c r="P321" s="2">
        <f t="shared" ca="1" si="8"/>
        <v>22.002777777777776</v>
      </c>
      <c r="Q321" s="2">
        <f t="shared" ca="1" si="9"/>
        <v>0</v>
      </c>
    </row>
    <row r="322" spans="1:17" x14ac:dyDescent="0.2">
      <c r="A322" t="s">
        <v>10774</v>
      </c>
      <c r="B322">
        <v>118537</v>
      </c>
      <c r="C322" s="1">
        <v>32669</v>
      </c>
      <c r="D322" t="s">
        <v>9320</v>
      </c>
      <c r="E322" t="s">
        <v>103</v>
      </c>
      <c r="F322">
        <v>170</v>
      </c>
      <c r="G322" t="s">
        <v>103</v>
      </c>
      <c r="H322" t="s">
        <v>23</v>
      </c>
      <c r="I322" t="s">
        <v>63</v>
      </c>
      <c r="J322">
        <v>4035</v>
      </c>
      <c r="K322" t="s">
        <v>10775</v>
      </c>
      <c r="L322">
        <v>16</v>
      </c>
      <c r="M322">
        <v>16</v>
      </c>
      <c r="N322">
        <v>0</v>
      </c>
      <c r="O322">
        <v>1385</v>
      </c>
      <c r="P322" s="2">
        <f t="shared" ca="1" si="8"/>
        <v>28.522222222222222</v>
      </c>
      <c r="Q322" s="2">
        <f t="shared" ca="1" si="9"/>
        <v>39503.277777777781</v>
      </c>
    </row>
    <row r="323" spans="1:17" x14ac:dyDescent="0.2">
      <c r="A323" t="s">
        <v>10776</v>
      </c>
      <c r="B323">
        <v>325598</v>
      </c>
      <c r="C323" s="1">
        <v>34733</v>
      </c>
      <c r="D323" t="s">
        <v>1018</v>
      </c>
      <c r="E323" t="s">
        <v>103</v>
      </c>
      <c r="F323">
        <v>175</v>
      </c>
      <c r="G323" t="s">
        <v>103</v>
      </c>
      <c r="H323" t="s">
        <v>23</v>
      </c>
      <c r="I323" t="s">
        <v>71</v>
      </c>
      <c r="J323">
        <v>4035</v>
      </c>
      <c r="K323" t="s">
        <v>10777</v>
      </c>
      <c r="L323">
        <v>5</v>
      </c>
      <c r="M323">
        <v>16</v>
      </c>
      <c r="N323">
        <v>8</v>
      </c>
      <c r="O323">
        <v>1344</v>
      </c>
      <c r="P323" s="2">
        <f t="shared" ref="P323:P386" ca="1" si="10">YEARFRAC(TODAY(),C323)</f>
        <v>22.875</v>
      </c>
      <c r="Q323" s="2">
        <f t="shared" ref="Q323:Q386" ca="1" si="11">P323*O323</f>
        <v>30744</v>
      </c>
    </row>
    <row r="324" spans="1:17" x14ac:dyDescent="0.2">
      <c r="A324" t="s">
        <v>10778</v>
      </c>
      <c r="B324">
        <v>400192</v>
      </c>
      <c r="C324" s="1">
        <v>35802</v>
      </c>
      <c r="D324" t="s">
        <v>10779</v>
      </c>
      <c r="E324" t="s">
        <v>103</v>
      </c>
      <c r="F324">
        <v>168</v>
      </c>
      <c r="G324" t="s">
        <v>103</v>
      </c>
      <c r="H324" t="s">
        <v>23</v>
      </c>
      <c r="I324" t="s">
        <v>71</v>
      </c>
      <c r="J324">
        <v>4035</v>
      </c>
      <c r="K324" t="s">
        <v>10780</v>
      </c>
      <c r="L324">
        <v>24</v>
      </c>
      <c r="M324">
        <v>2</v>
      </c>
      <c r="N324">
        <v>0</v>
      </c>
      <c r="O324">
        <v>135</v>
      </c>
      <c r="P324" s="2">
        <f t="shared" ca="1" si="10"/>
        <v>19.947222222222223</v>
      </c>
      <c r="Q324" s="2">
        <f t="shared" ca="1" si="11"/>
        <v>2692.875</v>
      </c>
    </row>
    <row r="325" spans="1:17" x14ac:dyDescent="0.2">
      <c r="A325" t="s">
        <v>10781</v>
      </c>
      <c r="B325">
        <v>370875</v>
      </c>
      <c r="C325" s="1">
        <v>36430</v>
      </c>
      <c r="D325" t="s">
        <v>1717</v>
      </c>
      <c r="E325" t="s">
        <v>103</v>
      </c>
      <c r="F325">
        <v>167</v>
      </c>
      <c r="G325" t="s">
        <v>103</v>
      </c>
      <c r="H325" t="s">
        <v>23</v>
      </c>
      <c r="I325" t="s">
        <v>137</v>
      </c>
      <c r="J325">
        <v>25929</v>
      </c>
      <c r="K325" t="s">
        <v>10782</v>
      </c>
      <c r="L325">
        <v>-1</v>
      </c>
      <c r="M325">
        <v>3</v>
      </c>
      <c r="N325">
        <v>0</v>
      </c>
      <c r="O325">
        <v>128</v>
      </c>
      <c r="P325" s="2">
        <f t="shared" ca="1" si="10"/>
        <v>18.225000000000001</v>
      </c>
      <c r="Q325" s="2">
        <f t="shared" ca="1" si="11"/>
        <v>2332.8000000000002</v>
      </c>
    </row>
    <row r="326" spans="1:17" x14ac:dyDescent="0.2">
      <c r="A326" t="s">
        <v>10783</v>
      </c>
      <c r="B326">
        <v>74621</v>
      </c>
      <c r="C326" s="1">
        <v>32951</v>
      </c>
      <c r="D326" t="s">
        <v>267</v>
      </c>
      <c r="E326" t="s">
        <v>268</v>
      </c>
      <c r="F326">
        <v>174</v>
      </c>
      <c r="G326" t="s">
        <v>268</v>
      </c>
      <c r="H326" t="s">
        <v>211</v>
      </c>
      <c r="I326" t="s">
        <v>89</v>
      </c>
      <c r="J326">
        <v>4035</v>
      </c>
      <c r="K326" t="s">
        <v>10784</v>
      </c>
      <c r="L326">
        <v>10</v>
      </c>
      <c r="M326">
        <v>14</v>
      </c>
      <c r="N326">
        <v>1</v>
      </c>
      <c r="O326">
        <v>1191</v>
      </c>
      <c r="P326" s="2">
        <f t="shared" ca="1" si="10"/>
        <v>27.747222222222224</v>
      </c>
      <c r="Q326" s="2">
        <f t="shared" ca="1" si="11"/>
        <v>33046.941666666666</v>
      </c>
    </row>
    <row r="327" spans="1:17" x14ac:dyDescent="0.2">
      <c r="A327" t="s">
        <v>10785</v>
      </c>
      <c r="B327">
        <v>113217</v>
      </c>
      <c r="C327" s="1">
        <v>31511</v>
      </c>
      <c r="D327" t="s">
        <v>10786</v>
      </c>
      <c r="E327" t="s">
        <v>123</v>
      </c>
      <c r="F327">
        <v>168</v>
      </c>
      <c r="G327" t="s">
        <v>123</v>
      </c>
      <c r="H327" t="s">
        <v>23</v>
      </c>
      <c r="I327" t="s">
        <v>89</v>
      </c>
      <c r="J327">
        <v>4035</v>
      </c>
      <c r="K327" t="s">
        <v>10787</v>
      </c>
      <c r="L327">
        <v>11</v>
      </c>
      <c r="M327">
        <v>9</v>
      </c>
      <c r="N327">
        <v>2</v>
      </c>
      <c r="O327">
        <v>439</v>
      </c>
      <c r="P327" s="2">
        <f t="shared" ca="1" si="10"/>
        <v>31.691666666666666</v>
      </c>
      <c r="Q327" s="2">
        <f t="shared" ca="1" si="11"/>
        <v>13912.641666666666</v>
      </c>
    </row>
    <row r="328" spans="1:17" x14ac:dyDescent="0.2">
      <c r="A328" t="s">
        <v>10788</v>
      </c>
      <c r="B328">
        <v>54590</v>
      </c>
      <c r="C328" s="1">
        <v>32175</v>
      </c>
      <c r="D328" t="s">
        <v>10789</v>
      </c>
      <c r="E328" t="s">
        <v>27</v>
      </c>
      <c r="F328">
        <v>176</v>
      </c>
      <c r="G328" t="s">
        <v>27</v>
      </c>
      <c r="H328" t="s">
        <v>23</v>
      </c>
      <c r="I328" t="s">
        <v>76</v>
      </c>
      <c r="J328">
        <v>4035</v>
      </c>
      <c r="K328" t="s">
        <v>10790</v>
      </c>
      <c r="L328">
        <v>9</v>
      </c>
      <c r="M328">
        <v>11</v>
      </c>
      <c r="N328">
        <v>0</v>
      </c>
      <c r="O328">
        <v>298</v>
      </c>
      <c r="P328" s="2">
        <f t="shared" ca="1" si="10"/>
        <v>29.877777777777776</v>
      </c>
      <c r="Q328" s="2">
        <f t="shared" ca="1" si="11"/>
        <v>8903.5777777777766</v>
      </c>
    </row>
    <row r="329" spans="1:17" x14ac:dyDescent="0.2">
      <c r="A329" t="s">
        <v>10791</v>
      </c>
      <c r="B329">
        <v>370858</v>
      </c>
      <c r="C329" s="1">
        <v>36324</v>
      </c>
      <c r="D329" t="s">
        <v>10792</v>
      </c>
      <c r="E329" t="s">
        <v>23</v>
      </c>
      <c r="F329">
        <v>169</v>
      </c>
      <c r="G329" t="s">
        <v>103</v>
      </c>
      <c r="H329" t="s">
        <v>23</v>
      </c>
      <c r="I329" t="s">
        <v>89</v>
      </c>
      <c r="J329">
        <v>25929</v>
      </c>
      <c r="K329" t="s">
        <v>10793</v>
      </c>
      <c r="L329">
        <v>19</v>
      </c>
      <c r="M329">
        <v>3</v>
      </c>
      <c r="N329">
        <v>0</v>
      </c>
      <c r="O329">
        <v>78</v>
      </c>
      <c r="P329" s="2">
        <f t="shared" ca="1" si="10"/>
        <v>18.513888888888889</v>
      </c>
      <c r="Q329" s="2">
        <f t="shared" ca="1" si="11"/>
        <v>1444.0833333333333</v>
      </c>
    </row>
    <row r="330" spans="1:17" x14ac:dyDescent="0.2">
      <c r="A330" t="s">
        <v>10794</v>
      </c>
      <c r="B330">
        <v>371168</v>
      </c>
      <c r="C330" s="1">
        <v>36529</v>
      </c>
      <c r="D330" t="s">
        <v>10795</v>
      </c>
      <c r="E330" t="s">
        <v>103</v>
      </c>
      <c r="F330">
        <v>177</v>
      </c>
      <c r="G330" t="s">
        <v>103</v>
      </c>
      <c r="H330" t="s">
        <v>23</v>
      </c>
      <c r="I330" t="s">
        <v>76</v>
      </c>
      <c r="J330">
        <v>25929</v>
      </c>
      <c r="K330" t="s">
        <v>10796</v>
      </c>
      <c r="L330">
        <v>-1</v>
      </c>
      <c r="M330">
        <v>5</v>
      </c>
      <c r="N330">
        <v>0</v>
      </c>
      <c r="O330">
        <v>231</v>
      </c>
      <c r="P330" s="2">
        <f t="shared" ca="1" si="10"/>
        <v>17.955555555555556</v>
      </c>
      <c r="Q330" s="2">
        <f t="shared" ca="1" si="11"/>
        <v>4147.7333333333336</v>
      </c>
    </row>
    <row r="331" spans="1:17" x14ac:dyDescent="0.2">
      <c r="A331" t="s">
        <v>10797</v>
      </c>
      <c r="B331">
        <v>346709</v>
      </c>
      <c r="C331" s="1">
        <v>35072</v>
      </c>
      <c r="D331" t="s">
        <v>10798</v>
      </c>
      <c r="E331" t="s">
        <v>103</v>
      </c>
      <c r="F331">
        <v>178</v>
      </c>
      <c r="G331" t="s">
        <v>103</v>
      </c>
      <c r="H331" t="s">
        <v>23</v>
      </c>
      <c r="I331" t="s">
        <v>823</v>
      </c>
      <c r="J331">
        <v>4035</v>
      </c>
      <c r="K331" t="s">
        <v>10799</v>
      </c>
      <c r="L331">
        <v>31</v>
      </c>
      <c r="M331">
        <v>0</v>
      </c>
      <c r="N331">
        <v>0</v>
      </c>
      <c r="O331">
        <v>0</v>
      </c>
      <c r="P331" s="2">
        <f t="shared" ca="1" si="10"/>
        <v>21.944444444444443</v>
      </c>
      <c r="Q331" s="2">
        <f t="shared" ca="1" si="11"/>
        <v>0</v>
      </c>
    </row>
    <row r="332" spans="1:17" x14ac:dyDescent="0.2">
      <c r="A332" t="s">
        <v>10800</v>
      </c>
      <c r="B332">
        <v>54534</v>
      </c>
      <c r="C332" s="1">
        <v>32218</v>
      </c>
      <c r="D332" t="s">
        <v>10801</v>
      </c>
      <c r="E332" t="s">
        <v>27</v>
      </c>
      <c r="F332">
        <v>188</v>
      </c>
      <c r="G332" t="s">
        <v>27</v>
      </c>
      <c r="H332" t="s">
        <v>23</v>
      </c>
      <c r="I332" t="s">
        <v>19</v>
      </c>
      <c r="J332">
        <v>3631</v>
      </c>
      <c r="K332" t="s">
        <v>10802</v>
      </c>
      <c r="L332">
        <v>1</v>
      </c>
      <c r="M332">
        <v>17</v>
      </c>
      <c r="N332">
        <v>0</v>
      </c>
      <c r="O332">
        <v>1530</v>
      </c>
      <c r="P332" s="2">
        <f t="shared" ca="1" si="10"/>
        <v>29.755555555555556</v>
      </c>
      <c r="Q332" s="2">
        <f t="shared" ca="1" si="11"/>
        <v>45526</v>
      </c>
    </row>
    <row r="333" spans="1:17" x14ac:dyDescent="0.2">
      <c r="A333" t="s">
        <v>10803</v>
      </c>
      <c r="B333">
        <v>282943</v>
      </c>
      <c r="C333" s="1">
        <v>33966</v>
      </c>
      <c r="D333" t="s">
        <v>10446</v>
      </c>
      <c r="E333" t="s">
        <v>103</v>
      </c>
      <c r="F333">
        <v>188</v>
      </c>
      <c r="G333" t="s">
        <v>103</v>
      </c>
      <c r="H333" t="s">
        <v>23</v>
      </c>
      <c r="I333" t="s">
        <v>19</v>
      </c>
      <c r="J333">
        <v>3631</v>
      </c>
      <c r="K333" t="s">
        <v>10804</v>
      </c>
      <c r="L333">
        <v>13</v>
      </c>
      <c r="M333">
        <v>0</v>
      </c>
      <c r="N333">
        <v>0</v>
      </c>
      <c r="O333">
        <v>0</v>
      </c>
      <c r="P333" s="2">
        <f t="shared" ca="1" si="10"/>
        <v>24.972222222222221</v>
      </c>
      <c r="Q333" s="2">
        <f t="shared" ca="1" si="11"/>
        <v>0</v>
      </c>
    </row>
    <row r="334" spans="1:17" x14ac:dyDescent="0.2">
      <c r="A334" t="s">
        <v>10805</v>
      </c>
      <c r="B334">
        <v>335768</v>
      </c>
      <c r="C334" s="1">
        <v>33883</v>
      </c>
      <c r="D334" t="s">
        <v>10806</v>
      </c>
      <c r="E334" t="s">
        <v>53</v>
      </c>
      <c r="F334">
        <v>183</v>
      </c>
      <c r="G334" t="s">
        <v>53</v>
      </c>
      <c r="H334" t="s">
        <v>23</v>
      </c>
      <c r="I334" t="s">
        <v>29</v>
      </c>
      <c r="J334">
        <v>3631</v>
      </c>
      <c r="K334" t="s">
        <v>10807</v>
      </c>
      <c r="L334">
        <v>18</v>
      </c>
      <c r="M334">
        <v>14</v>
      </c>
      <c r="N334">
        <v>0</v>
      </c>
      <c r="O334">
        <v>1237</v>
      </c>
      <c r="P334" s="2">
        <f t="shared" ca="1" si="10"/>
        <v>25.2</v>
      </c>
      <c r="Q334" s="2">
        <f t="shared" ca="1" si="11"/>
        <v>31172.399999999998</v>
      </c>
    </row>
    <row r="335" spans="1:17" x14ac:dyDescent="0.2">
      <c r="A335" t="s">
        <v>10808</v>
      </c>
      <c r="B335">
        <v>73644</v>
      </c>
      <c r="C335" s="1">
        <v>31648</v>
      </c>
      <c r="D335" t="s">
        <v>10809</v>
      </c>
      <c r="E335" t="s">
        <v>53</v>
      </c>
      <c r="F335">
        <v>172</v>
      </c>
      <c r="G335" t="s">
        <v>53</v>
      </c>
      <c r="H335" t="s">
        <v>23</v>
      </c>
      <c r="I335" t="s">
        <v>45</v>
      </c>
      <c r="J335">
        <v>3631</v>
      </c>
      <c r="K335" t="s">
        <v>10810</v>
      </c>
      <c r="L335">
        <v>6</v>
      </c>
      <c r="M335">
        <v>16</v>
      </c>
      <c r="N335">
        <v>0</v>
      </c>
      <c r="O335">
        <v>1388</v>
      </c>
      <c r="P335" s="2">
        <f t="shared" ca="1" si="10"/>
        <v>31.316666666666666</v>
      </c>
      <c r="Q335" s="2">
        <f t="shared" ca="1" si="11"/>
        <v>43467.533333333333</v>
      </c>
    </row>
    <row r="336" spans="1:17" x14ac:dyDescent="0.2">
      <c r="A336" t="s">
        <v>10811</v>
      </c>
      <c r="B336">
        <v>401356</v>
      </c>
      <c r="C336" s="1">
        <v>35727</v>
      </c>
      <c r="D336" t="s">
        <v>10812</v>
      </c>
      <c r="E336" t="s">
        <v>103</v>
      </c>
      <c r="F336">
        <v>185</v>
      </c>
      <c r="G336" t="s">
        <v>103</v>
      </c>
      <c r="H336" t="s">
        <v>23</v>
      </c>
      <c r="I336" t="s">
        <v>29</v>
      </c>
      <c r="J336">
        <v>3631</v>
      </c>
      <c r="K336" t="s">
        <v>10813</v>
      </c>
      <c r="L336">
        <v>4</v>
      </c>
      <c r="M336">
        <v>15</v>
      </c>
      <c r="N336">
        <v>0</v>
      </c>
      <c r="O336">
        <v>1148</v>
      </c>
      <c r="P336" s="2">
        <f t="shared" ca="1" si="10"/>
        <v>20.149999999999999</v>
      </c>
      <c r="Q336" s="2">
        <f t="shared" ca="1" si="11"/>
        <v>23132.199999999997</v>
      </c>
    </row>
    <row r="337" spans="1:17" x14ac:dyDescent="0.2">
      <c r="A337" t="s">
        <v>10814</v>
      </c>
      <c r="B337">
        <v>508257</v>
      </c>
      <c r="C337" s="1">
        <v>36205</v>
      </c>
      <c r="D337" t="s">
        <v>196</v>
      </c>
      <c r="E337" t="s">
        <v>103</v>
      </c>
      <c r="F337">
        <v>176</v>
      </c>
      <c r="G337" t="s">
        <v>103</v>
      </c>
      <c r="H337" t="s">
        <v>23</v>
      </c>
      <c r="I337" t="s">
        <v>29</v>
      </c>
      <c r="J337">
        <v>3631</v>
      </c>
      <c r="K337" t="s">
        <v>10815</v>
      </c>
      <c r="L337">
        <v>2</v>
      </c>
      <c r="M337">
        <v>10</v>
      </c>
      <c r="N337">
        <v>0</v>
      </c>
      <c r="O337">
        <v>414</v>
      </c>
      <c r="P337" s="2">
        <f t="shared" ca="1" si="10"/>
        <v>18.844444444444445</v>
      </c>
      <c r="Q337" s="2">
        <f t="shared" ca="1" si="11"/>
        <v>7801.6</v>
      </c>
    </row>
    <row r="338" spans="1:17" x14ac:dyDescent="0.2">
      <c r="A338" t="s">
        <v>10816</v>
      </c>
      <c r="B338">
        <v>342385</v>
      </c>
      <c r="C338" s="1">
        <v>34436</v>
      </c>
      <c r="D338" t="s">
        <v>10817</v>
      </c>
      <c r="E338" t="s">
        <v>27</v>
      </c>
      <c r="F338">
        <v>185</v>
      </c>
      <c r="G338" t="s">
        <v>27</v>
      </c>
      <c r="H338" t="s">
        <v>23</v>
      </c>
      <c r="I338" t="s">
        <v>63</v>
      </c>
      <c r="J338">
        <v>3631</v>
      </c>
      <c r="K338" t="s">
        <v>10818</v>
      </c>
      <c r="L338">
        <v>5</v>
      </c>
      <c r="M338">
        <v>13</v>
      </c>
      <c r="N338">
        <v>1</v>
      </c>
      <c r="O338">
        <v>1079</v>
      </c>
      <c r="P338" s="2">
        <f t="shared" ca="1" si="10"/>
        <v>23.683333333333334</v>
      </c>
      <c r="Q338" s="2">
        <f t="shared" ca="1" si="11"/>
        <v>25554.316666666666</v>
      </c>
    </row>
    <row r="339" spans="1:17" x14ac:dyDescent="0.2">
      <c r="A339" t="s">
        <v>10819</v>
      </c>
      <c r="B339">
        <v>53365</v>
      </c>
      <c r="C339" s="1">
        <v>31736</v>
      </c>
      <c r="D339" t="s">
        <v>546</v>
      </c>
      <c r="E339" t="s">
        <v>337</v>
      </c>
      <c r="F339">
        <v>173</v>
      </c>
      <c r="G339" t="s">
        <v>337</v>
      </c>
      <c r="H339" t="s">
        <v>103</v>
      </c>
      <c r="I339" t="s">
        <v>54</v>
      </c>
      <c r="J339">
        <v>3631</v>
      </c>
      <c r="K339" t="s">
        <v>10820</v>
      </c>
      <c r="L339">
        <v>7</v>
      </c>
      <c r="M339">
        <v>10</v>
      </c>
      <c r="N339">
        <v>2</v>
      </c>
      <c r="O339">
        <v>737</v>
      </c>
      <c r="P339" s="2">
        <f t="shared" ca="1" si="10"/>
        <v>31.077777777777779</v>
      </c>
      <c r="Q339" s="2">
        <f t="shared" ca="1" si="11"/>
        <v>22904.322222222225</v>
      </c>
    </row>
    <row r="340" spans="1:17" x14ac:dyDescent="0.2">
      <c r="A340" t="s">
        <v>10821</v>
      </c>
      <c r="B340">
        <v>401728</v>
      </c>
      <c r="C340" s="1">
        <v>35933</v>
      </c>
      <c r="D340" t="s">
        <v>10822</v>
      </c>
      <c r="E340" t="s">
        <v>53</v>
      </c>
      <c r="F340">
        <v>183</v>
      </c>
      <c r="G340" t="s">
        <v>53</v>
      </c>
      <c r="H340" t="s">
        <v>23</v>
      </c>
      <c r="I340" t="s">
        <v>71</v>
      </c>
      <c r="J340">
        <v>3631</v>
      </c>
      <c r="K340" t="s">
        <v>10823</v>
      </c>
      <c r="L340">
        <v>25</v>
      </c>
      <c r="M340">
        <v>0</v>
      </c>
      <c r="N340">
        <v>0</v>
      </c>
      <c r="O340">
        <v>0</v>
      </c>
      <c r="P340" s="2">
        <f t="shared" ca="1" si="10"/>
        <v>19.583333333333332</v>
      </c>
      <c r="Q340" s="2">
        <f t="shared" ca="1" si="11"/>
        <v>0</v>
      </c>
    </row>
    <row r="341" spans="1:17" x14ac:dyDescent="0.2">
      <c r="A341" t="s">
        <v>10824</v>
      </c>
      <c r="B341">
        <v>372737</v>
      </c>
      <c r="C341" s="1">
        <v>35670</v>
      </c>
      <c r="D341" t="s">
        <v>420</v>
      </c>
      <c r="E341" t="s">
        <v>257</v>
      </c>
      <c r="F341">
        <v>176</v>
      </c>
      <c r="G341" t="s">
        <v>257</v>
      </c>
      <c r="H341" t="s">
        <v>23</v>
      </c>
      <c r="I341" t="s">
        <v>239</v>
      </c>
      <c r="J341">
        <v>3631</v>
      </c>
      <c r="K341" t="s">
        <v>10825</v>
      </c>
      <c r="L341">
        <v>28</v>
      </c>
      <c r="M341">
        <v>0</v>
      </c>
      <c r="N341">
        <v>0</v>
      </c>
      <c r="O341">
        <v>0</v>
      </c>
      <c r="P341" s="2">
        <f t="shared" ca="1" si="10"/>
        <v>20.305555555555557</v>
      </c>
      <c r="Q341" s="2">
        <f t="shared" ca="1" si="11"/>
        <v>0</v>
      </c>
    </row>
    <row r="342" spans="1:17" x14ac:dyDescent="0.2">
      <c r="A342" t="s">
        <v>10826</v>
      </c>
      <c r="B342">
        <v>472324</v>
      </c>
      <c r="C342" s="1">
        <v>35074</v>
      </c>
      <c r="D342" t="s">
        <v>1717</v>
      </c>
      <c r="E342" t="s">
        <v>103</v>
      </c>
      <c r="F342">
        <v>173</v>
      </c>
      <c r="G342" t="s">
        <v>103</v>
      </c>
      <c r="H342" t="s">
        <v>23</v>
      </c>
      <c r="I342" t="s">
        <v>71</v>
      </c>
      <c r="J342">
        <v>3631</v>
      </c>
      <c r="K342" t="s">
        <v>10827</v>
      </c>
      <c r="L342">
        <v>33</v>
      </c>
      <c r="M342">
        <v>0</v>
      </c>
      <c r="N342">
        <v>0</v>
      </c>
      <c r="O342">
        <v>0</v>
      </c>
      <c r="P342" s="2">
        <f t="shared" ca="1" si="10"/>
        <v>21.93888888888889</v>
      </c>
      <c r="Q342" s="2">
        <f t="shared" ca="1" si="11"/>
        <v>0</v>
      </c>
    </row>
    <row r="343" spans="1:17" x14ac:dyDescent="0.2">
      <c r="A343" t="s">
        <v>10828</v>
      </c>
      <c r="B343">
        <v>273012</v>
      </c>
      <c r="C343" s="1">
        <v>34557</v>
      </c>
      <c r="D343" t="s">
        <v>8804</v>
      </c>
      <c r="E343" t="s">
        <v>53</v>
      </c>
      <c r="F343">
        <v>179</v>
      </c>
      <c r="G343" t="s">
        <v>53</v>
      </c>
      <c r="H343" t="s">
        <v>23</v>
      </c>
      <c r="I343" t="s">
        <v>81</v>
      </c>
      <c r="J343">
        <v>3631</v>
      </c>
      <c r="K343" t="s">
        <v>10829</v>
      </c>
      <c r="L343">
        <v>10</v>
      </c>
      <c r="M343">
        <v>15</v>
      </c>
      <c r="N343">
        <v>3</v>
      </c>
      <c r="O343">
        <v>837</v>
      </c>
      <c r="P343" s="2">
        <f t="shared" ca="1" si="10"/>
        <v>23.352777777777778</v>
      </c>
      <c r="Q343" s="2">
        <f t="shared" ca="1" si="11"/>
        <v>19546.275000000001</v>
      </c>
    </row>
    <row r="344" spans="1:17" x14ac:dyDescent="0.2">
      <c r="A344" t="s">
        <v>10830</v>
      </c>
      <c r="B344">
        <v>53563</v>
      </c>
      <c r="C344" s="1">
        <v>30693</v>
      </c>
      <c r="D344" t="s">
        <v>9355</v>
      </c>
      <c r="E344" t="s">
        <v>103</v>
      </c>
      <c r="F344">
        <v>180</v>
      </c>
      <c r="G344" t="s">
        <v>103</v>
      </c>
      <c r="H344" t="s">
        <v>23</v>
      </c>
      <c r="I344" t="s">
        <v>76</v>
      </c>
      <c r="J344">
        <v>3631</v>
      </c>
      <c r="K344" t="s">
        <v>10831</v>
      </c>
      <c r="L344">
        <v>24</v>
      </c>
      <c r="M344">
        <v>16</v>
      </c>
      <c r="N344">
        <v>6</v>
      </c>
      <c r="O344">
        <v>1257</v>
      </c>
      <c r="P344" s="2">
        <f t="shared" ca="1" si="10"/>
        <v>33.93333333333333</v>
      </c>
      <c r="Q344" s="2">
        <f t="shared" ca="1" si="11"/>
        <v>42654.2</v>
      </c>
    </row>
    <row r="345" spans="1:17" x14ac:dyDescent="0.2">
      <c r="A345" t="s">
        <v>10832</v>
      </c>
      <c r="B345">
        <v>371174</v>
      </c>
      <c r="C345" s="1">
        <v>36716</v>
      </c>
      <c r="D345" t="s">
        <v>10833</v>
      </c>
      <c r="E345" t="s">
        <v>103</v>
      </c>
      <c r="F345">
        <v>167</v>
      </c>
      <c r="G345" t="s">
        <v>103</v>
      </c>
      <c r="H345" t="s">
        <v>23</v>
      </c>
      <c r="I345" t="s">
        <v>81</v>
      </c>
      <c r="J345">
        <v>3631</v>
      </c>
      <c r="K345" t="s">
        <v>10834</v>
      </c>
      <c r="L345">
        <v>34</v>
      </c>
      <c r="M345">
        <v>6</v>
      </c>
      <c r="N345">
        <v>0</v>
      </c>
      <c r="O345">
        <v>225</v>
      </c>
      <c r="P345" s="2">
        <f t="shared" ca="1" si="10"/>
        <v>17.441666666666666</v>
      </c>
      <c r="Q345" s="2">
        <f t="shared" ca="1" si="11"/>
        <v>3924.375</v>
      </c>
    </row>
    <row r="346" spans="1:17" x14ac:dyDescent="0.2">
      <c r="A346" t="s">
        <v>10835</v>
      </c>
      <c r="B346">
        <v>400194</v>
      </c>
      <c r="C346" s="1">
        <v>35872</v>
      </c>
      <c r="D346" t="s">
        <v>1717</v>
      </c>
      <c r="E346" t="s">
        <v>103</v>
      </c>
      <c r="F346">
        <v>161</v>
      </c>
      <c r="G346" t="s">
        <v>103</v>
      </c>
      <c r="H346" t="s">
        <v>23</v>
      </c>
      <c r="I346" t="s">
        <v>76</v>
      </c>
      <c r="J346">
        <v>3631</v>
      </c>
      <c r="K346" t="s">
        <v>10836</v>
      </c>
      <c r="L346">
        <v>17</v>
      </c>
      <c r="M346">
        <v>1</v>
      </c>
      <c r="N346">
        <v>0</v>
      </c>
      <c r="O346">
        <v>19</v>
      </c>
      <c r="P346" s="2">
        <f t="shared" ca="1" si="10"/>
        <v>19.75</v>
      </c>
      <c r="Q346" s="2">
        <f t="shared" ca="1" si="11"/>
        <v>375.25</v>
      </c>
    </row>
    <row r="347" spans="1:17" x14ac:dyDescent="0.2">
      <c r="A347" t="s">
        <v>10837</v>
      </c>
      <c r="B347">
        <v>125275</v>
      </c>
      <c r="C347" s="1">
        <v>32428</v>
      </c>
      <c r="D347" t="s">
        <v>793</v>
      </c>
      <c r="E347" t="s">
        <v>103</v>
      </c>
      <c r="F347">
        <v>183</v>
      </c>
      <c r="G347" t="s">
        <v>103</v>
      </c>
      <c r="H347" t="s">
        <v>23</v>
      </c>
      <c r="I347" t="s">
        <v>19</v>
      </c>
      <c r="J347">
        <v>3631</v>
      </c>
      <c r="K347" t="s">
        <v>10838</v>
      </c>
      <c r="L347">
        <v>27</v>
      </c>
      <c r="M347">
        <v>0</v>
      </c>
      <c r="N347">
        <v>0</v>
      </c>
      <c r="O347">
        <v>0</v>
      </c>
      <c r="P347" s="2">
        <f t="shared" ca="1" si="10"/>
        <v>29.183333333333334</v>
      </c>
      <c r="Q347" s="2">
        <f t="shared" ca="1" si="11"/>
        <v>0</v>
      </c>
    </row>
    <row r="348" spans="1:17" x14ac:dyDescent="0.2">
      <c r="A348" t="s">
        <v>10839</v>
      </c>
      <c r="B348">
        <v>430395</v>
      </c>
      <c r="C348" s="1">
        <v>35173</v>
      </c>
      <c r="D348" t="s">
        <v>1717</v>
      </c>
      <c r="E348" t="s">
        <v>103</v>
      </c>
      <c r="F348">
        <v>184</v>
      </c>
      <c r="G348" t="s">
        <v>103</v>
      </c>
      <c r="H348" t="s">
        <v>23</v>
      </c>
      <c r="I348" t="s">
        <v>19</v>
      </c>
      <c r="J348">
        <v>3631</v>
      </c>
      <c r="K348" t="s">
        <v>10840</v>
      </c>
      <c r="L348">
        <v>35</v>
      </c>
      <c r="M348">
        <v>0</v>
      </c>
      <c r="N348">
        <v>0</v>
      </c>
      <c r="O348">
        <v>0</v>
      </c>
      <c r="P348" s="2">
        <f t="shared" ca="1" si="10"/>
        <v>21.666666666666668</v>
      </c>
      <c r="Q348" s="2">
        <f t="shared" ca="1" si="11"/>
        <v>0</v>
      </c>
    </row>
    <row r="349" spans="1:17" x14ac:dyDescent="0.2">
      <c r="A349" t="s">
        <v>10841</v>
      </c>
      <c r="B349">
        <v>67209</v>
      </c>
      <c r="C349" s="1">
        <v>31869</v>
      </c>
      <c r="D349" t="s">
        <v>10237</v>
      </c>
      <c r="E349" t="s">
        <v>53</v>
      </c>
      <c r="F349">
        <v>180</v>
      </c>
      <c r="G349" t="s">
        <v>53</v>
      </c>
      <c r="H349" t="s">
        <v>103</v>
      </c>
      <c r="I349" t="s">
        <v>29</v>
      </c>
      <c r="J349">
        <v>3631</v>
      </c>
      <c r="K349" t="s">
        <v>10842</v>
      </c>
      <c r="L349">
        <v>12</v>
      </c>
      <c r="M349">
        <v>13</v>
      </c>
      <c r="N349">
        <v>1</v>
      </c>
      <c r="O349">
        <v>1130</v>
      </c>
      <c r="P349" s="2">
        <f t="shared" ca="1" si="10"/>
        <v>30.711111111111112</v>
      </c>
      <c r="Q349" s="2">
        <f t="shared" ca="1" si="11"/>
        <v>34703.555555555555</v>
      </c>
    </row>
    <row r="350" spans="1:17" x14ac:dyDescent="0.2">
      <c r="A350" t="s">
        <v>10843</v>
      </c>
      <c r="B350">
        <v>52606</v>
      </c>
      <c r="C350" s="1">
        <v>31477</v>
      </c>
      <c r="D350" t="s">
        <v>10844</v>
      </c>
      <c r="E350" t="s">
        <v>103</v>
      </c>
      <c r="F350">
        <v>179</v>
      </c>
      <c r="G350" t="s">
        <v>103</v>
      </c>
      <c r="H350" t="s">
        <v>23</v>
      </c>
      <c r="I350" t="s">
        <v>38</v>
      </c>
      <c r="J350">
        <v>3631</v>
      </c>
      <c r="K350" t="s">
        <v>10845</v>
      </c>
      <c r="L350">
        <v>22</v>
      </c>
      <c r="M350">
        <v>17</v>
      </c>
      <c r="N350">
        <v>0</v>
      </c>
      <c r="O350">
        <v>1530</v>
      </c>
      <c r="P350" s="2">
        <f t="shared" ca="1" si="10"/>
        <v>31.783333333333335</v>
      </c>
      <c r="Q350" s="2">
        <f t="shared" ca="1" si="11"/>
        <v>48628.5</v>
      </c>
    </row>
    <row r="351" spans="1:17" x14ac:dyDescent="0.2">
      <c r="A351" t="s">
        <v>10846</v>
      </c>
      <c r="B351">
        <v>298675</v>
      </c>
      <c r="C351" s="1">
        <v>34496</v>
      </c>
      <c r="D351" t="s">
        <v>1717</v>
      </c>
      <c r="E351" t="s">
        <v>103</v>
      </c>
      <c r="F351">
        <v>166</v>
      </c>
      <c r="G351" t="s">
        <v>103</v>
      </c>
      <c r="H351" t="s">
        <v>23</v>
      </c>
      <c r="I351" t="s">
        <v>38</v>
      </c>
      <c r="J351">
        <v>3631</v>
      </c>
      <c r="K351" t="s">
        <v>10847</v>
      </c>
      <c r="L351">
        <v>3</v>
      </c>
      <c r="M351">
        <v>0</v>
      </c>
      <c r="N351">
        <v>0</v>
      </c>
      <c r="O351">
        <v>0</v>
      </c>
      <c r="P351" s="2">
        <f t="shared" ca="1" si="10"/>
        <v>23.519444444444446</v>
      </c>
      <c r="Q351" s="2">
        <f t="shared" ca="1" si="11"/>
        <v>0</v>
      </c>
    </row>
    <row r="352" spans="1:17" x14ac:dyDescent="0.2">
      <c r="A352" t="s">
        <v>10848</v>
      </c>
      <c r="B352">
        <v>541091</v>
      </c>
      <c r="C352" s="1">
        <v>35163</v>
      </c>
      <c r="D352" t="s">
        <v>1717</v>
      </c>
      <c r="E352" t="s">
        <v>103</v>
      </c>
      <c r="F352">
        <v>180</v>
      </c>
      <c r="G352" t="s">
        <v>103</v>
      </c>
      <c r="H352" t="s">
        <v>23</v>
      </c>
      <c r="I352" t="s">
        <v>29</v>
      </c>
      <c r="J352">
        <v>3631</v>
      </c>
      <c r="K352" t="s">
        <v>10849</v>
      </c>
      <c r="L352">
        <v>32</v>
      </c>
      <c r="M352">
        <v>1</v>
      </c>
      <c r="N352">
        <v>0</v>
      </c>
      <c r="O352">
        <v>90</v>
      </c>
      <c r="P352" s="2">
        <f t="shared" ca="1" si="10"/>
        <v>21.694444444444443</v>
      </c>
      <c r="Q352" s="2">
        <f t="shared" ca="1" si="11"/>
        <v>1952.4999999999998</v>
      </c>
    </row>
    <row r="353" spans="1:17" x14ac:dyDescent="0.2">
      <c r="A353" t="s">
        <v>10850</v>
      </c>
      <c r="B353">
        <v>214538</v>
      </c>
      <c r="C353" s="1">
        <v>33318</v>
      </c>
      <c r="D353" t="s">
        <v>4912</v>
      </c>
      <c r="E353" t="s">
        <v>403</v>
      </c>
      <c r="F353">
        <v>182</v>
      </c>
      <c r="G353" t="s">
        <v>403</v>
      </c>
      <c r="H353" t="s">
        <v>23</v>
      </c>
      <c r="I353" t="s">
        <v>71</v>
      </c>
      <c r="J353">
        <v>3631</v>
      </c>
      <c r="K353" t="s">
        <v>10851</v>
      </c>
      <c r="L353">
        <v>8</v>
      </c>
      <c r="M353">
        <v>9</v>
      </c>
      <c r="N353">
        <v>3</v>
      </c>
      <c r="O353">
        <v>751</v>
      </c>
      <c r="P353" s="2">
        <f t="shared" ca="1" si="10"/>
        <v>26.741666666666667</v>
      </c>
      <c r="Q353" s="2">
        <f t="shared" ca="1" si="11"/>
        <v>20082.991666666669</v>
      </c>
    </row>
    <row r="354" spans="1:17" x14ac:dyDescent="0.2">
      <c r="A354" t="s">
        <v>10852</v>
      </c>
      <c r="B354">
        <v>124788</v>
      </c>
      <c r="C354" s="1">
        <v>33270</v>
      </c>
      <c r="D354" t="s">
        <v>1717</v>
      </c>
      <c r="E354" t="s">
        <v>103</v>
      </c>
      <c r="F354">
        <v>171</v>
      </c>
      <c r="G354" t="s">
        <v>103</v>
      </c>
      <c r="H354" t="s">
        <v>23</v>
      </c>
      <c r="I354" t="s">
        <v>59</v>
      </c>
      <c r="J354">
        <v>3631</v>
      </c>
      <c r="K354" t="s">
        <v>10853</v>
      </c>
      <c r="L354">
        <v>16</v>
      </c>
      <c r="M354">
        <v>5</v>
      </c>
      <c r="N354">
        <v>0</v>
      </c>
      <c r="O354">
        <v>38</v>
      </c>
      <c r="P354" s="2">
        <f t="shared" ca="1" si="10"/>
        <v>26.880555555555556</v>
      </c>
      <c r="Q354" s="2">
        <f t="shared" ca="1" si="11"/>
        <v>1021.4611111111111</v>
      </c>
    </row>
    <row r="355" spans="1:17" x14ac:dyDescent="0.2">
      <c r="A355" t="s">
        <v>10854</v>
      </c>
      <c r="B355">
        <v>178117</v>
      </c>
      <c r="C355" s="1">
        <v>33567</v>
      </c>
      <c r="D355" t="s">
        <v>10708</v>
      </c>
      <c r="E355" t="s">
        <v>103</v>
      </c>
      <c r="F355">
        <v>175</v>
      </c>
      <c r="G355" t="s">
        <v>103</v>
      </c>
      <c r="H355" t="s">
        <v>23</v>
      </c>
      <c r="I355" t="s">
        <v>54</v>
      </c>
      <c r="J355">
        <v>3631</v>
      </c>
      <c r="K355" t="s">
        <v>10855</v>
      </c>
      <c r="L355">
        <v>15</v>
      </c>
      <c r="M355">
        <v>3</v>
      </c>
      <c r="N355">
        <v>0</v>
      </c>
      <c r="O355">
        <v>17</v>
      </c>
      <c r="P355" s="2">
        <f t="shared" ca="1" si="10"/>
        <v>26.06388888888889</v>
      </c>
      <c r="Q355" s="2">
        <f t="shared" ca="1" si="11"/>
        <v>443.08611111111111</v>
      </c>
    </row>
    <row r="356" spans="1:17" x14ac:dyDescent="0.2">
      <c r="A356" t="s">
        <v>10856</v>
      </c>
      <c r="B356">
        <v>357558</v>
      </c>
      <c r="C356" s="1">
        <v>34942</v>
      </c>
      <c r="D356" t="s">
        <v>8975</v>
      </c>
      <c r="E356" t="s">
        <v>103</v>
      </c>
      <c r="F356">
        <v>167</v>
      </c>
      <c r="G356" t="s">
        <v>103</v>
      </c>
      <c r="H356" t="s">
        <v>23</v>
      </c>
      <c r="I356" t="s">
        <v>59</v>
      </c>
      <c r="J356">
        <v>3631</v>
      </c>
      <c r="K356" t="s">
        <v>10857</v>
      </c>
      <c r="L356">
        <v>29</v>
      </c>
      <c r="M356">
        <v>0</v>
      </c>
      <c r="N356">
        <v>0</v>
      </c>
      <c r="O356">
        <v>0</v>
      </c>
      <c r="P356" s="2">
        <f t="shared" ca="1" si="10"/>
        <v>22.3</v>
      </c>
      <c r="Q356" s="2">
        <f t="shared" ca="1" si="11"/>
        <v>0</v>
      </c>
    </row>
    <row r="357" spans="1:17" x14ac:dyDescent="0.2">
      <c r="A357" t="s">
        <v>10858</v>
      </c>
      <c r="B357">
        <v>88082</v>
      </c>
      <c r="C357" s="1">
        <v>32346</v>
      </c>
      <c r="D357" t="s">
        <v>2683</v>
      </c>
      <c r="E357" t="s">
        <v>27</v>
      </c>
      <c r="F357">
        <v>175</v>
      </c>
      <c r="G357" t="s">
        <v>27</v>
      </c>
      <c r="H357" t="s">
        <v>23</v>
      </c>
      <c r="I357" t="s">
        <v>76</v>
      </c>
      <c r="J357">
        <v>3631</v>
      </c>
      <c r="K357" t="s">
        <v>10859</v>
      </c>
      <c r="L357">
        <v>9</v>
      </c>
      <c r="M357">
        <v>15</v>
      </c>
      <c r="N357">
        <v>3</v>
      </c>
      <c r="O357">
        <v>945</v>
      </c>
      <c r="P357" s="2">
        <f t="shared" ca="1" si="10"/>
        <v>29.405555555555555</v>
      </c>
      <c r="Q357" s="2">
        <f t="shared" ca="1" si="11"/>
        <v>27788.25</v>
      </c>
    </row>
    <row r="358" spans="1:17" x14ac:dyDescent="0.2">
      <c r="A358" t="s">
        <v>10860</v>
      </c>
      <c r="B358">
        <v>55666</v>
      </c>
      <c r="C358" s="1">
        <v>32039</v>
      </c>
      <c r="D358" t="s">
        <v>9407</v>
      </c>
      <c r="E358" t="s">
        <v>403</v>
      </c>
      <c r="F358">
        <v>166</v>
      </c>
      <c r="G358" t="s">
        <v>403</v>
      </c>
      <c r="H358" t="s">
        <v>103</v>
      </c>
      <c r="I358" t="s">
        <v>250</v>
      </c>
      <c r="J358">
        <v>3631</v>
      </c>
      <c r="K358" t="s">
        <v>10861</v>
      </c>
      <c r="L358">
        <v>31</v>
      </c>
      <c r="M358">
        <v>17</v>
      </c>
      <c r="N358">
        <v>2</v>
      </c>
      <c r="O358">
        <v>1398</v>
      </c>
      <c r="P358" s="2">
        <f t="shared" ca="1" si="10"/>
        <v>30.247222222222224</v>
      </c>
      <c r="Q358" s="2">
        <f t="shared" ca="1" si="11"/>
        <v>42285.616666666669</v>
      </c>
    </row>
    <row r="359" spans="1:17" x14ac:dyDescent="0.2">
      <c r="A359" t="s">
        <v>10862</v>
      </c>
      <c r="B359">
        <v>191830</v>
      </c>
      <c r="C359" s="1">
        <v>33258</v>
      </c>
      <c r="D359" t="s">
        <v>10863</v>
      </c>
      <c r="E359" t="s">
        <v>787</v>
      </c>
      <c r="F359">
        <v>174</v>
      </c>
      <c r="G359" t="s">
        <v>787</v>
      </c>
      <c r="H359" t="s">
        <v>23</v>
      </c>
      <c r="I359" t="s">
        <v>89</v>
      </c>
      <c r="J359">
        <v>3631</v>
      </c>
      <c r="K359" t="s">
        <v>10864</v>
      </c>
      <c r="L359">
        <v>30</v>
      </c>
      <c r="M359">
        <v>8</v>
      </c>
      <c r="N359">
        <v>1</v>
      </c>
      <c r="O359">
        <v>492</v>
      </c>
      <c r="P359" s="2">
        <f t="shared" ca="1" si="10"/>
        <v>26.911111111111111</v>
      </c>
      <c r="Q359" s="2">
        <f t="shared" ca="1" si="11"/>
        <v>13240.266666666666</v>
      </c>
    </row>
    <row r="360" spans="1:17" x14ac:dyDescent="0.2">
      <c r="A360" t="s">
        <v>10865</v>
      </c>
      <c r="B360">
        <v>295390</v>
      </c>
      <c r="C360" s="1">
        <v>35091</v>
      </c>
      <c r="D360" t="s">
        <v>1717</v>
      </c>
      <c r="E360" t="s">
        <v>103</v>
      </c>
      <c r="F360">
        <v>175</v>
      </c>
      <c r="G360" t="s">
        <v>103</v>
      </c>
      <c r="H360" t="s">
        <v>23</v>
      </c>
      <c r="I360" t="s">
        <v>76</v>
      </c>
      <c r="J360">
        <v>3631</v>
      </c>
      <c r="K360" t="s">
        <v>10866</v>
      </c>
      <c r="L360">
        <v>19</v>
      </c>
      <c r="M360">
        <v>14</v>
      </c>
      <c r="N360">
        <v>1</v>
      </c>
      <c r="O360">
        <v>318</v>
      </c>
      <c r="P360" s="2">
        <f t="shared" ca="1" si="10"/>
        <v>21.891666666666666</v>
      </c>
      <c r="Q360" s="2">
        <f t="shared" ca="1" si="11"/>
        <v>6961.5499999999993</v>
      </c>
    </row>
    <row r="361" spans="1:17" x14ac:dyDescent="0.2">
      <c r="A361" t="s">
        <v>10867</v>
      </c>
      <c r="B361">
        <v>221406</v>
      </c>
      <c r="C361" s="1">
        <v>34046</v>
      </c>
      <c r="D361" t="s">
        <v>1717</v>
      </c>
      <c r="E361" t="s">
        <v>103</v>
      </c>
      <c r="F361">
        <v>171</v>
      </c>
      <c r="G361" t="s">
        <v>103</v>
      </c>
      <c r="H361" t="s">
        <v>23</v>
      </c>
      <c r="I361" t="s">
        <v>89</v>
      </c>
      <c r="J361">
        <v>3631</v>
      </c>
      <c r="K361" t="s">
        <v>10868</v>
      </c>
      <c r="L361">
        <v>20</v>
      </c>
      <c r="M361">
        <v>3</v>
      </c>
      <c r="N361">
        <v>0</v>
      </c>
      <c r="O361">
        <v>95</v>
      </c>
      <c r="P361" s="2">
        <f t="shared" ca="1" si="10"/>
        <v>24.75</v>
      </c>
      <c r="Q361" s="2">
        <f t="shared" ca="1" si="11"/>
        <v>2351.25</v>
      </c>
    </row>
    <row r="362" spans="1:17" x14ac:dyDescent="0.2">
      <c r="A362" t="s">
        <v>10869</v>
      </c>
      <c r="B362">
        <v>215473</v>
      </c>
      <c r="C362" s="1">
        <v>32587</v>
      </c>
      <c r="D362" t="s">
        <v>9305</v>
      </c>
      <c r="E362" t="s">
        <v>103</v>
      </c>
      <c r="F362">
        <v>187</v>
      </c>
      <c r="G362" t="s">
        <v>17</v>
      </c>
      <c r="H362" t="s">
        <v>103</v>
      </c>
      <c r="I362" t="s">
        <v>19</v>
      </c>
      <c r="J362">
        <v>4941</v>
      </c>
      <c r="K362" t="s">
        <v>10870</v>
      </c>
      <c r="L362">
        <v>25</v>
      </c>
      <c r="M362">
        <v>12</v>
      </c>
      <c r="N362">
        <v>0</v>
      </c>
      <c r="O362">
        <v>1080</v>
      </c>
      <c r="P362" s="2">
        <f t="shared" ca="1" si="10"/>
        <v>28.744444444444444</v>
      </c>
      <c r="Q362" s="2">
        <f t="shared" ca="1" si="11"/>
        <v>31044</v>
      </c>
    </row>
    <row r="363" spans="1:17" x14ac:dyDescent="0.2">
      <c r="A363" t="s">
        <v>10871</v>
      </c>
      <c r="B363">
        <v>104233</v>
      </c>
      <c r="C363" s="1">
        <v>32412</v>
      </c>
      <c r="D363" t="s">
        <v>5802</v>
      </c>
      <c r="E363" t="s">
        <v>27</v>
      </c>
      <c r="F363">
        <v>189</v>
      </c>
      <c r="G363" t="s">
        <v>27</v>
      </c>
      <c r="H363" t="s">
        <v>414</v>
      </c>
      <c r="I363" t="s">
        <v>29</v>
      </c>
      <c r="J363">
        <v>4941</v>
      </c>
      <c r="K363" t="s">
        <v>10872</v>
      </c>
      <c r="L363">
        <v>3</v>
      </c>
      <c r="M363">
        <v>0</v>
      </c>
      <c r="N363">
        <v>0</v>
      </c>
      <c r="O363">
        <v>0</v>
      </c>
      <c r="P363" s="2">
        <f t="shared" ca="1" si="10"/>
        <v>29.227777777777778</v>
      </c>
      <c r="Q363" s="2">
        <f t="shared" ca="1" si="11"/>
        <v>0</v>
      </c>
    </row>
    <row r="364" spans="1:17" x14ac:dyDescent="0.2">
      <c r="A364" t="s">
        <v>10873</v>
      </c>
      <c r="B364">
        <v>71468</v>
      </c>
      <c r="C364" s="1">
        <v>32616</v>
      </c>
      <c r="D364" t="s">
        <v>1717</v>
      </c>
      <c r="E364" t="s">
        <v>103</v>
      </c>
      <c r="F364">
        <v>165</v>
      </c>
      <c r="G364" t="s">
        <v>103</v>
      </c>
      <c r="H364" t="s">
        <v>23</v>
      </c>
      <c r="I364" t="s">
        <v>38</v>
      </c>
      <c r="J364">
        <v>4941</v>
      </c>
      <c r="K364" t="s">
        <v>10874</v>
      </c>
      <c r="L364">
        <v>5</v>
      </c>
      <c r="M364">
        <v>13</v>
      </c>
      <c r="N364">
        <v>0</v>
      </c>
      <c r="O364">
        <v>1013</v>
      </c>
      <c r="P364" s="2">
        <f t="shared" ca="1" si="10"/>
        <v>28.666666666666668</v>
      </c>
      <c r="Q364" s="2">
        <f t="shared" ca="1" si="11"/>
        <v>29039.333333333336</v>
      </c>
    </row>
    <row r="365" spans="1:17" x14ac:dyDescent="0.2">
      <c r="A365" t="s">
        <v>10875</v>
      </c>
      <c r="B365">
        <v>87493</v>
      </c>
      <c r="C365" s="1">
        <v>31176</v>
      </c>
      <c r="D365" t="s">
        <v>10876</v>
      </c>
      <c r="E365" t="s">
        <v>27</v>
      </c>
      <c r="F365">
        <v>194</v>
      </c>
      <c r="G365" t="s">
        <v>27</v>
      </c>
      <c r="H365" t="s">
        <v>414</v>
      </c>
      <c r="I365" t="s">
        <v>29</v>
      </c>
      <c r="J365">
        <v>4941</v>
      </c>
      <c r="K365" t="s">
        <v>10877</v>
      </c>
      <c r="L365">
        <v>2</v>
      </c>
      <c r="M365">
        <v>9</v>
      </c>
      <c r="N365">
        <v>0</v>
      </c>
      <c r="O365">
        <v>584</v>
      </c>
      <c r="P365" s="2">
        <f t="shared" ca="1" si="10"/>
        <v>32.608333333333334</v>
      </c>
      <c r="Q365" s="2">
        <f t="shared" ca="1" si="11"/>
        <v>19043.266666666666</v>
      </c>
    </row>
    <row r="366" spans="1:17" x14ac:dyDescent="0.2">
      <c r="A366" t="s">
        <v>10878</v>
      </c>
      <c r="B366">
        <v>59100</v>
      </c>
      <c r="C366" s="1">
        <v>32931</v>
      </c>
      <c r="D366" t="s">
        <v>1886</v>
      </c>
      <c r="E366" t="s">
        <v>123</v>
      </c>
      <c r="F366">
        <v>177</v>
      </c>
      <c r="G366" t="s">
        <v>123</v>
      </c>
      <c r="H366" t="s">
        <v>23</v>
      </c>
      <c r="I366" t="s">
        <v>45</v>
      </c>
      <c r="J366">
        <v>4941</v>
      </c>
      <c r="K366" t="s">
        <v>10879</v>
      </c>
      <c r="L366">
        <v>23</v>
      </c>
      <c r="M366">
        <v>13</v>
      </c>
      <c r="N366">
        <v>2</v>
      </c>
      <c r="O366">
        <v>957</v>
      </c>
      <c r="P366" s="2">
        <f t="shared" ca="1" si="10"/>
        <v>27.808333333333334</v>
      </c>
      <c r="Q366" s="2">
        <f t="shared" ca="1" si="11"/>
        <v>26612.575000000001</v>
      </c>
    </row>
    <row r="367" spans="1:17" x14ac:dyDescent="0.2">
      <c r="A367" t="s">
        <v>10880</v>
      </c>
      <c r="B367">
        <v>71161</v>
      </c>
      <c r="C367" s="1">
        <v>30871</v>
      </c>
      <c r="D367" t="s">
        <v>1018</v>
      </c>
      <c r="E367" t="s">
        <v>103</v>
      </c>
      <c r="F367">
        <v>184</v>
      </c>
      <c r="G367" t="s">
        <v>103</v>
      </c>
      <c r="H367" t="s">
        <v>23</v>
      </c>
      <c r="I367" t="s">
        <v>29</v>
      </c>
      <c r="J367">
        <v>4941</v>
      </c>
      <c r="K367" t="s">
        <v>10881</v>
      </c>
      <c r="L367">
        <v>35</v>
      </c>
      <c r="M367">
        <v>17</v>
      </c>
      <c r="N367">
        <v>0</v>
      </c>
      <c r="O367">
        <v>1530</v>
      </c>
      <c r="P367" s="2">
        <f t="shared" ca="1" si="10"/>
        <v>33.444444444444443</v>
      </c>
      <c r="Q367" s="2">
        <f t="shared" ca="1" si="11"/>
        <v>51170</v>
      </c>
    </row>
    <row r="368" spans="1:17" x14ac:dyDescent="0.2">
      <c r="A368" t="s">
        <v>10882</v>
      </c>
      <c r="B368">
        <v>71433</v>
      </c>
      <c r="C368" s="1">
        <v>32262</v>
      </c>
      <c r="D368" t="s">
        <v>9311</v>
      </c>
      <c r="E368" t="s">
        <v>103</v>
      </c>
      <c r="F368">
        <v>171</v>
      </c>
      <c r="G368" t="s">
        <v>103</v>
      </c>
      <c r="H368" t="s">
        <v>23</v>
      </c>
      <c r="I368" t="s">
        <v>59</v>
      </c>
      <c r="J368">
        <v>4941</v>
      </c>
      <c r="K368" t="s">
        <v>10883</v>
      </c>
      <c r="L368">
        <v>8</v>
      </c>
      <c r="M368">
        <v>15</v>
      </c>
      <c r="N368">
        <v>6</v>
      </c>
      <c r="O368">
        <v>1297</v>
      </c>
      <c r="P368" s="2">
        <f t="shared" ca="1" si="10"/>
        <v>29.636111111111113</v>
      </c>
      <c r="Q368" s="2">
        <f t="shared" ca="1" si="11"/>
        <v>38438.036111111112</v>
      </c>
    </row>
    <row r="369" spans="1:17" x14ac:dyDescent="0.2">
      <c r="A369" t="s">
        <v>10884</v>
      </c>
      <c r="B369">
        <v>77172</v>
      </c>
      <c r="C369" s="1">
        <v>32335</v>
      </c>
      <c r="D369" t="s">
        <v>860</v>
      </c>
      <c r="E369" t="s">
        <v>403</v>
      </c>
      <c r="F369">
        <v>178</v>
      </c>
      <c r="G369" t="s">
        <v>403</v>
      </c>
      <c r="H369" t="s">
        <v>23</v>
      </c>
      <c r="I369" t="s">
        <v>63</v>
      </c>
      <c r="J369">
        <v>4941</v>
      </c>
      <c r="K369" t="s">
        <v>10885</v>
      </c>
      <c r="L369">
        <v>13</v>
      </c>
      <c r="M369">
        <v>16</v>
      </c>
      <c r="N369">
        <v>0</v>
      </c>
      <c r="O369">
        <v>1395</v>
      </c>
      <c r="P369" s="2">
        <f t="shared" ca="1" si="10"/>
        <v>29.43611111111111</v>
      </c>
      <c r="Q369" s="2">
        <f t="shared" ca="1" si="11"/>
        <v>41063.375</v>
      </c>
    </row>
    <row r="370" spans="1:17" x14ac:dyDescent="0.2">
      <c r="A370" t="s">
        <v>10886</v>
      </c>
      <c r="B370">
        <v>302643</v>
      </c>
      <c r="C370" s="1">
        <v>34478</v>
      </c>
      <c r="D370" t="s">
        <v>10887</v>
      </c>
      <c r="E370" t="s">
        <v>103</v>
      </c>
      <c r="F370">
        <v>175</v>
      </c>
      <c r="G370" t="s">
        <v>103</v>
      </c>
      <c r="H370" t="s">
        <v>23</v>
      </c>
      <c r="I370" t="s">
        <v>71</v>
      </c>
      <c r="J370">
        <v>4941</v>
      </c>
      <c r="K370" t="s">
        <v>10888</v>
      </c>
      <c r="L370">
        <v>20</v>
      </c>
      <c r="M370">
        <v>5</v>
      </c>
      <c r="N370">
        <v>0</v>
      </c>
      <c r="O370">
        <v>191</v>
      </c>
      <c r="P370" s="2">
        <f t="shared" ca="1" si="10"/>
        <v>23.566666666666666</v>
      </c>
      <c r="Q370" s="2">
        <f t="shared" ca="1" si="11"/>
        <v>4501.2333333333336</v>
      </c>
    </row>
    <row r="371" spans="1:17" x14ac:dyDescent="0.2">
      <c r="A371" t="s">
        <v>10889</v>
      </c>
      <c r="B371">
        <v>424040</v>
      </c>
      <c r="C371" s="1">
        <v>34879</v>
      </c>
      <c r="D371" t="s">
        <v>10890</v>
      </c>
      <c r="E371" t="s">
        <v>403</v>
      </c>
      <c r="F371">
        <v>182</v>
      </c>
      <c r="G371" t="s">
        <v>403</v>
      </c>
      <c r="H371" t="s">
        <v>23</v>
      </c>
      <c r="I371" t="s">
        <v>71</v>
      </c>
      <c r="J371">
        <v>4941</v>
      </c>
      <c r="K371" t="s">
        <v>10891</v>
      </c>
      <c r="L371">
        <v>32</v>
      </c>
      <c r="M371">
        <v>0</v>
      </c>
      <c r="N371">
        <v>0</v>
      </c>
      <c r="O371">
        <v>0</v>
      </c>
      <c r="P371" s="2">
        <f t="shared" ca="1" si="10"/>
        <v>22.469444444444445</v>
      </c>
      <c r="Q371" s="2">
        <f t="shared" ca="1" si="11"/>
        <v>0</v>
      </c>
    </row>
    <row r="372" spans="1:17" x14ac:dyDescent="0.2">
      <c r="A372" t="s">
        <v>10892</v>
      </c>
      <c r="B372">
        <v>40822</v>
      </c>
      <c r="C372" s="1">
        <v>31189</v>
      </c>
      <c r="D372" t="s">
        <v>26</v>
      </c>
      <c r="E372" t="s">
        <v>27</v>
      </c>
      <c r="F372">
        <v>185</v>
      </c>
      <c r="G372" t="s">
        <v>27</v>
      </c>
      <c r="H372" t="s">
        <v>103</v>
      </c>
      <c r="I372" t="s">
        <v>76</v>
      </c>
      <c r="J372">
        <v>4941</v>
      </c>
      <c r="K372" t="s">
        <v>10893</v>
      </c>
      <c r="L372">
        <v>17</v>
      </c>
      <c r="M372">
        <v>17</v>
      </c>
      <c r="N372">
        <v>11</v>
      </c>
      <c r="O372">
        <v>1505</v>
      </c>
      <c r="P372" s="2">
        <f t="shared" ca="1" si="10"/>
        <v>32.572222222222223</v>
      </c>
      <c r="Q372" s="2">
        <f t="shared" ca="1" si="11"/>
        <v>49021.194444444445</v>
      </c>
    </row>
    <row r="373" spans="1:17" x14ac:dyDescent="0.2">
      <c r="A373" t="s">
        <v>10894</v>
      </c>
      <c r="B373">
        <v>120431</v>
      </c>
      <c r="C373" s="1">
        <v>33708</v>
      </c>
      <c r="D373" t="s">
        <v>10895</v>
      </c>
      <c r="E373" t="s">
        <v>123</v>
      </c>
      <c r="F373">
        <v>167</v>
      </c>
      <c r="G373" t="s">
        <v>123</v>
      </c>
      <c r="H373" t="s">
        <v>23</v>
      </c>
      <c r="I373" t="s">
        <v>76</v>
      </c>
      <c r="J373">
        <v>4941</v>
      </c>
      <c r="K373" t="s">
        <v>10896</v>
      </c>
      <c r="L373">
        <v>9</v>
      </c>
      <c r="M373">
        <v>10</v>
      </c>
      <c r="N373">
        <v>0</v>
      </c>
      <c r="O373">
        <v>251</v>
      </c>
      <c r="P373" s="2">
        <f t="shared" ca="1" si="10"/>
        <v>25.677777777777777</v>
      </c>
      <c r="Q373" s="2">
        <f t="shared" ca="1" si="11"/>
        <v>6445.1222222222223</v>
      </c>
    </row>
    <row r="374" spans="1:17" x14ac:dyDescent="0.2">
      <c r="A374" t="s">
        <v>10897</v>
      </c>
      <c r="B374">
        <v>134495</v>
      </c>
      <c r="C374" s="1">
        <v>32257</v>
      </c>
      <c r="D374" t="s">
        <v>10898</v>
      </c>
      <c r="E374" t="s">
        <v>27</v>
      </c>
      <c r="F374">
        <v>170</v>
      </c>
      <c r="G374" t="s">
        <v>27</v>
      </c>
      <c r="H374" t="s">
        <v>23</v>
      </c>
      <c r="I374" t="s">
        <v>89</v>
      </c>
      <c r="J374">
        <v>4941</v>
      </c>
      <c r="K374" t="s">
        <v>10899</v>
      </c>
      <c r="L374">
        <v>21</v>
      </c>
      <c r="M374">
        <v>5</v>
      </c>
      <c r="N374">
        <v>0</v>
      </c>
      <c r="O374">
        <v>76</v>
      </c>
      <c r="P374" s="2">
        <f t="shared" ca="1" si="10"/>
        <v>29.65</v>
      </c>
      <c r="Q374" s="2">
        <f t="shared" ca="1" si="11"/>
        <v>2253.4</v>
      </c>
    </row>
    <row r="375" spans="1:17" x14ac:dyDescent="0.2">
      <c r="A375" t="s">
        <v>10900</v>
      </c>
      <c r="B375">
        <v>102699</v>
      </c>
      <c r="C375" s="1">
        <v>32601</v>
      </c>
      <c r="D375" t="s">
        <v>9311</v>
      </c>
      <c r="E375" t="s">
        <v>103</v>
      </c>
      <c r="F375">
        <v>183</v>
      </c>
      <c r="G375" t="s">
        <v>103</v>
      </c>
      <c r="H375" t="s">
        <v>23</v>
      </c>
      <c r="I375" t="s">
        <v>19</v>
      </c>
      <c r="J375">
        <v>4941</v>
      </c>
      <c r="K375" t="s">
        <v>10901</v>
      </c>
      <c r="L375">
        <v>1</v>
      </c>
      <c r="M375">
        <v>5</v>
      </c>
      <c r="N375">
        <v>0</v>
      </c>
      <c r="O375">
        <v>450</v>
      </c>
      <c r="P375" s="2">
        <f t="shared" ca="1" si="10"/>
        <v>28.708333333333332</v>
      </c>
      <c r="Q375" s="2">
        <f t="shared" ca="1" si="11"/>
        <v>12918.75</v>
      </c>
    </row>
    <row r="376" spans="1:17" x14ac:dyDescent="0.2">
      <c r="A376" t="s">
        <v>10902</v>
      </c>
      <c r="B376">
        <v>125251</v>
      </c>
      <c r="C376" s="1">
        <v>32577</v>
      </c>
      <c r="D376" t="s">
        <v>10903</v>
      </c>
      <c r="E376" t="s">
        <v>53</v>
      </c>
      <c r="F376">
        <v>174</v>
      </c>
      <c r="G376" t="s">
        <v>53</v>
      </c>
      <c r="H376" t="s">
        <v>414</v>
      </c>
      <c r="I376" t="s">
        <v>38</v>
      </c>
      <c r="J376">
        <v>4941</v>
      </c>
      <c r="K376" t="s">
        <v>10904</v>
      </c>
      <c r="L376">
        <v>4</v>
      </c>
      <c r="M376">
        <v>4</v>
      </c>
      <c r="N376">
        <v>0</v>
      </c>
      <c r="O376">
        <v>152</v>
      </c>
      <c r="P376" s="2">
        <f t="shared" ca="1" si="10"/>
        <v>28.772222222222222</v>
      </c>
      <c r="Q376" s="2">
        <f t="shared" ca="1" si="11"/>
        <v>4373.3777777777777</v>
      </c>
    </row>
    <row r="377" spans="1:17" x14ac:dyDescent="0.2">
      <c r="A377" t="s">
        <v>10905</v>
      </c>
      <c r="B377">
        <v>295426</v>
      </c>
      <c r="C377" s="1">
        <v>35318</v>
      </c>
      <c r="D377" t="s">
        <v>9320</v>
      </c>
      <c r="E377" t="s">
        <v>103</v>
      </c>
      <c r="F377">
        <v>174</v>
      </c>
      <c r="G377" t="s">
        <v>103</v>
      </c>
      <c r="H377" t="s">
        <v>23</v>
      </c>
      <c r="I377" t="s">
        <v>45</v>
      </c>
      <c r="J377">
        <v>4941</v>
      </c>
      <c r="K377" t="s">
        <v>10906</v>
      </c>
      <c r="L377">
        <v>24</v>
      </c>
      <c r="M377">
        <v>9</v>
      </c>
      <c r="N377">
        <v>1</v>
      </c>
      <c r="O377">
        <v>652</v>
      </c>
      <c r="P377" s="2">
        <f t="shared" ca="1" si="10"/>
        <v>21.272222222222222</v>
      </c>
      <c r="Q377" s="2">
        <f t="shared" ca="1" si="11"/>
        <v>13869.488888888889</v>
      </c>
    </row>
    <row r="378" spans="1:17" x14ac:dyDescent="0.2">
      <c r="A378" t="s">
        <v>10907</v>
      </c>
      <c r="B378">
        <v>234231</v>
      </c>
      <c r="C378" s="1">
        <v>32601</v>
      </c>
      <c r="D378" t="s">
        <v>10738</v>
      </c>
      <c r="E378" t="s">
        <v>103</v>
      </c>
      <c r="F378">
        <v>182</v>
      </c>
      <c r="G378" t="s">
        <v>103</v>
      </c>
      <c r="H378" t="s">
        <v>23</v>
      </c>
      <c r="I378" t="s">
        <v>29</v>
      </c>
      <c r="J378">
        <v>4941</v>
      </c>
      <c r="K378" t="s">
        <v>10908</v>
      </c>
      <c r="L378">
        <v>22</v>
      </c>
      <c r="M378">
        <v>0</v>
      </c>
      <c r="N378">
        <v>0</v>
      </c>
      <c r="O378">
        <v>0</v>
      </c>
      <c r="P378" s="2">
        <f t="shared" ca="1" si="10"/>
        <v>28.708333333333332</v>
      </c>
      <c r="Q378" s="2">
        <f t="shared" ca="1" si="11"/>
        <v>0</v>
      </c>
    </row>
    <row r="379" spans="1:17" x14ac:dyDescent="0.2">
      <c r="A379" t="s">
        <v>10909</v>
      </c>
      <c r="B379">
        <v>74421</v>
      </c>
      <c r="C379" s="1">
        <v>32924</v>
      </c>
      <c r="D379" t="s">
        <v>10910</v>
      </c>
      <c r="E379" t="s">
        <v>403</v>
      </c>
      <c r="F379">
        <v>182</v>
      </c>
      <c r="G379" t="s">
        <v>403</v>
      </c>
      <c r="H379" t="s">
        <v>23</v>
      </c>
      <c r="I379" t="s">
        <v>29</v>
      </c>
      <c r="J379">
        <v>4941</v>
      </c>
      <c r="K379" t="s">
        <v>10911</v>
      </c>
      <c r="L379">
        <v>26</v>
      </c>
      <c r="M379">
        <v>15</v>
      </c>
      <c r="N379">
        <v>0</v>
      </c>
      <c r="O379">
        <v>1292</v>
      </c>
      <c r="P379" s="2">
        <f t="shared" ca="1" si="10"/>
        <v>27.827777777777779</v>
      </c>
      <c r="Q379" s="2">
        <f t="shared" ca="1" si="11"/>
        <v>35953.488888888889</v>
      </c>
    </row>
    <row r="380" spans="1:17" x14ac:dyDescent="0.2">
      <c r="A380" t="s">
        <v>10912</v>
      </c>
      <c r="B380">
        <v>333939</v>
      </c>
      <c r="C380" s="1">
        <v>35350</v>
      </c>
      <c r="D380" t="s">
        <v>10913</v>
      </c>
      <c r="E380" t="s">
        <v>103</v>
      </c>
      <c r="F380">
        <v>183</v>
      </c>
      <c r="G380" t="s">
        <v>103</v>
      </c>
      <c r="H380" t="s">
        <v>23</v>
      </c>
      <c r="I380" t="s">
        <v>29</v>
      </c>
      <c r="J380">
        <v>4941</v>
      </c>
      <c r="K380" t="s">
        <v>10914</v>
      </c>
      <c r="L380">
        <v>6</v>
      </c>
      <c r="M380">
        <v>0</v>
      </c>
      <c r="N380">
        <v>0</v>
      </c>
      <c r="O380">
        <v>0</v>
      </c>
      <c r="P380" s="2">
        <f t="shared" ca="1" si="10"/>
        <v>21.183333333333334</v>
      </c>
      <c r="Q380" s="2">
        <f t="shared" ca="1" si="11"/>
        <v>0</v>
      </c>
    </row>
    <row r="381" spans="1:17" x14ac:dyDescent="0.2">
      <c r="A381" t="s">
        <v>10915</v>
      </c>
      <c r="B381">
        <v>52618</v>
      </c>
      <c r="C381" s="1">
        <v>31547</v>
      </c>
      <c r="D381" t="s">
        <v>196</v>
      </c>
      <c r="E381" t="s">
        <v>103</v>
      </c>
      <c r="F381">
        <v>166</v>
      </c>
      <c r="G381" t="s">
        <v>103</v>
      </c>
      <c r="H381" t="s">
        <v>23</v>
      </c>
      <c r="I381" t="s">
        <v>54</v>
      </c>
      <c r="J381">
        <v>4941</v>
      </c>
      <c r="K381" t="s">
        <v>10916</v>
      </c>
      <c r="L381">
        <v>10</v>
      </c>
      <c r="M381">
        <v>16</v>
      </c>
      <c r="N381">
        <v>1</v>
      </c>
      <c r="O381">
        <v>1336</v>
      </c>
      <c r="P381" s="2">
        <f t="shared" ca="1" si="10"/>
        <v>31.591666666666665</v>
      </c>
      <c r="Q381" s="2">
        <f t="shared" ca="1" si="11"/>
        <v>42206.466666666667</v>
      </c>
    </row>
    <row r="382" spans="1:17" x14ac:dyDescent="0.2">
      <c r="A382" t="s">
        <v>10917</v>
      </c>
      <c r="B382">
        <v>120093</v>
      </c>
      <c r="C382" s="1">
        <v>32562</v>
      </c>
      <c r="D382" t="s">
        <v>555</v>
      </c>
      <c r="E382" t="s">
        <v>403</v>
      </c>
      <c r="F382">
        <v>178</v>
      </c>
      <c r="G382" t="s">
        <v>403</v>
      </c>
      <c r="H382" t="s">
        <v>103</v>
      </c>
      <c r="I382" t="s">
        <v>54</v>
      </c>
      <c r="J382">
        <v>4941</v>
      </c>
      <c r="K382" t="s">
        <v>10918</v>
      </c>
      <c r="L382">
        <v>11</v>
      </c>
      <c r="M382">
        <v>16</v>
      </c>
      <c r="N382">
        <v>3</v>
      </c>
      <c r="O382">
        <v>974</v>
      </c>
      <c r="P382" s="2">
        <f t="shared" ca="1" si="10"/>
        <v>28.819444444444443</v>
      </c>
      <c r="Q382" s="2">
        <f t="shared" ca="1" si="11"/>
        <v>28070.138888888887</v>
      </c>
    </row>
    <row r="383" spans="1:17" x14ac:dyDescent="0.2">
      <c r="A383" t="s">
        <v>10919</v>
      </c>
      <c r="B383">
        <v>400173</v>
      </c>
      <c r="C383" s="1">
        <v>35812</v>
      </c>
      <c r="D383" t="s">
        <v>1018</v>
      </c>
      <c r="E383" t="s">
        <v>103</v>
      </c>
      <c r="F383">
        <v>180</v>
      </c>
      <c r="G383" t="s">
        <v>103</v>
      </c>
      <c r="H383" t="s">
        <v>23</v>
      </c>
      <c r="I383" t="s">
        <v>63</v>
      </c>
      <c r="J383">
        <v>4941</v>
      </c>
      <c r="K383" t="s">
        <v>10920</v>
      </c>
      <c r="L383">
        <v>18</v>
      </c>
      <c r="M383">
        <v>8</v>
      </c>
      <c r="N383">
        <v>0</v>
      </c>
      <c r="O383">
        <v>158</v>
      </c>
      <c r="P383" s="2">
        <f t="shared" ca="1" si="10"/>
        <v>19.919444444444444</v>
      </c>
      <c r="Q383" s="2">
        <f t="shared" ca="1" si="11"/>
        <v>3147.2722222222224</v>
      </c>
    </row>
    <row r="384" spans="1:17" x14ac:dyDescent="0.2">
      <c r="A384" t="s">
        <v>10921</v>
      </c>
      <c r="B384">
        <v>549361</v>
      </c>
      <c r="C384" s="1">
        <v>35233</v>
      </c>
      <c r="D384" t="s">
        <v>106</v>
      </c>
      <c r="E384" t="s">
        <v>23</v>
      </c>
      <c r="F384">
        <v>171</v>
      </c>
      <c r="G384" t="s">
        <v>103</v>
      </c>
      <c r="H384" t="s">
        <v>23</v>
      </c>
      <c r="I384" t="s">
        <v>63</v>
      </c>
      <c r="J384">
        <v>4941</v>
      </c>
      <c r="K384" t="s">
        <v>10922</v>
      </c>
      <c r="L384">
        <v>30</v>
      </c>
      <c r="M384">
        <v>12</v>
      </c>
      <c r="N384">
        <v>0</v>
      </c>
      <c r="O384">
        <v>841</v>
      </c>
      <c r="P384" s="2">
        <f t="shared" ca="1" si="10"/>
        <v>21.502777777777776</v>
      </c>
      <c r="Q384" s="2">
        <f t="shared" ca="1" si="11"/>
        <v>18083.836111111112</v>
      </c>
    </row>
    <row r="385" spans="1:17" x14ac:dyDescent="0.2">
      <c r="A385" t="s">
        <v>10923</v>
      </c>
      <c r="B385">
        <v>176255</v>
      </c>
      <c r="C385" s="1">
        <v>32207</v>
      </c>
      <c r="D385" t="s">
        <v>10924</v>
      </c>
      <c r="E385" t="s">
        <v>403</v>
      </c>
      <c r="F385">
        <v>169</v>
      </c>
      <c r="G385" t="s">
        <v>403</v>
      </c>
      <c r="H385" t="s">
        <v>103</v>
      </c>
      <c r="I385" t="s">
        <v>81</v>
      </c>
      <c r="J385">
        <v>4941</v>
      </c>
      <c r="K385" t="s">
        <v>10925</v>
      </c>
      <c r="L385">
        <v>7</v>
      </c>
      <c r="M385">
        <v>9</v>
      </c>
      <c r="N385">
        <v>2</v>
      </c>
      <c r="O385">
        <v>457</v>
      </c>
      <c r="P385" s="2">
        <f t="shared" ca="1" si="10"/>
        <v>29.786111111111111</v>
      </c>
      <c r="Q385" s="2">
        <f t="shared" ca="1" si="11"/>
        <v>13612.252777777778</v>
      </c>
    </row>
    <row r="386" spans="1:17" x14ac:dyDescent="0.2">
      <c r="A386" t="s">
        <v>10926</v>
      </c>
      <c r="B386">
        <v>129660</v>
      </c>
      <c r="C386" s="1">
        <v>33090</v>
      </c>
      <c r="D386" t="s">
        <v>6918</v>
      </c>
      <c r="E386" t="s">
        <v>27</v>
      </c>
      <c r="F386">
        <v>178</v>
      </c>
      <c r="G386" t="s">
        <v>27</v>
      </c>
      <c r="H386" t="s">
        <v>23</v>
      </c>
      <c r="I386" t="s">
        <v>89</v>
      </c>
      <c r="J386">
        <v>4941</v>
      </c>
      <c r="K386" t="s">
        <v>10927</v>
      </c>
      <c r="L386">
        <v>14</v>
      </c>
      <c r="M386">
        <v>9</v>
      </c>
      <c r="N386">
        <v>1</v>
      </c>
      <c r="O386">
        <v>529</v>
      </c>
      <c r="P386" s="2">
        <f t="shared" ca="1" si="10"/>
        <v>27.369444444444444</v>
      </c>
      <c r="Q386" s="2">
        <f t="shared" ca="1" si="11"/>
        <v>14478.43611111111</v>
      </c>
    </row>
    <row r="387" spans="1:17" x14ac:dyDescent="0.2">
      <c r="A387" t="s">
        <v>10928</v>
      </c>
      <c r="B387">
        <v>325600</v>
      </c>
      <c r="C387" s="1">
        <v>35194</v>
      </c>
      <c r="D387" t="s">
        <v>10833</v>
      </c>
      <c r="E387" t="s">
        <v>103</v>
      </c>
      <c r="F387">
        <v>179</v>
      </c>
      <c r="G387" t="s">
        <v>103</v>
      </c>
      <c r="H387" t="s">
        <v>23</v>
      </c>
      <c r="I387" t="s">
        <v>81</v>
      </c>
      <c r="J387">
        <v>4941</v>
      </c>
      <c r="K387" t="s">
        <v>10929</v>
      </c>
      <c r="L387">
        <v>19</v>
      </c>
      <c r="M387">
        <v>1</v>
      </c>
      <c r="N387">
        <v>0</v>
      </c>
      <c r="O387">
        <v>30</v>
      </c>
      <c r="P387" s="2">
        <f t="shared" ref="P387:P450" ca="1" si="12">YEARFRAC(TODAY(),C387)</f>
        <v>21.608333333333334</v>
      </c>
      <c r="Q387" s="2">
        <f t="shared" ref="Q387:Q450" ca="1" si="13">P387*O387</f>
        <v>648.25</v>
      </c>
    </row>
    <row r="388" spans="1:17" x14ac:dyDescent="0.2">
      <c r="A388" t="s">
        <v>10930</v>
      </c>
      <c r="B388">
        <v>55142</v>
      </c>
      <c r="C388" s="1">
        <v>30730</v>
      </c>
      <c r="D388" t="s">
        <v>10931</v>
      </c>
      <c r="E388" t="s">
        <v>27</v>
      </c>
      <c r="F388">
        <v>182</v>
      </c>
      <c r="G388" t="s">
        <v>27</v>
      </c>
      <c r="H388" t="s">
        <v>414</v>
      </c>
      <c r="I388" t="s">
        <v>19</v>
      </c>
      <c r="J388">
        <v>1146</v>
      </c>
      <c r="K388" t="s">
        <v>10932</v>
      </c>
      <c r="L388">
        <v>1</v>
      </c>
      <c r="M388">
        <v>17</v>
      </c>
      <c r="N388">
        <v>0</v>
      </c>
      <c r="O388">
        <v>1530</v>
      </c>
      <c r="P388" s="2">
        <f t="shared" ca="1" si="12"/>
        <v>33.833333333333336</v>
      </c>
      <c r="Q388" s="2">
        <f t="shared" ca="1" si="13"/>
        <v>51765</v>
      </c>
    </row>
    <row r="389" spans="1:17" x14ac:dyDescent="0.2">
      <c r="A389" t="s">
        <v>10933</v>
      </c>
      <c r="B389">
        <v>103864</v>
      </c>
      <c r="C389" s="1">
        <v>31988</v>
      </c>
      <c r="D389" t="s">
        <v>1717</v>
      </c>
      <c r="E389" t="s">
        <v>103</v>
      </c>
      <c r="F389">
        <v>183</v>
      </c>
      <c r="G389" t="s">
        <v>103</v>
      </c>
      <c r="H389" t="s">
        <v>23</v>
      </c>
      <c r="I389" t="s">
        <v>19</v>
      </c>
      <c r="J389">
        <v>1146</v>
      </c>
      <c r="K389" t="s">
        <v>10934</v>
      </c>
      <c r="L389">
        <v>21</v>
      </c>
      <c r="M389">
        <v>0</v>
      </c>
      <c r="N389">
        <v>0</v>
      </c>
      <c r="O389">
        <v>0</v>
      </c>
      <c r="P389" s="2">
        <f t="shared" ca="1" si="12"/>
        <v>30.383333333333333</v>
      </c>
      <c r="Q389" s="2">
        <f t="shared" ca="1" si="13"/>
        <v>0</v>
      </c>
    </row>
    <row r="390" spans="1:17" x14ac:dyDescent="0.2">
      <c r="A390" t="s">
        <v>10935</v>
      </c>
      <c r="B390">
        <v>147632</v>
      </c>
      <c r="C390" s="1">
        <v>32610</v>
      </c>
      <c r="D390" t="s">
        <v>10936</v>
      </c>
      <c r="E390" t="s">
        <v>17</v>
      </c>
      <c r="F390">
        <v>175</v>
      </c>
      <c r="G390" t="s">
        <v>103</v>
      </c>
      <c r="H390" t="s">
        <v>17</v>
      </c>
      <c r="I390" t="s">
        <v>45</v>
      </c>
      <c r="J390">
        <v>1146</v>
      </c>
      <c r="K390" t="s">
        <v>10937</v>
      </c>
      <c r="L390">
        <v>17</v>
      </c>
      <c r="M390">
        <v>13</v>
      </c>
      <c r="N390">
        <v>0</v>
      </c>
      <c r="O390">
        <v>1045</v>
      </c>
      <c r="P390" s="2">
        <f t="shared" ca="1" si="12"/>
        <v>28.683333333333334</v>
      </c>
      <c r="Q390" s="2">
        <f t="shared" ca="1" si="13"/>
        <v>29974.083333333332</v>
      </c>
    </row>
    <row r="391" spans="1:17" x14ac:dyDescent="0.2">
      <c r="A391" t="s">
        <v>10938</v>
      </c>
      <c r="B391">
        <v>171043</v>
      </c>
      <c r="C391" s="1">
        <v>31379</v>
      </c>
      <c r="D391" t="s">
        <v>679</v>
      </c>
      <c r="E391" t="s">
        <v>680</v>
      </c>
      <c r="F391">
        <v>182</v>
      </c>
      <c r="G391" t="s">
        <v>680</v>
      </c>
      <c r="H391" t="s">
        <v>23</v>
      </c>
      <c r="I391" t="s">
        <v>38</v>
      </c>
      <c r="J391">
        <v>1146</v>
      </c>
      <c r="K391" t="s">
        <v>10939</v>
      </c>
      <c r="L391">
        <v>2</v>
      </c>
      <c r="M391">
        <v>15</v>
      </c>
      <c r="N391">
        <v>0</v>
      </c>
      <c r="O391">
        <v>1337</v>
      </c>
      <c r="P391" s="2">
        <f t="shared" ca="1" si="12"/>
        <v>32.055555555555557</v>
      </c>
      <c r="Q391" s="2">
        <f t="shared" ca="1" si="13"/>
        <v>42858.277777777781</v>
      </c>
    </row>
    <row r="392" spans="1:17" x14ac:dyDescent="0.2">
      <c r="A392" t="s">
        <v>10940</v>
      </c>
      <c r="B392">
        <v>53323</v>
      </c>
      <c r="C392" s="1">
        <v>31359</v>
      </c>
      <c r="D392" t="s">
        <v>9425</v>
      </c>
      <c r="E392" t="s">
        <v>103</v>
      </c>
      <c r="F392">
        <v>184</v>
      </c>
      <c r="G392" t="s">
        <v>103</v>
      </c>
      <c r="H392" t="s">
        <v>23</v>
      </c>
      <c r="I392" t="s">
        <v>29</v>
      </c>
      <c r="J392">
        <v>1146</v>
      </c>
      <c r="K392" t="s">
        <v>10941</v>
      </c>
      <c r="L392">
        <v>4</v>
      </c>
      <c r="M392">
        <v>0</v>
      </c>
      <c r="N392">
        <v>0</v>
      </c>
      <c r="O392">
        <v>0</v>
      </c>
      <c r="P392" s="2">
        <f t="shared" ca="1" si="12"/>
        <v>32.111111111111114</v>
      </c>
      <c r="Q392" s="2">
        <f t="shared" ca="1" si="13"/>
        <v>0</v>
      </c>
    </row>
    <row r="393" spans="1:17" x14ac:dyDescent="0.2">
      <c r="A393" t="s">
        <v>10942</v>
      </c>
      <c r="B393">
        <v>264104</v>
      </c>
      <c r="C393" s="1">
        <v>35356</v>
      </c>
      <c r="D393" t="s">
        <v>10943</v>
      </c>
      <c r="E393" t="s">
        <v>103</v>
      </c>
      <c r="F393">
        <v>160</v>
      </c>
      <c r="G393" t="s">
        <v>103</v>
      </c>
      <c r="H393" t="s">
        <v>23</v>
      </c>
      <c r="I393" t="s">
        <v>38</v>
      </c>
      <c r="J393">
        <v>1146</v>
      </c>
      <c r="K393" t="s">
        <v>10944</v>
      </c>
      <c r="L393">
        <v>22</v>
      </c>
      <c r="M393">
        <v>0</v>
      </c>
      <c r="N393">
        <v>0</v>
      </c>
      <c r="O393">
        <v>0</v>
      </c>
      <c r="P393" s="2">
        <f t="shared" ca="1" si="12"/>
        <v>21.166666666666668</v>
      </c>
      <c r="Q393" s="2">
        <f t="shared" ca="1" si="13"/>
        <v>0</v>
      </c>
    </row>
    <row r="394" spans="1:17" x14ac:dyDescent="0.2">
      <c r="A394" t="s">
        <v>10945</v>
      </c>
      <c r="B394">
        <v>103790</v>
      </c>
      <c r="C394" s="1">
        <v>32777</v>
      </c>
      <c r="D394" t="s">
        <v>10478</v>
      </c>
      <c r="E394" t="s">
        <v>103</v>
      </c>
      <c r="F394">
        <v>180</v>
      </c>
      <c r="G394" t="s">
        <v>103</v>
      </c>
      <c r="H394" t="s">
        <v>23</v>
      </c>
      <c r="I394" t="s">
        <v>59</v>
      </c>
      <c r="J394">
        <v>1146</v>
      </c>
      <c r="K394" t="s">
        <v>10946</v>
      </c>
      <c r="L394">
        <v>11</v>
      </c>
      <c r="M394">
        <v>14</v>
      </c>
      <c r="N394">
        <v>2</v>
      </c>
      <c r="O394">
        <v>662</v>
      </c>
      <c r="P394" s="2">
        <f t="shared" ca="1" si="12"/>
        <v>28.227777777777778</v>
      </c>
      <c r="Q394" s="2">
        <f t="shared" ca="1" si="13"/>
        <v>18686.788888888888</v>
      </c>
    </row>
    <row r="395" spans="1:17" x14ac:dyDescent="0.2">
      <c r="A395" t="s">
        <v>10947</v>
      </c>
      <c r="B395">
        <v>50945</v>
      </c>
      <c r="C395" s="1">
        <v>31980</v>
      </c>
      <c r="D395" t="s">
        <v>10674</v>
      </c>
      <c r="E395" t="s">
        <v>103</v>
      </c>
      <c r="F395">
        <v>172</v>
      </c>
      <c r="G395" t="s">
        <v>103</v>
      </c>
      <c r="H395" t="s">
        <v>23</v>
      </c>
      <c r="I395" t="s">
        <v>63</v>
      </c>
      <c r="J395">
        <v>1146</v>
      </c>
      <c r="K395" t="s">
        <v>10948</v>
      </c>
      <c r="L395">
        <v>8</v>
      </c>
      <c r="M395">
        <v>14</v>
      </c>
      <c r="N395">
        <v>0</v>
      </c>
      <c r="O395">
        <v>1027</v>
      </c>
      <c r="P395" s="2">
        <f t="shared" ca="1" si="12"/>
        <v>30.405555555555555</v>
      </c>
      <c r="Q395" s="2">
        <f t="shared" ca="1" si="13"/>
        <v>31226.505555555555</v>
      </c>
    </row>
    <row r="396" spans="1:17" x14ac:dyDescent="0.2">
      <c r="A396" t="s">
        <v>10949</v>
      </c>
      <c r="B396">
        <v>118646</v>
      </c>
      <c r="C396" s="1">
        <v>32582</v>
      </c>
      <c r="D396" t="s">
        <v>10950</v>
      </c>
      <c r="E396" t="s">
        <v>103</v>
      </c>
      <c r="F396">
        <v>175</v>
      </c>
      <c r="G396" t="s">
        <v>103</v>
      </c>
      <c r="H396" t="s">
        <v>23</v>
      </c>
      <c r="I396" t="s">
        <v>63</v>
      </c>
      <c r="J396">
        <v>1146</v>
      </c>
      <c r="K396" t="s">
        <v>10951</v>
      </c>
      <c r="L396">
        <v>6</v>
      </c>
      <c r="M396">
        <v>14</v>
      </c>
      <c r="N396">
        <v>4</v>
      </c>
      <c r="O396">
        <v>1183</v>
      </c>
      <c r="P396" s="2">
        <f t="shared" ca="1" si="12"/>
        <v>28.758333333333333</v>
      </c>
      <c r="Q396" s="2">
        <f t="shared" ca="1" si="13"/>
        <v>34021.10833333333</v>
      </c>
    </row>
    <row r="397" spans="1:17" x14ac:dyDescent="0.2">
      <c r="A397" t="s">
        <v>10952</v>
      </c>
      <c r="B397">
        <v>366143</v>
      </c>
      <c r="C397" s="1">
        <v>35738</v>
      </c>
      <c r="D397" t="s">
        <v>10786</v>
      </c>
      <c r="E397" t="s">
        <v>123</v>
      </c>
      <c r="F397">
        <v>173</v>
      </c>
      <c r="G397" t="s">
        <v>123</v>
      </c>
      <c r="H397" t="s">
        <v>23</v>
      </c>
      <c r="I397" t="s">
        <v>54</v>
      </c>
      <c r="J397">
        <v>1146</v>
      </c>
      <c r="K397" t="s">
        <v>10953</v>
      </c>
      <c r="L397">
        <v>15</v>
      </c>
      <c r="M397">
        <v>1</v>
      </c>
      <c r="N397">
        <v>0</v>
      </c>
      <c r="O397">
        <v>17</v>
      </c>
      <c r="P397" s="2">
        <f t="shared" ca="1" si="12"/>
        <v>20.122222222222224</v>
      </c>
      <c r="Q397" s="2">
        <f t="shared" ca="1" si="13"/>
        <v>342.07777777777778</v>
      </c>
    </row>
    <row r="398" spans="1:17" x14ac:dyDescent="0.2">
      <c r="A398" t="s">
        <v>10954</v>
      </c>
      <c r="B398">
        <v>84282</v>
      </c>
      <c r="C398" s="1">
        <v>31848</v>
      </c>
      <c r="D398" t="s">
        <v>52</v>
      </c>
      <c r="E398" t="s">
        <v>53</v>
      </c>
      <c r="F398">
        <v>192</v>
      </c>
      <c r="G398" t="s">
        <v>53</v>
      </c>
      <c r="H398" t="s">
        <v>23</v>
      </c>
      <c r="I398" t="s">
        <v>76</v>
      </c>
      <c r="J398">
        <v>1146</v>
      </c>
      <c r="K398" t="s">
        <v>10955</v>
      </c>
      <c r="L398">
        <v>30</v>
      </c>
      <c r="M398">
        <v>12</v>
      </c>
      <c r="N398">
        <v>3</v>
      </c>
      <c r="O398">
        <v>743</v>
      </c>
      <c r="P398" s="2">
        <f t="shared" ca="1" si="12"/>
        <v>30.766666666666666</v>
      </c>
      <c r="Q398" s="2">
        <f t="shared" ca="1" si="13"/>
        <v>22859.633333333331</v>
      </c>
    </row>
    <row r="399" spans="1:17" x14ac:dyDescent="0.2">
      <c r="A399" t="s">
        <v>10956</v>
      </c>
      <c r="B399">
        <v>238011</v>
      </c>
      <c r="C399" s="1">
        <v>32371</v>
      </c>
      <c r="D399" t="s">
        <v>2683</v>
      </c>
      <c r="E399" t="s">
        <v>27</v>
      </c>
      <c r="F399">
        <v>177</v>
      </c>
      <c r="G399" t="s">
        <v>27</v>
      </c>
      <c r="H399" t="s">
        <v>23</v>
      </c>
      <c r="I399" t="s">
        <v>76</v>
      </c>
      <c r="J399">
        <v>1146</v>
      </c>
      <c r="K399" t="s">
        <v>10957</v>
      </c>
      <c r="L399">
        <v>19</v>
      </c>
      <c r="M399">
        <v>0</v>
      </c>
      <c r="N399">
        <v>0</v>
      </c>
      <c r="O399">
        <v>0</v>
      </c>
      <c r="P399" s="2">
        <f t="shared" ca="1" si="12"/>
        <v>29.338888888888889</v>
      </c>
      <c r="Q399" s="2">
        <f t="shared" ca="1" si="13"/>
        <v>0</v>
      </c>
    </row>
    <row r="400" spans="1:17" x14ac:dyDescent="0.2">
      <c r="A400" t="s">
        <v>10958</v>
      </c>
      <c r="B400">
        <v>347575</v>
      </c>
      <c r="C400" s="1">
        <v>34537</v>
      </c>
      <c r="D400" t="s">
        <v>1018</v>
      </c>
      <c r="E400" t="s">
        <v>103</v>
      </c>
      <c r="F400">
        <v>176</v>
      </c>
      <c r="G400" t="s">
        <v>103</v>
      </c>
      <c r="H400" t="s">
        <v>23</v>
      </c>
      <c r="I400" t="s">
        <v>76</v>
      </c>
      <c r="J400">
        <v>1146</v>
      </c>
      <c r="K400" t="s">
        <v>10959</v>
      </c>
      <c r="L400">
        <v>7</v>
      </c>
      <c r="M400">
        <v>12</v>
      </c>
      <c r="N400">
        <v>0</v>
      </c>
      <c r="O400">
        <v>697</v>
      </c>
      <c r="P400" s="2">
        <f t="shared" ca="1" si="12"/>
        <v>23.405555555555555</v>
      </c>
      <c r="Q400" s="2">
        <f t="shared" ca="1" si="13"/>
        <v>16313.672222222222</v>
      </c>
    </row>
    <row r="401" spans="1:17" x14ac:dyDescent="0.2">
      <c r="A401" t="s">
        <v>10960</v>
      </c>
      <c r="B401">
        <v>366620</v>
      </c>
      <c r="C401" s="1">
        <v>34004</v>
      </c>
      <c r="D401" t="s">
        <v>10961</v>
      </c>
      <c r="E401" t="s">
        <v>53</v>
      </c>
      <c r="F401">
        <v>182</v>
      </c>
      <c r="G401" t="s">
        <v>53</v>
      </c>
      <c r="H401" t="s">
        <v>23</v>
      </c>
      <c r="I401" t="s">
        <v>76</v>
      </c>
      <c r="J401">
        <v>1146</v>
      </c>
      <c r="K401" t="s">
        <v>10962</v>
      </c>
      <c r="L401">
        <v>32</v>
      </c>
      <c r="M401">
        <v>17</v>
      </c>
      <c r="N401">
        <v>4</v>
      </c>
      <c r="O401">
        <v>1241</v>
      </c>
      <c r="P401" s="2">
        <f t="shared" ca="1" si="12"/>
        <v>24.872222222222224</v>
      </c>
      <c r="Q401" s="2">
        <f t="shared" ca="1" si="13"/>
        <v>30866.427777777779</v>
      </c>
    </row>
    <row r="402" spans="1:17" x14ac:dyDescent="0.2">
      <c r="A402" t="s">
        <v>10963</v>
      </c>
      <c r="B402">
        <v>58557</v>
      </c>
      <c r="C402" s="1">
        <v>29660</v>
      </c>
      <c r="D402" t="s">
        <v>10656</v>
      </c>
      <c r="E402" t="s">
        <v>103</v>
      </c>
      <c r="F402">
        <v>187</v>
      </c>
      <c r="G402" t="s">
        <v>103</v>
      </c>
      <c r="H402" t="s">
        <v>23</v>
      </c>
      <c r="I402" t="s">
        <v>19</v>
      </c>
      <c r="J402">
        <v>1146</v>
      </c>
      <c r="K402" t="s">
        <v>10964</v>
      </c>
      <c r="L402">
        <v>25</v>
      </c>
      <c r="M402">
        <v>0</v>
      </c>
      <c r="N402">
        <v>0</v>
      </c>
      <c r="O402">
        <v>0</v>
      </c>
      <c r="P402" s="2">
        <f t="shared" ca="1" si="12"/>
        <v>36.758333333333333</v>
      </c>
      <c r="Q402" s="2">
        <f t="shared" ca="1" si="13"/>
        <v>0</v>
      </c>
    </row>
    <row r="403" spans="1:17" x14ac:dyDescent="0.2">
      <c r="A403" t="s">
        <v>10965</v>
      </c>
      <c r="B403">
        <v>67712</v>
      </c>
      <c r="C403" s="1">
        <v>32147</v>
      </c>
      <c r="D403" t="s">
        <v>9305</v>
      </c>
      <c r="E403" t="s">
        <v>103</v>
      </c>
      <c r="F403">
        <v>180</v>
      </c>
      <c r="G403" t="s">
        <v>103</v>
      </c>
      <c r="H403" t="s">
        <v>23</v>
      </c>
      <c r="I403" t="s">
        <v>29</v>
      </c>
      <c r="J403">
        <v>1146</v>
      </c>
      <c r="K403" t="s">
        <v>10966</v>
      </c>
      <c r="L403">
        <v>33</v>
      </c>
      <c r="M403">
        <v>16</v>
      </c>
      <c r="N403">
        <v>0</v>
      </c>
      <c r="O403">
        <v>1409</v>
      </c>
      <c r="P403" s="2">
        <f t="shared" ca="1" si="12"/>
        <v>29.952777777777779</v>
      </c>
      <c r="Q403" s="2">
        <f t="shared" ca="1" si="13"/>
        <v>42203.463888888888</v>
      </c>
    </row>
    <row r="404" spans="1:17" x14ac:dyDescent="0.2">
      <c r="A404" t="s">
        <v>10967</v>
      </c>
      <c r="B404">
        <v>131066</v>
      </c>
      <c r="C404" s="1">
        <v>33661</v>
      </c>
      <c r="D404" t="s">
        <v>1018</v>
      </c>
      <c r="E404" t="s">
        <v>103</v>
      </c>
      <c r="F404">
        <v>169</v>
      </c>
      <c r="G404" t="s">
        <v>103</v>
      </c>
      <c r="H404" t="s">
        <v>23</v>
      </c>
      <c r="I404" t="s">
        <v>45</v>
      </c>
      <c r="J404">
        <v>1146</v>
      </c>
      <c r="K404" t="s">
        <v>10968</v>
      </c>
      <c r="L404">
        <v>26</v>
      </c>
      <c r="M404">
        <v>7</v>
      </c>
      <c r="N404">
        <v>0</v>
      </c>
      <c r="O404">
        <v>503</v>
      </c>
      <c r="P404" s="2">
        <f t="shared" ca="1" si="12"/>
        <v>25.808333333333334</v>
      </c>
      <c r="Q404" s="2">
        <f t="shared" ca="1" si="13"/>
        <v>12981.591666666667</v>
      </c>
    </row>
    <row r="405" spans="1:17" x14ac:dyDescent="0.2">
      <c r="A405" t="s">
        <v>10969</v>
      </c>
      <c r="B405">
        <v>209513</v>
      </c>
      <c r="C405" s="1">
        <v>34400</v>
      </c>
      <c r="D405" t="s">
        <v>10970</v>
      </c>
      <c r="E405" t="s">
        <v>123</v>
      </c>
      <c r="F405">
        <v>186</v>
      </c>
      <c r="G405" t="s">
        <v>123</v>
      </c>
      <c r="H405" t="s">
        <v>23</v>
      </c>
      <c r="I405" t="s">
        <v>29</v>
      </c>
      <c r="J405">
        <v>1146</v>
      </c>
      <c r="K405" t="s">
        <v>10971</v>
      </c>
      <c r="L405">
        <v>5</v>
      </c>
      <c r="M405">
        <v>17</v>
      </c>
      <c r="N405">
        <v>0</v>
      </c>
      <c r="O405">
        <v>1530</v>
      </c>
      <c r="P405" s="2">
        <f t="shared" ca="1" si="12"/>
        <v>23.780555555555555</v>
      </c>
      <c r="Q405" s="2">
        <f t="shared" ca="1" si="13"/>
        <v>36384.25</v>
      </c>
    </row>
    <row r="406" spans="1:17" x14ac:dyDescent="0.2">
      <c r="A406" t="s">
        <v>10972</v>
      </c>
      <c r="B406">
        <v>384368</v>
      </c>
      <c r="C406" s="1">
        <v>35161</v>
      </c>
      <c r="D406" t="s">
        <v>10560</v>
      </c>
      <c r="E406" t="s">
        <v>103</v>
      </c>
      <c r="F406">
        <v>176</v>
      </c>
      <c r="G406" t="s">
        <v>103</v>
      </c>
      <c r="H406" t="s">
        <v>23</v>
      </c>
      <c r="I406" t="s">
        <v>45</v>
      </c>
      <c r="J406">
        <v>1146</v>
      </c>
      <c r="K406" t="s">
        <v>10973</v>
      </c>
      <c r="L406">
        <v>20</v>
      </c>
      <c r="M406">
        <v>2</v>
      </c>
      <c r="N406">
        <v>0</v>
      </c>
      <c r="O406">
        <v>180</v>
      </c>
      <c r="P406" s="2">
        <f t="shared" ca="1" si="12"/>
        <v>21.7</v>
      </c>
      <c r="Q406" s="2">
        <f t="shared" ca="1" si="13"/>
        <v>3906</v>
      </c>
    </row>
    <row r="407" spans="1:17" x14ac:dyDescent="0.2">
      <c r="A407" t="s">
        <v>10974</v>
      </c>
      <c r="B407">
        <v>37918</v>
      </c>
      <c r="C407" s="1">
        <v>31547</v>
      </c>
      <c r="D407" t="s">
        <v>10975</v>
      </c>
      <c r="E407" t="s">
        <v>27</v>
      </c>
      <c r="F407">
        <v>176</v>
      </c>
      <c r="G407" t="s">
        <v>123</v>
      </c>
      <c r="H407" t="s">
        <v>27</v>
      </c>
      <c r="I407" t="s">
        <v>54</v>
      </c>
      <c r="J407">
        <v>1146</v>
      </c>
      <c r="K407" t="s">
        <v>10976</v>
      </c>
      <c r="L407">
        <v>3</v>
      </c>
      <c r="M407">
        <v>8</v>
      </c>
      <c r="N407">
        <v>0</v>
      </c>
      <c r="O407">
        <v>560</v>
      </c>
      <c r="P407" s="2">
        <f t="shared" ca="1" si="12"/>
        <v>31.591666666666665</v>
      </c>
      <c r="Q407" s="2">
        <f t="shared" ca="1" si="13"/>
        <v>17691.333333333332</v>
      </c>
    </row>
    <row r="408" spans="1:17" x14ac:dyDescent="0.2">
      <c r="A408" t="s">
        <v>10977</v>
      </c>
      <c r="B408">
        <v>40428</v>
      </c>
      <c r="C408" s="1">
        <v>30856</v>
      </c>
      <c r="D408" t="s">
        <v>10978</v>
      </c>
      <c r="E408" t="s">
        <v>123</v>
      </c>
      <c r="F408">
        <v>174</v>
      </c>
      <c r="G408" t="s">
        <v>123</v>
      </c>
      <c r="H408" t="s">
        <v>414</v>
      </c>
      <c r="I408" t="s">
        <v>63</v>
      </c>
      <c r="J408">
        <v>1146</v>
      </c>
      <c r="K408" t="s">
        <v>10979</v>
      </c>
      <c r="L408">
        <v>16</v>
      </c>
      <c r="M408">
        <v>13</v>
      </c>
      <c r="N408">
        <v>0</v>
      </c>
      <c r="O408">
        <v>967</v>
      </c>
      <c r="P408" s="2">
        <f t="shared" ca="1" si="12"/>
        <v>33.486111111111114</v>
      </c>
      <c r="Q408" s="2">
        <f t="shared" ca="1" si="13"/>
        <v>32381.069444444449</v>
      </c>
    </row>
    <row r="409" spans="1:17" x14ac:dyDescent="0.2">
      <c r="A409" t="s">
        <v>10980</v>
      </c>
      <c r="B409">
        <v>308477</v>
      </c>
      <c r="C409" s="1">
        <v>33454</v>
      </c>
      <c r="D409" t="s">
        <v>1717</v>
      </c>
      <c r="E409" t="s">
        <v>103</v>
      </c>
      <c r="F409">
        <v>175</v>
      </c>
      <c r="G409" t="s">
        <v>103</v>
      </c>
      <c r="H409" t="s">
        <v>23</v>
      </c>
      <c r="I409" t="s">
        <v>54</v>
      </c>
      <c r="J409">
        <v>1146</v>
      </c>
      <c r="K409" t="s">
        <v>10981</v>
      </c>
      <c r="L409">
        <v>10</v>
      </c>
      <c r="M409">
        <v>8</v>
      </c>
      <c r="N409">
        <v>0</v>
      </c>
      <c r="O409">
        <v>437</v>
      </c>
      <c r="P409" s="2">
        <f t="shared" ca="1" si="12"/>
        <v>26.372222222222224</v>
      </c>
      <c r="Q409" s="2">
        <f t="shared" ca="1" si="13"/>
        <v>11524.661111111112</v>
      </c>
    </row>
    <row r="410" spans="1:17" x14ac:dyDescent="0.2">
      <c r="A410" t="s">
        <v>10982</v>
      </c>
      <c r="B410">
        <v>353583</v>
      </c>
      <c r="C410" s="1">
        <v>36045</v>
      </c>
      <c r="D410" t="s">
        <v>10913</v>
      </c>
      <c r="E410" t="s">
        <v>103</v>
      </c>
      <c r="F410">
        <v>17</v>
      </c>
      <c r="G410" t="s">
        <v>103</v>
      </c>
      <c r="H410" t="s">
        <v>23</v>
      </c>
      <c r="I410" t="s">
        <v>54</v>
      </c>
      <c r="J410">
        <v>1146</v>
      </c>
      <c r="K410" t="s">
        <v>10983</v>
      </c>
      <c r="L410">
        <v>13</v>
      </c>
      <c r="M410">
        <v>9</v>
      </c>
      <c r="N410">
        <v>1</v>
      </c>
      <c r="O410">
        <v>658</v>
      </c>
      <c r="P410" s="2">
        <f t="shared" ca="1" si="12"/>
        <v>19.280555555555555</v>
      </c>
      <c r="Q410" s="2">
        <f t="shared" ca="1" si="13"/>
        <v>12686.605555555556</v>
      </c>
    </row>
    <row r="411" spans="1:17" x14ac:dyDescent="0.2">
      <c r="A411" t="s">
        <v>10984</v>
      </c>
      <c r="B411">
        <v>264126</v>
      </c>
      <c r="C411" s="1">
        <v>33433</v>
      </c>
      <c r="D411" t="s">
        <v>10985</v>
      </c>
      <c r="E411" t="s">
        <v>103</v>
      </c>
      <c r="F411">
        <v>177</v>
      </c>
      <c r="G411" t="s">
        <v>103</v>
      </c>
      <c r="H411" t="s">
        <v>23</v>
      </c>
      <c r="I411" t="s">
        <v>76</v>
      </c>
      <c r="J411">
        <v>1146</v>
      </c>
      <c r="K411" t="s">
        <v>10986</v>
      </c>
      <c r="L411">
        <v>9</v>
      </c>
      <c r="M411">
        <v>14</v>
      </c>
      <c r="N411">
        <v>3</v>
      </c>
      <c r="O411">
        <v>591</v>
      </c>
      <c r="P411" s="2">
        <f t="shared" ca="1" si="12"/>
        <v>26.427777777777777</v>
      </c>
      <c r="Q411" s="2">
        <f t="shared" ca="1" si="13"/>
        <v>15618.816666666666</v>
      </c>
    </row>
    <row r="412" spans="1:17" x14ac:dyDescent="0.2">
      <c r="A412" t="s">
        <v>10987</v>
      </c>
      <c r="B412">
        <v>155054</v>
      </c>
      <c r="C412" s="1">
        <v>33575</v>
      </c>
      <c r="D412" t="s">
        <v>10988</v>
      </c>
      <c r="E412" t="s">
        <v>123</v>
      </c>
      <c r="F412">
        <v>173</v>
      </c>
      <c r="G412" t="s">
        <v>123</v>
      </c>
      <c r="H412" t="s">
        <v>414</v>
      </c>
      <c r="I412" t="s">
        <v>81</v>
      </c>
      <c r="J412">
        <v>1146</v>
      </c>
      <c r="K412" t="s">
        <v>10989</v>
      </c>
      <c r="L412">
        <v>18</v>
      </c>
      <c r="M412">
        <v>4</v>
      </c>
      <c r="N412">
        <v>0</v>
      </c>
      <c r="O412">
        <v>287</v>
      </c>
      <c r="P412" s="2">
        <f t="shared" ca="1" si="12"/>
        <v>26.041666666666668</v>
      </c>
      <c r="Q412" s="2">
        <f t="shared" ca="1" si="13"/>
        <v>7473.9583333333339</v>
      </c>
    </row>
    <row r="413" spans="1:17" x14ac:dyDescent="0.2">
      <c r="A413" t="s">
        <v>10990</v>
      </c>
      <c r="B413">
        <v>123497</v>
      </c>
      <c r="C413" s="1">
        <v>32023</v>
      </c>
      <c r="D413" t="s">
        <v>10991</v>
      </c>
      <c r="E413" t="s">
        <v>27</v>
      </c>
      <c r="F413">
        <v>172</v>
      </c>
      <c r="G413" t="s">
        <v>27</v>
      </c>
      <c r="H413" t="s">
        <v>23</v>
      </c>
      <c r="I413" t="s">
        <v>250</v>
      </c>
      <c r="J413">
        <v>1146</v>
      </c>
      <c r="K413" t="s">
        <v>10992</v>
      </c>
      <c r="L413">
        <v>23</v>
      </c>
      <c r="M413">
        <v>5</v>
      </c>
      <c r="N413">
        <v>0</v>
      </c>
      <c r="O413">
        <v>97</v>
      </c>
      <c r="P413" s="2">
        <f t="shared" ca="1" si="12"/>
        <v>30.291666666666668</v>
      </c>
      <c r="Q413" s="2">
        <f t="shared" ca="1" si="13"/>
        <v>2938.291666666667</v>
      </c>
    </row>
    <row r="414" spans="1:17" x14ac:dyDescent="0.2">
      <c r="A414" t="s">
        <v>10993</v>
      </c>
      <c r="B414">
        <v>160613</v>
      </c>
      <c r="C414" s="1">
        <v>32881</v>
      </c>
      <c r="D414" t="s">
        <v>267</v>
      </c>
      <c r="E414" t="s">
        <v>268</v>
      </c>
      <c r="F414">
        <v>169</v>
      </c>
      <c r="G414" t="s">
        <v>268</v>
      </c>
      <c r="H414" t="s">
        <v>23</v>
      </c>
      <c r="I414" t="s">
        <v>89</v>
      </c>
      <c r="J414">
        <v>1146</v>
      </c>
      <c r="K414" t="s">
        <v>10994</v>
      </c>
      <c r="L414">
        <v>14</v>
      </c>
      <c r="M414">
        <v>1</v>
      </c>
      <c r="N414">
        <v>0</v>
      </c>
      <c r="O414">
        <v>6</v>
      </c>
      <c r="P414" s="2">
        <f t="shared" ca="1" si="12"/>
        <v>27.944444444444443</v>
      </c>
      <c r="Q414" s="2">
        <f t="shared" ca="1" si="13"/>
        <v>167.66666666666666</v>
      </c>
    </row>
    <row r="415" spans="1:17" x14ac:dyDescent="0.2">
      <c r="A415" t="s">
        <v>10995</v>
      </c>
      <c r="B415">
        <v>155041</v>
      </c>
      <c r="C415" s="1">
        <v>32820</v>
      </c>
      <c r="D415" t="s">
        <v>10996</v>
      </c>
      <c r="E415" t="s">
        <v>103</v>
      </c>
      <c r="F415">
        <v>190</v>
      </c>
      <c r="G415" t="s">
        <v>103</v>
      </c>
      <c r="H415" t="s">
        <v>23</v>
      </c>
      <c r="I415" t="s">
        <v>76</v>
      </c>
      <c r="J415">
        <v>1146</v>
      </c>
      <c r="K415" t="s">
        <v>10997</v>
      </c>
      <c r="L415">
        <v>27</v>
      </c>
      <c r="M415">
        <v>3</v>
      </c>
      <c r="N415">
        <v>0</v>
      </c>
      <c r="O415">
        <v>59</v>
      </c>
      <c r="P415" s="2">
        <f t="shared" ca="1" si="12"/>
        <v>28.111111111111111</v>
      </c>
      <c r="Q415" s="2">
        <f t="shared" ca="1" si="13"/>
        <v>1658.5555555555554</v>
      </c>
    </row>
    <row r="416" spans="1:17" x14ac:dyDescent="0.2">
      <c r="A416" t="s">
        <v>10998</v>
      </c>
      <c r="B416">
        <v>159131</v>
      </c>
      <c r="C416" s="1">
        <v>32913</v>
      </c>
      <c r="D416" t="s">
        <v>1717</v>
      </c>
      <c r="E416" t="s">
        <v>103</v>
      </c>
      <c r="F416">
        <v>183</v>
      </c>
      <c r="G416" t="s">
        <v>103</v>
      </c>
      <c r="H416" t="s">
        <v>23</v>
      </c>
      <c r="I416" t="s">
        <v>19</v>
      </c>
      <c r="J416">
        <v>7633</v>
      </c>
      <c r="K416" t="s">
        <v>10999</v>
      </c>
      <c r="L416">
        <v>1</v>
      </c>
      <c r="M416">
        <v>17</v>
      </c>
      <c r="N416">
        <v>0</v>
      </c>
      <c r="O416">
        <v>1530</v>
      </c>
      <c r="P416" s="2">
        <f t="shared" ca="1" si="12"/>
        <v>27.858333333333334</v>
      </c>
      <c r="Q416" s="2">
        <f t="shared" ca="1" si="13"/>
        <v>42623.25</v>
      </c>
    </row>
    <row r="417" spans="1:17" x14ac:dyDescent="0.2">
      <c r="A417" t="s">
        <v>11000</v>
      </c>
      <c r="B417">
        <v>353268</v>
      </c>
      <c r="C417" s="1">
        <v>34796</v>
      </c>
      <c r="D417" t="s">
        <v>9342</v>
      </c>
      <c r="E417" t="s">
        <v>103</v>
      </c>
      <c r="F417">
        <v>187</v>
      </c>
      <c r="G417" t="s">
        <v>103</v>
      </c>
      <c r="H417" t="s">
        <v>23</v>
      </c>
      <c r="I417" t="s">
        <v>19</v>
      </c>
      <c r="J417">
        <v>7633</v>
      </c>
      <c r="K417" t="s">
        <v>11001</v>
      </c>
      <c r="L417">
        <v>24</v>
      </c>
      <c r="M417">
        <v>0</v>
      </c>
      <c r="N417">
        <v>0</v>
      </c>
      <c r="O417">
        <v>0</v>
      </c>
      <c r="P417" s="2">
        <f t="shared" ca="1" si="12"/>
        <v>22.697222222222223</v>
      </c>
      <c r="Q417" s="2">
        <f t="shared" ca="1" si="13"/>
        <v>0</v>
      </c>
    </row>
    <row r="418" spans="1:17" x14ac:dyDescent="0.2">
      <c r="A418" t="s">
        <v>11002</v>
      </c>
      <c r="B418">
        <v>221412</v>
      </c>
      <c r="C418" s="1">
        <v>34103</v>
      </c>
      <c r="D418" t="s">
        <v>1717</v>
      </c>
      <c r="E418" t="s">
        <v>103</v>
      </c>
      <c r="F418">
        <v>178</v>
      </c>
      <c r="G418" t="s">
        <v>103</v>
      </c>
      <c r="H418" t="s">
        <v>221</v>
      </c>
      <c r="I418" t="s">
        <v>38</v>
      </c>
      <c r="J418">
        <v>7633</v>
      </c>
      <c r="K418" t="s">
        <v>11003</v>
      </c>
      <c r="L418">
        <v>2</v>
      </c>
      <c r="M418">
        <v>17</v>
      </c>
      <c r="N418">
        <v>1</v>
      </c>
      <c r="O418">
        <v>1514</v>
      </c>
      <c r="P418" s="2">
        <f t="shared" ca="1" si="12"/>
        <v>24.594444444444445</v>
      </c>
      <c r="Q418" s="2">
        <f t="shared" ca="1" si="13"/>
        <v>37235.988888888889</v>
      </c>
    </row>
    <row r="419" spans="1:17" x14ac:dyDescent="0.2">
      <c r="A419" t="s">
        <v>11004</v>
      </c>
      <c r="B419">
        <v>121208</v>
      </c>
      <c r="C419" s="1">
        <v>33620</v>
      </c>
      <c r="D419" t="s">
        <v>1717</v>
      </c>
      <c r="E419" t="s">
        <v>103</v>
      </c>
      <c r="F419">
        <v>175</v>
      </c>
      <c r="G419" t="s">
        <v>103</v>
      </c>
      <c r="H419" t="s">
        <v>23</v>
      </c>
      <c r="I419" t="s">
        <v>38</v>
      </c>
      <c r="J419">
        <v>7633</v>
      </c>
      <c r="K419" t="s">
        <v>11005</v>
      </c>
      <c r="L419">
        <v>18</v>
      </c>
      <c r="M419">
        <v>5</v>
      </c>
      <c r="N419">
        <v>0</v>
      </c>
      <c r="O419">
        <v>414</v>
      </c>
      <c r="P419" s="2">
        <f t="shared" ca="1" si="12"/>
        <v>25.919444444444444</v>
      </c>
      <c r="Q419" s="2">
        <f t="shared" ca="1" si="13"/>
        <v>10730.65</v>
      </c>
    </row>
    <row r="420" spans="1:17" x14ac:dyDescent="0.2">
      <c r="A420" t="s">
        <v>11006</v>
      </c>
      <c r="B420">
        <v>241657</v>
      </c>
      <c r="C420" s="1">
        <v>33637</v>
      </c>
      <c r="D420" t="s">
        <v>1717</v>
      </c>
      <c r="E420" t="s">
        <v>103</v>
      </c>
      <c r="F420">
        <v>177</v>
      </c>
      <c r="G420" t="s">
        <v>103</v>
      </c>
      <c r="H420" t="s">
        <v>23</v>
      </c>
      <c r="I420" t="s">
        <v>29</v>
      </c>
      <c r="J420">
        <v>7633</v>
      </c>
      <c r="K420" t="s">
        <v>11007</v>
      </c>
      <c r="L420">
        <v>4</v>
      </c>
      <c r="M420">
        <v>16</v>
      </c>
      <c r="N420">
        <v>1</v>
      </c>
      <c r="O420">
        <v>1397</v>
      </c>
      <c r="P420" s="2">
        <f t="shared" ca="1" si="12"/>
        <v>25.875</v>
      </c>
      <c r="Q420" s="2">
        <f t="shared" ca="1" si="13"/>
        <v>36147.375</v>
      </c>
    </row>
    <row r="421" spans="1:17" x14ac:dyDescent="0.2">
      <c r="A421" t="s">
        <v>11008</v>
      </c>
      <c r="B421">
        <v>397003</v>
      </c>
      <c r="C421" s="1">
        <v>35525</v>
      </c>
      <c r="D421" t="s">
        <v>11009</v>
      </c>
      <c r="E421" t="s">
        <v>103</v>
      </c>
      <c r="F421">
        <v>174</v>
      </c>
      <c r="G421" t="s">
        <v>103</v>
      </c>
      <c r="H421" t="s">
        <v>23</v>
      </c>
      <c r="I421" t="s">
        <v>38</v>
      </c>
      <c r="J421">
        <v>23169</v>
      </c>
      <c r="K421" t="s">
        <v>11010</v>
      </c>
      <c r="L421">
        <v>-1</v>
      </c>
      <c r="M421">
        <v>4</v>
      </c>
      <c r="N421">
        <v>0</v>
      </c>
      <c r="O421">
        <v>280</v>
      </c>
      <c r="P421" s="2">
        <f t="shared" ca="1" si="12"/>
        <v>20.702777777777779</v>
      </c>
      <c r="Q421" s="2">
        <f t="shared" ca="1" si="13"/>
        <v>5796.7777777777783</v>
      </c>
    </row>
    <row r="422" spans="1:17" x14ac:dyDescent="0.2">
      <c r="A422" t="s">
        <v>11011</v>
      </c>
      <c r="B422">
        <v>160217</v>
      </c>
      <c r="C422" s="1">
        <v>34470</v>
      </c>
      <c r="D422" t="s">
        <v>4556</v>
      </c>
      <c r="E422" t="s">
        <v>123</v>
      </c>
      <c r="F422">
        <v>167</v>
      </c>
      <c r="G422" t="s">
        <v>123</v>
      </c>
      <c r="H422" t="s">
        <v>211</v>
      </c>
      <c r="I422" t="s">
        <v>54</v>
      </c>
      <c r="J422">
        <v>7633</v>
      </c>
      <c r="K422" t="s">
        <v>11012</v>
      </c>
      <c r="L422">
        <v>11</v>
      </c>
      <c r="M422">
        <v>14</v>
      </c>
      <c r="N422">
        <v>0</v>
      </c>
      <c r="O422">
        <v>756</v>
      </c>
      <c r="P422" s="2">
        <f t="shared" ca="1" si="12"/>
        <v>23.588888888888889</v>
      </c>
      <c r="Q422" s="2">
        <f t="shared" ca="1" si="13"/>
        <v>17833.2</v>
      </c>
    </row>
    <row r="423" spans="1:17" x14ac:dyDescent="0.2">
      <c r="A423" t="s">
        <v>11013</v>
      </c>
      <c r="B423">
        <v>65243</v>
      </c>
      <c r="C423" s="1">
        <v>31244</v>
      </c>
      <c r="D423" t="s">
        <v>210</v>
      </c>
      <c r="E423" t="s">
        <v>211</v>
      </c>
      <c r="F423">
        <v>175</v>
      </c>
      <c r="G423" t="s">
        <v>211</v>
      </c>
      <c r="H423" t="s">
        <v>23</v>
      </c>
      <c r="I423" t="s">
        <v>71</v>
      </c>
      <c r="J423">
        <v>7633</v>
      </c>
      <c r="K423" t="s">
        <v>11014</v>
      </c>
      <c r="L423">
        <v>10</v>
      </c>
      <c r="M423">
        <v>16</v>
      </c>
      <c r="N423">
        <v>2</v>
      </c>
      <c r="O423">
        <v>1348</v>
      </c>
      <c r="P423" s="2">
        <f t="shared" ca="1" si="12"/>
        <v>32.422222222222224</v>
      </c>
      <c r="Q423" s="2">
        <f t="shared" ca="1" si="13"/>
        <v>43705.155555555561</v>
      </c>
    </row>
    <row r="424" spans="1:17" x14ac:dyDescent="0.2">
      <c r="A424" t="s">
        <v>11015</v>
      </c>
      <c r="B424">
        <v>51546</v>
      </c>
      <c r="C424" s="1">
        <v>34386</v>
      </c>
      <c r="D424" t="s">
        <v>1717</v>
      </c>
      <c r="E424" t="s">
        <v>103</v>
      </c>
      <c r="F424">
        <v>179</v>
      </c>
      <c r="G424" t="s">
        <v>103</v>
      </c>
      <c r="H424" t="s">
        <v>23</v>
      </c>
      <c r="I424" t="s">
        <v>71</v>
      </c>
      <c r="J424">
        <v>7633</v>
      </c>
      <c r="K424" t="s">
        <v>11016</v>
      </c>
      <c r="L424">
        <v>6</v>
      </c>
      <c r="M424">
        <v>4</v>
      </c>
      <c r="N424">
        <v>0</v>
      </c>
      <c r="O424">
        <v>71</v>
      </c>
      <c r="P424" s="2">
        <f t="shared" ca="1" si="12"/>
        <v>23.824999999999999</v>
      </c>
      <c r="Q424" s="2">
        <f t="shared" ca="1" si="13"/>
        <v>1691.575</v>
      </c>
    </row>
    <row r="425" spans="1:17" x14ac:dyDescent="0.2">
      <c r="A425" t="s">
        <v>11017</v>
      </c>
      <c r="B425">
        <v>145602</v>
      </c>
      <c r="C425" s="1">
        <v>34014</v>
      </c>
      <c r="D425" t="s">
        <v>11018</v>
      </c>
      <c r="E425" t="s">
        <v>123</v>
      </c>
      <c r="F425">
        <v>179</v>
      </c>
      <c r="G425" t="s">
        <v>123</v>
      </c>
      <c r="H425" t="s">
        <v>23</v>
      </c>
      <c r="I425" t="s">
        <v>76</v>
      </c>
      <c r="J425">
        <v>7633</v>
      </c>
      <c r="K425" t="s">
        <v>11019</v>
      </c>
      <c r="L425">
        <v>30</v>
      </c>
      <c r="M425">
        <v>9</v>
      </c>
      <c r="N425">
        <v>5</v>
      </c>
      <c r="O425">
        <v>665</v>
      </c>
      <c r="P425" s="2">
        <f t="shared" ca="1" si="12"/>
        <v>24.844444444444445</v>
      </c>
      <c r="Q425" s="2">
        <f t="shared" ca="1" si="13"/>
        <v>16521.555555555555</v>
      </c>
    </row>
    <row r="426" spans="1:17" x14ac:dyDescent="0.2">
      <c r="A426" t="s">
        <v>11020</v>
      </c>
      <c r="B426">
        <v>51079</v>
      </c>
      <c r="C426" s="1">
        <v>31949</v>
      </c>
      <c r="D426" t="s">
        <v>11021</v>
      </c>
      <c r="E426" t="s">
        <v>103</v>
      </c>
      <c r="F426">
        <v>175</v>
      </c>
      <c r="G426" t="s">
        <v>103</v>
      </c>
      <c r="H426" t="s">
        <v>23</v>
      </c>
      <c r="I426" t="s">
        <v>89</v>
      </c>
      <c r="J426">
        <v>7633</v>
      </c>
      <c r="K426" t="s">
        <v>11022</v>
      </c>
      <c r="L426">
        <v>8</v>
      </c>
      <c r="M426">
        <v>5</v>
      </c>
      <c r="N426">
        <v>0</v>
      </c>
      <c r="O426">
        <v>174</v>
      </c>
      <c r="P426" s="2">
        <f t="shared" ca="1" si="12"/>
        <v>30.491666666666667</v>
      </c>
      <c r="Q426" s="2">
        <f t="shared" ca="1" si="13"/>
        <v>5305.55</v>
      </c>
    </row>
    <row r="427" spans="1:17" x14ac:dyDescent="0.2">
      <c r="A427" t="s">
        <v>11023</v>
      </c>
      <c r="B427">
        <v>73620</v>
      </c>
      <c r="C427" s="1">
        <v>31165</v>
      </c>
      <c r="D427" t="s">
        <v>11024</v>
      </c>
      <c r="E427" t="s">
        <v>787</v>
      </c>
      <c r="F427">
        <v>178</v>
      </c>
      <c r="G427" t="s">
        <v>787</v>
      </c>
      <c r="H427" t="s">
        <v>23</v>
      </c>
      <c r="I427" t="s">
        <v>76</v>
      </c>
      <c r="J427">
        <v>7633</v>
      </c>
      <c r="K427" t="s">
        <v>11025</v>
      </c>
      <c r="L427">
        <v>9</v>
      </c>
      <c r="M427">
        <v>10</v>
      </c>
      <c r="N427">
        <v>0</v>
      </c>
      <c r="O427">
        <v>300</v>
      </c>
      <c r="P427" s="2">
        <f t="shared" ca="1" si="12"/>
        <v>32.638888888888886</v>
      </c>
      <c r="Q427" s="2">
        <f t="shared" ca="1" si="13"/>
        <v>9791.6666666666661</v>
      </c>
    </row>
    <row r="428" spans="1:17" x14ac:dyDescent="0.2">
      <c r="A428" t="s">
        <v>11026</v>
      </c>
      <c r="B428">
        <v>529964</v>
      </c>
      <c r="C428" s="1">
        <v>36308</v>
      </c>
      <c r="D428" t="s">
        <v>1717</v>
      </c>
      <c r="E428" t="s">
        <v>103</v>
      </c>
      <c r="F428">
        <v>176</v>
      </c>
      <c r="G428" t="s">
        <v>103</v>
      </c>
      <c r="H428" t="s">
        <v>23</v>
      </c>
      <c r="I428" t="s">
        <v>89</v>
      </c>
      <c r="J428">
        <v>7633</v>
      </c>
      <c r="K428" t="s">
        <v>11027</v>
      </c>
      <c r="L428">
        <v>14</v>
      </c>
      <c r="M428">
        <v>12</v>
      </c>
      <c r="N428">
        <v>0</v>
      </c>
      <c r="O428">
        <v>722</v>
      </c>
      <c r="P428" s="2">
        <f t="shared" ca="1" si="12"/>
        <v>18.555555555555557</v>
      </c>
      <c r="Q428" s="2">
        <f t="shared" ca="1" si="13"/>
        <v>13397.111111111113</v>
      </c>
    </row>
    <row r="429" spans="1:17" x14ac:dyDescent="0.2">
      <c r="A429" t="s">
        <v>11028</v>
      </c>
      <c r="B429">
        <v>241654</v>
      </c>
      <c r="C429" s="1">
        <v>34197</v>
      </c>
      <c r="D429" t="s">
        <v>11029</v>
      </c>
      <c r="E429" t="s">
        <v>17</v>
      </c>
      <c r="F429">
        <v>186</v>
      </c>
      <c r="G429" t="s">
        <v>103</v>
      </c>
      <c r="H429" t="s">
        <v>17</v>
      </c>
      <c r="I429" t="s">
        <v>19</v>
      </c>
      <c r="J429">
        <v>7633</v>
      </c>
      <c r="K429" t="s">
        <v>11030</v>
      </c>
      <c r="L429">
        <v>12</v>
      </c>
      <c r="M429">
        <v>0</v>
      </c>
      <c r="N429">
        <v>0</v>
      </c>
      <c r="O429">
        <v>0</v>
      </c>
      <c r="P429" s="2">
        <f t="shared" ca="1" si="12"/>
        <v>24.338888888888889</v>
      </c>
      <c r="Q429" s="2">
        <f t="shared" ca="1" si="13"/>
        <v>0</v>
      </c>
    </row>
    <row r="430" spans="1:17" x14ac:dyDescent="0.2">
      <c r="A430" t="s">
        <v>11031</v>
      </c>
      <c r="B430">
        <v>74233</v>
      </c>
      <c r="C430" s="1">
        <v>31011</v>
      </c>
      <c r="D430" t="s">
        <v>11032</v>
      </c>
      <c r="E430" t="s">
        <v>268</v>
      </c>
      <c r="F430">
        <v>183</v>
      </c>
      <c r="G430" t="s">
        <v>268</v>
      </c>
      <c r="H430" t="s">
        <v>211</v>
      </c>
      <c r="I430" t="s">
        <v>29</v>
      </c>
      <c r="J430">
        <v>7633</v>
      </c>
      <c r="K430" t="s">
        <v>11033</v>
      </c>
      <c r="L430">
        <v>3</v>
      </c>
      <c r="M430">
        <v>12</v>
      </c>
      <c r="N430">
        <v>1</v>
      </c>
      <c r="O430">
        <v>1080</v>
      </c>
      <c r="P430" s="2">
        <f t="shared" ca="1" si="12"/>
        <v>33.06388888888889</v>
      </c>
      <c r="Q430" s="2">
        <f t="shared" ca="1" si="13"/>
        <v>35709</v>
      </c>
    </row>
    <row r="431" spans="1:17" x14ac:dyDescent="0.2">
      <c r="A431" t="s">
        <v>11034</v>
      </c>
      <c r="B431">
        <v>223267</v>
      </c>
      <c r="C431" s="1">
        <v>34240</v>
      </c>
      <c r="D431" t="s">
        <v>11035</v>
      </c>
      <c r="E431" t="s">
        <v>103</v>
      </c>
      <c r="F431">
        <v>174</v>
      </c>
      <c r="G431" t="s">
        <v>103</v>
      </c>
      <c r="H431" t="s">
        <v>23</v>
      </c>
      <c r="I431" t="s">
        <v>45</v>
      </c>
      <c r="J431">
        <v>7633</v>
      </c>
      <c r="K431" t="s">
        <v>11036</v>
      </c>
      <c r="L431">
        <v>5</v>
      </c>
      <c r="M431">
        <v>11</v>
      </c>
      <c r="N431">
        <v>1</v>
      </c>
      <c r="O431">
        <v>835</v>
      </c>
      <c r="P431" s="2">
        <f t="shared" ca="1" si="12"/>
        <v>24.222222222222221</v>
      </c>
      <c r="Q431" s="2">
        <f t="shared" ca="1" si="13"/>
        <v>20225.555555555555</v>
      </c>
    </row>
    <row r="432" spans="1:17" x14ac:dyDescent="0.2">
      <c r="A432" t="s">
        <v>11037</v>
      </c>
      <c r="B432">
        <v>299024</v>
      </c>
      <c r="C432" s="1">
        <v>34801</v>
      </c>
      <c r="D432" t="s">
        <v>11038</v>
      </c>
      <c r="E432" t="s">
        <v>103</v>
      </c>
      <c r="F432">
        <v>183</v>
      </c>
      <c r="G432" t="s">
        <v>103</v>
      </c>
      <c r="H432" t="s">
        <v>23</v>
      </c>
      <c r="I432" t="s">
        <v>29</v>
      </c>
      <c r="J432">
        <v>7633</v>
      </c>
      <c r="K432" t="s">
        <v>11039</v>
      </c>
      <c r="L432">
        <v>21</v>
      </c>
      <c r="M432">
        <v>3</v>
      </c>
      <c r="N432">
        <v>0</v>
      </c>
      <c r="O432">
        <v>201</v>
      </c>
      <c r="P432" s="2">
        <f t="shared" ca="1" si="12"/>
        <v>22.683333333333334</v>
      </c>
      <c r="Q432" s="2">
        <f t="shared" ca="1" si="13"/>
        <v>4559.3500000000004</v>
      </c>
    </row>
    <row r="433" spans="1:17" x14ac:dyDescent="0.2">
      <c r="A433" t="s">
        <v>11040</v>
      </c>
      <c r="B433">
        <v>353266</v>
      </c>
      <c r="C433" s="1">
        <v>34971</v>
      </c>
      <c r="D433" t="s">
        <v>1717</v>
      </c>
      <c r="E433" t="s">
        <v>103</v>
      </c>
      <c r="F433">
        <v>180</v>
      </c>
      <c r="G433" t="s">
        <v>103</v>
      </c>
      <c r="H433" t="s">
        <v>23</v>
      </c>
      <c r="I433" t="s">
        <v>29</v>
      </c>
      <c r="J433">
        <v>7633</v>
      </c>
      <c r="K433" t="s">
        <v>11041</v>
      </c>
      <c r="L433">
        <v>19</v>
      </c>
      <c r="M433">
        <v>2</v>
      </c>
      <c r="N433">
        <v>0</v>
      </c>
      <c r="O433">
        <v>112</v>
      </c>
      <c r="P433" s="2">
        <f t="shared" ca="1" si="12"/>
        <v>22.219444444444445</v>
      </c>
      <c r="Q433" s="2">
        <f t="shared" ca="1" si="13"/>
        <v>2488.577777777778</v>
      </c>
    </row>
    <row r="434" spans="1:17" x14ac:dyDescent="0.2">
      <c r="A434" t="s">
        <v>11042</v>
      </c>
      <c r="B434">
        <v>83895</v>
      </c>
      <c r="C434" s="1">
        <v>31776</v>
      </c>
      <c r="D434" t="s">
        <v>1886</v>
      </c>
      <c r="E434" t="s">
        <v>123</v>
      </c>
      <c r="F434">
        <v>166</v>
      </c>
      <c r="G434" t="s">
        <v>123</v>
      </c>
      <c r="H434" t="s">
        <v>23</v>
      </c>
      <c r="I434" t="s">
        <v>63</v>
      </c>
      <c r="J434">
        <v>7633</v>
      </c>
      <c r="K434" t="s">
        <v>11043</v>
      </c>
      <c r="L434">
        <v>23</v>
      </c>
      <c r="M434">
        <v>12</v>
      </c>
      <c r="N434">
        <v>1</v>
      </c>
      <c r="O434">
        <v>989</v>
      </c>
      <c r="P434" s="2">
        <f t="shared" ca="1" si="12"/>
        <v>30.966666666666665</v>
      </c>
      <c r="Q434" s="2">
        <f t="shared" ca="1" si="13"/>
        <v>30626.033333333333</v>
      </c>
    </row>
    <row r="435" spans="1:17" x14ac:dyDescent="0.2">
      <c r="A435" t="s">
        <v>11044</v>
      </c>
      <c r="B435">
        <v>55870</v>
      </c>
      <c r="C435" s="1">
        <v>32237</v>
      </c>
      <c r="D435" t="s">
        <v>740</v>
      </c>
      <c r="E435" t="s">
        <v>27</v>
      </c>
      <c r="F435">
        <v>179</v>
      </c>
      <c r="G435" t="s">
        <v>27</v>
      </c>
      <c r="H435" t="s">
        <v>414</v>
      </c>
      <c r="I435" t="s">
        <v>54</v>
      </c>
      <c r="J435">
        <v>7633</v>
      </c>
      <c r="K435" t="s">
        <v>11045</v>
      </c>
      <c r="L435">
        <v>33</v>
      </c>
      <c r="M435">
        <v>11</v>
      </c>
      <c r="N435">
        <v>0</v>
      </c>
      <c r="O435">
        <v>822</v>
      </c>
      <c r="P435" s="2">
        <f t="shared" ca="1" si="12"/>
        <v>29.705555555555556</v>
      </c>
      <c r="Q435" s="2">
        <f t="shared" ca="1" si="13"/>
        <v>24417.966666666667</v>
      </c>
    </row>
    <row r="436" spans="1:17" x14ac:dyDescent="0.2">
      <c r="A436" t="s">
        <v>11046</v>
      </c>
      <c r="B436">
        <v>58521</v>
      </c>
      <c r="C436" s="1">
        <v>32758</v>
      </c>
      <c r="D436" t="s">
        <v>1717</v>
      </c>
      <c r="E436" t="s">
        <v>103</v>
      </c>
      <c r="F436">
        <v>179</v>
      </c>
      <c r="G436" t="s">
        <v>103</v>
      </c>
      <c r="H436" t="s">
        <v>23</v>
      </c>
      <c r="I436" t="s">
        <v>71</v>
      </c>
      <c r="J436">
        <v>7633</v>
      </c>
      <c r="K436" t="s">
        <v>11047</v>
      </c>
      <c r="L436">
        <v>7</v>
      </c>
      <c r="M436">
        <v>16</v>
      </c>
      <c r="N436">
        <v>0</v>
      </c>
      <c r="O436">
        <v>1351</v>
      </c>
      <c r="P436" s="2">
        <f t="shared" ca="1" si="12"/>
        <v>28.280555555555555</v>
      </c>
      <c r="Q436" s="2">
        <f t="shared" ca="1" si="13"/>
        <v>38207.030555555553</v>
      </c>
    </row>
    <row r="437" spans="1:17" x14ac:dyDescent="0.2">
      <c r="A437" t="s">
        <v>11048</v>
      </c>
      <c r="B437">
        <v>387699</v>
      </c>
      <c r="C437" s="1">
        <v>35418</v>
      </c>
      <c r="D437" t="s">
        <v>11049</v>
      </c>
      <c r="E437" t="s">
        <v>103</v>
      </c>
      <c r="F437">
        <v>175</v>
      </c>
      <c r="G437" t="s">
        <v>103</v>
      </c>
      <c r="H437" t="s">
        <v>23</v>
      </c>
      <c r="I437" t="s">
        <v>63</v>
      </c>
      <c r="J437">
        <v>7633</v>
      </c>
      <c r="K437" t="s">
        <v>11050</v>
      </c>
      <c r="L437">
        <v>22</v>
      </c>
      <c r="M437">
        <v>8</v>
      </c>
      <c r="N437">
        <v>1</v>
      </c>
      <c r="O437">
        <v>394</v>
      </c>
      <c r="P437" s="2">
        <f t="shared" ca="1" si="12"/>
        <v>20.997222222222224</v>
      </c>
      <c r="Q437" s="2">
        <f t="shared" ca="1" si="13"/>
        <v>8272.9055555555569</v>
      </c>
    </row>
    <row r="438" spans="1:17" x14ac:dyDescent="0.2">
      <c r="A438" t="s">
        <v>11051</v>
      </c>
      <c r="B438">
        <v>344854</v>
      </c>
      <c r="C438" s="1">
        <v>34561</v>
      </c>
      <c r="D438" t="s">
        <v>11052</v>
      </c>
      <c r="E438" t="s">
        <v>103</v>
      </c>
      <c r="F438">
        <v>176</v>
      </c>
      <c r="G438" t="s">
        <v>103</v>
      </c>
      <c r="H438" t="s">
        <v>23</v>
      </c>
      <c r="I438" t="s">
        <v>81</v>
      </c>
      <c r="J438">
        <v>7633</v>
      </c>
      <c r="K438" t="s">
        <v>11053</v>
      </c>
      <c r="L438">
        <v>17</v>
      </c>
      <c r="M438">
        <v>15</v>
      </c>
      <c r="N438">
        <v>1</v>
      </c>
      <c r="O438">
        <v>1342</v>
      </c>
      <c r="P438" s="2">
        <f t="shared" ca="1" si="12"/>
        <v>23.341666666666665</v>
      </c>
      <c r="Q438" s="2">
        <f t="shared" ca="1" si="13"/>
        <v>31324.516666666663</v>
      </c>
    </row>
    <row r="439" spans="1:17" x14ac:dyDescent="0.2">
      <c r="A439" t="s">
        <v>11054</v>
      </c>
      <c r="B439">
        <v>88393</v>
      </c>
      <c r="C439" s="1">
        <v>32553</v>
      </c>
      <c r="D439" t="s">
        <v>1018</v>
      </c>
      <c r="E439" t="s">
        <v>103</v>
      </c>
      <c r="F439">
        <v>174</v>
      </c>
      <c r="G439" t="s">
        <v>103</v>
      </c>
      <c r="H439" t="s">
        <v>23</v>
      </c>
      <c r="I439" t="s">
        <v>81</v>
      </c>
      <c r="J439">
        <v>7633</v>
      </c>
      <c r="K439" t="s">
        <v>11055</v>
      </c>
      <c r="L439">
        <v>29</v>
      </c>
      <c r="M439">
        <v>11</v>
      </c>
      <c r="N439">
        <v>0</v>
      </c>
      <c r="O439">
        <v>384</v>
      </c>
      <c r="P439" s="2">
        <f t="shared" ca="1" si="12"/>
        <v>28.844444444444445</v>
      </c>
      <c r="Q439" s="2">
        <f t="shared" ca="1" si="13"/>
        <v>11076.266666666666</v>
      </c>
    </row>
    <row r="440" spans="1:17" x14ac:dyDescent="0.2">
      <c r="A440" t="s">
        <v>11056</v>
      </c>
      <c r="B440">
        <v>550167</v>
      </c>
      <c r="C440" s="1">
        <v>36197</v>
      </c>
      <c r="D440" t="s">
        <v>10335</v>
      </c>
      <c r="E440" t="s">
        <v>103</v>
      </c>
      <c r="F440">
        <v>176</v>
      </c>
      <c r="G440" t="s">
        <v>103</v>
      </c>
      <c r="H440" t="s">
        <v>23</v>
      </c>
      <c r="I440" t="s">
        <v>823</v>
      </c>
      <c r="J440">
        <v>23169</v>
      </c>
      <c r="K440" t="s">
        <v>11057</v>
      </c>
      <c r="L440">
        <v>-1</v>
      </c>
      <c r="M440">
        <v>2</v>
      </c>
      <c r="N440">
        <v>0</v>
      </c>
      <c r="O440">
        <v>118</v>
      </c>
      <c r="P440" s="2">
        <f t="shared" ca="1" si="12"/>
        <v>18.866666666666667</v>
      </c>
      <c r="Q440" s="2">
        <f t="shared" ca="1" si="13"/>
        <v>2226.2666666666669</v>
      </c>
    </row>
    <row r="441" spans="1:17" x14ac:dyDescent="0.2">
      <c r="A441" t="s">
        <v>11058</v>
      </c>
      <c r="B441">
        <v>426442</v>
      </c>
      <c r="C441" s="1">
        <v>35851</v>
      </c>
      <c r="D441" t="s">
        <v>106</v>
      </c>
      <c r="E441" t="s">
        <v>23</v>
      </c>
      <c r="F441">
        <v>174</v>
      </c>
      <c r="G441" t="s">
        <v>103</v>
      </c>
      <c r="H441" t="s">
        <v>23</v>
      </c>
      <c r="I441" t="s">
        <v>89</v>
      </c>
      <c r="J441">
        <v>7633</v>
      </c>
      <c r="K441" t="s">
        <v>11059</v>
      </c>
      <c r="L441">
        <v>15</v>
      </c>
      <c r="M441">
        <v>2</v>
      </c>
      <c r="N441">
        <v>0</v>
      </c>
      <c r="O441">
        <v>5</v>
      </c>
      <c r="P441" s="2">
        <f t="shared" ca="1" si="12"/>
        <v>19.81388888888889</v>
      </c>
      <c r="Q441" s="2">
        <f t="shared" ca="1" si="13"/>
        <v>99.069444444444457</v>
      </c>
    </row>
    <row r="442" spans="1:17" x14ac:dyDescent="0.2">
      <c r="A442" t="s">
        <v>11060</v>
      </c>
      <c r="B442">
        <v>76592</v>
      </c>
      <c r="C442" s="1">
        <v>31643</v>
      </c>
      <c r="D442" t="s">
        <v>267</v>
      </c>
      <c r="E442" t="s">
        <v>268</v>
      </c>
      <c r="F442">
        <v>184</v>
      </c>
      <c r="G442" t="s">
        <v>268</v>
      </c>
      <c r="H442" t="s">
        <v>23</v>
      </c>
      <c r="I442" t="s">
        <v>19</v>
      </c>
      <c r="J442">
        <v>5623</v>
      </c>
      <c r="K442" t="s">
        <v>11061</v>
      </c>
      <c r="L442">
        <v>13</v>
      </c>
      <c r="M442">
        <v>17</v>
      </c>
      <c r="N442">
        <v>0</v>
      </c>
      <c r="O442">
        <v>1530</v>
      </c>
      <c r="P442" s="2">
        <f t="shared" ca="1" si="12"/>
        <v>31.330555555555556</v>
      </c>
      <c r="Q442" s="2">
        <f t="shared" ca="1" si="13"/>
        <v>47935.75</v>
      </c>
    </row>
    <row r="443" spans="1:17" x14ac:dyDescent="0.2">
      <c r="A443" t="s">
        <v>11062</v>
      </c>
      <c r="B443">
        <v>423619</v>
      </c>
      <c r="C443" s="1">
        <v>35491</v>
      </c>
      <c r="D443" t="s">
        <v>10726</v>
      </c>
      <c r="E443" t="s">
        <v>103</v>
      </c>
      <c r="F443">
        <v>182</v>
      </c>
      <c r="G443" t="s">
        <v>103</v>
      </c>
      <c r="H443" t="s">
        <v>23</v>
      </c>
      <c r="I443" t="s">
        <v>19</v>
      </c>
      <c r="J443">
        <v>5623</v>
      </c>
      <c r="K443" t="s">
        <v>11063</v>
      </c>
      <c r="L443">
        <v>35</v>
      </c>
      <c r="M443">
        <v>0</v>
      </c>
      <c r="N443">
        <v>0</v>
      </c>
      <c r="O443">
        <v>0</v>
      </c>
      <c r="P443" s="2">
        <f t="shared" ca="1" si="12"/>
        <v>20.794444444444444</v>
      </c>
      <c r="Q443" s="2">
        <f t="shared" ca="1" si="13"/>
        <v>0</v>
      </c>
    </row>
    <row r="444" spans="1:17" x14ac:dyDescent="0.2">
      <c r="A444" t="s">
        <v>11064</v>
      </c>
      <c r="B444">
        <v>123475</v>
      </c>
      <c r="C444" s="1">
        <v>31130</v>
      </c>
      <c r="D444" t="s">
        <v>11065</v>
      </c>
      <c r="E444" t="s">
        <v>787</v>
      </c>
      <c r="F444">
        <v>179</v>
      </c>
      <c r="G444" t="s">
        <v>787</v>
      </c>
      <c r="H444" t="s">
        <v>23</v>
      </c>
      <c r="I444" t="s">
        <v>29</v>
      </c>
      <c r="J444">
        <v>5623</v>
      </c>
      <c r="K444" t="s">
        <v>11066</v>
      </c>
      <c r="L444">
        <v>24</v>
      </c>
      <c r="M444">
        <v>15</v>
      </c>
      <c r="N444">
        <v>0</v>
      </c>
      <c r="O444">
        <v>1332</v>
      </c>
      <c r="P444" s="2">
        <f t="shared" ca="1" si="12"/>
        <v>32.733333333333334</v>
      </c>
      <c r="Q444" s="2">
        <f t="shared" ca="1" si="13"/>
        <v>43600.800000000003</v>
      </c>
    </row>
    <row r="445" spans="1:17" x14ac:dyDescent="0.2">
      <c r="A445" t="s">
        <v>11067</v>
      </c>
      <c r="B445">
        <v>186201</v>
      </c>
      <c r="C445" s="1">
        <v>34473</v>
      </c>
      <c r="D445" t="s">
        <v>9311</v>
      </c>
      <c r="E445" t="s">
        <v>103</v>
      </c>
      <c r="F445">
        <v>178</v>
      </c>
      <c r="G445" t="s">
        <v>103</v>
      </c>
      <c r="H445" t="s">
        <v>23</v>
      </c>
      <c r="I445" t="s">
        <v>38</v>
      </c>
      <c r="J445">
        <v>5623</v>
      </c>
      <c r="K445" t="s">
        <v>11068</v>
      </c>
      <c r="L445">
        <v>5</v>
      </c>
      <c r="M445">
        <v>13</v>
      </c>
      <c r="N445">
        <v>1</v>
      </c>
      <c r="O445">
        <v>1125</v>
      </c>
      <c r="P445" s="2">
        <f t="shared" ca="1" si="12"/>
        <v>23.580555555555556</v>
      </c>
      <c r="Q445" s="2">
        <f t="shared" ca="1" si="13"/>
        <v>26528.125</v>
      </c>
    </row>
    <row r="446" spans="1:17" x14ac:dyDescent="0.2">
      <c r="A446" t="s">
        <v>11069</v>
      </c>
      <c r="B446">
        <v>288609</v>
      </c>
      <c r="C446" s="1">
        <v>35403</v>
      </c>
      <c r="D446" t="s">
        <v>1886</v>
      </c>
      <c r="E446" t="s">
        <v>123</v>
      </c>
      <c r="F446">
        <v>182</v>
      </c>
      <c r="G446" t="s">
        <v>123</v>
      </c>
      <c r="H446" t="s">
        <v>23</v>
      </c>
      <c r="I446" t="s">
        <v>29</v>
      </c>
      <c r="J446">
        <v>5623</v>
      </c>
      <c r="K446" t="s">
        <v>11070</v>
      </c>
      <c r="L446">
        <v>6</v>
      </c>
      <c r="M446">
        <v>15</v>
      </c>
      <c r="N446">
        <v>2</v>
      </c>
      <c r="O446">
        <v>1305</v>
      </c>
      <c r="P446" s="2">
        <f t="shared" ca="1" si="12"/>
        <v>21.038888888888888</v>
      </c>
      <c r="Q446" s="2">
        <f t="shared" ca="1" si="13"/>
        <v>27455.75</v>
      </c>
    </row>
    <row r="447" spans="1:17" x14ac:dyDescent="0.2">
      <c r="A447" t="s">
        <v>11071</v>
      </c>
      <c r="B447">
        <v>352887</v>
      </c>
      <c r="C447" s="1">
        <v>35119</v>
      </c>
      <c r="D447" t="s">
        <v>11072</v>
      </c>
      <c r="E447" t="s">
        <v>103</v>
      </c>
      <c r="F447">
        <v>179</v>
      </c>
      <c r="G447" t="s">
        <v>103</v>
      </c>
      <c r="H447" t="s">
        <v>23</v>
      </c>
      <c r="I447" t="s">
        <v>29</v>
      </c>
      <c r="J447">
        <v>5623</v>
      </c>
      <c r="K447" t="s">
        <v>11073</v>
      </c>
      <c r="L447">
        <v>30</v>
      </c>
      <c r="M447">
        <v>3</v>
      </c>
      <c r="N447">
        <v>0</v>
      </c>
      <c r="O447">
        <v>270</v>
      </c>
      <c r="P447" s="2">
        <f t="shared" ca="1" si="12"/>
        <v>21.816666666666666</v>
      </c>
      <c r="Q447" s="2">
        <f t="shared" ca="1" si="13"/>
        <v>5890.5</v>
      </c>
    </row>
    <row r="448" spans="1:17" x14ac:dyDescent="0.2">
      <c r="A448" t="s">
        <v>11074</v>
      </c>
      <c r="B448">
        <v>242303</v>
      </c>
      <c r="C448" s="1">
        <v>33914</v>
      </c>
      <c r="D448" t="s">
        <v>10378</v>
      </c>
      <c r="E448" t="s">
        <v>103</v>
      </c>
      <c r="F448">
        <v>167</v>
      </c>
      <c r="G448" t="s">
        <v>103</v>
      </c>
      <c r="H448" t="s">
        <v>23</v>
      </c>
      <c r="I448" t="s">
        <v>71</v>
      </c>
      <c r="J448">
        <v>5623</v>
      </c>
      <c r="K448" t="s">
        <v>11075</v>
      </c>
      <c r="L448">
        <v>26</v>
      </c>
      <c r="M448">
        <v>3</v>
      </c>
      <c r="N448">
        <v>0</v>
      </c>
      <c r="O448">
        <v>141</v>
      </c>
      <c r="P448" s="2">
        <f t="shared" ca="1" si="12"/>
        <v>25.116666666666667</v>
      </c>
      <c r="Q448" s="2">
        <f t="shared" ca="1" si="13"/>
        <v>3541.4500000000003</v>
      </c>
    </row>
    <row r="449" spans="1:17" x14ac:dyDescent="0.2">
      <c r="A449" t="s">
        <v>11076</v>
      </c>
      <c r="B449">
        <v>20136</v>
      </c>
      <c r="C449" s="1">
        <v>29074</v>
      </c>
      <c r="D449" t="s">
        <v>10206</v>
      </c>
      <c r="E449" t="s">
        <v>103</v>
      </c>
      <c r="F449">
        <v>168</v>
      </c>
      <c r="G449" t="s">
        <v>103</v>
      </c>
      <c r="H449" t="s">
        <v>23</v>
      </c>
      <c r="I449" t="s">
        <v>71</v>
      </c>
      <c r="J449">
        <v>5623</v>
      </c>
      <c r="K449" t="s">
        <v>11077</v>
      </c>
      <c r="L449">
        <v>8</v>
      </c>
      <c r="M449">
        <v>8</v>
      </c>
      <c r="N449">
        <v>0</v>
      </c>
      <c r="O449">
        <v>69</v>
      </c>
      <c r="P449" s="2">
        <f t="shared" ca="1" si="12"/>
        <v>38.363888888888887</v>
      </c>
      <c r="Q449" s="2">
        <f t="shared" ca="1" si="13"/>
        <v>2647.1083333333331</v>
      </c>
    </row>
    <row r="450" spans="1:17" x14ac:dyDescent="0.2">
      <c r="A450" t="s">
        <v>11078</v>
      </c>
      <c r="B450">
        <v>66862</v>
      </c>
      <c r="C450" s="1">
        <v>30601</v>
      </c>
      <c r="D450" t="s">
        <v>10779</v>
      </c>
      <c r="E450" t="s">
        <v>103</v>
      </c>
      <c r="F450">
        <v>177</v>
      </c>
      <c r="G450" t="s">
        <v>103</v>
      </c>
      <c r="H450" t="s">
        <v>23</v>
      </c>
      <c r="I450" t="s">
        <v>63</v>
      </c>
      <c r="J450">
        <v>5623</v>
      </c>
      <c r="K450" t="s">
        <v>11079</v>
      </c>
      <c r="L450">
        <v>7</v>
      </c>
      <c r="M450">
        <v>0</v>
      </c>
      <c r="N450">
        <v>0</v>
      </c>
      <c r="O450">
        <v>0</v>
      </c>
      <c r="P450" s="2">
        <f t="shared" ca="1" si="12"/>
        <v>34.18333333333333</v>
      </c>
      <c r="Q450" s="2">
        <f t="shared" ca="1" si="13"/>
        <v>0</v>
      </c>
    </row>
    <row r="451" spans="1:17" x14ac:dyDescent="0.2">
      <c r="A451" t="s">
        <v>11080</v>
      </c>
      <c r="B451">
        <v>129724</v>
      </c>
      <c r="C451" s="1">
        <v>33079</v>
      </c>
      <c r="D451" t="s">
        <v>552</v>
      </c>
      <c r="E451" t="s">
        <v>344</v>
      </c>
      <c r="F451">
        <v>169</v>
      </c>
      <c r="G451" t="s">
        <v>344</v>
      </c>
      <c r="H451" t="s">
        <v>330</v>
      </c>
      <c r="I451" t="s">
        <v>76</v>
      </c>
      <c r="J451">
        <v>5623</v>
      </c>
      <c r="K451" t="s">
        <v>11081</v>
      </c>
      <c r="L451">
        <v>9</v>
      </c>
      <c r="M451">
        <v>16</v>
      </c>
      <c r="N451">
        <v>9</v>
      </c>
      <c r="O451">
        <v>1362</v>
      </c>
      <c r="P451" s="2">
        <f t="shared" ref="P451:P514" ca="1" si="14">YEARFRAC(TODAY(),C451)</f>
        <v>27.397222222222222</v>
      </c>
      <c r="Q451" s="2">
        <f t="shared" ref="Q451:Q514" ca="1" si="15">P451*O451</f>
        <v>37315.01666666667</v>
      </c>
    </row>
    <row r="452" spans="1:17" x14ac:dyDescent="0.2">
      <c r="A452" t="s">
        <v>11082</v>
      </c>
      <c r="B452">
        <v>160700</v>
      </c>
      <c r="C452" s="1">
        <v>33284</v>
      </c>
      <c r="D452" t="s">
        <v>11083</v>
      </c>
      <c r="E452" t="s">
        <v>103</v>
      </c>
      <c r="F452">
        <v>180</v>
      </c>
      <c r="G452" t="s">
        <v>103</v>
      </c>
      <c r="H452" t="s">
        <v>23</v>
      </c>
      <c r="I452" t="s">
        <v>89</v>
      </c>
      <c r="J452">
        <v>5623</v>
      </c>
      <c r="K452" t="s">
        <v>11084</v>
      </c>
      <c r="L452">
        <v>15</v>
      </c>
      <c r="M452">
        <v>16</v>
      </c>
      <c r="N452">
        <v>2</v>
      </c>
      <c r="O452">
        <v>901</v>
      </c>
      <c r="P452" s="2">
        <f t="shared" ca="1" si="14"/>
        <v>26.841666666666665</v>
      </c>
      <c r="Q452" s="2">
        <f t="shared" ca="1" si="15"/>
        <v>24184.341666666664</v>
      </c>
    </row>
    <row r="453" spans="1:17" x14ac:dyDescent="0.2">
      <c r="A453" t="s">
        <v>11085</v>
      </c>
      <c r="B453">
        <v>189236</v>
      </c>
      <c r="C453" s="1">
        <v>34606</v>
      </c>
      <c r="D453" t="s">
        <v>552</v>
      </c>
      <c r="E453" t="s">
        <v>344</v>
      </c>
      <c r="F453">
        <v>174</v>
      </c>
      <c r="G453" t="s">
        <v>344</v>
      </c>
      <c r="H453" t="s">
        <v>23</v>
      </c>
      <c r="I453" t="s">
        <v>89</v>
      </c>
      <c r="J453">
        <v>5623</v>
      </c>
      <c r="K453" t="s">
        <v>11086</v>
      </c>
      <c r="L453">
        <v>22</v>
      </c>
      <c r="M453">
        <v>9</v>
      </c>
      <c r="N453">
        <v>0</v>
      </c>
      <c r="O453">
        <v>551</v>
      </c>
      <c r="P453" s="2">
        <f t="shared" ca="1" si="14"/>
        <v>23.219444444444445</v>
      </c>
      <c r="Q453" s="2">
        <f t="shared" ca="1" si="15"/>
        <v>12793.913888888888</v>
      </c>
    </row>
    <row r="454" spans="1:17" x14ac:dyDescent="0.2">
      <c r="A454" t="s">
        <v>11087</v>
      </c>
      <c r="B454">
        <v>111127</v>
      </c>
      <c r="C454" s="1">
        <v>32766</v>
      </c>
      <c r="D454" t="s">
        <v>11088</v>
      </c>
      <c r="E454" t="s">
        <v>103</v>
      </c>
      <c r="F454">
        <v>165</v>
      </c>
      <c r="G454" t="s">
        <v>103</v>
      </c>
      <c r="H454" t="s">
        <v>23</v>
      </c>
      <c r="I454" t="s">
        <v>81</v>
      </c>
      <c r="J454">
        <v>5623</v>
      </c>
      <c r="K454" t="s">
        <v>11089</v>
      </c>
      <c r="L454">
        <v>12</v>
      </c>
      <c r="M454">
        <v>15</v>
      </c>
      <c r="N454">
        <v>1</v>
      </c>
      <c r="O454">
        <v>743</v>
      </c>
      <c r="P454" s="2">
        <f t="shared" ca="1" si="14"/>
        <v>28.258333333333333</v>
      </c>
      <c r="Q454" s="2">
        <f t="shared" ca="1" si="15"/>
        <v>20995.941666666666</v>
      </c>
    </row>
    <row r="455" spans="1:17" x14ac:dyDescent="0.2">
      <c r="A455" t="s">
        <v>11090</v>
      </c>
      <c r="B455">
        <v>508401</v>
      </c>
      <c r="C455" s="1">
        <v>33789</v>
      </c>
      <c r="D455" t="s">
        <v>9311</v>
      </c>
      <c r="E455" t="s">
        <v>103</v>
      </c>
      <c r="F455">
        <v>184</v>
      </c>
      <c r="G455" t="s">
        <v>103</v>
      </c>
      <c r="H455" t="s">
        <v>23</v>
      </c>
      <c r="I455" t="s">
        <v>76</v>
      </c>
      <c r="J455">
        <v>5623</v>
      </c>
      <c r="K455" t="s">
        <v>11091</v>
      </c>
      <c r="L455">
        <v>29</v>
      </c>
      <c r="M455">
        <v>1</v>
      </c>
      <c r="N455">
        <v>0</v>
      </c>
      <c r="O455">
        <v>16</v>
      </c>
      <c r="P455" s="2">
        <f t="shared" ca="1" si="14"/>
        <v>25.455555555555556</v>
      </c>
      <c r="Q455" s="2">
        <f t="shared" ca="1" si="15"/>
        <v>407.28888888888889</v>
      </c>
    </row>
    <row r="456" spans="1:17" x14ac:dyDescent="0.2">
      <c r="A456" t="s">
        <v>11092</v>
      </c>
      <c r="B456">
        <v>58644</v>
      </c>
      <c r="C456" s="1">
        <v>30378</v>
      </c>
      <c r="D456" t="s">
        <v>236</v>
      </c>
      <c r="E456" t="s">
        <v>103</v>
      </c>
      <c r="F456">
        <v>186</v>
      </c>
      <c r="G456" t="s">
        <v>103</v>
      </c>
      <c r="H456" t="s">
        <v>23</v>
      </c>
      <c r="I456" t="s">
        <v>19</v>
      </c>
      <c r="J456">
        <v>5623</v>
      </c>
      <c r="K456" t="s">
        <v>11093</v>
      </c>
      <c r="L456">
        <v>21</v>
      </c>
      <c r="M456">
        <v>0</v>
      </c>
      <c r="N456">
        <v>0</v>
      </c>
      <c r="O456">
        <v>0</v>
      </c>
      <c r="P456" s="2">
        <f t="shared" ca="1" si="14"/>
        <v>34.791666666666664</v>
      </c>
      <c r="Q456" s="2">
        <f t="shared" ca="1" si="15"/>
        <v>0</v>
      </c>
    </row>
    <row r="457" spans="1:17" x14ac:dyDescent="0.2">
      <c r="A457" t="s">
        <v>11094</v>
      </c>
      <c r="B457">
        <v>102714</v>
      </c>
      <c r="C457" s="1">
        <v>32429</v>
      </c>
      <c r="D457" t="s">
        <v>11095</v>
      </c>
      <c r="E457" t="s">
        <v>103</v>
      </c>
      <c r="F457">
        <v>175</v>
      </c>
      <c r="G457" t="s">
        <v>103</v>
      </c>
      <c r="H457" t="s">
        <v>23</v>
      </c>
      <c r="I457" t="s">
        <v>38</v>
      </c>
      <c r="J457">
        <v>5623</v>
      </c>
      <c r="K457" t="s">
        <v>11096</v>
      </c>
      <c r="L457">
        <v>2</v>
      </c>
      <c r="M457">
        <v>8</v>
      </c>
      <c r="N457">
        <v>0</v>
      </c>
      <c r="O457">
        <v>435</v>
      </c>
      <c r="P457" s="2">
        <f t="shared" ca="1" si="14"/>
        <v>29.180555555555557</v>
      </c>
      <c r="Q457" s="2">
        <f t="shared" ca="1" si="15"/>
        <v>12693.541666666668</v>
      </c>
    </row>
    <row r="458" spans="1:17" x14ac:dyDescent="0.2">
      <c r="A458" t="s">
        <v>11097</v>
      </c>
      <c r="B458">
        <v>52622</v>
      </c>
      <c r="C458" s="1">
        <v>31153</v>
      </c>
      <c r="D458" t="s">
        <v>6381</v>
      </c>
      <c r="E458" t="s">
        <v>103</v>
      </c>
      <c r="F458">
        <v>181</v>
      </c>
      <c r="G458" t="s">
        <v>103</v>
      </c>
      <c r="H458" t="s">
        <v>23</v>
      </c>
      <c r="I458" t="s">
        <v>45</v>
      </c>
      <c r="J458">
        <v>5623</v>
      </c>
      <c r="K458" t="s">
        <v>11098</v>
      </c>
      <c r="L458">
        <v>3</v>
      </c>
      <c r="M458">
        <v>11</v>
      </c>
      <c r="N458">
        <v>0</v>
      </c>
      <c r="O458">
        <v>931</v>
      </c>
      <c r="P458" s="2">
        <f t="shared" ca="1" si="14"/>
        <v>32.672222222222224</v>
      </c>
      <c r="Q458" s="2">
        <f t="shared" ca="1" si="15"/>
        <v>30417.838888888891</v>
      </c>
    </row>
    <row r="459" spans="1:17" x14ac:dyDescent="0.2">
      <c r="A459" t="s">
        <v>11099</v>
      </c>
      <c r="B459">
        <v>234287</v>
      </c>
      <c r="C459" s="1">
        <v>31701</v>
      </c>
      <c r="D459" t="s">
        <v>2683</v>
      </c>
      <c r="E459" t="s">
        <v>27</v>
      </c>
      <c r="F459">
        <v>181</v>
      </c>
      <c r="G459" t="s">
        <v>27</v>
      </c>
      <c r="H459" t="s">
        <v>103</v>
      </c>
      <c r="I459" t="s">
        <v>29</v>
      </c>
      <c r="J459">
        <v>5623</v>
      </c>
      <c r="K459" t="s">
        <v>11100</v>
      </c>
      <c r="L459">
        <v>17</v>
      </c>
      <c r="M459">
        <v>8</v>
      </c>
      <c r="N459">
        <v>0</v>
      </c>
      <c r="O459">
        <v>720</v>
      </c>
      <c r="P459" s="2">
        <f t="shared" ca="1" si="14"/>
        <v>31.172222222222221</v>
      </c>
      <c r="Q459" s="2">
        <f t="shared" ca="1" si="15"/>
        <v>22444</v>
      </c>
    </row>
    <row r="460" spans="1:17" x14ac:dyDescent="0.2">
      <c r="A460" t="s">
        <v>11101</v>
      </c>
      <c r="B460">
        <v>71398</v>
      </c>
      <c r="C460" s="1">
        <v>31802</v>
      </c>
      <c r="D460" t="s">
        <v>11102</v>
      </c>
      <c r="E460" t="s">
        <v>103</v>
      </c>
      <c r="F460">
        <v>176</v>
      </c>
      <c r="G460" t="s">
        <v>103</v>
      </c>
      <c r="H460" t="s">
        <v>23</v>
      </c>
      <c r="I460" t="s">
        <v>45</v>
      </c>
      <c r="J460">
        <v>5623</v>
      </c>
      <c r="K460" t="s">
        <v>11103</v>
      </c>
      <c r="L460">
        <v>16</v>
      </c>
      <c r="M460">
        <v>0</v>
      </c>
      <c r="N460">
        <v>0</v>
      </c>
      <c r="O460">
        <v>0</v>
      </c>
      <c r="P460" s="2">
        <f t="shared" ca="1" si="14"/>
        <v>30.897222222222222</v>
      </c>
      <c r="Q460" s="2">
        <f t="shared" ca="1" si="15"/>
        <v>0</v>
      </c>
    </row>
    <row r="461" spans="1:17" x14ac:dyDescent="0.2">
      <c r="A461" t="s">
        <v>11104</v>
      </c>
      <c r="B461">
        <v>249776</v>
      </c>
      <c r="C461" s="1">
        <v>34364</v>
      </c>
      <c r="D461" t="s">
        <v>1886</v>
      </c>
      <c r="E461" t="s">
        <v>123</v>
      </c>
      <c r="F461">
        <v>178</v>
      </c>
      <c r="G461" t="s">
        <v>123</v>
      </c>
      <c r="H461" t="s">
        <v>23</v>
      </c>
      <c r="I461" t="s">
        <v>54</v>
      </c>
      <c r="J461">
        <v>5623</v>
      </c>
      <c r="K461" t="s">
        <v>11105</v>
      </c>
      <c r="L461">
        <v>10</v>
      </c>
      <c r="M461">
        <v>16</v>
      </c>
      <c r="N461">
        <v>5</v>
      </c>
      <c r="O461">
        <v>1411</v>
      </c>
      <c r="P461" s="2">
        <f t="shared" ca="1" si="14"/>
        <v>23.883333333333333</v>
      </c>
      <c r="Q461" s="2">
        <f t="shared" ca="1" si="15"/>
        <v>33699.383333333331</v>
      </c>
    </row>
    <row r="462" spans="1:17" x14ac:dyDescent="0.2">
      <c r="A462" t="s">
        <v>11106</v>
      </c>
      <c r="B462">
        <v>135867</v>
      </c>
      <c r="C462" s="1">
        <v>32375</v>
      </c>
      <c r="D462" t="s">
        <v>6381</v>
      </c>
      <c r="E462" t="s">
        <v>103</v>
      </c>
      <c r="F462">
        <v>176</v>
      </c>
      <c r="G462" t="s">
        <v>103</v>
      </c>
      <c r="H462" t="s">
        <v>23</v>
      </c>
      <c r="I462" t="s">
        <v>63</v>
      </c>
      <c r="J462">
        <v>5623</v>
      </c>
      <c r="K462" t="s">
        <v>11107</v>
      </c>
      <c r="L462">
        <v>25</v>
      </c>
      <c r="M462">
        <v>17</v>
      </c>
      <c r="N462">
        <v>1</v>
      </c>
      <c r="O462">
        <v>1431</v>
      </c>
      <c r="P462" s="2">
        <f t="shared" ca="1" si="14"/>
        <v>29.327777777777779</v>
      </c>
      <c r="Q462" s="2">
        <f t="shared" ca="1" si="15"/>
        <v>41968.05</v>
      </c>
    </row>
    <row r="463" spans="1:17" x14ac:dyDescent="0.2">
      <c r="A463" t="s">
        <v>11108</v>
      </c>
      <c r="B463">
        <v>53027</v>
      </c>
      <c r="C463" s="1">
        <v>29893</v>
      </c>
      <c r="D463" t="s">
        <v>11109</v>
      </c>
      <c r="E463" t="s">
        <v>123</v>
      </c>
      <c r="F463">
        <v>180</v>
      </c>
      <c r="G463" t="s">
        <v>123</v>
      </c>
      <c r="H463" t="s">
        <v>103</v>
      </c>
      <c r="I463" t="s">
        <v>71</v>
      </c>
      <c r="J463">
        <v>5623</v>
      </c>
      <c r="K463" t="s">
        <v>11110</v>
      </c>
      <c r="L463">
        <v>20</v>
      </c>
      <c r="M463">
        <v>13</v>
      </c>
      <c r="N463">
        <v>0</v>
      </c>
      <c r="O463">
        <v>1013</v>
      </c>
      <c r="P463" s="2">
        <f t="shared" ca="1" si="14"/>
        <v>36.125</v>
      </c>
      <c r="Q463" s="2">
        <f t="shared" ca="1" si="15"/>
        <v>36594.625</v>
      </c>
    </row>
    <row r="464" spans="1:17" x14ac:dyDescent="0.2">
      <c r="A464" t="s">
        <v>11111</v>
      </c>
      <c r="B464">
        <v>370864</v>
      </c>
      <c r="C464" s="1">
        <v>36376</v>
      </c>
      <c r="D464" t="s">
        <v>11112</v>
      </c>
      <c r="E464" t="s">
        <v>23</v>
      </c>
      <c r="F464">
        <v>179</v>
      </c>
      <c r="G464" t="s">
        <v>103</v>
      </c>
      <c r="H464" t="s">
        <v>23</v>
      </c>
      <c r="I464" t="s">
        <v>137</v>
      </c>
      <c r="J464">
        <v>5623</v>
      </c>
      <c r="K464" t="s">
        <v>11113</v>
      </c>
      <c r="L464">
        <v>32</v>
      </c>
      <c r="M464">
        <v>0</v>
      </c>
      <c r="N464">
        <v>0</v>
      </c>
      <c r="O464">
        <v>0</v>
      </c>
      <c r="P464" s="2">
        <f t="shared" ca="1" si="14"/>
        <v>18.372222222222224</v>
      </c>
      <c r="Q464" s="2">
        <f t="shared" ca="1" si="15"/>
        <v>0</v>
      </c>
    </row>
    <row r="465" spans="1:17" x14ac:dyDescent="0.2">
      <c r="A465" t="s">
        <v>11114</v>
      </c>
      <c r="B465">
        <v>143721</v>
      </c>
      <c r="C465" s="1">
        <v>32278</v>
      </c>
      <c r="D465" t="s">
        <v>555</v>
      </c>
      <c r="E465" t="s">
        <v>403</v>
      </c>
      <c r="F465">
        <v>172</v>
      </c>
      <c r="G465" t="s">
        <v>403</v>
      </c>
      <c r="H465" t="s">
        <v>23</v>
      </c>
      <c r="I465" t="s">
        <v>81</v>
      </c>
      <c r="J465">
        <v>5623</v>
      </c>
      <c r="K465" t="s">
        <v>11115</v>
      </c>
      <c r="L465">
        <v>23</v>
      </c>
      <c r="M465">
        <v>9</v>
      </c>
      <c r="N465">
        <v>0</v>
      </c>
      <c r="O465">
        <v>392</v>
      </c>
      <c r="P465" s="2">
        <f t="shared" ca="1" si="14"/>
        <v>29.591666666666665</v>
      </c>
      <c r="Q465" s="2">
        <f t="shared" ca="1" si="15"/>
        <v>11599.933333333332</v>
      </c>
    </row>
    <row r="466" spans="1:17" x14ac:dyDescent="0.2">
      <c r="A466" t="s">
        <v>11116</v>
      </c>
      <c r="B466">
        <v>143151</v>
      </c>
      <c r="C466" s="1">
        <v>33623</v>
      </c>
      <c r="D466" t="s">
        <v>9320</v>
      </c>
      <c r="E466" t="s">
        <v>103</v>
      </c>
      <c r="F466">
        <v>168</v>
      </c>
      <c r="G466" t="s">
        <v>103</v>
      </c>
      <c r="H466" t="s">
        <v>23</v>
      </c>
      <c r="I466" t="s">
        <v>89</v>
      </c>
      <c r="J466">
        <v>5623</v>
      </c>
      <c r="K466" t="s">
        <v>11117</v>
      </c>
      <c r="L466">
        <v>11</v>
      </c>
      <c r="M466">
        <v>6</v>
      </c>
      <c r="N466">
        <v>0</v>
      </c>
      <c r="O466">
        <v>74</v>
      </c>
      <c r="P466" s="2">
        <f t="shared" ca="1" si="14"/>
        <v>25.911111111111111</v>
      </c>
      <c r="Q466" s="2">
        <f t="shared" ca="1" si="15"/>
        <v>1917.4222222222222</v>
      </c>
    </row>
    <row r="467" spans="1:17" x14ac:dyDescent="0.2">
      <c r="A467" t="s">
        <v>11118</v>
      </c>
      <c r="B467">
        <v>195740</v>
      </c>
      <c r="C467" s="1">
        <v>31737</v>
      </c>
      <c r="D467" t="s">
        <v>11119</v>
      </c>
      <c r="E467" t="s">
        <v>27</v>
      </c>
      <c r="F467">
        <v>169</v>
      </c>
      <c r="G467" t="s">
        <v>27</v>
      </c>
      <c r="H467" t="s">
        <v>23</v>
      </c>
      <c r="I467" t="s">
        <v>81</v>
      </c>
      <c r="J467">
        <v>5623</v>
      </c>
      <c r="K467" t="s">
        <v>11120</v>
      </c>
      <c r="L467">
        <v>31</v>
      </c>
      <c r="M467">
        <v>15</v>
      </c>
      <c r="N467">
        <v>1</v>
      </c>
      <c r="O467">
        <v>911</v>
      </c>
      <c r="P467" s="2">
        <f t="shared" ca="1" si="14"/>
        <v>31.074999999999999</v>
      </c>
      <c r="Q467" s="2">
        <f t="shared" ca="1" si="15"/>
        <v>28309.325000000001</v>
      </c>
    </row>
    <row r="468" spans="1:17" x14ac:dyDescent="0.2">
      <c r="A468" t="s">
        <v>11121</v>
      </c>
      <c r="B468">
        <v>138560</v>
      </c>
      <c r="C468" s="1">
        <v>33356</v>
      </c>
      <c r="D468" t="s">
        <v>8975</v>
      </c>
      <c r="E468" t="s">
        <v>103</v>
      </c>
      <c r="F468">
        <v>174</v>
      </c>
      <c r="G468" t="s">
        <v>103</v>
      </c>
      <c r="H468" t="s">
        <v>23</v>
      </c>
      <c r="I468" t="s">
        <v>76</v>
      </c>
      <c r="J468">
        <v>5623</v>
      </c>
      <c r="K468" t="s">
        <v>11122</v>
      </c>
      <c r="L468">
        <v>27</v>
      </c>
      <c r="M468">
        <v>4</v>
      </c>
      <c r="N468">
        <v>0</v>
      </c>
      <c r="O468">
        <v>147</v>
      </c>
      <c r="P468" s="2">
        <f t="shared" ca="1" si="14"/>
        <v>26.638888888888889</v>
      </c>
      <c r="Q468" s="2">
        <f t="shared" ca="1" si="15"/>
        <v>3915.9166666666665</v>
      </c>
    </row>
    <row r="469" spans="1:17" x14ac:dyDescent="0.2">
      <c r="A469" t="s">
        <v>11123</v>
      </c>
      <c r="B469">
        <v>227671</v>
      </c>
      <c r="C469" s="1">
        <v>33226</v>
      </c>
      <c r="D469" t="s">
        <v>4130</v>
      </c>
      <c r="E469" t="s">
        <v>337</v>
      </c>
      <c r="F469">
        <v>186</v>
      </c>
      <c r="G469" t="s">
        <v>337</v>
      </c>
      <c r="H469" t="s">
        <v>23</v>
      </c>
      <c r="I469" t="s">
        <v>19</v>
      </c>
      <c r="J469">
        <v>4961</v>
      </c>
      <c r="K469" t="s">
        <v>11124</v>
      </c>
      <c r="L469">
        <v>1</v>
      </c>
      <c r="M469">
        <v>17</v>
      </c>
      <c r="N469">
        <v>0</v>
      </c>
      <c r="O469">
        <v>1530</v>
      </c>
      <c r="P469" s="2">
        <f t="shared" ca="1" si="14"/>
        <v>26.997222222222224</v>
      </c>
      <c r="Q469" s="2">
        <f t="shared" ca="1" si="15"/>
        <v>41305.75</v>
      </c>
    </row>
    <row r="470" spans="1:17" x14ac:dyDescent="0.2">
      <c r="A470" t="s">
        <v>11125</v>
      </c>
      <c r="B470">
        <v>107136</v>
      </c>
      <c r="C470" s="1">
        <v>32745</v>
      </c>
      <c r="D470" t="s">
        <v>236</v>
      </c>
      <c r="E470" t="s">
        <v>103</v>
      </c>
      <c r="F470">
        <v>179</v>
      </c>
      <c r="G470" t="s">
        <v>103</v>
      </c>
      <c r="H470" t="s">
        <v>23</v>
      </c>
      <c r="I470" t="s">
        <v>29</v>
      </c>
      <c r="J470">
        <v>4961</v>
      </c>
      <c r="K470" t="s">
        <v>11126</v>
      </c>
      <c r="L470">
        <v>27</v>
      </c>
      <c r="M470">
        <v>16</v>
      </c>
      <c r="N470">
        <v>0</v>
      </c>
      <c r="O470">
        <v>1440</v>
      </c>
      <c r="P470" s="2">
        <f t="shared" ca="1" si="14"/>
        <v>28.31388888888889</v>
      </c>
      <c r="Q470" s="2">
        <f t="shared" ca="1" si="15"/>
        <v>40772</v>
      </c>
    </row>
    <row r="471" spans="1:17" x14ac:dyDescent="0.2">
      <c r="A471" t="s">
        <v>11127</v>
      </c>
      <c r="B471">
        <v>76157</v>
      </c>
      <c r="C471" s="1">
        <v>30700</v>
      </c>
      <c r="D471" t="s">
        <v>26</v>
      </c>
      <c r="E471" t="s">
        <v>27</v>
      </c>
      <c r="F471">
        <v>177</v>
      </c>
      <c r="G471" t="s">
        <v>27</v>
      </c>
      <c r="H471" t="s">
        <v>103</v>
      </c>
      <c r="I471" t="s">
        <v>29</v>
      </c>
      <c r="J471">
        <v>4961</v>
      </c>
      <c r="K471" t="s">
        <v>11128</v>
      </c>
      <c r="L471">
        <v>3</v>
      </c>
      <c r="M471">
        <v>12</v>
      </c>
      <c r="N471">
        <v>0</v>
      </c>
      <c r="O471">
        <v>1061</v>
      </c>
      <c r="P471" s="2">
        <f t="shared" ca="1" si="14"/>
        <v>33.913888888888891</v>
      </c>
      <c r="Q471" s="2">
        <f t="shared" ca="1" si="15"/>
        <v>35982.636111111111</v>
      </c>
    </row>
    <row r="472" spans="1:17" x14ac:dyDescent="0.2">
      <c r="A472" t="s">
        <v>11129</v>
      </c>
      <c r="B472">
        <v>103889</v>
      </c>
      <c r="C472" s="1">
        <v>33072</v>
      </c>
      <c r="D472" t="s">
        <v>11049</v>
      </c>
      <c r="E472" t="s">
        <v>103</v>
      </c>
      <c r="F472">
        <v>176</v>
      </c>
      <c r="G472" t="s">
        <v>103</v>
      </c>
      <c r="H472" t="s">
        <v>23</v>
      </c>
      <c r="I472" t="s">
        <v>38</v>
      </c>
      <c r="J472">
        <v>4961</v>
      </c>
      <c r="K472" t="s">
        <v>11130</v>
      </c>
      <c r="L472">
        <v>2</v>
      </c>
      <c r="M472">
        <v>2</v>
      </c>
      <c r="N472">
        <v>0</v>
      </c>
      <c r="O472">
        <v>30</v>
      </c>
      <c r="P472" s="2">
        <f t="shared" ca="1" si="14"/>
        <v>27.416666666666668</v>
      </c>
      <c r="Q472" s="2">
        <f t="shared" ca="1" si="15"/>
        <v>822.5</v>
      </c>
    </row>
    <row r="473" spans="1:17" x14ac:dyDescent="0.2">
      <c r="A473" t="s">
        <v>11131</v>
      </c>
      <c r="B473">
        <v>262322</v>
      </c>
      <c r="C473" s="1">
        <v>34723</v>
      </c>
      <c r="D473" t="s">
        <v>1717</v>
      </c>
      <c r="E473" t="s">
        <v>103</v>
      </c>
      <c r="F473">
        <v>182</v>
      </c>
      <c r="G473" t="s">
        <v>103</v>
      </c>
      <c r="H473" t="s">
        <v>211</v>
      </c>
      <c r="I473" t="s">
        <v>29</v>
      </c>
      <c r="J473">
        <v>4961</v>
      </c>
      <c r="K473" t="s">
        <v>11132</v>
      </c>
      <c r="L473">
        <v>5</v>
      </c>
      <c r="M473">
        <v>0</v>
      </c>
      <c r="N473">
        <v>0</v>
      </c>
      <c r="O473">
        <v>0</v>
      </c>
      <c r="P473" s="2">
        <f t="shared" ca="1" si="14"/>
        <v>22.9</v>
      </c>
      <c r="Q473" s="2">
        <f t="shared" ca="1" si="15"/>
        <v>0</v>
      </c>
    </row>
    <row r="474" spans="1:17" x14ac:dyDescent="0.2">
      <c r="A474" t="s">
        <v>11133</v>
      </c>
      <c r="B474">
        <v>274794</v>
      </c>
      <c r="C474" s="1">
        <v>34573</v>
      </c>
      <c r="D474" t="s">
        <v>9425</v>
      </c>
      <c r="E474" t="s">
        <v>103</v>
      </c>
      <c r="F474">
        <v>178</v>
      </c>
      <c r="G474" t="s">
        <v>103</v>
      </c>
      <c r="H474" t="s">
        <v>23</v>
      </c>
      <c r="I474" t="s">
        <v>29</v>
      </c>
      <c r="J474">
        <v>4961</v>
      </c>
      <c r="K474" t="s">
        <v>11134</v>
      </c>
      <c r="L474">
        <v>15</v>
      </c>
      <c r="M474">
        <v>0</v>
      </c>
      <c r="N474">
        <v>0</v>
      </c>
      <c r="O474">
        <v>0</v>
      </c>
      <c r="P474" s="2">
        <f t="shared" ca="1" si="14"/>
        <v>23.308333333333334</v>
      </c>
      <c r="Q474" s="2">
        <f t="shared" ca="1" si="15"/>
        <v>0</v>
      </c>
    </row>
    <row r="475" spans="1:17" x14ac:dyDescent="0.2">
      <c r="A475" t="s">
        <v>11135</v>
      </c>
      <c r="B475">
        <v>55386</v>
      </c>
      <c r="C475" s="1">
        <v>31154</v>
      </c>
      <c r="D475" t="s">
        <v>11136</v>
      </c>
      <c r="E475" t="s">
        <v>103</v>
      </c>
      <c r="F475">
        <v>172</v>
      </c>
      <c r="G475" t="s">
        <v>103</v>
      </c>
      <c r="H475" t="s">
        <v>23</v>
      </c>
      <c r="I475" t="s">
        <v>71</v>
      </c>
      <c r="J475">
        <v>4961</v>
      </c>
      <c r="K475" t="s">
        <v>11137</v>
      </c>
      <c r="L475">
        <v>14</v>
      </c>
      <c r="M475">
        <v>10</v>
      </c>
      <c r="N475">
        <v>1</v>
      </c>
      <c r="O475">
        <v>561</v>
      </c>
      <c r="P475" s="2">
        <f t="shared" ca="1" si="14"/>
        <v>32.669444444444444</v>
      </c>
      <c r="Q475" s="2">
        <f t="shared" ca="1" si="15"/>
        <v>18327.558333333334</v>
      </c>
    </row>
    <row r="476" spans="1:17" x14ac:dyDescent="0.2">
      <c r="A476" t="s">
        <v>11138</v>
      </c>
      <c r="B476">
        <v>121171</v>
      </c>
      <c r="C476" s="1">
        <v>33027</v>
      </c>
      <c r="D476" t="s">
        <v>1717</v>
      </c>
      <c r="E476" t="s">
        <v>103</v>
      </c>
      <c r="F476">
        <v>171</v>
      </c>
      <c r="G476" t="s">
        <v>103</v>
      </c>
      <c r="H476" t="s">
        <v>23</v>
      </c>
      <c r="I476" t="s">
        <v>54</v>
      </c>
      <c r="J476">
        <v>4961</v>
      </c>
      <c r="K476" t="s">
        <v>11139</v>
      </c>
      <c r="L476">
        <v>26</v>
      </c>
      <c r="M476">
        <v>9</v>
      </c>
      <c r="N476">
        <v>1</v>
      </c>
      <c r="O476">
        <v>614</v>
      </c>
      <c r="P476" s="2">
        <f t="shared" ca="1" si="14"/>
        <v>27.541666666666668</v>
      </c>
      <c r="Q476" s="2">
        <f t="shared" ca="1" si="15"/>
        <v>16910.583333333336</v>
      </c>
    </row>
    <row r="477" spans="1:17" x14ac:dyDescent="0.2">
      <c r="A477" t="s">
        <v>11140</v>
      </c>
      <c r="B477">
        <v>67470</v>
      </c>
      <c r="C477" s="1">
        <v>29647</v>
      </c>
      <c r="D477" t="s">
        <v>10406</v>
      </c>
      <c r="E477" t="s">
        <v>103</v>
      </c>
      <c r="F477">
        <v>166</v>
      </c>
      <c r="G477" t="s">
        <v>103</v>
      </c>
      <c r="H477" t="s">
        <v>23</v>
      </c>
      <c r="I477" t="s">
        <v>63</v>
      </c>
      <c r="J477">
        <v>4961</v>
      </c>
      <c r="K477" t="s">
        <v>11141</v>
      </c>
      <c r="L477">
        <v>21</v>
      </c>
      <c r="M477">
        <v>2</v>
      </c>
      <c r="N477">
        <v>0</v>
      </c>
      <c r="O477">
        <v>91</v>
      </c>
      <c r="P477" s="2">
        <f t="shared" ca="1" si="14"/>
        <v>36.794444444444444</v>
      </c>
      <c r="Q477" s="2">
        <f t="shared" ca="1" si="15"/>
        <v>3348.2944444444443</v>
      </c>
    </row>
    <row r="478" spans="1:17" x14ac:dyDescent="0.2">
      <c r="A478" t="s">
        <v>11142</v>
      </c>
      <c r="B478">
        <v>500994</v>
      </c>
      <c r="C478" s="1">
        <v>34864</v>
      </c>
      <c r="D478" t="s">
        <v>11143</v>
      </c>
      <c r="E478" t="s">
        <v>103</v>
      </c>
      <c r="F478">
        <v>174</v>
      </c>
      <c r="G478" t="s">
        <v>103</v>
      </c>
      <c r="H478" t="s">
        <v>23</v>
      </c>
      <c r="I478" t="s">
        <v>63</v>
      </c>
      <c r="J478">
        <v>4961</v>
      </c>
      <c r="K478" t="s">
        <v>11144</v>
      </c>
      <c r="L478">
        <v>8</v>
      </c>
      <c r="M478">
        <v>14</v>
      </c>
      <c r="N478">
        <v>0</v>
      </c>
      <c r="O478">
        <v>1197</v>
      </c>
      <c r="P478" s="2">
        <f t="shared" ca="1" si="14"/>
        <v>22.511111111111113</v>
      </c>
      <c r="Q478" s="2">
        <f t="shared" ca="1" si="15"/>
        <v>26945.800000000003</v>
      </c>
    </row>
    <row r="479" spans="1:17" x14ac:dyDescent="0.2">
      <c r="A479" t="s">
        <v>11145</v>
      </c>
      <c r="B479">
        <v>90147</v>
      </c>
      <c r="C479" s="1">
        <v>32089</v>
      </c>
      <c r="D479" t="s">
        <v>11146</v>
      </c>
      <c r="E479" t="s">
        <v>53</v>
      </c>
      <c r="F479">
        <v>176</v>
      </c>
      <c r="G479" t="s">
        <v>53</v>
      </c>
      <c r="H479" t="s">
        <v>103</v>
      </c>
      <c r="I479" t="s">
        <v>81</v>
      </c>
      <c r="J479">
        <v>4961</v>
      </c>
      <c r="K479" t="s">
        <v>11147</v>
      </c>
      <c r="L479">
        <v>23</v>
      </c>
      <c r="M479">
        <v>13</v>
      </c>
      <c r="N479">
        <v>0</v>
      </c>
      <c r="O479">
        <v>634</v>
      </c>
      <c r="P479" s="2">
        <f t="shared" ca="1" si="14"/>
        <v>30.111111111111111</v>
      </c>
      <c r="Q479" s="2">
        <f t="shared" ca="1" si="15"/>
        <v>19090.444444444445</v>
      </c>
    </row>
    <row r="480" spans="1:17" x14ac:dyDescent="0.2">
      <c r="A480" t="s">
        <v>11148</v>
      </c>
      <c r="B480">
        <v>54022</v>
      </c>
      <c r="C480" s="1">
        <v>30006</v>
      </c>
      <c r="D480" t="s">
        <v>9361</v>
      </c>
      <c r="E480" t="s">
        <v>27</v>
      </c>
      <c r="F480">
        <v>180</v>
      </c>
      <c r="G480" t="s">
        <v>27</v>
      </c>
      <c r="H480" t="s">
        <v>103</v>
      </c>
      <c r="I480" t="s">
        <v>76</v>
      </c>
      <c r="J480">
        <v>4961</v>
      </c>
      <c r="K480" t="s">
        <v>11149</v>
      </c>
      <c r="L480">
        <v>30</v>
      </c>
      <c r="M480">
        <v>5</v>
      </c>
      <c r="N480">
        <v>1</v>
      </c>
      <c r="O480">
        <v>164</v>
      </c>
      <c r="P480" s="2">
        <f t="shared" ca="1" si="14"/>
        <v>35.81666666666667</v>
      </c>
      <c r="Q480" s="2">
        <f t="shared" ca="1" si="15"/>
        <v>5873.9333333333343</v>
      </c>
    </row>
    <row r="481" spans="1:17" x14ac:dyDescent="0.2">
      <c r="A481" t="s">
        <v>11150</v>
      </c>
      <c r="B481">
        <v>426654</v>
      </c>
      <c r="C481" s="1">
        <v>35648</v>
      </c>
      <c r="D481" t="s">
        <v>11151</v>
      </c>
      <c r="E481" t="s">
        <v>103</v>
      </c>
      <c r="F481">
        <v>185</v>
      </c>
      <c r="G481" t="s">
        <v>103</v>
      </c>
      <c r="H481" t="s">
        <v>23</v>
      </c>
      <c r="I481" t="s">
        <v>76</v>
      </c>
      <c r="J481">
        <v>4961</v>
      </c>
      <c r="K481" t="s">
        <v>11152</v>
      </c>
      <c r="L481">
        <v>17</v>
      </c>
      <c r="M481">
        <v>11</v>
      </c>
      <c r="N481">
        <v>0</v>
      </c>
      <c r="O481">
        <v>545</v>
      </c>
      <c r="P481" s="2">
        <f t="shared" ca="1" si="14"/>
        <v>20.366666666666667</v>
      </c>
      <c r="Q481" s="2">
        <f t="shared" ca="1" si="15"/>
        <v>11099.833333333334</v>
      </c>
    </row>
    <row r="482" spans="1:17" x14ac:dyDescent="0.2">
      <c r="A482" t="s">
        <v>11153</v>
      </c>
      <c r="B482">
        <v>430021</v>
      </c>
      <c r="C482" s="1">
        <v>35246</v>
      </c>
      <c r="D482" t="s">
        <v>11151</v>
      </c>
      <c r="E482" t="s">
        <v>103</v>
      </c>
      <c r="F482">
        <v>172</v>
      </c>
      <c r="G482" t="s">
        <v>103</v>
      </c>
      <c r="H482" t="s">
        <v>23</v>
      </c>
      <c r="I482" t="s">
        <v>89</v>
      </c>
      <c r="J482">
        <v>4961</v>
      </c>
      <c r="K482" t="s">
        <v>11154</v>
      </c>
      <c r="L482">
        <v>29</v>
      </c>
      <c r="M482">
        <v>10</v>
      </c>
      <c r="N482">
        <v>1</v>
      </c>
      <c r="O482">
        <v>370</v>
      </c>
      <c r="P482" s="2">
        <f t="shared" ca="1" si="14"/>
        <v>21.466666666666665</v>
      </c>
      <c r="Q482" s="2">
        <f t="shared" ca="1" si="15"/>
        <v>7942.6666666666661</v>
      </c>
    </row>
    <row r="483" spans="1:17" x14ac:dyDescent="0.2">
      <c r="A483" t="s">
        <v>11155</v>
      </c>
      <c r="B483">
        <v>353420</v>
      </c>
      <c r="C483" s="1">
        <v>33814</v>
      </c>
      <c r="D483" t="s">
        <v>11156</v>
      </c>
      <c r="E483" t="s">
        <v>103</v>
      </c>
      <c r="F483">
        <v>179</v>
      </c>
      <c r="G483" t="s">
        <v>103</v>
      </c>
      <c r="H483" t="s">
        <v>23</v>
      </c>
      <c r="I483" t="s">
        <v>19</v>
      </c>
      <c r="J483">
        <v>4961</v>
      </c>
      <c r="K483" t="s">
        <v>11157</v>
      </c>
      <c r="L483">
        <v>33</v>
      </c>
      <c r="M483">
        <v>0</v>
      </c>
      <c r="N483">
        <v>0</v>
      </c>
      <c r="O483">
        <v>0</v>
      </c>
      <c r="P483" s="2">
        <f t="shared" ca="1" si="14"/>
        <v>25.386111111111113</v>
      </c>
      <c r="Q483" s="2">
        <f t="shared" ca="1" si="15"/>
        <v>0</v>
      </c>
    </row>
    <row r="484" spans="1:17" x14ac:dyDescent="0.2">
      <c r="A484" t="s">
        <v>11158</v>
      </c>
      <c r="B484">
        <v>244724</v>
      </c>
      <c r="C484" s="1">
        <v>34167</v>
      </c>
      <c r="D484" t="s">
        <v>11159</v>
      </c>
      <c r="E484" t="s">
        <v>103</v>
      </c>
      <c r="F484">
        <v>175</v>
      </c>
      <c r="G484" t="s">
        <v>103</v>
      </c>
      <c r="H484" t="s">
        <v>23</v>
      </c>
      <c r="I484" t="s">
        <v>38</v>
      </c>
      <c r="J484">
        <v>4961</v>
      </c>
      <c r="K484" t="s">
        <v>11160</v>
      </c>
      <c r="L484">
        <v>28</v>
      </c>
      <c r="M484">
        <v>17</v>
      </c>
      <c r="N484">
        <v>0</v>
      </c>
      <c r="O484">
        <v>1500</v>
      </c>
      <c r="P484" s="2">
        <f t="shared" ca="1" si="14"/>
        <v>24.419444444444444</v>
      </c>
      <c r="Q484" s="2">
        <f t="shared" ca="1" si="15"/>
        <v>36629.166666666664</v>
      </c>
    </row>
    <row r="485" spans="1:17" x14ac:dyDescent="0.2">
      <c r="A485" t="s">
        <v>11161</v>
      </c>
      <c r="B485">
        <v>313359</v>
      </c>
      <c r="C485" s="1">
        <v>34418</v>
      </c>
      <c r="D485" t="s">
        <v>860</v>
      </c>
      <c r="E485" t="s">
        <v>403</v>
      </c>
      <c r="F485">
        <v>181</v>
      </c>
      <c r="G485" t="s">
        <v>403</v>
      </c>
      <c r="H485" t="s">
        <v>23</v>
      </c>
      <c r="I485" t="s">
        <v>29</v>
      </c>
      <c r="J485">
        <v>4961</v>
      </c>
      <c r="K485" t="s">
        <v>11162</v>
      </c>
      <c r="L485">
        <v>25</v>
      </c>
      <c r="M485">
        <v>10</v>
      </c>
      <c r="N485">
        <v>1</v>
      </c>
      <c r="O485">
        <v>751</v>
      </c>
      <c r="P485" s="2">
        <f t="shared" ca="1" si="14"/>
        <v>23.730555555555554</v>
      </c>
      <c r="Q485" s="2">
        <f t="shared" ca="1" si="15"/>
        <v>17821.647222222222</v>
      </c>
    </row>
    <row r="486" spans="1:17" x14ac:dyDescent="0.2">
      <c r="A486" t="s">
        <v>11163</v>
      </c>
      <c r="B486">
        <v>39454</v>
      </c>
      <c r="C486" s="1">
        <v>30993</v>
      </c>
      <c r="D486" t="s">
        <v>11164</v>
      </c>
      <c r="E486" t="s">
        <v>17</v>
      </c>
      <c r="F486">
        <v>175</v>
      </c>
      <c r="G486" t="s">
        <v>17</v>
      </c>
      <c r="H486" t="s">
        <v>103</v>
      </c>
      <c r="I486" t="s">
        <v>38</v>
      </c>
      <c r="J486">
        <v>4961</v>
      </c>
      <c r="K486" t="s">
        <v>11165</v>
      </c>
      <c r="L486">
        <v>12</v>
      </c>
      <c r="M486">
        <v>15</v>
      </c>
      <c r="N486">
        <v>0</v>
      </c>
      <c r="O486">
        <v>1154</v>
      </c>
      <c r="P486" s="2">
        <f t="shared" ca="1" si="14"/>
        <v>33.113888888888887</v>
      </c>
      <c r="Q486" s="2">
        <f t="shared" ca="1" si="15"/>
        <v>38213.427777777775</v>
      </c>
    </row>
    <row r="487" spans="1:17" x14ac:dyDescent="0.2">
      <c r="A487" t="s">
        <v>11166</v>
      </c>
      <c r="B487">
        <v>206775</v>
      </c>
      <c r="C487" s="1">
        <v>33751</v>
      </c>
      <c r="D487" t="s">
        <v>1717</v>
      </c>
      <c r="E487" t="s">
        <v>103</v>
      </c>
      <c r="F487">
        <v>170</v>
      </c>
      <c r="G487" t="s">
        <v>103</v>
      </c>
      <c r="H487" t="s">
        <v>23</v>
      </c>
      <c r="I487" t="s">
        <v>38</v>
      </c>
      <c r="J487">
        <v>4961</v>
      </c>
      <c r="K487" t="s">
        <v>11167</v>
      </c>
      <c r="L487">
        <v>4</v>
      </c>
      <c r="M487">
        <v>0</v>
      </c>
      <c r="N487">
        <v>0</v>
      </c>
      <c r="O487">
        <v>0</v>
      </c>
      <c r="P487" s="2">
        <f t="shared" ca="1" si="14"/>
        <v>25.558333333333334</v>
      </c>
      <c r="Q487" s="2">
        <f t="shared" ca="1" si="15"/>
        <v>0</v>
      </c>
    </row>
    <row r="488" spans="1:17" x14ac:dyDescent="0.2">
      <c r="A488" t="s">
        <v>11168</v>
      </c>
      <c r="B488">
        <v>164749</v>
      </c>
      <c r="C488" s="1">
        <v>33528</v>
      </c>
      <c r="D488" t="s">
        <v>6381</v>
      </c>
      <c r="E488" t="s">
        <v>103</v>
      </c>
      <c r="F488">
        <v>172</v>
      </c>
      <c r="G488" t="s">
        <v>103</v>
      </c>
      <c r="H488" t="s">
        <v>23</v>
      </c>
      <c r="I488" t="s">
        <v>63</v>
      </c>
      <c r="J488">
        <v>4961</v>
      </c>
      <c r="K488" t="s">
        <v>11169</v>
      </c>
      <c r="L488">
        <v>6</v>
      </c>
      <c r="M488">
        <v>16</v>
      </c>
      <c r="N488">
        <v>2</v>
      </c>
      <c r="O488">
        <v>1395</v>
      </c>
      <c r="P488" s="2">
        <f t="shared" ca="1" si="14"/>
        <v>26.169444444444444</v>
      </c>
      <c r="Q488" s="2">
        <f t="shared" ca="1" si="15"/>
        <v>36506.375</v>
      </c>
    </row>
    <row r="489" spans="1:17" x14ac:dyDescent="0.2">
      <c r="A489" t="s">
        <v>11170</v>
      </c>
      <c r="B489">
        <v>158333</v>
      </c>
      <c r="C489" s="1">
        <v>33658</v>
      </c>
      <c r="D489" t="s">
        <v>555</v>
      </c>
      <c r="E489" t="s">
        <v>403</v>
      </c>
      <c r="F489">
        <v>170</v>
      </c>
      <c r="G489" t="s">
        <v>403</v>
      </c>
      <c r="H489" t="s">
        <v>23</v>
      </c>
      <c r="I489" t="s">
        <v>59</v>
      </c>
      <c r="J489">
        <v>4961</v>
      </c>
      <c r="K489" t="s">
        <v>11171</v>
      </c>
      <c r="L489">
        <v>19</v>
      </c>
      <c r="M489">
        <v>15</v>
      </c>
      <c r="N489">
        <v>1</v>
      </c>
      <c r="O489">
        <v>1137</v>
      </c>
      <c r="P489" s="2">
        <f t="shared" ca="1" si="14"/>
        <v>25.816666666666666</v>
      </c>
      <c r="Q489" s="2">
        <f t="shared" ca="1" si="15"/>
        <v>29353.55</v>
      </c>
    </row>
    <row r="490" spans="1:17" x14ac:dyDescent="0.2">
      <c r="A490" t="s">
        <v>11172</v>
      </c>
      <c r="B490">
        <v>185623</v>
      </c>
      <c r="C490" s="1">
        <v>34245</v>
      </c>
      <c r="D490" t="s">
        <v>11173</v>
      </c>
      <c r="E490" t="s">
        <v>103</v>
      </c>
      <c r="F490">
        <v>166</v>
      </c>
      <c r="G490" t="s">
        <v>103</v>
      </c>
      <c r="H490" t="s">
        <v>23</v>
      </c>
      <c r="I490" t="s">
        <v>71</v>
      </c>
      <c r="J490">
        <v>4961</v>
      </c>
      <c r="K490" t="s">
        <v>11174</v>
      </c>
      <c r="L490">
        <v>24</v>
      </c>
      <c r="M490">
        <v>0</v>
      </c>
      <c r="N490">
        <v>0</v>
      </c>
      <c r="O490">
        <v>0</v>
      </c>
      <c r="P490" s="2">
        <f t="shared" ca="1" si="14"/>
        <v>24.208333333333332</v>
      </c>
      <c r="Q490" s="2">
        <f t="shared" ca="1" si="15"/>
        <v>0</v>
      </c>
    </row>
    <row r="491" spans="1:17" x14ac:dyDescent="0.2">
      <c r="A491" t="s">
        <v>11175</v>
      </c>
      <c r="B491">
        <v>66825</v>
      </c>
      <c r="C491" s="1">
        <v>29642</v>
      </c>
      <c r="D491" t="s">
        <v>9305</v>
      </c>
      <c r="E491" t="s">
        <v>103</v>
      </c>
      <c r="F491">
        <v>171</v>
      </c>
      <c r="G491" t="s">
        <v>103</v>
      </c>
      <c r="H491" t="s">
        <v>23</v>
      </c>
      <c r="I491" t="s">
        <v>239</v>
      </c>
      <c r="J491">
        <v>4961</v>
      </c>
      <c r="K491" t="s">
        <v>11176</v>
      </c>
      <c r="L491">
        <v>18</v>
      </c>
      <c r="M491">
        <v>2</v>
      </c>
      <c r="N491">
        <v>0</v>
      </c>
      <c r="O491">
        <v>180</v>
      </c>
      <c r="P491" s="2">
        <f t="shared" ca="1" si="14"/>
        <v>36.81388888888889</v>
      </c>
      <c r="Q491" s="2">
        <f t="shared" ca="1" si="15"/>
        <v>6626.5</v>
      </c>
    </row>
    <row r="492" spans="1:17" x14ac:dyDescent="0.2">
      <c r="A492" t="s">
        <v>11177</v>
      </c>
      <c r="B492">
        <v>172285</v>
      </c>
      <c r="C492" s="1">
        <v>32345</v>
      </c>
      <c r="D492" t="s">
        <v>11178</v>
      </c>
      <c r="E492" t="s">
        <v>337</v>
      </c>
      <c r="F492">
        <v>170</v>
      </c>
      <c r="G492" t="s">
        <v>337</v>
      </c>
      <c r="H492" t="s">
        <v>103</v>
      </c>
      <c r="I492" t="s">
        <v>81</v>
      </c>
      <c r="J492">
        <v>4961</v>
      </c>
      <c r="K492" t="s">
        <v>11179</v>
      </c>
      <c r="L492">
        <v>7</v>
      </c>
      <c r="M492">
        <v>16</v>
      </c>
      <c r="N492">
        <v>8</v>
      </c>
      <c r="O492">
        <v>966</v>
      </c>
      <c r="P492" s="2">
        <f t="shared" ca="1" si="14"/>
        <v>29.408333333333335</v>
      </c>
      <c r="Q492" s="2">
        <f t="shared" ca="1" si="15"/>
        <v>28408.45</v>
      </c>
    </row>
    <row r="493" spans="1:17" x14ac:dyDescent="0.2">
      <c r="A493" t="s">
        <v>11180</v>
      </c>
      <c r="B493">
        <v>205041</v>
      </c>
      <c r="C493" s="1">
        <v>33424</v>
      </c>
      <c r="D493" t="s">
        <v>11181</v>
      </c>
      <c r="E493" t="s">
        <v>337</v>
      </c>
      <c r="F493">
        <v>181</v>
      </c>
      <c r="G493" t="s">
        <v>337</v>
      </c>
      <c r="H493" t="s">
        <v>23</v>
      </c>
      <c r="I493" t="s">
        <v>76</v>
      </c>
      <c r="J493">
        <v>4961</v>
      </c>
      <c r="K493" t="s">
        <v>11182</v>
      </c>
      <c r="L493">
        <v>9</v>
      </c>
      <c r="M493">
        <v>16</v>
      </c>
      <c r="N493">
        <v>3</v>
      </c>
      <c r="O493">
        <v>1095</v>
      </c>
      <c r="P493" s="2">
        <f t="shared" ca="1" si="14"/>
        <v>26.452777777777779</v>
      </c>
      <c r="Q493" s="2">
        <f t="shared" ca="1" si="15"/>
        <v>28965.791666666668</v>
      </c>
    </row>
    <row r="494" spans="1:17" x14ac:dyDescent="0.2">
      <c r="A494" t="s">
        <v>11183</v>
      </c>
      <c r="B494">
        <v>53183</v>
      </c>
      <c r="C494" s="1">
        <v>31047</v>
      </c>
      <c r="D494" t="s">
        <v>1717</v>
      </c>
      <c r="E494" t="s">
        <v>103</v>
      </c>
      <c r="F494">
        <v>182</v>
      </c>
      <c r="G494" t="s">
        <v>103</v>
      </c>
      <c r="H494" t="s">
        <v>211</v>
      </c>
      <c r="I494" t="s">
        <v>81</v>
      </c>
      <c r="J494">
        <v>4961</v>
      </c>
      <c r="K494" t="s">
        <v>11184</v>
      </c>
      <c r="L494">
        <v>10</v>
      </c>
      <c r="M494">
        <v>6</v>
      </c>
      <c r="N494">
        <v>0</v>
      </c>
      <c r="O494">
        <v>312</v>
      </c>
      <c r="P494" s="2">
        <f t="shared" ca="1" si="14"/>
        <v>32.966666666666669</v>
      </c>
      <c r="Q494" s="2">
        <f t="shared" ca="1" si="15"/>
        <v>10285.6</v>
      </c>
    </row>
    <row r="495" spans="1:17" x14ac:dyDescent="0.2">
      <c r="A495" t="s">
        <v>11185</v>
      </c>
      <c r="B495">
        <v>549348</v>
      </c>
      <c r="C495" s="1">
        <v>35226</v>
      </c>
      <c r="D495" t="s">
        <v>11186</v>
      </c>
      <c r="E495" t="s">
        <v>23</v>
      </c>
      <c r="F495">
        <v>179</v>
      </c>
      <c r="G495" t="s">
        <v>103</v>
      </c>
      <c r="H495" t="s">
        <v>23</v>
      </c>
      <c r="I495" t="s">
        <v>76</v>
      </c>
      <c r="J495">
        <v>4961</v>
      </c>
      <c r="K495" t="s">
        <v>11187</v>
      </c>
      <c r="L495">
        <v>22</v>
      </c>
      <c r="M495">
        <v>2</v>
      </c>
      <c r="N495">
        <v>0</v>
      </c>
      <c r="O495">
        <v>27</v>
      </c>
      <c r="P495" s="2">
        <f t="shared" ca="1" si="14"/>
        <v>21.522222222222222</v>
      </c>
      <c r="Q495" s="2">
        <f t="shared" ca="1" si="15"/>
        <v>581.1</v>
      </c>
    </row>
    <row r="496" spans="1:17" x14ac:dyDescent="0.2">
      <c r="A496" t="s">
        <v>11188</v>
      </c>
      <c r="B496">
        <v>76663</v>
      </c>
      <c r="C496" s="1">
        <v>31102</v>
      </c>
      <c r="D496" t="s">
        <v>267</v>
      </c>
      <c r="E496" t="s">
        <v>268</v>
      </c>
      <c r="F496">
        <v>187</v>
      </c>
      <c r="G496" t="s">
        <v>268</v>
      </c>
      <c r="H496" t="s">
        <v>23</v>
      </c>
      <c r="I496" t="s">
        <v>19</v>
      </c>
      <c r="J496">
        <v>13357</v>
      </c>
      <c r="K496" t="s">
        <v>11189</v>
      </c>
      <c r="L496">
        <v>1</v>
      </c>
      <c r="M496">
        <v>6</v>
      </c>
      <c r="N496">
        <v>0</v>
      </c>
      <c r="O496">
        <v>494</v>
      </c>
      <c r="P496" s="2">
        <f t="shared" ca="1" si="14"/>
        <v>32.81666666666667</v>
      </c>
      <c r="Q496" s="2">
        <f t="shared" ca="1" si="15"/>
        <v>16211.433333333334</v>
      </c>
    </row>
    <row r="497" spans="1:17" x14ac:dyDescent="0.2">
      <c r="A497" t="s">
        <v>11190</v>
      </c>
      <c r="B497">
        <v>69955</v>
      </c>
      <c r="C497" s="1">
        <v>31901</v>
      </c>
      <c r="D497" t="s">
        <v>1018</v>
      </c>
      <c r="E497" t="s">
        <v>103</v>
      </c>
      <c r="F497">
        <v>183</v>
      </c>
      <c r="G497" t="s">
        <v>103</v>
      </c>
      <c r="H497" t="s">
        <v>23</v>
      </c>
      <c r="I497" t="s">
        <v>19</v>
      </c>
      <c r="J497">
        <v>13357</v>
      </c>
      <c r="K497" t="s">
        <v>11191</v>
      </c>
      <c r="L497">
        <v>31</v>
      </c>
      <c r="M497">
        <v>6</v>
      </c>
      <c r="N497">
        <v>0</v>
      </c>
      <c r="O497">
        <v>540</v>
      </c>
      <c r="P497" s="2">
        <f t="shared" ca="1" si="14"/>
        <v>30.622222222222224</v>
      </c>
      <c r="Q497" s="2">
        <f t="shared" ca="1" si="15"/>
        <v>16536</v>
      </c>
    </row>
    <row r="498" spans="1:17" x14ac:dyDescent="0.2">
      <c r="A498" t="s">
        <v>11192</v>
      </c>
      <c r="B498">
        <v>103890</v>
      </c>
      <c r="C498" s="1">
        <v>32934</v>
      </c>
      <c r="D498" t="s">
        <v>11193</v>
      </c>
      <c r="E498" t="s">
        <v>344</v>
      </c>
      <c r="F498">
        <v>178</v>
      </c>
      <c r="G498" t="s">
        <v>344</v>
      </c>
      <c r="H498" t="s">
        <v>23</v>
      </c>
      <c r="I498" t="s">
        <v>38</v>
      </c>
      <c r="J498">
        <v>13357</v>
      </c>
      <c r="K498" t="s">
        <v>11194</v>
      </c>
      <c r="L498">
        <v>17</v>
      </c>
      <c r="M498">
        <v>15</v>
      </c>
      <c r="N498">
        <v>2</v>
      </c>
      <c r="O498">
        <v>1350</v>
      </c>
      <c r="P498" s="2">
        <f t="shared" ca="1" si="14"/>
        <v>27.794444444444444</v>
      </c>
      <c r="Q498" s="2">
        <f t="shared" ca="1" si="15"/>
        <v>37522.5</v>
      </c>
    </row>
    <row r="499" spans="1:17" x14ac:dyDescent="0.2">
      <c r="A499" t="s">
        <v>11195</v>
      </c>
      <c r="B499">
        <v>100298</v>
      </c>
      <c r="C499" s="1">
        <v>33006</v>
      </c>
      <c r="D499" t="s">
        <v>10194</v>
      </c>
      <c r="E499" t="s">
        <v>103</v>
      </c>
      <c r="F499">
        <v>175</v>
      </c>
      <c r="G499" t="s">
        <v>103</v>
      </c>
      <c r="H499" t="s">
        <v>23</v>
      </c>
      <c r="I499" t="s">
        <v>45</v>
      </c>
      <c r="J499">
        <v>13357</v>
      </c>
      <c r="K499" t="s">
        <v>11196</v>
      </c>
      <c r="L499">
        <v>12</v>
      </c>
      <c r="M499">
        <v>16</v>
      </c>
      <c r="N499">
        <v>0</v>
      </c>
      <c r="O499">
        <v>1264</v>
      </c>
      <c r="P499" s="2">
        <f t="shared" ca="1" si="14"/>
        <v>27.597222222222221</v>
      </c>
      <c r="Q499" s="2">
        <f t="shared" ca="1" si="15"/>
        <v>34882.888888888891</v>
      </c>
    </row>
    <row r="500" spans="1:17" x14ac:dyDescent="0.2">
      <c r="A500" t="s">
        <v>11197</v>
      </c>
      <c r="B500">
        <v>55400</v>
      </c>
      <c r="C500" s="1">
        <v>31309</v>
      </c>
      <c r="D500" t="s">
        <v>9422</v>
      </c>
      <c r="E500" t="s">
        <v>103</v>
      </c>
      <c r="F500">
        <v>173</v>
      </c>
      <c r="G500" t="s">
        <v>103</v>
      </c>
      <c r="H500" t="s">
        <v>23</v>
      </c>
      <c r="I500" t="s">
        <v>38</v>
      </c>
      <c r="J500">
        <v>13357</v>
      </c>
      <c r="K500" t="s">
        <v>11198</v>
      </c>
      <c r="L500">
        <v>3</v>
      </c>
      <c r="M500">
        <v>0</v>
      </c>
      <c r="N500">
        <v>0</v>
      </c>
      <c r="O500">
        <v>0</v>
      </c>
      <c r="P500" s="2">
        <f t="shared" ca="1" si="14"/>
        <v>32.24722222222222</v>
      </c>
      <c r="Q500" s="2">
        <f t="shared" ca="1" si="15"/>
        <v>0</v>
      </c>
    </row>
    <row r="501" spans="1:17" x14ac:dyDescent="0.2">
      <c r="A501" t="s">
        <v>11199</v>
      </c>
      <c r="B501">
        <v>286252</v>
      </c>
      <c r="C501" s="1">
        <v>32369</v>
      </c>
      <c r="D501" t="s">
        <v>9308</v>
      </c>
      <c r="E501" t="s">
        <v>103</v>
      </c>
      <c r="F501">
        <v>190</v>
      </c>
      <c r="G501" t="s">
        <v>103</v>
      </c>
      <c r="H501" t="s">
        <v>107</v>
      </c>
      <c r="I501" t="s">
        <v>29</v>
      </c>
      <c r="J501">
        <v>13357</v>
      </c>
      <c r="K501" t="s">
        <v>11200</v>
      </c>
      <c r="L501">
        <v>4</v>
      </c>
      <c r="M501">
        <v>0</v>
      </c>
      <c r="N501">
        <v>0</v>
      </c>
      <c r="O501">
        <v>0</v>
      </c>
      <c r="P501" s="2">
        <f t="shared" ca="1" si="14"/>
        <v>29.344444444444445</v>
      </c>
      <c r="Q501" s="2">
        <f t="shared" ca="1" si="15"/>
        <v>0</v>
      </c>
    </row>
    <row r="502" spans="1:17" x14ac:dyDescent="0.2">
      <c r="A502" t="s">
        <v>11201</v>
      </c>
      <c r="B502">
        <v>238137</v>
      </c>
      <c r="C502" s="1">
        <v>34648</v>
      </c>
      <c r="D502" t="s">
        <v>9347</v>
      </c>
      <c r="E502" t="s">
        <v>103</v>
      </c>
      <c r="F502">
        <v>182</v>
      </c>
      <c r="G502" t="s">
        <v>103</v>
      </c>
      <c r="H502" t="s">
        <v>23</v>
      </c>
      <c r="I502" t="s">
        <v>29</v>
      </c>
      <c r="J502">
        <v>13357</v>
      </c>
      <c r="K502" t="s">
        <v>11202</v>
      </c>
      <c r="L502">
        <v>25</v>
      </c>
      <c r="M502">
        <v>1</v>
      </c>
      <c r="N502">
        <v>0</v>
      </c>
      <c r="O502">
        <v>90</v>
      </c>
      <c r="P502" s="2">
        <f t="shared" ca="1" si="14"/>
        <v>23.105555555555554</v>
      </c>
      <c r="Q502" s="2">
        <f t="shared" ca="1" si="15"/>
        <v>2079.5</v>
      </c>
    </row>
    <row r="503" spans="1:17" x14ac:dyDescent="0.2">
      <c r="A503" t="s">
        <v>11203</v>
      </c>
      <c r="B503">
        <v>53023</v>
      </c>
      <c r="C503" s="1">
        <v>30550</v>
      </c>
      <c r="D503" t="s">
        <v>9355</v>
      </c>
      <c r="E503" t="s">
        <v>103</v>
      </c>
      <c r="F503">
        <v>170</v>
      </c>
      <c r="G503" t="s">
        <v>103</v>
      </c>
      <c r="H503" t="s">
        <v>23</v>
      </c>
      <c r="I503" t="s">
        <v>71</v>
      </c>
      <c r="J503">
        <v>13357</v>
      </c>
      <c r="K503" t="s">
        <v>11204</v>
      </c>
      <c r="L503">
        <v>26</v>
      </c>
      <c r="M503">
        <v>14</v>
      </c>
      <c r="N503">
        <v>2</v>
      </c>
      <c r="O503">
        <v>1108</v>
      </c>
      <c r="P503" s="2">
        <f t="shared" ca="1" si="14"/>
        <v>34.322222222222223</v>
      </c>
      <c r="Q503" s="2">
        <f t="shared" ca="1" si="15"/>
        <v>38029.022222222222</v>
      </c>
    </row>
    <row r="504" spans="1:17" x14ac:dyDescent="0.2">
      <c r="A504" t="s">
        <v>11205</v>
      </c>
      <c r="B504">
        <v>112534</v>
      </c>
      <c r="C504" s="1">
        <v>32377</v>
      </c>
      <c r="D504" t="s">
        <v>11206</v>
      </c>
      <c r="E504" t="s">
        <v>103</v>
      </c>
      <c r="F504">
        <v>174</v>
      </c>
      <c r="G504" t="s">
        <v>103</v>
      </c>
      <c r="H504" t="s">
        <v>23</v>
      </c>
      <c r="I504" t="s">
        <v>239</v>
      </c>
      <c r="J504">
        <v>13357</v>
      </c>
      <c r="K504" t="s">
        <v>11207</v>
      </c>
      <c r="L504">
        <v>13</v>
      </c>
      <c r="M504">
        <v>6</v>
      </c>
      <c r="N504">
        <v>0</v>
      </c>
      <c r="O504">
        <v>262</v>
      </c>
      <c r="P504" s="2">
        <f t="shared" ca="1" si="14"/>
        <v>29.322222222222223</v>
      </c>
      <c r="Q504" s="2">
        <f t="shared" ca="1" si="15"/>
        <v>7682.4222222222224</v>
      </c>
    </row>
    <row r="505" spans="1:17" x14ac:dyDescent="0.2">
      <c r="A505" t="s">
        <v>11208</v>
      </c>
      <c r="B505">
        <v>273638</v>
      </c>
      <c r="C505" s="1">
        <v>34802</v>
      </c>
      <c r="D505" t="s">
        <v>552</v>
      </c>
      <c r="E505" t="s">
        <v>344</v>
      </c>
      <c r="F505">
        <v>175</v>
      </c>
      <c r="G505" t="s">
        <v>344</v>
      </c>
      <c r="H505" t="s">
        <v>23</v>
      </c>
      <c r="I505" t="s">
        <v>63</v>
      </c>
      <c r="J505">
        <v>13357</v>
      </c>
      <c r="K505" t="s">
        <v>11209</v>
      </c>
      <c r="L505">
        <v>18</v>
      </c>
      <c r="M505">
        <v>13</v>
      </c>
      <c r="N505">
        <v>0</v>
      </c>
      <c r="O505">
        <v>1097</v>
      </c>
      <c r="P505" s="2">
        <f t="shared" ca="1" si="14"/>
        <v>22.680555555555557</v>
      </c>
      <c r="Q505" s="2">
        <f t="shared" ca="1" si="15"/>
        <v>24880.569444444445</v>
      </c>
    </row>
    <row r="506" spans="1:17" x14ac:dyDescent="0.2">
      <c r="A506" t="s">
        <v>9337</v>
      </c>
      <c r="B506">
        <v>227404</v>
      </c>
      <c r="C506" s="1">
        <v>33415</v>
      </c>
      <c r="D506" t="s">
        <v>555</v>
      </c>
      <c r="E506" t="s">
        <v>403</v>
      </c>
      <c r="F506">
        <v>178</v>
      </c>
      <c r="G506" t="s">
        <v>403</v>
      </c>
      <c r="H506" t="s">
        <v>23</v>
      </c>
      <c r="I506" t="s">
        <v>81</v>
      </c>
      <c r="J506">
        <v>7055</v>
      </c>
      <c r="K506" t="s">
        <v>9338</v>
      </c>
      <c r="L506">
        <v>-1</v>
      </c>
      <c r="M506">
        <v>5</v>
      </c>
      <c r="N506">
        <v>1</v>
      </c>
      <c r="O506">
        <v>450</v>
      </c>
      <c r="P506" s="2">
        <f t="shared" ca="1" si="14"/>
        <v>26.477777777777778</v>
      </c>
      <c r="Q506" s="2">
        <f t="shared" ca="1" si="15"/>
        <v>11915</v>
      </c>
    </row>
    <row r="507" spans="1:17" x14ac:dyDescent="0.2">
      <c r="A507" t="s">
        <v>11210</v>
      </c>
      <c r="B507">
        <v>104432</v>
      </c>
      <c r="C507" s="1">
        <v>32404</v>
      </c>
      <c r="D507" t="s">
        <v>1018</v>
      </c>
      <c r="E507" t="s">
        <v>103</v>
      </c>
      <c r="F507">
        <v>171</v>
      </c>
      <c r="G507" t="s">
        <v>103</v>
      </c>
      <c r="H507" t="s">
        <v>23</v>
      </c>
      <c r="I507" t="s">
        <v>76</v>
      </c>
      <c r="J507">
        <v>13357</v>
      </c>
      <c r="K507" t="s">
        <v>11211</v>
      </c>
      <c r="L507">
        <v>9</v>
      </c>
      <c r="M507">
        <v>10</v>
      </c>
      <c r="N507">
        <v>3</v>
      </c>
      <c r="O507">
        <v>381</v>
      </c>
      <c r="P507" s="2">
        <f t="shared" ca="1" si="14"/>
        <v>29.25</v>
      </c>
      <c r="Q507" s="2">
        <f t="shared" ca="1" si="15"/>
        <v>11144.25</v>
      </c>
    </row>
    <row r="508" spans="1:17" x14ac:dyDescent="0.2">
      <c r="A508" t="s">
        <v>11212</v>
      </c>
      <c r="B508">
        <v>336108</v>
      </c>
      <c r="C508" s="1">
        <v>34501</v>
      </c>
      <c r="D508" t="s">
        <v>9305</v>
      </c>
      <c r="E508" t="s">
        <v>103</v>
      </c>
      <c r="F508">
        <v>182</v>
      </c>
      <c r="G508" t="s">
        <v>103</v>
      </c>
      <c r="H508" t="s">
        <v>23</v>
      </c>
      <c r="I508" t="s">
        <v>76</v>
      </c>
      <c r="J508">
        <v>13357</v>
      </c>
      <c r="K508" t="s">
        <v>11213</v>
      </c>
      <c r="L508">
        <v>16</v>
      </c>
      <c r="M508">
        <v>8</v>
      </c>
      <c r="N508">
        <v>1</v>
      </c>
      <c r="O508">
        <v>456</v>
      </c>
      <c r="P508" s="2">
        <f t="shared" ca="1" si="14"/>
        <v>23.505555555555556</v>
      </c>
      <c r="Q508" s="2">
        <f t="shared" ca="1" si="15"/>
        <v>10718.533333333333</v>
      </c>
    </row>
    <row r="509" spans="1:17" x14ac:dyDescent="0.2">
      <c r="A509" t="s">
        <v>11214</v>
      </c>
      <c r="B509">
        <v>99175</v>
      </c>
      <c r="C509" s="1">
        <v>29967</v>
      </c>
      <c r="D509" t="s">
        <v>26</v>
      </c>
      <c r="E509" t="s">
        <v>27</v>
      </c>
      <c r="F509">
        <v>188</v>
      </c>
      <c r="G509" t="s">
        <v>53</v>
      </c>
      <c r="H509" t="s">
        <v>27</v>
      </c>
      <c r="I509" t="s">
        <v>76</v>
      </c>
      <c r="J509">
        <v>13357</v>
      </c>
      <c r="K509" t="s">
        <v>11215</v>
      </c>
      <c r="L509">
        <v>32</v>
      </c>
      <c r="M509">
        <v>14</v>
      </c>
      <c r="N509">
        <v>1</v>
      </c>
      <c r="O509">
        <v>801</v>
      </c>
      <c r="P509" s="2">
        <f t="shared" ca="1" si="14"/>
        <v>35.922222222222224</v>
      </c>
      <c r="Q509" s="2">
        <f t="shared" ca="1" si="15"/>
        <v>28773.7</v>
      </c>
    </row>
    <row r="510" spans="1:17" x14ac:dyDescent="0.2">
      <c r="A510" t="s">
        <v>11216</v>
      </c>
      <c r="B510">
        <v>416090</v>
      </c>
      <c r="C510" s="1">
        <v>35513</v>
      </c>
      <c r="D510" t="s">
        <v>11217</v>
      </c>
      <c r="E510" t="s">
        <v>403</v>
      </c>
      <c r="F510">
        <v>177</v>
      </c>
      <c r="G510" t="s">
        <v>403</v>
      </c>
      <c r="H510" t="s">
        <v>23</v>
      </c>
      <c r="I510" t="s">
        <v>76</v>
      </c>
      <c r="J510">
        <v>13357</v>
      </c>
      <c r="K510" t="s">
        <v>11218</v>
      </c>
      <c r="L510">
        <v>33</v>
      </c>
      <c r="M510">
        <v>13</v>
      </c>
      <c r="N510">
        <v>9</v>
      </c>
      <c r="O510">
        <v>1123</v>
      </c>
      <c r="P510" s="2">
        <f t="shared" ca="1" si="14"/>
        <v>20.733333333333334</v>
      </c>
      <c r="Q510" s="2">
        <f t="shared" ca="1" si="15"/>
        <v>23283.533333333333</v>
      </c>
    </row>
    <row r="511" spans="1:17" x14ac:dyDescent="0.2">
      <c r="A511" t="s">
        <v>11219</v>
      </c>
      <c r="B511">
        <v>55433</v>
      </c>
      <c r="C511" s="1">
        <v>31119</v>
      </c>
      <c r="D511" t="s">
        <v>1717</v>
      </c>
      <c r="E511" t="s">
        <v>103</v>
      </c>
      <c r="F511">
        <v>177</v>
      </c>
      <c r="G511" t="s">
        <v>103</v>
      </c>
      <c r="H511" t="s">
        <v>211</v>
      </c>
      <c r="I511" t="s">
        <v>19</v>
      </c>
      <c r="J511">
        <v>13357</v>
      </c>
      <c r="K511" t="s">
        <v>11220</v>
      </c>
      <c r="L511">
        <v>29</v>
      </c>
      <c r="M511">
        <v>6</v>
      </c>
      <c r="N511">
        <v>0</v>
      </c>
      <c r="O511">
        <v>495</v>
      </c>
      <c r="P511" s="2">
        <f t="shared" ca="1" si="14"/>
        <v>32.763888888888886</v>
      </c>
      <c r="Q511" s="2">
        <f t="shared" ca="1" si="15"/>
        <v>16218.124999999998</v>
      </c>
    </row>
    <row r="512" spans="1:17" x14ac:dyDescent="0.2">
      <c r="A512" t="s">
        <v>11221</v>
      </c>
      <c r="B512">
        <v>406659</v>
      </c>
      <c r="C512" s="1">
        <v>35059</v>
      </c>
      <c r="D512" t="s">
        <v>9308</v>
      </c>
      <c r="E512" t="s">
        <v>103</v>
      </c>
      <c r="F512">
        <v>179</v>
      </c>
      <c r="G512" t="s">
        <v>103</v>
      </c>
      <c r="H512" t="s">
        <v>23</v>
      </c>
      <c r="I512" t="s">
        <v>19</v>
      </c>
      <c r="J512">
        <v>32604</v>
      </c>
      <c r="K512" t="s">
        <v>11222</v>
      </c>
      <c r="L512">
        <v>-1</v>
      </c>
      <c r="M512">
        <v>0</v>
      </c>
      <c r="N512">
        <v>0</v>
      </c>
      <c r="O512">
        <v>0</v>
      </c>
      <c r="P512" s="2">
        <f t="shared" ca="1" si="14"/>
        <v>21.977777777777778</v>
      </c>
      <c r="Q512" s="2">
        <f t="shared" ca="1" si="15"/>
        <v>0</v>
      </c>
    </row>
    <row r="513" spans="1:18" x14ac:dyDescent="0.2">
      <c r="A513" t="s">
        <v>11223</v>
      </c>
      <c r="B513">
        <v>135822</v>
      </c>
      <c r="C513" s="1">
        <v>32590</v>
      </c>
      <c r="D513" t="s">
        <v>9308</v>
      </c>
      <c r="E513" t="s">
        <v>103</v>
      </c>
      <c r="F513">
        <v>169</v>
      </c>
      <c r="G513" t="s">
        <v>103</v>
      </c>
      <c r="H513" t="s">
        <v>23</v>
      </c>
      <c r="I513" t="s">
        <v>29</v>
      </c>
      <c r="J513">
        <v>13357</v>
      </c>
      <c r="K513" t="s">
        <v>11224</v>
      </c>
      <c r="L513">
        <v>2</v>
      </c>
      <c r="M513">
        <v>16</v>
      </c>
      <c r="N513">
        <v>0</v>
      </c>
      <c r="O513">
        <v>1353</v>
      </c>
      <c r="P513" s="2">
        <f t="shared" ca="1" si="14"/>
        <v>28.736111111111111</v>
      </c>
      <c r="Q513" s="2">
        <f t="shared" ca="1" si="15"/>
        <v>38879.958333333336</v>
      </c>
    </row>
    <row r="514" spans="1:18" x14ac:dyDescent="0.2">
      <c r="A514" t="s">
        <v>11225</v>
      </c>
      <c r="B514">
        <v>28163</v>
      </c>
      <c r="C514" s="1">
        <v>29879</v>
      </c>
      <c r="D514" t="s">
        <v>9414</v>
      </c>
      <c r="E514" t="s">
        <v>103</v>
      </c>
      <c r="F514">
        <v>191</v>
      </c>
      <c r="G514" t="s">
        <v>103</v>
      </c>
      <c r="H514" t="s">
        <v>23</v>
      </c>
      <c r="I514" t="s">
        <v>29</v>
      </c>
      <c r="J514">
        <v>13357</v>
      </c>
      <c r="K514" t="s">
        <v>11226</v>
      </c>
      <c r="L514">
        <v>3</v>
      </c>
      <c r="M514">
        <v>14</v>
      </c>
      <c r="N514">
        <v>2</v>
      </c>
      <c r="O514">
        <v>1228</v>
      </c>
      <c r="P514" s="2">
        <f t="shared" ca="1" si="14"/>
        <v>36.161111111111111</v>
      </c>
      <c r="Q514" s="2">
        <f t="shared" ca="1" si="15"/>
        <v>44405.844444444447</v>
      </c>
    </row>
    <row r="515" spans="1:18" x14ac:dyDescent="0.2">
      <c r="A515" t="s">
        <v>11227</v>
      </c>
      <c r="B515">
        <v>53029</v>
      </c>
      <c r="C515" s="1">
        <v>29104</v>
      </c>
      <c r="D515" t="s">
        <v>11228</v>
      </c>
      <c r="E515" t="s">
        <v>103</v>
      </c>
      <c r="F515">
        <v>173</v>
      </c>
      <c r="G515" t="s">
        <v>103</v>
      </c>
      <c r="H515" t="s">
        <v>23</v>
      </c>
      <c r="I515" t="s">
        <v>45</v>
      </c>
      <c r="J515">
        <v>13357</v>
      </c>
      <c r="K515" t="s">
        <v>11229</v>
      </c>
      <c r="L515">
        <v>28</v>
      </c>
      <c r="M515">
        <v>11</v>
      </c>
      <c r="N515">
        <v>0</v>
      </c>
      <c r="O515">
        <v>370</v>
      </c>
      <c r="P515" s="2">
        <f t="shared" ref="P515:P525" ca="1" si="16">YEARFRAC(TODAY(),C515)</f>
        <v>38.283333333333331</v>
      </c>
      <c r="Q515" s="2">
        <f t="shared" ref="Q515:Q525" ca="1" si="17">P515*O515</f>
        <v>14164.833333333332</v>
      </c>
    </row>
    <row r="516" spans="1:18" x14ac:dyDescent="0.2">
      <c r="A516" t="s">
        <v>11230</v>
      </c>
      <c r="B516">
        <v>232732</v>
      </c>
      <c r="C516" s="1">
        <v>33868</v>
      </c>
      <c r="D516" t="s">
        <v>10726</v>
      </c>
      <c r="E516" t="s">
        <v>103</v>
      </c>
      <c r="F516">
        <v>181</v>
      </c>
      <c r="G516" t="s">
        <v>103</v>
      </c>
      <c r="H516" t="s">
        <v>23</v>
      </c>
      <c r="I516" t="s">
        <v>29</v>
      </c>
      <c r="J516">
        <v>13357</v>
      </c>
      <c r="K516" t="s">
        <v>11231</v>
      </c>
      <c r="L516">
        <v>24</v>
      </c>
      <c r="M516">
        <v>8</v>
      </c>
      <c r="N516">
        <v>0</v>
      </c>
      <c r="O516">
        <v>498</v>
      </c>
      <c r="P516" s="2">
        <f t="shared" ca="1" si="16"/>
        <v>25.241666666666667</v>
      </c>
      <c r="Q516" s="2">
        <f t="shared" ca="1" si="17"/>
        <v>12570.35</v>
      </c>
    </row>
    <row r="517" spans="1:18" x14ac:dyDescent="0.2">
      <c r="A517" t="s">
        <v>11232</v>
      </c>
      <c r="B517">
        <v>480892</v>
      </c>
      <c r="C517" s="1">
        <v>35191</v>
      </c>
      <c r="D517" t="s">
        <v>1717</v>
      </c>
      <c r="E517" t="s">
        <v>103</v>
      </c>
      <c r="F517">
        <v>182</v>
      </c>
      <c r="G517" t="s">
        <v>103</v>
      </c>
      <c r="H517" t="s">
        <v>23</v>
      </c>
      <c r="I517" t="s">
        <v>29</v>
      </c>
      <c r="J517">
        <v>13357</v>
      </c>
      <c r="K517" t="s">
        <v>11233</v>
      </c>
      <c r="L517">
        <v>21</v>
      </c>
      <c r="M517">
        <v>16</v>
      </c>
      <c r="N517">
        <v>0</v>
      </c>
      <c r="O517">
        <v>1411</v>
      </c>
      <c r="P517" s="2">
        <f t="shared" ca="1" si="16"/>
        <v>21.616666666666667</v>
      </c>
      <c r="Q517" s="2">
        <f t="shared" ca="1" si="17"/>
        <v>30501.116666666669</v>
      </c>
    </row>
    <row r="518" spans="1:18" x14ac:dyDescent="0.2">
      <c r="A518" t="s">
        <v>11234</v>
      </c>
      <c r="B518">
        <v>107963</v>
      </c>
      <c r="C518" s="1">
        <v>32384</v>
      </c>
      <c r="D518" t="s">
        <v>1018</v>
      </c>
      <c r="E518" t="s">
        <v>103</v>
      </c>
      <c r="F518">
        <v>171</v>
      </c>
      <c r="G518" t="s">
        <v>103</v>
      </c>
      <c r="H518" t="s">
        <v>23</v>
      </c>
      <c r="I518" t="s">
        <v>71</v>
      </c>
      <c r="J518">
        <v>13357</v>
      </c>
      <c r="K518" t="s">
        <v>11235</v>
      </c>
      <c r="L518">
        <v>8</v>
      </c>
      <c r="M518">
        <v>3</v>
      </c>
      <c r="N518">
        <v>0</v>
      </c>
      <c r="O518">
        <v>99</v>
      </c>
      <c r="P518" s="2">
        <f t="shared" ca="1" si="16"/>
        <v>29.302777777777777</v>
      </c>
      <c r="Q518" s="2">
        <f t="shared" ca="1" si="17"/>
        <v>2900.9749999999999</v>
      </c>
    </row>
    <row r="519" spans="1:18" x14ac:dyDescent="0.2">
      <c r="A519" t="s">
        <v>11236</v>
      </c>
      <c r="B519">
        <v>143953</v>
      </c>
      <c r="C519" s="1">
        <v>33472</v>
      </c>
      <c r="D519" t="s">
        <v>1717</v>
      </c>
      <c r="E519" t="s">
        <v>103</v>
      </c>
      <c r="F519">
        <v>163</v>
      </c>
      <c r="G519" t="s">
        <v>103</v>
      </c>
      <c r="H519" t="s">
        <v>23</v>
      </c>
      <c r="I519" t="s">
        <v>54</v>
      </c>
      <c r="J519">
        <v>13357</v>
      </c>
      <c r="K519" t="s">
        <v>11237</v>
      </c>
      <c r="L519">
        <v>27</v>
      </c>
      <c r="M519">
        <v>3</v>
      </c>
      <c r="N519">
        <v>0</v>
      </c>
      <c r="O519">
        <v>46</v>
      </c>
      <c r="P519" s="2">
        <f t="shared" ca="1" si="16"/>
        <v>26.322222222222223</v>
      </c>
      <c r="Q519" s="2">
        <f t="shared" ca="1" si="17"/>
        <v>1210.8222222222223</v>
      </c>
    </row>
    <row r="520" spans="1:18" x14ac:dyDescent="0.2">
      <c r="A520" t="s">
        <v>11238</v>
      </c>
      <c r="B520">
        <v>242576</v>
      </c>
      <c r="C520" s="1">
        <v>34078</v>
      </c>
      <c r="D520" t="s">
        <v>236</v>
      </c>
      <c r="E520" t="s">
        <v>103</v>
      </c>
      <c r="F520">
        <v>174</v>
      </c>
      <c r="G520" t="s">
        <v>103</v>
      </c>
      <c r="H520" t="s">
        <v>23</v>
      </c>
      <c r="I520" t="s">
        <v>71</v>
      </c>
      <c r="J520">
        <v>13357</v>
      </c>
      <c r="K520" t="s">
        <v>11239</v>
      </c>
      <c r="L520">
        <v>6</v>
      </c>
      <c r="M520">
        <v>5</v>
      </c>
      <c r="N520">
        <v>0</v>
      </c>
      <c r="O520">
        <v>276</v>
      </c>
      <c r="P520" s="2">
        <f t="shared" ca="1" si="16"/>
        <v>24.663888888888888</v>
      </c>
      <c r="Q520" s="2">
        <f t="shared" ca="1" si="17"/>
        <v>6807.2333333333327</v>
      </c>
    </row>
    <row r="521" spans="1:18" x14ac:dyDescent="0.2">
      <c r="A521" t="s">
        <v>11240</v>
      </c>
      <c r="B521">
        <v>186415</v>
      </c>
      <c r="C521" s="1">
        <v>33938</v>
      </c>
      <c r="D521" t="s">
        <v>10206</v>
      </c>
      <c r="E521" t="s">
        <v>103</v>
      </c>
      <c r="F521">
        <v>180</v>
      </c>
      <c r="G521" t="s">
        <v>103</v>
      </c>
      <c r="H521" t="s">
        <v>23</v>
      </c>
      <c r="I521" t="s">
        <v>250</v>
      </c>
      <c r="J521">
        <v>13357</v>
      </c>
      <c r="K521" t="s">
        <v>11241</v>
      </c>
      <c r="L521">
        <v>7</v>
      </c>
      <c r="M521">
        <v>17</v>
      </c>
      <c r="N521">
        <v>4</v>
      </c>
      <c r="O521">
        <v>1026</v>
      </c>
      <c r="P521" s="2">
        <f t="shared" ca="1" si="16"/>
        <v>25.05</v>
      </c>
      <c r="Q521" s="2">
        <f t="shared" ca="1" si="17"/>
        <v>25701.3</v>
      </c>
    </row>
    <row r="522" spans="1:18" x14ac:dyDescent="0.2">
      <c r="A522" t="s">
        <v>11242</v>
      </c>
      <c r="B522">
        <v>305412</v>
      </c>
      <c r="C522" s="1">
        <v>34102</v>
      </c>
      <c r="D522" t="s">
        <v>11038</v>
      </c>
      <c r="E522" t="s">
        <v>103</v>
      </c>
      <c r="F522">
        <v>166</v>
      </c>
      <c r="G522" t="s">
        <v>103</v>
      </c>
      <c r="H522" t="s">
        <v>23</v>
      </c>
      <c r="I522" t="s">
        <v>81</v>
      </c>
      <c r="J522">
        <v>13357</v>
      </c>
      <c r="K522" t="s">
        <v>11243</v>
      </c>
      <c r="L522">
        <v>11</v>
      </c>
      <c r="M522">
        <v>5</v>
      </c>
      <c r="N522">
        <v>0</v>
      </c>
      <c r="O522">
        <v>157</v>
      </c>
      <c r="P522" s="2">
        <f t="shared" ca="1" si="16"/>
        <v>24.597222222222221</v>
      </c>
      <c r="Q522" s="2">
        <f t="shared" ca="1" si="17"/>
        <v>3861.7638888888887</v>
      </c>
    </row>
    <row r="523" spans="1:18" x14ac:dyDescent="0.2">
      <c r="A523" t="s">
        <v>11244</v>
      </c>
      <c r="B523">
        <v>203487</v>
      </c>
      <c r="C523" s="1">
        <v>32473</v>
      </c>
      <c r="D523" t="s">
        <v>11245</v>
      </c>
      <c r="E523" t="s">
        <v>103</v>
      </c>
      <c r="F523">
        <v>182</v>
      </c>
      <c r="G523" t="s">
        <v>103</v>
      </c>
      <c r="H523" t="s">
        <v>23</v>
      </c>
      <c r="I523" t="s">
        <v>76</v>
      </c>
      <c r="J523">
        <v>13357</v>
      </c>
      <c r="K523" t="s">
        <v>11246</v>
      </c>
      <c r="L523">
        <v>20</v>
      </c>
      <c r="M523">
        <v>0</v>
      </c>
      <c r="N523">
        <v>0</v>
      </c>
      <c r="O523">
        <v>0</v>
      </c>
      <c r="P523" s="2">
        <f t="shared" ca="1" si="16"/>
        <v>29.06111111111111</v>
      </c>
      <c r="Q523" s="2">
        <f t="shared" ca="1" si="17"/>
        <v>0</v>
      </c>
    </row>
    <row r="524" spans="1:18" x14ac:dyDescent="0.2">
      <c r="A524" t="s">
        <v>11247</v>
      </c>
      <c r="B524">
        <v>139955</v>
      </c>
      <c r="C524" s="1">
        <v>31880</v>
      </c>
      <c r="D524" t="s">
        <v>740</v>
      </c>
      <c r="E524" t="s">
        <v>27</v>
      </c>
      <c r="F524">
        <v>186</v>
      </c>
      <c r="G524" t="s">
        <v>27</v>
      </c>
      <c r="H524" t="s">
        <v>23</v>
      </c>
      <c r="I524" t="s">
        <v>76</v>
      </c>
      <c r="J524">
        <v>13357</v>
      </c>
      <c r="K524" t="s">
        <v>11248</v>
      </c>
      <c r="L524">
        <v>23</v>
      </c>
      <c r="M524">
        <v>6</v>
      </c>
      <c r="N524">
        <v>0</v>
      </c>
      <c r="O524">
        <v>380</v>
      </c>
      <c r="P524" s="2">
        <f t="shared" ca="1" si="16"/>
        <v>30.680555555555557</v>
      </c>
      <c r="Q524" s="2">
        <f t="shared" ca="1" si="17"/>
        <v>11658.611111111111</v>
      </c>
    </row>
    <row r="525" spans="1:18" x14ac:dyDescent="0.2">
      <c r="A525" t="s">
        <v>11249</v>
      </c>
      <c r="B525">
        <v>265982</v>
      </c>
      <c r="C525" s="1">
        <v>34536</v>
      </c>
      <c r="D525" t="s">
        <v>11250</v>
      </c>
      <c r="E525" t="s">
        <v>403</v>
      </c>
      <c r="F525">
        <v>176</v>
      </c>
      <c r="G525" t="s">
        <v>403</v>
      </c>
      <c r="H525" t="s">
        <v>23</v>
      </c>
      <c r="I525" t="s">
        <v>76</v>
      </c>
      <c r="J525">
        <v>12301</v>
      </c>
      <c r="K525" t="s">
        <v>11251</v>
      </c>
      <c r="L525">
        <v>-1</v>
      </c>
      <c r="M525">
        <v>1</v>
      </c>
      <c r="N525">
        <v>0</v>
      </c>
      <c r="O525">
        <v>8</v>
      </c>
      <c r="P525" s="2">
        <f t="shared" ca="1" si="16"/>
        <v>23.408333333333335</v>
      </c>
      <c r="Q525" s="2">
        <f t="shared" ca="1" si="17"/>
        <v>187.26666666666668</v>
      </c>
    </row>
    <row r="526" spans="1:18" x14ac:dyDescent="0.2">
      <c r="O526">
        <f>SUM(O2:O525)</f>
        <v>301225</v>
      </c>
      <c r="Q526" s="2">
        <f ca="1">SUM(Q2:Q525)</f>
        <v>8544408.5333333332</v>
      </c>
      <c r="R526">
        <f ca="1">Q526/O526</f>
        <v>28.365535839765403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2"/>
  <sheetViews>
    <sheetView workbookViewId="0">
      <selection activeCell="R722" sqref="R722"/>
    </sheetView>
  </sheetViews>
  <sheetFormatPr baseColWidth="10" defaultRowHeight="16" x14ac:dyDescent="0.2"/>
  <cols>
    <col min="16" max="16" width="5.6640625" bestFit="1" customWidth="1"/>
    <col min="17" max="17" width="11.832031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2009</v>
      </c>
      <c r="Q1" t="s">
        <v>2010</v>
      </c>
    </row>
    <row r="2" spans="1:17" x14ac:dyDescent="0.2">
      <c r="A2" t="s">
        <v>15</v>
      </c>
      <c r="B2">
        <v>39471</v>
      </c>
      <c r="C2" s="1">
        <v>30934</v>
      </c>
      <c r="D2" t="s">
        <v>16</v>
      </c>
      <c r="E2" t="s">
        <v>17</v>
      </c>
      <c r="F2">
        <v>193</v>
      </c>
      <c r="G2" t="s">
        <v>17</v>
      </c>
      <c r="H2" t="s">
        <v>18</v>
      </c>
      <c r="I2" t="s">
        <v>19</v>
      </c>
      <c r="J2">
        <v>51663</v>
      </c>
      <c r="K2" t="s">
        <v>20</v>
      </c>
      <c r="L2">
        <v>1</v>
      </c>
      <c r="M2">
        <v>14</v>
      </c>
      <c r="N2">
        <v>0</v>
      </c>
      <c r="O2">
        <v>1260</v>
      </c>
      <c r="P2" s="2">
        <f ca="1">YEARFRAC(TODAY(),C2)</f>
        <v>33.274999999999999</v>
      </c>
      <c r="Q2" s="2">
        <f ca="1">P2*O2</f>
        <v>41926.5</v>
      </c>
    </row>
    <row r="3" spans="1:17" x14ac:dyDescent="0.2">
      <c r="A3" t="s">
        <v>21</v>
      </c>
      <c r="B3">
        <v>51444</v>
      </c>
      <c r="C3" s="1">
        <v>30623</v>
      </c>
      <c r="D3" t="s">
        <v>22</v>
      </c>
      <c r="E3" t="s">
        <v>17</v>
      </c>
      <c r="F3">
        <v>191</v>
      </c>
      <c r="G3" t="s">
        <v>17</v>
      </c>
      <c r="H3" t="s">
        <v>23</v>
      </c>
      <c r="I3" t="s">
        <v>19</v>
      </c>
      <c r="J3">
        <v>51663</v>
      </c>
      <c r="K3" t="s">
        <v>24</v>
      </c>
      <c r="L3">
        <v>32</v>
      </c>
      <c r="M3">
        <v>2</v>
      </c>
      <c r="N3">
        <v>0</v>
      </c>
      <c r="O3">
        <v>150</v>
      </c>
      <c r="P3" s="2">
        <f t="shared" ref="P3:P66" ca="1" si="0">YEARFRAC(TODAY(),C3)</f>
        <v>34.125</v>
      </c>
      <c r="Q3" s="2">
        <f t="shared" ref="Q3:Q66" ca="1" si="1">P3*O3</f>
        <v>5118.75</v>
      </c>
    </row>
    <row r="4" spans="1:17" x14ac:dyDescent="0.2">
      <c r="A4" t="s">
        <v>25</v>
      </c>
      <c r="B4">
        <v>113130</v>
      </c>
      <c r="C4" s="1">
        <v>33660</v>
      </c>
      <c r="D4" t="s">
        <v>26</v>
      </c>
      <c r="E4" t="s">
        <v>27</v>
      </c>
      <c r="F4">
        <v>186</v>
      </c>
      <c r="G4" t="s">
        <v>27</v>
      </c>
      <c r="H4" t="s">
        <v>28</v>
      </c>
      <c r="I4" t="s">
        <v>29</v>
      </c>
      <c r="J4">
        <v>51663</v>
      </c>
      <c r="K4" t="s">
        <v>30</v>
      </c>
      <c r="L4">
        <v>5</v>
      </c>
      <c r="M4">
        <v>32</v>
      </c>
      <c r="N4">
        <v>1</v>
      </c>
      <c r="O4">
        <v>2812</v>
      </c>
      <c r="P4" s="2">
        <f t="shared" ca="1" si="0"/>
        <v>25.81111111111111</v>
      </c>
      <c r="Q4" s="2">
        <f t="shared" ca="1" si="1"/>
        <v>72580.844444444447</v>
      </c>
    </row>
    <row r="5" spans="1:17" x14ac:dyDescent="0.2">
      <c r="A5" t="s">
        <v>31</v>
      </c>
      <c r="B5">
        <v>39897</v>
      </c>
      <c r="C5" s="1">
        <v>30705</v>
      </c>
      <c r="D5" t="s">
        <v>32</v>
      </c>
      <c r="E5" t="s">
        <v>17</v>
      </c>
      <c r="F5">
        <v>180</v>
      </c>
      <c r="G5" t="s">
        <v>17</v>
      </c>
      <c r="H5" t="s">
        <v>33</v>
      </c>
      <c r="I5" t="s">
        <v>29</v>
      </c>
      <c r="J5">
        <v>51663</v>
      </c>
      <c r="K5" t="s">
        <v>34</v>
      </c>
      <c r="L5">
        <v>3</v>
      </c>
      <c r="M5">
        <v>33</v>
      </c>
      <c r="N5">
        <v>0</v>
      </c>
      <c r="O5">
        <v>2906</v>
      </c>
      <c r="P5" s="2">
        <f t="shared" ca="1" si="0"/>
        <v>33.9</v>
      </c>
      <c r="Q5" s="2">
        <f t="shared" ca="1" si="1"/>
        <v>98513.4</v>
      </c>
    </row>
    <row r="6" spans="1:17" x14ac:dyDescent="0.2">
      <c r="A6" t="s">
        <v>35</v>
      </c>
      <c r="B6">
        <v>307763</v>
      </c>
      <c r="C6" s="1">
        <v>35469</v>
      </c>
      <c r="D6" t="s">
        <v>36</v>
      </c>
      <c r="E6" t="s">
        <v>37</v>
      </c>
      <c r="F6">
        <v>187</v>
      </c>
      <c r="G6" t="s">
        <v>37</v>
      </c>
      <c r="H6" t="s">
        <v>23</v>
      </c>
      <c r="I6" t="s">
        <v>38</v>
      </c>
      <c r="J6">
        <v>51663</v>
      </c>
      <c r="K6" t="s">
        <v>39</v>
      </c>
      <c r="L6">
        <v>26</v>
      </c>
      <c r="M6">
        <v>20</v>
      </c>
      <c r="N6">
        <v>2</v>
      </c>
      <c r="O6">
        <v>1527</v>
      </c>
      <c r="P6" s="2">
        <f t="shared" ca="1" si="0"/>
        <v>20.861111111111111</v>
      </c>
      <c r="Q6" s="2">
        <f t="shared" ca="1" si="1"/>
        <v>31854.916666666668</v>
      </c>
    </row>
    <row r="7" spans="1:17" x14ac:dyDescent="0.2">
      <c r="A7" t="s">
        <v>40</v>
      </c>
      <c r="B7">
        <v>14050</v>
      </c>
      <c r="C7" s="1">
        <v>30365</v>
      </c>
      <c r="D7" t="s">
        <v>41</v>
      </c>
      <c r="E7" t="s">
        <v>37</v>
      </c>
      <c r="F7">
        <v>181</v>
      </c>
      <c r="G7" t="s">
        <v>37</v>
      </c>
      <c r="H7" t="s">
        <v>23</v>
      </c>
      <c r="I7" t="s">
        <v>38</v>
      </c>
      <c r="J7">
        <v>56089</v>
      </c>
      <c r="K7" t="s">
        <v>42</v>
      </c>
      <c r="L7">
        <v>-1</v>
      </c>
      <c r="M7">
        <v>20</v>
      </c>
      <c r="N7">
        <v>1</v>
      </c>
      <c r="O7">
        <v>1498</v>
      </c>
      <c r="P7" s="2">
        <f t="shared" ca="1" si="0"/>
        <v>34.833333333333336</v>
      </c>
      <c r="Q7" s="2">
        <f t="shared" ca="1" si="1"/>
        <v>52180.333333333336</v>
      </c>
    </row>
    <row r="8" spans="1:17" x14ac:dyDescent="0.2">
      <c r="A8" t="s">
        <v>43</v>
      </c>
      <c r="B8">
        <v>255918</v>
      </c>
      <c r="C8" s="1">
        <v>34247</v>
      </c>
      <c r="D8" t="s">
        <v>44</v>
      </c>
      <c r="E8" t="s">
        <v>17</v>
      </c>
      <c r="F8">
        <v>175</v>
      </c>
      <c r="G8" t="s">
        <v>17</v>
      </c>
      <c r="H8" t="s">
        <v>23</v>
      </c>
      <c r="I8" t="s">
        <v>45</v>
      </c>
      <c r="J8">
        <v>51663</v>
      </c>
      <c r="K8" t="s">
        <v>46</v>
      </c>
      <c r="L8">
        <v>22</v>
      </c>
      <c r="M8">
        <v>7</v>
      </c>
      <c r="N8">
        <v>0</v>
      </c>
      <c r="O8">
        <v>259</v>
      </c>
      <c r="P8" s="2">
        <f t="shared" ca="1" si="0"/>
        <v>24.202777777777779</v>
      </c>
      <c r="Q8" s="2">
        <f t="shared" ca="1" si="1"/>
        <v>6268.5194444444451</v>
      </c>
    </row>
    <row r="9" spans="1:17" x14ac:dyDescent="0.2">
      <c r="A9" t="s">
        <v>47</v>
      </c>
      <c r="B9">
        <v>189018</v>
      </c>
      <c r="C9" s="1">
        <v>34451</v>
      </c>
      <c r="D9" t="s">
        <v>48</v>
      </c>
      <c r="E9" t="s">
        <v>49</v>
      </c>
      <c r="F9">
        <v>175</v>
      </c>
      <c r="G9" t="s">
        <v>49</v>
      </c>
      <c r="H9" t="s">
        <v>23</v>
      </c>
      <c r="I9" t="s">
        <v>45</v>
      </c>
      <c r="J9">
        <v>51663</v>
      </c>
      <c r="K9" t="s">
        <v>50</v>
      </c>
      <c r="L9">
        <v>-1</v>
      </c>
      <c r="M9">
        <v>0</v>
      </c>
      <c r="N9">
        <v>0</v>
      </c>
      <c r="O9">
        <v>0</v>
      </c>
      <c r="P9" s="2">
        <f t="shared" ca="1" si="0"/>
        <v>23.641666666666666</v>
      </c>
      <c r="Q9" s="2">
        <f t="shared" ca="1" si="1"/>
        <v>0</v>
      </c>
    </row>
    <row r="10" spans="1:17" x14ac:dyDescent="0.2">
      <c r="A10" t="s">
        <v>51</v>
      </c>
      <c r="B10">
        <v>272999</v>
      </c>
      <c r="C10" s="1">
        <v>34366</v>
      </c>
      <c r="D10" t="s">
        <v>52</v>
      </c>
      <c r="E10" t="s">
        <v>53</v>
      </c>
      <c r="F10">
        <v>174</v>
      </c>
      <c r="G10" t="s">
        <v>53</v>
      </c>
      <c r="H10" t="s">
        <v>23</v>
      </c>
      <c r="I10" t="s">
        <v>54</v>
      </c>
      <c r="J10">
        <v>51663</v>
      </c>
      <c r="K10" t="s">
        <v>55</v>
      </c>
      <c r="L10">
        <v>10</v>
      </c>
      <c r="M10">
        <v>30</v>
      </c>
      <c r="N10">
        <v>9</v>
      </c>
      <c r="O10">
        <v>2394</v>
      </c>
      <c r="P10" s="2">
        <f t="shared" ca="1" si="0"/>
        <v>23.880555555555556</v>
      </c>
      <c r="Q10" s="2">
        <f t="shared" ca="1" si="1"/>
        <v>57170.05</v>
      </c>
    </row>
    <row r="11" spans="1:17" x14ac:dyDescent="0.2">
      <c r="A11" t="s">
        <v>56</v>
      </c>
      <c r="B11">
        <v>229640</v>
      </c>
      <c r="C11" s="1">
        <v>34319</v>
      </c>
      <c r="D11" t="s">
        <v>57</v>
      </c>
      <c r="E11" t="s">
        <v>58</v>
      </c>
      <c r="F11">
        <v>185</v>
      </c>
      <c r="G11" t="s">
        <v>58</v>
      </c>
      <c r="H11" t="s">
        <v>23</v>
      </c>
      <c r="I11" t="s">
        <v>59</v>
      </c>
      <c r="J11">
        <v>51663</v>
      </c>
      <c r="K11" t="s">
        <v>60</v>
      </c>
      <c r="L11">
        <v>24</v>
      </c>
      <c r="M11">
        <v>32</v>
      </c>
      <c r="N11">
        <v>5</v>
      </c>
      <c r="O11">
        <v>2049</v>
      </c>
      <c r="P11" s="2">
        <f t="shared" ca="1" si="0"/>
        <v>24.005555555555556</v>
      </c>
      <c r="Q11" s="2">
        <f t="shared" ca="1" si="1"/>
        <v>49187.383333333339</v>
      </c>
    </row>
    <row r="12" spans="1:17" x14ac:dyDescent="0.2">
      <c r="A12" t="s">
        <v>61</v>
      </c>
      <c r="B12">
        <v>36896</v>
      </c>
      <c r="C12" s="1">
        <v>31979</v>
      </c>
      <c r="D12" t="s">
        <v>62</v>
      </c>
      <c r="E12" t="s">
        <v>33</v>
      </c>
      <c r="F12">
        <v>185</v>
      </c>
      <c r="G12" t="s">
        <v>33</v>
      </c>
      <c r="H12" t="s">
        <v>23</v>
      </c>
      <c r="I12" t="s">
        <v>63</v>
      </c>
      <c r="J12">
        <v>51663</v>
      </c>
      <c r="K12" t="s">
        <v>64</v>
      </c>
      <c r="L12">
        <v>16</v>
      </c>
      <c r="M12">
        <v>23</v>
      </c>
      <c r="N12">
        <v>0</v>
      </c>
      <c r="O12">
        <v>956</v>
      </c>
      <c r="P12" s="2">
        <f t="shared" ca="1" si="0"/>
        <v>30.408333333333335</v>
      </c>
      <c r="Q12" s="2">
        <f t="shared" ca="1" si="1"/>
        <v>29070.366666666669</v>
      </c>
    </row>
    <row r="13" spans="1:17" x14ac:dyDescent="0.2">
      <c r="A13" t="s">
        <v>65</v>
      </c>
      <c r="B13">
        <v>312744</v>
      </c>
      <c r="C13" s="1">
        <v>35224</v>
      </c>
      <c r="D13" t="s">
        <v>66</v>
      </c>
      <c r="E13" t="s">
        <v>67</v>
      </c>
      <c r="F13">
        <v>170</v>
      </c>
      <c r="G13" t="s">
        <v>67</v>
      </c>
      <c r="H13" t="s">
        <v>23</v>
      </c>
      <c r="I13" t="s">
        <v>54</v>
      </c>
      <c r="J13">
        <v>51663</v>
      </c>
      <c r="K13" t="s">
        <v>68</v>
      </c>
      <c r="L13">
        <v>-1</v>
      </c>
      <c r="M13">
        <v>0</v>
      </c>
      <c r="N13">
        <v>0</v>
      </c>
      <c r="O13">
        <v>0</v>
      </c>
      <c r="P13" s="2">
        <f t="shared" ca="1" si="0"/>
        <v>21.527777777777779</v>
      </c>
      <c r="Q13" s="2">
        <f t="shared" ca="1" si="1"/>
        <v>0</v>
      </c>
    </row>
    <row r="14" spans="1:17" x14ac:dyDescent="0.2">
      <c r="A14" t="s">
        <v>69</v>
      </c>
      <c r="B14">
        <v>265998</v>
      </c>
      <c r="C14" s="1">
        <v>35130</v>
      </c>
      <c r="D14" t="s">
        <v>70</v>
      </c>
      <c r="E14" t="s">
        <v>37</v>
      </c>
      <c r="F14">
        <v>180</v>
      </c>
      <c r="G14" t="s">
        <v>37</v>
      </c>
      <c r="H14" t="s">
        <v>17</v>
      </c>
      <c r="I14" t="s">
        <v>71</v>
      </c>
      <c r="J14">
        <v>56089</v>
      </c>
      <c r="K14" t="s">
        <v>72</v>
      </c>
      <c r="L14">
        <v>-1</v>
      </c>
      <c r="M14">
        <v>1</v>
      </c>
      <c r="N14">
        <v>0</v>
      </c>
      <c r="O14">
        <v>0</v>
      </c>
      <c r="P14" s="2">
        <f t="shared" ca="1" si="0"/>
        <v>21.783333333333335</v>
      </c>
      <c r="Q14" s="2">
        <f t="shared" ca="1" si="1"/>
        <v>0</v>
      </c>
    </row>
    <row r="15" spans="1:17" x14ac:dyDescent="0.2">
      <c r="A15" t="s">
        <v>73</v>
      </c>
      <c r="B15">
        <v>162569</v>
      </c>
      <c r="C15" s="1">
        <v>34108</v>
      </c>
      <c r="D15" t="s">
        <v>74</v>
      </c>
      <c r="E15" t="s">
        <v>75</v>
      </c>
      <c r="F15">
        <v>172</v>
      </c>
      <c r="G15" t="s">
        <v>75</v>
      </c>
      <c r="H15" t="s">
        <v>23</v>
      </c>
      <c r="I15" t="s">
        <v>76</v>
      </c>
      <c r="J15">
        <v>51663</v>
      </c>
      <c r="K15" t="s">
        <v>77</v>
      </c>
      <c r="L15">
        <v>7</v>
      </c>
      <c r="M15">
        <v>20</v>
      </c>
      <c r="N15">
        <v>19</v>
      </c>
      <c r="O15">
        <v>1528</v>
      </c>
      <c r="P15" s="2">
        <f t="shared" ca="1" si="0"/>
        <v>24.580555555555556</v>
      </c>
      <c r="Q15" s="2">
        <f t="shared" ca="1" si="1"/>
        <v>37559.088888888888</v>
      </c>
    </row>
    <row r="16" spans="1:17" x14ac:dyDescent="0.2">
      <c r="A16" t="s">
        <v>78</v>
      </c>
      <c r="B16">
        <v>266600</v>
      </c>
      <c r="C16" s="1">
        <v>34542</v>
      </c>
      <c r="D16" t="s">
        <v>79</v>
      </c>
      <c r="E16" t="s">
        <v>27</v>
      </c>
      <c r="F16">
        <v>177</v>
      </c>
      <c r="G16" t="s">
        <v>27</v>
      </c>
      <c r="H16" t="s">
        <v>80</v>
      </c>
      <c r="I16" t="s">
        <v>81</v>
      </c>
      <c r="J16">
        <v>51663</v>
      </c>
      <c r="K16" t="s">
        <v>82</v>
      </c>
      <c r="L16">
        <v>11</v>
      </c>
      <c r="M16">
        <v>32</v>
      </c>
      <c r="N16">
        <v>7</v>
      </c>
      <c r="O16">
        <v>2767</v>
      </c>
      <c r="P16" s="2">
        <f t="shared" ca="1" si="0"/>
        <v>23.391666666666666</v>
      </c>
      <c r="Q16" s="2">
        <f t="shared" ca="1" si="1"/>
        <v>64724.741666666661</v>
      </c>
    </row>
    <row r="17" spans="1:17" x14ac:dyDescent="0.2">
      <c r="A17" t="s">
        <v>83</v>
      </c>
      <c r="B17">
        <v>28245</v>
      </c>
      <c r="C17" s="1">
        <v>30960</v>
      </c>
      <c r="D17" t="s">
        <v>84</v>
      </c>
      <c r="E17" t="s">
        <v>85</v>
      </c>
      <c r="F17">
        <v>187</v>
      </c>
      <c r="G17" t="s">
        <v>85</v>
      </c>
      <c r="H17" t="s">
        <v>23</v>
      </c>
      <c r="I17" t="s">
        <v>76</v>
      </c>
      <c r="J17">
        <v>4284</v>
      </c>
      <c r="K17" t="s">
        <v>86</v>
      </c>
      <c r="L17">
        <v>-1</v>
      </c>
      <c r="M17">
        <v>17</v>
      </c>
      <c r="N17">
        <v>2</v>
      </c>
      <c r="O17">
        <v>500</v>
      </c>
      <c r="P17" s="2">
        <f t="shared" ca="1" si="0"/>
        <v>33.202777777777776</v>
      </c>
      <c r="Q17" s="2">
        <f t="shared" ca="1" si="1"/>
        <v>16601.388888888887</v>
      </c>
    </row>
    <row r="18" spans="1:17" x14ac:dyDescent="0.2">
      <c r="A18" t="s">
        <v>87</v>
      </c>
      <c r="B18">
        <v>13580</v>
      </c>
      <c r="C18" s="1">
        <v>31439</v>
      </c>
      <c r="D18" t="s">
        <v>88</v>
      </c>
      <c r="E18" t="s">
        <v>17</v>
      </c>
      <c r="F18">
        <v>178</v>
      </c>
      <c r="G18" t="s">
        <v>17</v>
      </c>
      <c r="H18" t="s">
        <v>23</v>
      </c>
      <c r="I18" t="s">
        <v>89</v>
      </c>
      <c r="J18">
        <v>51663</v>
      </c>
      <c r="K18" t="s">
        <v>90</v>
      </c>
      <c r="L18">
        <v>29</v>
      </c>
      <c r="M18">
        <v>10</v>
      </c>
      <c r="N18">
        <v>3</v>
      </c>
      <c r="O18">
        <v>165</v>
      </c>
      <c r="P18" s="2">
        <f t="shared" ca="1" si="0"/>
        <v>31.891666666666666</v>
      </c>
      <c r="Q18" s="2">
        <f t="shared" ca="1" si="1"/>
        <v>5262.125</v>
      </c>
    </row>
    <row r="19" spans="1:17" x14ac:dyDescent="0.2">
      <c r="A19" t="s">
        <v>91</v>
      </c>
      <c r="B19">
        <v>370841</v>
      </c>
      <c r="C19" s="1">
        <v>36699</v>
      </c>
      <c r="D19" t="s">
        <v>92</v>
      </c>
      <c r="E19" t="s">
        <v>17</v>
      </c>
      <c r="F19">
        <v>165</v>
      </c>
      <c r="G19" t="s">
        <v>17</v>
      </c>
      <c r="H19" t="s">
        <v>23</v>
      </c>
      <c r="I19" t="s">
        <v>81</v>
      </c>
      <c r="J19">
        <v>51663</v>
      </c>
      <c r="K19" t="s">
        <v>93</v>
      </c>
      <c r="L19">
        <v>30</v>
      </c>
      <c r="M19">
        <v>1</v>
      </c>
      <c r="N19">
        <v>0</v>
      </c>
      <c r="O19">
        <v>4</v>
      </c>
      <c r="P19" s="2">
        <f t="shared" ca="1" si="0"/>
        <v>17.488888888888887</v>
      </c>
      <c r="Q19" s="2">
        <f t="shared" ca="1" si="1"/>
        <v>69.955555555555549</v>
      </c>
    </row>
    <row r="20" spans="1:17" x14ac:dyDescent="0.2">
      <c r="A20" t="s">
        <v>94</v>
      </c>
      <c r="B20">
        <v>216686</v>
      </c>
      <c r="C20" s="1">
        <v>33093</v>
      </c>
      <c r="D20" t="s">
        <v>95</v>
      </c>
      <c r="E20" t="s">
        <v>17</v>
      </c>
      <c r="F20">
        <v>193</v>
      </c>
      <c r="G20" t="s">
        <v>17</v>
      </c>
      <c r="H20" t="s">
        <v>23</v>
      </c>
      <c r="I20" t="s">
        <v>19</v>
      </c>
      <c r="J20">
        <v>51663</v>
      </c>
      <c r="K20" t="s">
        <v>96</v>
      </c>
      <c r="L20">
        <v>25</v>
      </c>
      <c r="M20">
        <v>18</v>
      </c>
      <c r="N20">
        <v>0</v>
      </c>
      <c r="O20">
        <v>1620</v>
      </c>
      <c r="P20" s="2">
        <f t="shared" ca="1" si="0"/>
        <v>27.361111111111111</v>
      </c>
      <c r="Q20" s="2">
        <f t="shared" ca="1" si="1"/>
        <v>44325</v>
      </c>
    </row>
    <row r="21" spans="1:17" x14ac:dyDescent="0.2">
      <c r="A21" t="s">
        <v>97</v>
      </c>
      <c r="B21">
        <v>68436</v>
      </c>
      <c r="C21" s="1">
        <v>33946</v>
      </c>
      <c r="D21" t="s">
        <v>98</v>
      </c>
      <c r="E21" t="s">
        <v>99</v>
      </c>
      <c r="F21">
        <v>191</v>
      </c>
      <c r="G21" t="s">
        <v>99</v>
      </c>
      <c r="H21" t="s">
        <v>17</v>
      </c>
      <c r="I21" t="s">
        <v>19</v>
      </c>
      <c r="J21">
        <v>4284</v>
      </c>
      <c r="K21" t="s">
        <v>100</v>
      </c>
      <c r="L21">
        <v>-1</v>
      </c>
      <c r="M21">
        <v>1</v>
      </c>
      <c r="N21">
        <v>0</v>
      </c>
      <c r="O21">
        <v>28</v>
      </c>
      <c r="P21" s="2">
        <f t="shared" ca="1" si="0"/>
        <v>25.027777777777779</v>
      </c>
      <c r="Q21" s="2">
        <f t="shared" ca="1" si="1"/>
        <v>700.77777777777783</v>
      </c>
    </row>
    <row r="22" spans="1:17" x14ac:dyDescent="0.2">
      <c r="A22" t="s">
        <v>101</v>
      </c>
      <c r="B22">
        <v>118318</v>
      </c>
      <c r="C22" s="1">
        <v>33466</v>
      </c>
      <c r="D22" t="s">
        <v>102</v>
      </c>
      <c r="E22" t="s">
        <v>17</v>
      </c>
      <c r="F22">
        <v>172</v>
      </c>
      <c r="G22" t="s">
        <v>17</v>
      </c>
      <c r="H22" t="s">
        <v>103</v>
      </c>
      <c r="I22" t="s">
        <v>45</v>
      </c>
      <c r="J22">
        <v>51663</v>
      </c>
      <c r="K22" t="s">
        <v>104</v>
      </c>
      <c r="L22">
        <v>4</v>
      </c>
      <c r="M22">
        <v>26</v>
      </c>
      <c r="N22">
        <v>2</v>
      </c>
      <c r="O22">
        <v>2151</v>
      </c>
      <c r="P22" s="2">
        <f t="shared" ca="1" si="0"/>
        <v>26.338888888888889</v>
      </c>
      <c r="Q22" s="2">
        <f t="shared" ca="1" si="1"/>
        <v>56654.95</v>
      </c>
    </row>
    <row r="23" spans="1:17" x14ac:dyDescent="0.2">
      <c r="A23" t="s">
        <v>105</v>
      </c>
      <c r="B23">
        <v>184932</v>
      </c>
      <c r="C23" s="1">
        <v>33909</v>
      </c>
      <c r="D23" t="s">
        <v>106</v>
      </c>
      <c r="E23" t="s">
        <v>23</v>
      </c>
      <c r="F23">
        <v>188</v>
      </c>
      <c r="G23" t="s">
        <v>107</v>
      </c>
      <c r="H23" t="s">
        <v>23</v>
      </c>
      <c r="I23" t="s">
        <v>29</v>
      </c>
      <c r="J23">
        <v>51663</v>
      </c>
      <c r="K23" t="s">
        <v>108</v>
      </c>
      <c r="L23">
        <v>-1</v>
      </c>
      <c r="M23">
        <v>0</v>
      </c>
      <c r="N23">
        <v>0</v>
      </c>
      <c r="O23">
        <v>0</v>
      </c>
      <c r="P23" s="2">
        <f t="shared" ca="1" si="0"/>
        <v>25.130555555555556</v>
      </c>
      <c r="Q23" s="2">
        <f t="shared" ca="1" si="1"/>
        <v>0</v>
      </c>
    </row>
    <row r="24" spans="1:17" x14ac:dyDescent="0.2">
      <c r="A24" t="s">
        <v>109</v>
      </c>
      <c r="B24">
        <v>39400</v>
      </c>
      <c r="C24" s="1">
        <v>30390</v>
      </c>
      <c r="D24" t="s">
        <v>110</v>
      </c>
      <c r="E24" t="s">
        <v>17</v>
      </c>
      <c r="F24">
        <v>188</v>
      </c>
      <c r="G24" t="s">
        <v>17</v>
      </c>
      <c r="H24" t="s">
        <v>23</v>
      </c>
      <c r="I24" t="s">
        <v>29</v>
      </c>
      <c r="J24">
        <v>51663</v>
      </c>
      <c r="K24" t="s">
        <v>111</v>
      </c>
      <c r="L24">
        <v>-1</v>
      </c>
      <c r="M24">
        <v>1</v>
      </c>
      <c r="N24">
        <v>0</v>
      </c>
      <c r="O24">
        <v>7</v>
      </c>
      <c r="P24" s="2">
        <f t="shared" ca="1" si="0"/>
        <v>34.758333333333333</v>
      </c>
      <c r="Q24" s="2">
        <f t="shared" ca="1" si="1"/>
        <v>243.30833333333334</v>
      </c>
    </row>
    <row r="25" spans="1:17" x14ac:dyDescent="0.2">
      <c r="A25" t="s">
        <v>112</v>
      </c>
      <c r="B25">
        <v>153896</v>
      </c>
      <c r="C25" s="1">
        <v>32106</v>
      </c>
      <c r="D25" t="s">
        <v>113</v>
      </c>
      <c r="E25" t="s">
        <v>17</v>
      </c>
      <c r="F25">
        <v>183</v>
      </c>
      <c r="G25" t="s">
        <v>17</v>
      </c>
      <c r="H25" t="s">
        <v>23</v>
      </c>
      <c r="I25" t="s">
        <v>38</v>
      </c>
      <c r="J25">
        <v>51663</v>
      </c>
      <c r="K25" t="s">
        <v>114</v>
      </c>
      <c r="L25">
        <v>21</v>
      </c>
      <c r="M25">
        <v>2</v>
      </c>
      <c r="N25">
        <v>0</v>
      </c>
      <c r="O25">
        <v>163</v>
      </c>
      <c r="P25" s="2">
        <f t="shared" ca="1" si="0"/>
        <v>30.06388888888889</v>
      </c>
      <c r="Q25" s="2">
        <f t="shared" ca="1" si="1"/>
        <v>4900.4138888888892</v>
      </c>
    </row>
    <row r="26" spans="1:17" x14ac:dyDescent="0.2">
      <c r="A26" t="s">
        <v>115</v>
      </c>
      <c r="B26">
        <v>141220</v>
      </c>
      <c r="C26" s="1">
        <v>31976</v>
      </c>
      <c r="D26" t="s">
        <v>116</v>
      </c>
      <c r="E26" t="s">
        <v>17</v>
      </c>
      <c r="F26">
        <v>175</v>
      </c>
      <c r="G26" t="s">
        <v>17</v>
      </c>
      <c r="H26" t="s">
        <v>23</v>
      </c>
      <c r="I26" t="s">
        <v>29</v>
      </c>
      <c r="J26">
        <v>51663</v>
      </c>
      <c r="K26" t="s">
        <v>117</v>
      </c>
      <c r="L26">
        <v>27</v>
      </c>
      <c r="M26">
        <v>0</v>
      </c>
      <c r="N26">
        <v>0</v>
      </c>
      <c r="O26">
        <v>0</v>
      </c>
      <c r="P26" s="2">
        <f t="shared" ca="1" si="0"/>
        <v>30.416666666666668</v>
      </c>
      <c r="Q26" s="2">
        <f t="shared" ca="1" si="1"/>
        <v>0</v>
      </c>
    </row>
    <row r="27" spans="1:17" x14ac:dyDescent="0.2">
      <c r="A27" t="s">
        <v>118</v>
      </c>
      <c r="B27">
        <v>468022</v>
      </c>
      <c r="C27" s="1">
        <v>35503</v>
      </c>
      <c r="D27" t="s">
        <v>119</v>
      </c>
      <c r="E27" t="s">
        <v>17</v>
      </c>
      <c r="F27">
        <v>188</v>
      </c>
      <c r="G27" t="s">
        <v>17</v>
      </c>
      <c r="H27" t="s">
        <v>23</v>
      </c>
      <c r="I27" t="s">
        <v>29</v>
      </c>
      <c r="J27">
        <v>51663</v>
      </c>
      <c r="K27" t="s">
        <v>120</v>
      </c>
      <c r="L27">
        <v>-1</v>
      </c>
      <c r="M27">
        <v>0</v>
      </c>
      <c r="N27">
        <v>0</v>
      </c>
      <c r="O27">
        <v>0</v>
      </c>
      <c r="P27" s="2">
        <f t="shared" ca="1" si="0"/>
        <v>20.761111111111113</v>
      </c>
      <c r="Q27" s="2">
        <f t="shared" ca="1" si="1"/>
        <v>0</v>
      </c>
    </row>
    <row r="28" spans="1:17" x14ac:dyDescent="0.2">
      <c r="A28" t="s">
        <v>121</v>
      </c>
      <c r="B28">
        <v>76387</v>
      </c>
      <c r="C28" s="1">
        <v>31829</v>
      </c>
      <c r="D28" t="s">
        <v>122</v>
      </c>
      <c r="E28" t="s">
        <v>123</v>
      </c>
      <c r="F28">
        <v>177</v>
      </c>
      <c r="G28" t="s">
        <v>123</v>
      </c>
      <c r="H28" t="s">
        <v>23</v>
      </c>
      <c r="I28" t="s">
        <v>71</v>
      </c>
      <c r="J28">
        <v>51663</v>
      </c>
      <c r="K28" t="s">
        <v>124</v>
      </c>
      <c r="L28">
        <v>14</v>
      </c>
      <c r="M28">
        <v>31</v>
      </c>
      <c r="N28">
        <v>2</v>
      </c>
      <c r="O28">
        <v>2684</v>
      </c>
      <c r="P28" s="2">
        <f t="shared" ca="1" si="0"/>
        <v>30.824999999999999</v>
      </c>
      <c r="Q28" s="2">
        <f t="shared" ca="1" si="1"/>
        <v>82734.3</v>
      </c>
    </row>
    <row r="29" spans="1:17" x14ac:dyDescent="0.2">
      <c r="A29" t="s">
        <v>125</v>
      </c>
      <c r="B29">
        <v>42974</v>
      </c>
      <c r="C29" s="1">
        <v>31798</v>
      </c>
      <c r="D29" t="s">
        <v>126</v>
      </c>
      <c r="E29" t="s">
        <v>58</v>
      </c>
      <c r="F29">
        <v>173</v>
      </c>
      <c r="G29" t="s">
        <v>58</v>
      </c>
      <c r="H29" t="s">
        <v>23</v>
      </c>
      <c r="I29" t="s">
        <v>71</v>
      </c>
      <c r="J29">
        <v>51663</v>
      </c>
      <c r="K29" t="s">
        <v>127</v>
      </c>
      <c r="L29">
        <v>8</v>
      </c>
      <c r="M29">
        <v>20</v>
      </c>
      <c r="N29">
        <v>1</v>
      </c>
      <c r="O29">
        <v>589</v>
      </c>
      <c r="P29" s="2">
        <f t="shared" ca="1" si="0"/>
        <v>30.908333333333335</v>
      </c>
      <c r="Q29" s="2">
        <f t="shared" ca="1" si="1"/>
        <v>18205.008333333335</v>
      </c>
    </row>
    <row r="30" spans="1:17" x14ac:dyDescent="0.2">
      <c r="A30" t="s">
        <v>128</v>
      </c>
      <c r="B30">
        <v>24902</v>
      </c>
      <c r="C30" s="1">
        <v>30533</v>
      </c>
      <c r="D30" t="s">
        <v>129</v>
      </c>
      <c r="E30" t="s">
        <v>17</v>
      </c>
      <c r="F30">
        <v>186</v>
      </c>
      <c r="G30" t="s">
        <v>17</v>
      </c>
      <c r="H30" t="s">
        <v>18</v>
      </c>
      <c r="I30" t="s">
        <v>63</v>
      </c>
      <c r="J30">
        <v>51663</v>
      </c>
      <c r="K30" t="s">
        <v>130</v>
      </c>
      <c r="L30">
        <v>18</v>
      </c>
      <c r="M30">
        <v>33</v>
      </c>
      <c r="N30">
        <v>1</v>
      </c>
      <c r="O30">
        <v>2602</v>
      </c>
      <c r="P30" s="2">
        <f t="shared" ca="1" si="0"/>
        <v>34.369444444444447</v>
      </c>
      <c r="Q30" s="2">
        <f t="shared" ca="1" si="1"/>
        <v>89429.294444444458</v>
      </c>
    </row>
    <row r="31" spans="1:17" x14ac:dyDescent="0.2">
      <c r="A31" t="s">
        <v>131</v>
      </c>
      <c r="B31">
        <v>364718</v>
      </c>
      <c r="C31" s="1">
        <v>36658</v>
      </c>
      <c r="D31" t="s">
        <v>132</v>
      </c>
      <c r="E31" t="s">
        <v>133</v>
      </c>
      <c r="F31">
        <v>170</v>
      </c>
      <c r="G31" t="s">
        <v>17</v>
      </c>
      <c r="H31" t="s">
        <v>133</v>
      </c>
      <c r="I31" t="s">
        <v>63</v>
      </c>
      <c r="J31">
        <v>51663</v>
      </c>
      <c r="K31" t="s">
        <v>134</v>
      </c>
      <c r="L31">
        <v>-1</v>
      </c>
      <c r="M31">
        <v>0</v>
      </c>
      <c r="N31">
        <v>0</v>
      </c>
      <c r="O31">
        <v>0</v>
      </c>
      <c r="P31" s="2">
        <f t="shared" ca="1" si="0"/>
        <v>17.600000000000001</v>
      </c>
      <c r="Q31" s="2">
        <f t="shared" ca="1" si="1"/>
        <v>0</v>
      </c>
    </row>
    <row r="32" spans="1:17" x14ac:dyDescent="0.2">
      <c r="A32" t="s">
        <v>135</v>
      </c>
      <c r="B32">
        <v>487386</v>
      </c>
      <c r="C32" s="1">
        <v>34668</v>
      </c>
      <c r="D32" t="s">
        <v>136</v>
      </c>
      <c r="E32" t="s">
        <v>17</v>
      </c>
      <c r="F32">
        <v>175</v>
      </c>
      <c r="G32" t="s">
        <v>17</v>
      </c>
      <c r="H32" t="s">
        <v>23</v>
      </c>
      <c r="I32" t="s">
        <v>137</v>
      </c>
      <c r="J32">
        <v>51663</v>
      </c>
      <c r="K32" t="s">
        <v>138</v>
      </c>
      <c r="L32">
        <v>28</v>
      </c>
      <c r="M32">
        <v>0</v>
      </c>
      <c r="N32">
        <v>0</v>
      </c>
      <c r="O32">
        <v>0</v>
      </c>
      <c r="P32" s="2">
        <f t="shared" ca="1" si="0"/>
        <v>23.05</v>
      </c>
      <c r="Q32" s="2">
        <f t="shared" ca="1" si="1"/>
        <v>0</v>
      </c>
    </row>
    <row r="33" spans="1:17" x14ac:dyDescent="0.2">
      <c r="A33" t="s">
        <v>139</v>
      </c>
      <c r="B33">
        <v>237061</v>
      </c>
      <c r="C33" s="1">
        <v>34541</v>
      </c>
      <c r="D33" t="s">
        <v>26</v>
      </c>
      <c r="E33" t="s">
        <v>27</v>
      </c>
      <c r="F33">
        <v>172</v>
      </c>
      <c r="G33" t="s">
        <v>27</v>
      </c>
      <c r="H33" t="s">
        <v>53</v>
      </c>
      <c r="I33" t="s">
        <v>89</v>
      </c>
      <c r="J33">
        <v>51663</v>
      </c>
      <c r="K33" t="s">
        <v>140</v>
      </c>
      <c r="L33">
        <v>15</v>
      </c>
      <c r="M33">
        <v>34</v>
      </c>
      <c r="N33">
        <v>13</v>
      </c>
      <c r="O33">
        <v>2763</v>
      </c>
      <c r="P33" s="2">
        <f t="shared" ca="1" si="0"/>
        <v>23.394444444444446</v>
      </c>
      <c r="Q33" s="2">
        <f t="shared" ca="1" si="1"/>
        <v>64638.850000000006</v>
      </c>
    </row>
    <row r="34" spans="1:17" x14ac:dyDescent="0.2">
      <c r="A34" t="s">
        <v>141</v>
      </c>
      <c r="B34">
        <v>173489</v>
      </c>
      <c r="C34" s="1">
        <v>33073</v>
      </c>
      <c r="D34" t="s">
        <v>142</v>
      </c>
      <c r="E34" t="s">
        <v>143</v>
      </c>
      <c r="F34">
        <v>175</v>
      </c>
      <c r="G34" t="s">
        <v>17</v>
      </c>
      <c r="H34" t="s">
        <v>143</v>
      </c>
      <c r="I34" t="s">
        <v>89</v>
      </c>
      <c r="J34">
        <v>51663</v>
      </c>
      <c r="K34" t="s">
        <v>144</v>
      </c>
      <c r="L34">
        <v>6</v>
      </c>
      <c r="M34">
        <v>0</v>
      </c>
      <c r="N34">
        <v>0</v>
      </c>
      <c r="O34">
        <v>0</v>
      </c>
      <c r="P34" s="2">
        <f t="shared" ca="1" si="0"/>
        <v>27.413888888888888</v>
      </c>
      <c r="Q34" s="2">
        <f t="shared" ca="1" si="1"/>
        <v>0</v>
      </c>
    </row>
    <row r="35" spans="1:17" x14ac:dyDescent="0.2">
      <c r="A35" t="s">
        <v>145</v>
      </c>
      <c r="B35">
        <v>189782</v>
      </c>
      <c r="C35" s="1">
        <v>34561</v>
      </c>
      <c r="D35" t="s">
        <v>146</v>
      </c>
      <c r="E35" t="s">
        <v>133</v>
      </c>
      <c r="F35">
        <v>180</v>
      </c>
      <c r="G35" t="s">
        <v>133</v>
      </c>
      <c r="H35" t="s">
        <v>23</v>
      </c>
      <c r="I35" t="s">
        <v>76</v>
      </c>
      <c r="J35">
        <v>51663</v>
      </c>
      <c r="K35" t="s">
        <v>147</v>
      </c>
      <c r="L35">
        <v>33</v>
      </c>
      <c r="M35">
        <v>0</v>
      </c>
      <c r="N35">
        <v>0</v>
      </c>
      <c r="O35">
        <v>0</v>
      </c>
      <c r="P35" s="2">
        <f t="shared" ca="1" si="0"/>
        <v>23.341666666666665</v>
      </c>
      <c r="Q35" s="2">
        <f t="shared" ca="1" si="1"/>
        <v>0</v>
      </c>
    </row>
    <row r="36" spans="1:17" x14ac:dyDescent="0.2">
      <c r="A36" t="s">
        <v>148</v>
      </c>
      <c r="B36">
        <v>389255</v>
      </c>
      <c r="C36" s="1">
        <v>36082</v>
      </c>
      <c r="D36" t="s">
        <v>149</v>
      </c>
      <c r="E36" t="s">
        <v>17</v>
      </c>
      <c r="F36">
        <v>188</v>
      </c>
      <c r="G36" t="s">
        <v>17</v>
      </c>
      <c r="H36" t="s">
        <v>103</v>
      </c>
      <c r="I36" t="s">
        <v>76</v>
      </c>
      <c r="J36">
        <v>51663</v>
      </c>
      <c r="K36" t="s">
        <v>150</v>
      </c>
      <c r="L36">
        <v>19</v>
      </c>
      <c r="M36">
        <v>13</v>
      </c>
      <c r="N36">
        <v>1</v>
      </c>
      <c r="O36">
        <v>176</v>
      </c>
      <c r="P36" s="2">
        <f t="shared" ca="1" si="0"/>
        <v>19.177777777777777</v>
      </c>
      <c r="Q36" s="2">
        <f t="shared" ca="1" si="1"/>
        <v>3375.2888888888888</v>
      </c>
    </row>
    <row r="37" spans="1:17" x14ac:dyDescent="0.2">
      <c r="A37" t="s">
        <v>151</v>
      </c>
      <c r="B37">
        <v>455727</v>
      </c>
      <c r="C37" s="1">
        <v>35816</v>
      </c>
      <c r="D37" t="s">
        <v>152</v>
      </c>
      <c r="E37" t="s">
        <v>153</v>
      </c>
      <c r="F37">
        <v>176</v>
      </c>
      <c r="G37" t="s">
        <v>153</v>
      </c>
      <c r="H37" t="s">
        <v>23</v>
      </c>
      <c r="I37" t="s">
        <v>81</v>
      </c>
      <c r="J37">
        <v>51663</v>
      </c>
      <c r="K37" t="s">
        <v>154</v>
      </c>
      <c r="L37">
        <v>-1</v>
      </c>
      <c r="M37">
        <v>0</v>
      </c>
      <c r="N37">
        <v>0</v>
      </c>
      <c r="O37">
        <v>0</v>
      </c>
      <c r="P37" s="2">
        <f t="shared" ca="1" si="0"/>
        <v>19.908333333333335</v>
      </c>
      <c r="Q37" s="2">
        <f t="shared" ca="1" si="1"/>
        <v>0</v>
      </c>
    </row>
    <row r="38" spans="1:17" x14ac:dyDescent="0.2">
      <c r="A38" t="s">
        <v>155</v>
      </c>
      <c r="B38">
        <v>190915</v>
      </c>
      <c r="C38" s="1">
        <v>34254</v>
      </c>
      <c r="D38" t="s">
        <v>156</v>
      </c>
      <c r="E38" t="s">
        <v>157</v>
      </c>
      <c r="F38">
        <v>185</v>
      </c>
      <c r="G38" t="s">
        <v>158</v>
      </c>
      <c r="H38" t="s">
        <v>157</v>
      </c>
      <c r="I38" t="s">
        <v>19</v>
      </c>
      <c r="J38">
        <v>4078</v>
      </c>
      <c r="K38" t="s">
        <v>159</v>
      </c>
      <c r="L38">
        <v>-1</v>
      </c>
      <c r="M38">
        <v>15</v>
      </c>
      <c r="N38">
        <v>0</v>
      </c>
      <c r="O38">
        <v>1331</v>
      </c>
      <c r="P38" s="2">
        <f t="shared" ca="1" si="0"/>
        <v>24.183333333333334</v>
      </c>
      <c r="Q38" s="2">
        <f t="shared" ca="1" si="1"/>
        <v>32188.016666666666</v>
      </c>
    </row>
    <row r="39" spans="1:17" x14ac:dyDescent="0.2">
      <c r="A39" t="s">
        <v>160</v>
      </c>
      <c r="B39">
        <v>213545</v>
      </c>
      <c r="C39" s="1">
        <v>32463</v>
      </c>
      <c r="D39" t="s">
        <v>161</v>
      </c>
      <c r="E39" t="s">
        <v>17</v>
      </c>
      <c r="F39">
        <v>185</v>
      </c>
      <c r="G39" t="s">
        <v>17</v>
      </c>
      <c r="H39" t="s">
        <v>23</v>
      </c>
      <c r="I39" t="s">
        <v>19</v>
      </c>
      <c r="J39">
        <v>6321</v>
      </c>
      <c r="K39" t="s">
        <v>162</v>
      </c>
      <c r="L39">
        <v>-1</v>
      </c>
      <c r="M39">
        <v>14</v>
      </c>
      <c r="N39">
        <v>0</v>
      </c>
      <c r="O39">
        <v>1157</v>
      </c>
      <c r="P39" s="2">
        <f t="shared" ca="1" si="0"/>
        <v>29.088888888888889</v>
      </c>
      <c r="Q39" s="2">
        <f t="shared" ca="1" si="1"/>
        <v>33655.844444444447</v>
      </c>
    </row>
    <row r="40" spans="1:17" x14ac:dyDescent="0.2">
      <c r="A40" t="s">
        <v>163</v>
      </c>
      <c r="B40">
        <v>4323</v>
      </c>
      <c r="C40" s="1">
        <v>30599</v>
      </c>
      <c r="D40" t="s">
        <v>164</v>
      </c>
      <c r="E40" t="s">
        <v>165</v>
      </c>
      <c r="F40">
        <v>191</v>
      </c>
      <c r="G40" t="s">
        <v>165</v>
      </c>
      <c r="H40" t="s">
        <v>23</v>
      </c>
      <c r="I40" t="s">
        <v>29</v>
      </c>
      <c r="J40">
        <v>1096</v>
      </c>
      <c r="K40" t="s">
        <v>166</v>
      </c>
      <c r="L40">
        <v>-1</v>
      </c>
      <c r="M40">
        <v>18</v>
      </c>
      <c r="N40">
        <v>1</v>
      </c>
      <c r="O40">
        <v>1503</v>
      </c>
      <c r="P40" s="2">
        <f t="shared" ca="1" si="0"/>
        <v>34.18888888888889</v>
      </c>
      <c r="Q40" s="2">
        <f t="shared" ca="1" si="1"/>
        <v>51385.9</v>
      </c>
    </row>
    <row r="41" spans="1:17" x14ac:dyDescent="0.2">
      <c r="A41" t="s">
        <v>167</v>
      </c>
      <c r="B41">
        <v>367552</v>
      </c>
      <c r="C41" s="1">
        <v>34132</v>
      </c>
      <c r="D41" t="s">
        <v>168</v>
      </c>
      <c r="E41" t="s">
        <v>17</v>
      </c>
      <c r="F41">
        <v>188</v>
      </c>
      <c r="G41" t="s">
        <v>17</v>
      </c>
      <c r="H41" t="s">
        <v>23</v>
      </c>
      <c r="I41" t="s">
        <v>29</v>
      </c>
      <c r="J41">
        <v>1061</v>
      </c>
      <c r="K41" t="s">
        <v>169</v>
      </c>
      <c r="L41">
        <v>4</v>
      </c>
      <c r="M41">
        <v>29</v>
      </c>
      <c r="N41">
        <v>2</v>
      </c>
      <c r="O41">
        <v>2247</v>
      </c>
      <c r="P41" s="2">
        <f t="shared" ca="1" si="0"/>
        <v>24.516666666666666</v>
      </c>
      <c r="Q41" s="2">
        <f t="shared" ca="1" si="1"/>
        <v>55088.95</v>
      </c>
    </row>
    <row r="42" spans="1:17" x14ac:dyDescent="0.2">
      <c r="A42" t="s">
        <v>170</v>
      </c>
      <c r="B42">
        <v>3182</v>
      </c>
      <c r="C42" s="1">
        <v>29575</v>
      </c>
      <c r="D42" t="s">
        <v>36</v>
      </c>
      <c r="E42" t="s">
        <v>37</v>
      </c>
      <c r="F42">
        <v>176</v>
      </c>
      <c r="G42" t="s">
        <v>37</v>
      </c>
      <c r="H42" t="s">
        <v>171</v>
      </c>
      <c r="I42" t="s">
        <v>45</v>
      </c>
      <c r="J42">
        <v>1061</v>
      </c>
      <c r="K42" t="s">
        <v>172</v>
      </c>
      <c r="L42">
        <v>3</v>
      </c>
      <c r="M42">
        <v>29</v>
      </c>
      <c r="N42">
        <v>1</v>
      </c>
      <c r="O42">
        <v>2501</v>
      </c>
      <c r="P42" s="2">
        <f t="shared" ca="1" si="0"/>
        <v>36.994444444444447</v>
      </c>
      <c r="Q42" s="2">
        <f t="shared" ca="1" si="1"/>
        <v>92523.105555555565</v>
      </c>
    </row>
    <row r="43" spans="1:17" x14ac:dyDescent="0.2">
      <c r="A43" t="s">
        <v>173</v>
      </c>
      <c r="B43">
        <v>189903</v>
      </c>
      <c r="C43" s="1">
        <v>34625</v>
      </c>
      <c r="D43" t="s">
        <v>174</v>
      </c>
      <c r="E43" t="s">
        <v>17</v>
      </c>
      <c r="F43">
        <v>178</v>
      </c>
      <c r="G43" t="s">
        <v>17</v>
      </c>
      <c r="H43" t="s">
        <v>23</v>
      </c>
      <c r="I43" t="s">
        <v>38</v>
      </c>
      <c r="J43">
        <v>1061</v>
      </c>
      <c r="K43" t="s">
        <v>175</v>
      </c>
      <c r="L43">
        <v>16</v>
      </c>
      <c r="M43">
        <v>12</v>
      </c>
      <c r="N43">
        <v>0</v>
      </c>
      <c r="O43">
        <v>907</v>
      </c>
      <c r="P43" s="2">
        <f t="shared" ca="1" si="0"/>
        <v>23.166666666666668</v>
      </c>
      <c r="Q43" s="2">
        <f t="shared" ca="1" si="1"/>
        <v>21012.166666666668</v>
      </c>
    </row>
    <row r="44" spans="1:17" x14ac:dyDescent="0.2">
      <c r="A44" t="s">
        <v>176</v>
      </c>
      <c r="B44">
        <v>127129</v>
      </c>
      <c r="C44" s="1">
        <v>33074</v>
      </c>
      <c r="D44" t="s">
        <v>177</v>
      </c>
      <c r="E44" t="s">
        <v>157</v>
      </c>
      <c r="F44">
        <v>183</v>
      </c>
      <c r="G44" t="s">
        <v>157</v>
      </c>
      <c r="H44" t="s">
        <v>178</v>
      </c>
      <c r="I44" t="s">
        <v>45</v>
      </c>
      <c r="J44">
        <v>1061</v>
      </c>
      <c r="K44" t="s">
        <v>179</v>
      </c>
      <c r="L44">
        <v>18</v>
      </c>
      <c r="M44">
        <v>18</v>
      </c>
      <c r="N44">
        <v>0</v>
      </c>
      <c r="O44">
        <v>1381</v>
      </c>
      <c r="P44" s="2">
        <f t="shared" ca="1" si="0"/>
        <v>27.411111111111111</v>
      </c>
      <c r="Q44" s="2">
        <f t="shared" ca="1" si="1"/>
        <v>37854.744444444448</v>
      </c>
    </row>
    <row r="45" spans="1:17" x14ac:dyDescent="0.2">
      <c r="A45" t="s">
        <v>180</v>
      </c>
      <c r="B45">
        <v>428504</v>
      </c>
      <c r="C45" s="1">
        <v>34325</v>
      </c>
      <c r="D45" t="s">
        <v>181</v>
      </c>
      <c r="E45" t="s">
        <v>17</v>
      </c>
      <c r="F45">
        <v>180</v>
      </c>
      <c r="G45" t="s">
        <v>17</v>
      </c>
      <c r="H45" t="s">
        <v>23</v>
      </c>
      <c r="I45" t="s">
        <v>182</v>
      </c>
      <c r="J45">
        <v>33285</v>
      </c>
      <c r="K45" t="s">
        <v>183</v>
      </c>
      <c r="L45">
        <v>-1</v>
      </c>
      <c r="M45">
        <v>0</v>
      </c>
      <c r="N45">
        <v>0</v>
      </c>
      <c r="O45">
        <v>0</v>
      </c>
      <c r="P45" s="2">
        <f t="shared" ca="1" si="0"/>
        <v>23.988888888888887</v>
      </c>
      <c r="Q45" s="2">
        <f t="shared" ca="1" si="1"/>
        <v>0</v>
      </c>
    </row>
    <row r="46" spans="1:17" x14ac:dyDescent="0.2">
      <c r="A46" t="s">
        <v>184</v>
      </c>
      <c r="B46">
        <v>235568</v>
      </c>
      <c r="C46" s="1">
        <v>34062</v>
      </c>
      <c r="D46" t="s">
        <v>185</v>
      </c>
      <c r="E46" t="s">
        <v>28</v>
      </c>
      <c r="F46">
        <v>177</v>
      </c>
      <c r="G46" t="s">
        <v>28</v>
      </c>
      <c r="H46" t="s">
        <v>23</v>
      </c>
      <c r="I46" t="s">
        <v>71</v>
      </c>
      <c r="J46">
        <v>1061</v>
      </c>
      <c r="K46" t="s">
        <v>186</v>
      </c>
      <c r="L46">
        <v>88</v>
      </c>
      <c r="M46">
        <v>28</v>
      </c>
      <c r="N46">
        <v>1</v>
      </c>
      <c r="O46">
        <v>2306</v>
      </c>
      <c r="P46" s="2">
        <f t="shared" ca="1" si="0"/>
        <v>24.708333333333332</v>
      </c>
      <c r="Q46" s="2">
        <f t="shared" ca="1" si="1"/>
        <v>56977.416666666664</v>
      </c>
    </row>
    <row r="47" spans="1:17" x14ac:dyDescent="0.2">
      <c r="A47" t="s">
        <v>187</v>
      </c>
      <c r="B47">
        <v>175996</v>
      </c>
      <c r="C47" s="1">
        <v>33850</v>
      </c>
      <c r="D47" t="s">
        <v>188</v>
      </c>
      <c r="E47" t="s">
        <v>17</v>
      </c>
      <c r="F47">
        <v>178</v>
      </c>
      <c r="G47" t="s">
        <v>17</v>
      </c>
      <c r="H47" t="s">
        <v>23</v>
      </c>
      <c r="I47" t="s">
        <v>71</v>
      </c>
      <c r="J47">
        <v>1061</v>
      </c>
      <c r="K47" t="s">
        <v>189</v>
      </c>
      <c r="L47">
        <v>17</v>
      </c>
      <c r="M47">
        <v>3</v>
      </c>
      <c r="N47">
        <v>0</v>
      </c>
      <c r="O47">
        <v>270</v>
      </c>
      <c r="P47" s="2">
        <f t="shared" ca="1" si="0"/>
        <v>25.291666666666668</v>
      </c>
      <c r="Q47" s="2">
        <f t="shared" ca="1" si="1"/>
        <v>6828.75</v>
      </c>
    </row>
    <row r="48" spans="1:17" x14ac:dyDescent="0.2">
      <c r="A48" t="s">
        <v>190</v>
      </c>
      <c r="B48">
        <v>99857</v>
      </c>
      <c r="C48" s="1">
        <v>31916</v>
      </c>
      <c r="D48" t="s">
        <v>191</v>
      </c>
      <c r="E48" t="s">
        <v>192</v>
      </c>
      <c r="F48">
        <v>186</v>
      </c>
      <c r="G48" t="s">
        <v>193</v>
      </c>
      <c r="H48" t="s">
        <v>17</v>
      </c>
      <c r="I48" t="s">
        <v>71</v>
      </c>
      <c r="J48">
        <v>1061</v>
      </c>
      <c r="K48" t="s">
        <v>194</v>
      </c>
      <c r="L48">
        <v>6</v>
      </c>
      <c r="M48">
        <v>10</v>
      </c>
      <c r="N48">
        <v>0</v>
      </c>
      <c r="O48">
        <v>444</v>
      </c>
      <c r="P48" s="2">
        <f t="shared" ca="1" si="0"/>
        <v>30.580555555555556</v>
      </c>
      <c r="Q48" s="2">
        <f t="shared" ca="1" si="1"/>
        <v>13577.766666666666</v>
      </c>
    </row>
    <row r="49" spans="1:17" x14ac:dyDescent="0.2">
      <c r="A49" t="s">
        <v>195</v>
      </c>
      <c r="B49">
        <v>267322</v>
      </c>
      <c r="C49" s="1">
        <v>34472</v>
      </c>
      <c r="D49" t="s">
        <v>196</v>
      </c>
      <c r="E49" t="s">
        <v>103</v>
      </c>
      <c r="F49">
        <v>173</v>
      </c>
      <c r="G49" t="s">
        <v>103</v>
      </c>
      <c r="H49" t="s">
        <v>23</v>
      </c>
      <c r="I49" t="s">
        <v>54</v>
      </c>
      <c r="J49">
        <v>1061</v>
      </c>
      <c r="K49" t="s">
        <v>197</v>
      </c>
      <c r="L49">
        <v>-1</v>
      </c>
      <c r="M49">
        <v>4</v>
      </c>
      <c r="N49">
        <v>0</v>
      </c>
      <c r="O49">
        <v>34</v>
      </c>
      <c r="P49" s="2">
        <f t="shared" ca="1" si="0"/>
        <v>23.583333333333332</v>
      </c>
      <c r="Q49" s="2">
        <f t="shared" ca="1" si="1"/>
        <v>801.83333333333326</v>
      </c>
    </row>
    <row r="50" spans="1:17" x14ac:dyDescent="0.2">
      <c r="A50" t="s">
        <v>198</v>
      </c>
      <c r="B50">
        <v>98334</v>
      </c>
      <c r="C50" s="1">
        <v>32601</v>
      </c>
      <c r="D50" t="s">
        <v>177</v>
      </c>
      <c r="E50" t="s">
        <v>157</v>
      </c>
      <c r="F50">
        <v>173</v>
      </c>
      <c r="G50" t="s">
        <v>157</v>
      </c>
      <c r="H50" t="s">
        <v>23</v>
      </c>
      <c r="I50" t="s">
        <v>81</v>
      </c>
      <c r="J50">
        <v>1061</v>
      </c>
      <c r="K50" t="s">
        <v>199</v>
      </c>
      <c r="L50">
        <v>7</v>
      </c>
      <c r="M50">
        <v>30</v>
      </c>
      <c r="N50">
        <v>13</v>
      </c>
      <c r="O50">
        <v>2444</v>
      </c>
      <c r="P50" s="2">
        <f t="shared" ca="1" si="0"/>
        <v>28.708333333333332</v>
      </c>
      <c r="Q50" s="2">
        <f t="shared" ca="1" si="1"/>
        <v>70163.166666666657</v>
      </c>
    </row>
    <row r="51" spans="1:17" x14ac:dyDescent="0.2">
      <c r="A51" t="s">
        <v>200</v>
      </c>
      <c r="B51">
        <v>254230</v>
      </c>
      <c r="C51" s="1">
        <v>33483</v>
      </c>
      <c r="D51" t="s">
        <v>201</v>
      </c>
      <c r="E51" t="s">
        <v>17</v>
      </c>
      <c r="F51">
        <v>188</v>
      </c>
      <c r="G51" t="s">
        <v>17</v>
      </c>
      <c r="H51" t="s">
        <v>153</v>
      </c>
      <c r="I51" t="s">
        <v>76</v>
      </c>
      <c r="J51">
        <v>1061</v>
      </c>
      <c r="K51" t="s">
        <v>202</v>
      </c>
      <c r="L51">
        <v>11</v>
      </c>
      <c r="M51">
        <v>24</v>
      </c>
      <c r="N51">
        <v>2</v>
      </c>
      <c r="O51">
        <v>1988</v>
      </c>
      <c r="P51" s="2">
        <f t="shared" ca="1" si="0"/>
        <v>26.294444444444444</v>
      </c>
      <c r="Q51" s="2">
        <f t="shared" ca="1" si="1"/>
        <v>52273.355555555558</v>
      </c>
    </row>
    <row r="52" spans="1:17" x14ac:dyDescent="0.2">
      <c r="A52" t="s">
        <v>203</v>
      </c>
      <c r="B52">
        <v>314175</v>
      </c>
      <c r="C52" s="1">
        <v>35356</v>
      </c>
      <c r="D52" t="s">
        <v>204</v>
      </c>
      <c r="E52" t="s">
        <v>17</v>
      </c>
      <c r="F52">
        <v>180</v>
      </c>
      <c r="G52" t="s">
        <v>17</v>
      </c>
      <c r="H52" t="s">
        <v>23</v>
      </c>
      <c r="I52" t="s">
        <v>76</v>
      </c>
      <c r="J52">
        <v>1061</v>
      </c>
      <c r="K52" t="s">
        <v>205</v>
      </c>
      <c r="L52">
        <v>38</v>
      </c>
      <c r="M52">
        <v>24</v>
      </c>
      <c r="N52">
        <v>3</v>
      </c>
      <c r="O52">
        <v>983</v>
      </c>
      <c r="P52" s="2">
        <f t="shared" ca="1" si="0"/>
        <v>21.166666666666668</v>
      </c>
      <c r="Q52" s="2">
        <f t="shared" ca="1" si="1"/>
        <v>20806.833333333336</v>
      </c>
    </row>
    <row r="53" spans="1:17" x14ac:dyDescent="0.2">
      <c r="A53" t="s">
        <v>206</v>
      </c>
      <c r="B53">
        <v>211258</v>
      </c>
      <c r="C53" s="1">
        <v>34222</v>
      </c>
      <c r="D53" t="s">
        <v>207</v>
      </c>
      <c r="E53" t="s">
        <v>17</v>
      </c>
      <c r="F53">
        <v>170</v>
      </c>
      <c r="G53" t="s">
        <v>17</v>
      </c>
      <c r="H53" t="s">
        <v>103</v>
      </c>
      <c r="I53" t="s">
        <v>76</v>
      </c>
      <c r="J53">
        <v>1061</v>
      </c>
      <c r="K53" t="s">
        <v>208</v>
      </c>
      <c r="L53">
        <v>33</v>
      </c>
      <c r="M53">
        <v>12</v>
      </c>
      <c r="N53">
        <v>0</v>
      </c>
      <c r="O53">
        <v>389</v>
      </c>
      <c r="P53" s="2">
        <f t="shared" ca="1" si="0"/>
        <v>24.272222222222222</v>
      </c>
      <c r="Q53" s="2">
        <f t="shared" ca="1" si="1"/>
        <v>9441.8944444444442</v>
      </c>
    </row>
    <row r="54" spans="1:17" x14ac:dyDescent="0.2">
      <c r="A54" t="s">
        <v>209</v>
      </c>
      <c r="B54">
        <v>176120</v>
      </c>
      <c r="C54" s="1">
        <v>34060</v>
      </c>
      <c r="D54" t="s">
        <v>210</v>
      </c>
      <c r="E54" t="s">
        <v>211</v>
      </c>
      <c r="F54">
        <v>178</v>
      </c>
      <c r="G54" t="s">
        <v>211</v>
      </c>
      <c r="H54" t="s">
        <v>23</v>
      </c>
      <c r="I54" t="s">
        <v>89</v>
      </c>
      <c r="J54">
        <v>21261</v>
      </c>
      <c r="K54" t="s">
        <v>212</v>
      </c>
      <c r="L54">
        <v>-1</v>
      </c>
      <c r="M54">
        <v>0</v>
      </c>
      <c r="N54">
        <v>0</v>
      </c>
      <c r="O54">
        <v>0</v>
      </c>
      <c r="P54" s="2">
        <f t="shared" ca="1" si="0"/>
        <v>24.713888888888889</v>
      </c>
      <c r="Q54" s="2">
        <f t="shared" ca="1" si="1"/>
        <v>0</v>
      </c>
    </row>
    <row r="55" spans="1:17" x14ac:dyDescent="0.2">
      <c r="A55" t="s">
        <v>213</v>
      </c>
      <c r="B55">
        <v>176157</v>
      </c>
      <c r="C55" s="1">
        <v>32800</v>
      </c>
      <c r="D55" t="s">
        <v>214</v>
      </c>
      <c r="E55" t="s">
        <v>17</v>
      </c>
      <c r="F55">
        <v>188</v>
      </c>
      <c r="G55" t="s">
        <v>17</v>
      </c>
      <c r="H55" t="s">
        <v>23</v>
      </c>
      <c r="I55" t="s">
        <v>19</v>
      </c>
      <c r="J55">
        <v>1061</v>
      </c>
      <c r="K55" t="s">
        <v>215</v>
      </c>
      <c r="L55">
        <v>-1</v>
      </c>
      <c r="M55">
        <v>0</v>
      </c>
      <c r="N55">
        <v>0</v>
      </c>
      <c r="O55">
        <v>0</v>
      </c>
      <c r="P55" s="2">
        <f t="shared" ca="1" si="0"/>
        <v>28.163888888888888</v>
      </c>
      <c r="Q55" s="2">
        <f t="shared" ca="1" si="1"/>
        <v>0</v>
      </c>
    </row>
    <row r="56" spans="1:17" x14ac:dyDescent="0.2">
      <c r="A56" t="s">
        <v>216</v>
      </c>
      <c r="B56">
        <v>161010</v>
      </c>
      <c r="C56" s="1">
        <v>34067</v>
      </c>
      <c r="D56" t="s">
        <v>217</v>
      </c>
      <c r="E56" t="s">
        <v>17</v>
      </c>
      <c r="F56">
        <v>185</v>
      </c>
      <c r="G56" t="s">
        <v>17</v>
      </c>
      <c r="H56" t="s">
        <v>23</v>
      </c>
      <c r="I56" t="s">
        <v>19</v>
      </c>
      <c r="J56">
        <v>813</v>
      </c>
      <c r="K56" t="s">
        <v>218</v>
      </c>
      <c r="L56">
        <v>-1</v>
      </c>
      <c r="M56">
        <v>7</v>
      </c>
      <c r="N56">
        <v>0</v>
      </c>
      <c r="O56">
        <v>570</v>
      </c>
      <c r="P56" s="2">
        <f t="shared" ca="1" si="0"/>
        <v>24.694444444444443</v>
      </c>
      <c r="Q56" s="2">
        <f t="shared" ca="1" si="1"/>
        <v>14075.833333333332</v>
      </c>
    </row>
    <row r="57" spans="1:17" x14ac:dyDescent="0.2">
      <c r="A57" t="s">
        <v>219</v>
      </c>
      <c r="B57">
        <v>106634</v>
      </c>
      <c r="C57" s="1">
        <v>33351</v>
      </c>
      <c r="D57" t="s">
        <v>220</v>
      </c>
      <c r="E57" t="s">
        <v>221</v>
      </c>
      <c r="F57">
        <v>170</v>
      </c>
      <c r="G57" t="s">
        <v>221</v>
      </c>
      <c r="H57" t="s">
        <v>153</v>
      </c>
      <c r="I57" t="s">
        <v>38</v>
      </c>
      <c r="J57">
        <v>1061</v>
      </c>
      <c r="K57" t="s">
        <v>222</v>
      </c>
      <c r="L57">
        <v>2</v>
      </c>
      <c r="M57">
        <v>5</v>
      </c>
      <c r="N57">
        <v>0</v>
      </c>
      <c r="O57">
        <v>357</v>
      </c>
      <c r="P57" s="2">
        <f t="shared" ca="1" si="0"/>
        <v>26.652777777777779</v>
      </c>
      <c r="Q57" s="2">
        <f t="shared" ca="1" si="1"/>
        <v>9515.0416666666661</v>
      </c>
    </row>
    <row r="58" spans="1:17" x14ac:dyDescent="0.2">
      <c r="A58" t="s">
        <v>223</v>
      </c>
      <c r="B58">
        <v>227909</v>
      </c>
      <c r="C58" s="1">
        <v>33188</v>
      </c>
      <c r="D58" t="s">
        <v>224</v>
      </c>
      <c r="E58" t="s">
        <v>17</v>
      </c>
      <c r="F58">
        <v>183</v>
      </c>
      <c r="G58" t="s">
        <v>17</v>
      </c>
      <c r="H58" t="s">
        <v>23</v>
      </c>
      <c r="I58" t="s">
        <v>29</v>
      </c>
      <c r="J58">
        <v>1061</v>
      </c>
      <c r="K58" t="s">
        <v>225</v>
      </c>
      <c r="L58">
        <v>5</v>
      </c>
      <c r="M58">
        <v>21</v>
      </c>
      <c r="N58">
        <v>3</v>
      </c>
      <c r="O58">
        <v>1843</v>
      </c>
      <c r="P58" s="2">
        <f t="shared" ca="1" si="0"/>
        <v>27.102777777777778</v>
      </c>
      <c r="Q58" s="2">
        <f t="shared" ca="1" si="1"/>
        <v>49950.419444444444</v>
      </c>
    </row>
    <row r="59" spans="1:17" x14ac:dyDescent="0.2">
      <c r="A59" t="s">
        <v>226</v>
      </c>
      <c r="B59">
        <v>12906</v>
      </c>
      <c r="C59" s="1">
        <v>30778</v>
      </c>
      <c r="D59" t="s">
        <v>156</v>
      </c>
      <c r="E59" t="s">
        <v>157</v>
      </c>
      <c r="F59">
        <v>189</v>
      </c>
      <c r="G59" t="s">
        <v>157</v>
      </c>
      <c r="H59" t="s">
        <v>227</v>
      </c>
      <c r="I59" t="s">
        <v>29</v>
      </c>
      <c r="J59">
        <v>1061</v>
      </c>
      <c r="K59" t="s">
        <v>228</v>
      </c>
      <c r="L59">
        <v>-1</v>
      </c>
      <c r="M59">
        <v>6</v>
      </c>
      <c r="N59">
        <v>1</v>
      </c>
      <c r="O59">
        <v>540</v>
      </c>
      <c r="P59" s="2">
        <f t="shared" ca="1" si="0"/>
        <v>33.700000000000003</v>
      </c>
      <c r="Q59" s="2">
        <f t="shared" ca="1" si="1"/>
        <v>18198</v>
      </c>
    </row>
    <row r="60" spans="1:17" x14ac:dyDescent="0.2">
      <c r="A60" t="s">
        <v>229</v>
      </c>
      <c r="B60">
        <v>51352</v>
      </c>
      <c r="C60" s="1">
        <v>31909</v>
      </c>
      <c r="D60" t="s">
        <v>230</v>
      </c>
      <c r="E60" t="s">
        <v>17</v>
      </c>
      <c r="F60">
        <v>178</v>
      </c>
      <c r="G60" t="s">
        <v>17</v>
      </c>
      <c r="H60" t="s">
        <v>23</v>
      </c>
      <c r="I60" t="s">
        <v>45</v>
      </c>
      <c r="J60">
        <v>1061</v>
      </c>
      <c r="K60" t="s">
        <v>231</v>
      </c>
      <c r="L60">
        <v>14</v>
      </c>
      <c r="M60">
        <v>0</v>
      </c>
      <c r="N60">
        <v>0</v>
      </c>
      <c r="O60">
        <v>0</v>
      </c>
      <c r="P60" s="2">
        <f t="shared" ca="1" si="0"/>
        <v>30.6</v>
      </c>
      <c r="Q60" s="2">
        <f t="shared" ca="1" si="1"/>
        <v>0</v>
      </c>
    </row>
    <row r="61" spans="1:17" x14ac:dyDescent="0.2">
      <c r="A61" t="s">
        <v>232</v>
      </c>
      <c r="B61">
        <v>315755</v>
      </c>
      <c r="C61" s="1">
        <v>35859</v>
      </c>
      <c r="D61" t="s">
        <v>233</v>
      </c>
      <c r="E61" t="s">
        <v>17</v>
      </c>
      <c r="F61">
        <v>175</v>
      </c>
      <c r="G61" t="s">
        <v>17</v>
      </c>
      <c r="H61" t="s">
        <v>23</v>
      </c>
      <c r="I61" t="s">
        <v>29</v>
      </c>
      <c r="J61">
        <v>1061</v>
      </c>
      <c r="K61" t="s">
        <v>234</v>
      </c>
      <c r="L61">
        <v>-1</v>
      </c>
      <c r="M61">
        <v>4</v>
      </c>
      <c r="N61">
        <v>0</v>
      </c>
      <c r="O61">
        <v>334</v>
      </c>
      <c r="P61" s="2">
        <f t="shared" ca="1" si="0"/>
        <v>19.786111111111111</v>
      </c>
      <c r="Q61" s="2">
        <f t="shared" ca="1" si="1"/>
        <v>6608.5611111111111</v>
      </c>
    </row>
    <row r="62" spans="1:17" x14ac:dyDescent="0.2">
      <c r="A62" t="s">
        <v>235</v>
      </c>
      <c r="B62">
        <v>60445</v>
      </c>
      <c r="C62" s="1">
        <v>32989</v>
      </c>
      <c r="D62" t="s">
        <v>236</v>
      </c>
      <c r="E62" t="s">
        <v>103</v>
      </c>
      <c r="F62">
        <v>172</v>
      </c>
      <c r="G62" t="s">
        <v>103</v>
      </c>
      <c r="H62" t="s">
        <v>211</v>
      </c>
      <c r="I62" t="s">
        <v>71</v>
      </c>
      <c r="J62">
        <v>1061</v>
      </c>
      <c r="K62" t="s">
        <v>237</v>
      </c>
      <c r="L62">
        <v>8</v>
      </c>
      <c r="M62">
        <v>12</v>
      </c>
      <c r="N62">
        <v>1</v>
      </c>
      <c r="O62">
        <v>1005</v>
      </c>
      <c r="P62" s="2">
        <f t="shared" ca="1" si="0"/>
        <v>27.644444444444446</v>
      </c>
      <c r="Q62" s="2">
        <f t="shared" ca="1" si="1"/>
        <v>27782.666666666668</v>
      </c>
    </row>
    <row r="63" spans="1:17" x14ac:dyDescent="0.2">
      <c r="A63" t="s">
        <v>238</v>
      </c>
      <c r="B63">
        <v>279681</v>
      </c>
      <c r="C63" s="1">
        <v>34351</v>
      </c>
      <c r="D63" t="s">
        <v>152</v>
      </c>
      <c r="E63" t="s">
        <v>153</v>
      </c>
      <c r="F63">
        <v>167</v>
      </c>
      <c r="G63" t="s">
        <v>153</v>
      </c>
      <c r="H63" t="s">
        <v>23</v>
      </c>
      <c r="I63" t="s">
        <v>239</v>
      </c>
      <c r="J63">
        <v>1061</v>
      </c>
      <c r="K63" t="s">
        <v>240</v>
      </c>
      <c r="L63">
        <v>24</v>
      </c>
      <c r="M63">
        <v>34</v>
      </c>
      <c r="N63">
        <v>4</v>
      </c>
      <c r="O63">
        <v>2320</v>
      </c>
      <c r="P63" s="2">
        <f t="shared" ca="1" si="0"/>
        <v>23.919444444444444</v>
      </c>
      <c r="Q63" s="2">
        <f t="shared" ca="1" si="1"/>
        <v>55493.111111111109</v>
      </c>
    </row>
    <row r="64" spans="1:17" x14ac:dyDescent="0.2">
      <c r="A64" t="s">
        <v>241</v>
      </c>
      <c r="B64">
        <v>1321</v>
      </c>
      <c r="C64" s="1">
        <v>29893</v>
      </c>
      <c r="D64" t="s">
        <v>242</v>
      </c>
      <c r="E64" t="s">
        <v>58</v>
      </c>
      <c r="F64">
        <v>184</v>
      </c>
      <c r="G64" t="s">
        <v>17</v>
      </c>
      <c r="H64" t="s">
        <v>58</v>
      </c>
      <c r="I64" t="s">
        <v>63</v>
      </c>
      <c r="J64">
        <v>1061</v>
      </c>
      <c r="K64" t="s">
        <v>243</v>
      </c>
      <c r="L64">
        <v>13</v>
      </c>
      <c r="M64">
        <v>20</v>
      </c>
      <c r="N64">
        <v>1</v>
      </c>
      <c r="O64">
        <v>1588</v>
      </c>
      <c r="P64" s="2">
        <f t="shared" ca="1" si="0"/>
        <v>36.125</v>
      </c>
      <c r="Q64" s="2">
        <f t="shared" ca="1" si="1"/>
        <v>57366.5</v>
      </c>
    </row>
    <row r="65" spans="1:17" x14ac:dyDescent="0.2">
      <c r="A65" t="s">
        <v>244</v>
      </c>
      <c r="B65">
        <v>218048</v>
      </c>
      <c r="C65" s="1">
        <v>32496</v>
      </c>
      <c r="D65" t="s">
        <v>245</v>
      </c>
      <c r="E65" t="s">
        <v>17</v>
      </c>
      <c r="F65">
        <v>168</v>
      </c>
      <c r="G65" t="s">
        <v>17</v>
      </c>
      <c r="H65" t="s">
        <v>23</v>
      </c>
      <c r="I65" t="s">
        <v>71</v>
      </c>
      <c r="J65">
        <v>1061</v>
      </c>
      <c r="K65" t="s">
        <v>246</v>
      </c>
      <c r="L65">
        <v>25</v>
      </c>
      <c r="M65">
        <v>18</v>
      </c>
      <c r="N65">
        <v>0</v>
      </c>
      <c r="O65">
        <v>1186</v>
      </c>
      <c r="P65" s="2">
        <f t="shared" ca="1" si="0"/>
        <v>28.997222222222224</v>
      </c>
      <c r="Q65" s="2">
        <f t="shared" ca="1" si="1"/>
        <v>34390.705555555556</v>
      </c>
    </row>
    <row r="66" spans="1:17" x14ac:dyDescent="0.2">
      <c r="A66" t="s">
        <v>247</v>
      </c>
      <c r="B66">
        <v>221626</v>
      </c>
      <c r="C66" s="1">
        <v>34873</v>
      </c>
      <c r="D66" t="s">
        <v>207</v>
      </c>
      <c r="E66" t="s">
        <v>17</v>
      </c>
      <c r="F66">
        <v>172</v>
      </c>
      <c r="G66" t="s">
        <v>17</v>
      </c>
      <c r="H66" t="s">
        <v>23</v>
      </c>
      <c r="I66" t="s">
        <v>71</v>
      </c>
      <c r="J66">
        <v>1061</v>
      </c>
      <c r="K66" t="s">
        <v>248</v>
      </c>
      <c r="L66">
        <v>19</v>
      </c>
      <c r="M66">
        <v>7</v>
      </c>
      <c r="N66">
        <v>0</v>
      </c>
      <c r="O66">
        <v>374</v>
      </c>
      <c r="P66" s="2">
        <f t="shared" ca="1" si="0"/>
        <v>22.486111111111111</v>
      </c>
      <c r="Q66" s="2">
        <f t="shared" ca="1" si="1"/>
        <v>8409.8055555555547</v>
      </c>
    </row>
    <row r="67" spans="1:17" x14ac:dyDescent="0.2">
      <c r="A67" t="s">
        <v>249</v>
      </c>
      <c r="B67">
        <v>44674</v>
      </c>
      <c r="C67" s="1">
        <v>32639</v>
      </c>
      <c r="D67" t="s">
        <v>236</v>
      </c>
      <c r="E67" t="s">
        <v>103</v>
      </c>
      <c r="F67">
        <v>174</v>
      </c>
      <c r="G67" t="s">
        <v>103</v>
      </c>
      <c r="H67" t="s">
        <v>211</v>
      </c>
      <c r="I67" t="s">
        <v>250</v>
      </c>
      <c r="J67">
        <v>1061</v>
      </c>
      <c r="K67" t="s">
        <v>251</v>
      </c>
      <c r="L67">
        <v>10</v>
      </c>
      <c r="M67">
        <v>25</v>
      </c>
      <c r="N67">
        <v>6</v>
      </c>
      <c r="O67">
        <v>2190</v>
      </c>
      <c r="P67" s="2">
        <f t="shared" ref="P67:P130" ca="1" si="2">YEARFRAC(TODAY(),C67)</f>
        <v>28.602777777777778</v>
      </c>
      <c r="Q67" s="2">
        <f t="shared" ref="Q67:Q130" ca="1" si="3">P67*O67</f>
        <v>62640.083333333336</v>
      </c>
    </row>
    <row r="68" spans="1:17" x14ac:dyDescent="0.2">
      <c r="A68" t="s">
        <v>252</v>
      </c>
      <c r="B68">
        <v>131186</v>
      </c>
      <c r="C68" s="1">
        <v>33821</v>
      </c>
      <c r="D68" t="s">
        <v>253</v>
      </c>
      <c r="E68" t="s">
        <v>17</v>
      </c>
      <c r="F68">
        <v>175</v>
      </c>
      <c r="G68" t="s">
        <v>17</v>
      </c>
      <c r="H68" t="s">
        <v>23</v>
      </c>
      <c r="I68" t="s">
        <v>76</v>
      </c>
      <c r="J68">
        <v>1061</v>
      </c>
      <c r="K68" t="s">
        <v>254</v>
      </c>
      <c r="L68">
        <v>20</v>
      </c>
      <c r="M68">
        <v>8</v>
      </c>
      <c r="N68">
        <v>0</v>
      </c>
      <c r="O68">
        <v>260</v>
      </c>
      <c r="P68" s="2">
        <f t="shared" ca="1" si="2"/>
        <v>25.369444444444444</v>
      </c>
      <c r="Q68" s="2">
        <f t="shared" ca="1" si="3"/>
        <v>6596.0555555555557</v>
      </c>
    </row>
    <row r="69" spans="1:17" x14ac:dyDescent="0.2">
      <c r="A69" t="s">
        <v>255</v>
      </c>
      <c r="B69">
        <v>329713</v>
      </c>
      <c r="C69" s="1">
        <v>34604</v>
      </c>
      <c r="D69" t="s">
        <v>256</v>
      </c>
      <c r="E69" t="s">
        <v>257</v>
      </c>
      <c r="F69">
        <v>178</v>
      </c>
      <c r="G69" t="s">
        <v>257</v>
      </c>
      <c r="H69" t="s">
        <v>17</v>
      </c>
      <c r="I69" t="s">
        <v>81</v>
      </c>
      <c r="J69">
        <v>1061</v>
      </c>
      <c r="K69" t="s">
        <v>258</v>
      </c>
      <c r="L69">
        <v>15</v>
      </c>
      <c r="M69">
        <v>14</v>
      </c>
      <c r="N69">
        <v>1</v>
      </c>
      <c r="O69">
        <v>256</v>
      </c>
      <c r="P69" s="2">
        <f t="shared" ca="1" si="2"/>
        <v>23.225000000000001</v>
      </c>
      <c r="Q69" s="2">
        <f t="shared" ca="1" si="3"/>
        <v>5945.6</v>
      </c>
    </row>
    <row r="70" spans="1:17" x14ac:dyDescent="0.2">
      <c r="A70" t="s">
        <v>259</v>
      </c>
      <c r="B70">
        <v>176279</v>
      </c>
      <c r="C70" s="1">
        <v>34683</v>
      </c>
      <c r="D70" t="s">
        <v>260</v>
      </c>
      <c r="E70" t="s">
        <v>17</v>
      </c>
      <c r="F70">
        <v>183</v>
      </c>
      <c r="G70" t="s">
        <v>17</v>
      </c>
      <c r="H70" t="s">
        <v>261</v>
      </c>
      <c r="I70" t="s">
        <v>76</v>
      </c>
      <c r="J70">
        <v>1247</v>
      </c>
      <c r="K70" t="s">
        <v>262</v>
      </c>
      <c r="L70">
        <v>-1</v>
      </c>
      <c r="M70">
        <v>18</v>
      </c>
      <c r="N70">
        <v>2</v>
      </c>
      <c r="O70">
        <v>713</v>
      </c>
      <c r="P70" s="2">
        <f t="shared" ca="1" si="2"/>
        <v>23.008333333333333</v>
      </c>
      <c r="Q70" s="2">
        <f t="shared" ca="1" si="3"/>
        <v>16404.941666666666</v>
      </c>
    </row>
    <row r="71" spans="1:17" x14ac:dyDescent="0.2">
      <c r="A71" t="s">
        <v>263</v>
      </c>
      <c r="B71">
        <v>210682</v>
      </c>
      <c r="C71" s="1">
        <v>32757</v>
      </c>
      <c r="D71" t="s">
        <v>264</v>
      </c>
      <c r="E71" t="s">
        <v>17</v>
      </c>
      <c r="F71">
        <v>192</v>
      </c>
      <c r="G71" t="s">
        <v>17</v>
      </c>
      <c r="H71" t="s">
        <v>23</v>
      </c>
      <c r="I71" t="s">
        <v>19</v>
      </c>
      <c r="J71">
        <v>432</v>
      </c>
      <c r="K71" t="s">
        <v>265</v>
      </c>
      <c r="L71">
        <v>28</v>
      </c>
      <c r="M71">
        <v>24</v>
      </c>
      <c r="N71">
        <v>0</v>
      </c>
      <c r="O71">
        <v>2160</v>
      </c>
      <c r="P71" s="2">
        <f t="shared" ca="1" si="2"/>
        <v>28.283333333333335</v>
      </c>
      <c r="Q71" s="2">
        <f t="shared" ca="1" si="3"/>
        <v>61092</v>
      </c>
    </row>
    <row r="72" spans="1:17" x14ac:dyDescent="0.2">
      <c r="A72" t="s">
        <v>266</v>
      </c>
      <c r="B72">
        <v>66129</v>
      </c>
      <c r="C72" s="1">
        <v>29799</v>
      </c>
      <c r="D72" t="s">
        <v>267</v>
      </c>
      <c r="E72" t="s">
        <v>268</v>
      </c>
      <c r="F72">
        <v>193</v>
      </c>
      <c r="G72" t="s">
        <v>268</v>
      </c>
      <c r="H72" t="s">
        <v>23</v>
      </c>
      <c r="I72" t="s">
        <v>19</v>
      </c>
      <c r="J72">
        <v>432</v>
      </c>
      <c r="K72" t="s">
        <v>269</v>
      </c>
      <c r="L72">
        <v>1</v>
      </c>
      <c r="M72">
        <v>8</v>
      </c>
      <c r="N72">
        <v>0</v>
      </c>
      <c r="O72">
        <v>720</v>
      </c>
      <c r="P72" s="2">
        <f t="shared" ca="1" si="2"/>
        <v>36.380555555555553</v>
      </c>
      <c r="Q72" s="2">
        <f t="shared" ca="1" si="3"/>
        <v>26193.999999999996</v>
      </c>
    </row>
    <row r="73" spans="1:17" x14ac:dyDescent="0.2">
      <c r="A73" t="s">
        <v>270</v>
      </c>
      <c r="B73">
        <v>354613</v>
      </c>
      <c r="C73" s="1">
        <v>34128</v>
      </c>
      <c r="D73" t="s">
        <v>271</v>
      </c>
      <c r="E73" t="s">
        <v>17</v>
      </c>
      <c r="F73">
        <v>183</v>
      </c>
      <c r="G73" t="s">
        <v>17</v>
      </c>
      <c r="H73" t="s">
        <v>23</v>
      </c>
      <c r="I73" t="s">
        <v>38</v>
      </c>
      <c r="J73">
        <v>432</v>
      </c>
      <c r="K73" t="s">
        <v>272</v>
      </c>
      <c r="L73">
        <v>2</v>
      </c>
      <c r="M73">
        <v>22</v>
      </c>
      <c r="N73">
        <v>1</v>
      </c>
      <c r="O73">
        <v>1769</v>
      </c>
      <c r="P73" s="2">
        <f t="shared" ca="1" si="2"/>
        <v>24.527777777777779</v>
      </c>
      <c r="Q73" s="2">
        <f t="shared" ca="1" si="3"/>
        <v>43389.638888888891</v>
      </c>
    </row>
    <row r="74" spans="1:17" x14ac:dyDescent="0.2">
      <c r="A74" t="s">
        <v>273</v>
      </c>
      <c r="B74">
        <v>124888</v>
      </c>
      <c r="C74" s="1">
        <v>33090</v>
      </c>
      <c r="D74" t="s">
        <v>274</v>
      </c>
      <c r="E74" t="s">
        <v>221</v>
      </c>
      <c r="F74">
        <v>180</v>
      </c>
      <c r="G74" t="s">
        <v>221</v>
      </c>
      <c r="H74" t="s">
        <v>153</v>
      </c>
      <c r="I74" t="s">
        <v>29</v>
      </c>
      <c r="J74">
        <v>432</v>
      </c>
      <c r="K74" t="s">
        <v>275</v>
      </c>
      <c r="L74">
        <v>4</v>
      </c>
      <c r="M74">
        <v>33</v>
      </c>
      <c r="N74">
        <v>0</v>
      </c>
      <c r="O74">
        <v>2882</v>
      </c>
      <c r="P74" s="2">
        <f t="shared" ca="1" si="2"/>
        <v>27.369444444444444</v>
      </c>
      <c r="Q74" s="2">
        <f t="shared" ca="1" si="3"/>
        <v>78878.738888888882</v>
      </c>
    </row>
    <row r="75" spans="1:17" x14ac:dyDescent="0.2">
      <c r="A75" t="s">
        <v>276</v>
      </c>
      <c r="B75">
        <v>417383</v>
      </c>
      <c r="C75" s="1">
        <v>34147</v>
      </c>
      <c r="D75" t="s">
        <v>277</v>
      </c>
      <c r="E75" t="s">
        <v>17</v>
      </c>
      <c r="F75">
        <v>189</v>
      </c>
      <c r="G75" t="s">
        <v>17</v>
      </c>
      <c r="H75" t="s">
        <v>23</v>
      </c>
      <c r="I75" t="s">
        <v>29</v>
      </c>
      <c r="J75">
        <v>432</v>
      </c>
      <c r="K75" t="s">
        <v>278</v>
      </c>
      <c r="L75">
        <v>16</v>
      </c>
      <c r="M75">
        <v>24</v>
      </c>
      <c r="N75">
        <v>0</v>
      </c>
      <c r="O75">
        <v>1006</v>
      </c>
      <c r="P75" s="2">
        <f t="shared" ca="1" si="2"/>
        <v>24.475000000000001</v>
      </c>
      <c r="Q75" s="2">
        <f t="shared" ca="1" si="3"/>
        <v>24621.850000000002</v>
      </c>
    </row>
    <row r="76" spans="1:17" x14ac:dyDescent="0.2">
      <c r="A76" t="s">
        <v>279</v>
      </c>
      <c r="B76">
        <v>210374</v>
      </c>
      <c r="C76" s="1">
        <v>33378</v>
      </c>
      <c r="D76" t="s">
        <v>280</v>
      </c>
      <c r="E76" t="s">
        <v>281</v>
      </c>
      <c r="F76">
        <v>179</v>
      </c>
      <c r="G76" t="s">
        <v>281</v>
      </c>
      <c r="H76" t="s">
        <v>23</v>
      </c>
      <c r="I76" t="s">
        <v>45</v>
      </c>
      <c r="J76">
        <v>432</v>
      </c>
      <c r="K76" t="s">
        <v>282</v>
      </c>
      <c r="L76">
        <v>-1</v>
      </c>
      <c r="M76">
        <v>0</v>
      </c>
      <c r="N76">
        <v>0</v>
      </c>
      <c r="O76">
        <v>0</v>
      </c>
      <c r="P76" s="2">
        <f t="shared" ca="1" si="2"/>
        <v>26.577777777777779</v>
      </c>
      <c r="Q76" s="2">
        <f t="shared" ca="1" si="3"/>
        <v>0</v>
      </c>
    </row>
    <row r="77" spans="1:17" x14ac:dyDescent="0.2">
      <c r="A77" t="s">
        <v>283</v>
      </c>
      <c r="B77">
        <v>306394</v>
      </c>
      <c r="C77" s="1">
        <v>34042</v>
      </c>
      <c r="D77" t="s">
        <v>284</v>
      </c>
      <c r="E77" t="s">
        <v>17</v>
      </c>
      <c r="F77">
        <v>190</v>
      </c>
      <c r="G77" t="s">
        <v>17</v>
      </c>
      <c r="H77" t="s">
        <v>23</v>
      </c>
      <c r="I77" t="s">
        <v>29</v>
      </c>
      <c r="J77">
        <v>432</v>
      </c>
      <c r="K77" t="s">
        <v>285</v>
      </c>
      <c r="L77">
        <v>26</v>
      </c>
      <c r="M77">
        <v>3</v>
      </c>
      <c r="N77">
        <v>0</v>
      </c>
      <c r="O77">
        <v>220</v>
      </c>
      <c r="P77" s="2">
        <f t="shared" ca="1" si="2"/>
        <v>24.761111111111113</v>
      </c>
      <c r="Q77" s="2">
        <f t="shared" ca="1" si="3"/>
        <v>5447.4444444444453</v>
      </c>
    </row>
    <row r="78" spans="1:17" x14ac:dyDescent="0.2">
      <c r="A78" t="s">
        <v>286</v>
      </c>
      <c r="B78">
        <v>2514</v>
      </c>
      <c r="C78" s="1">
        <v>30895</v>
      </c>
      <c r="D78" t="s">
        <v>287</v>
      </c>
      <c r="E78" t="s">
        <v>58</v>
      </c>
      <c r="F78">
        <v>183</v>
      </c>
      <c r="G78" t="s">
        <v>58</v>
      </c>
      <c r="H78" t="s">
        <v>23</v>
      </c>
      <c r="I78" t="s">
        <v>71</v>
      </c>
      <c r="J78">
        <v>432</v>
      </c>
      <c r="K78" t="s">
        <v>288</v>
      </c>
      <c r="L78">
        <v>31</v>
      </c>
      <c r="M78">
        <v>24</v>
      </c>
      <c r="N78">
        <v>3</v>
      </c>
      <c r="O78">
        <v>1994</v>
      </c>
      <c r="P78" s="2">
        <f t="shared" ca="1" si="2"/>
        <v>33.380555555555553</v>
      </c>
      <c r="Q78" s="2">
        <f t="shared" ca="1" si="3"/>
        <v>66560.827777777769</v>
      </c>
    </row>
    <row r="79" spans="1:17" x14ac:dyDescent="0.2">
      <c r="A79" t="s">
        <v>289</v>
      </c>
      <c r="B79">
        <v>110906</v>
      </c>
      <c r="C79" s="1">
        <v>31692</v>
      </c>
      <c r="D79" t="s">
        <v>290</v>
      </c>
      <c r="E79" t="s">
        <v>221</v>
      </c>
      <c r="F79">
        <v>175</v>
      </c>
      <c r="G79" t="s">
        <v>221</v>
      </c>
      <c r="H79" t="s">
        <v>23</v>
      </c>
      <c r="I79" t="s">
        <v>54</v>
      </c>
      <c r="J79">
        <v>432</v>
      </c>
      <c r="K79" t="s">
        <v>291</v>
      </c>
      <c r="L79">
        <v>8</v>
      </c>
      <c r="M79">
        <v>30</v>
      </c>
      <c r="N79">
        <v>3</v>
      </c>
      <c r="O79">
        <v>2189</v>
      </c>
      <c r="P79" s="2">
        <f t="shared" ca="1" si="2"/>
        <v>31.197222222222223</v>
      </c>
      <c r="Q79" s="2">
        <f t="shared" ca="1" si="3"/>
        <v>68290.719444444447</v>
      </c>
    </row>
    <row r="80" spans="1:17" x14ac:dyDescent="0.2">
      <c r="A80" t="s">
        <v>292</v>
      </c>
      <c r="B80">
        <v>484756</v>
      </c>
      <c r="C80" s="1">
        <v>36109</v>
      </c>
      <c r="D80" t="s">
        <v>293</v>
      </c>
      <c r="E80" t="s">
        <v>17</v>
      </c>
      <c r="F80">
        <v>178</v>
      </c>
      <c r="G80" t="s">
        <v>17</v>
      </c>
      <c r="H80" t="s">
        <v>23</v>
      </c>
      <c r="I80" t="s">
        <v>54</v>
      </c>
      <c r="J80">
        <v>432</v>
      </c>
      <c r="K80" t="s">
        <v>294</v>
      </c>
      <c r="L80">
        <v>14</v>
      </c>
      <c r="M80">
        <v>17</v>
      </c>
      <c r="N80">
        <v>1</v>
      </c>
      <c r="O80">
        <v>731</v>
      </c>
      <c r="P80" s="2">
        <f t="shared" ca="1" si="2"/>
        <v>19.105555555555554</v>
      </c>
      <c r="Q80" s="2">
        <f t="shared" ca="1" si="3"/>
        <v>13966.161111111111</v>
      </c>
    </row>
    <row r="81" spans="1:17" x14ac:dyDescent="0.2">
      <c r="A81" t="s">
        <v>295</v>
      </c>
      <c r="B81">
        <v>35527</v>
      </c>
      <c r="C81" s="1">
        <v>32349</v>
      </c>
      <c r="D81" t="s">
        <v>296</v>
      </c>
      <c r="E81" t="s">
        <v>221</v>
      </c>
      <c r="F81">
        <v>174</v>
      </c>
      <c r="G81" t="s">
        <v>221</v>
      </c>
      <c r="H81" t="s">
        <v>23</v>
      </c>
      <c r="I81" t="s">
        <v>54</v>
      </c>
      <c r="J81">
        <v>432</v>
      </c>
      <c r="K81" t="s">
        <v>297</v>
      </c>
      <c r="L81">
        <v>7</v>
      </c>
      <c r="M81">
        <v>1</v>
      </c>
      <c r="N81">
        <v>0</v>
      </c>
      <c r="O81">
        <v>90</v>
      </c>
      <c r="P81" s="2">
        <f t="shared" ca="1" si="2"/>
        <v>29.397222222222222</v>
      </c>
      <c r="Q81" s="2">
        <f t="shared" ca="1" si="3"/>
        <v>2645.75</v>
      </c>
    </row>
    <row r="82" spans="1:17" x14ac:dyDescent="0.2">
      <c r="A82" t="s">
        <v>298</v>
      </c>
      <c r="B82">
        <v>482615</v>
      </c>
      <c r="C82" s="1">
        <v>34949</v>
      </c>
      <c r="D82" t="s">
        <v>299</v>
      </c>
      <c r="E82" t="s">
        <v>17</v>
      </c>
      <c r="F82">
        <v>175</v>
      </c>
      <c r="G82" t="s">
        <v>17</v>
      </c>
      <c r="H82" t="s">
        <v>23</v>
      </c>
      <c r="I82" t="s">
        <v>137</v>
      </c>
      <c r="J82">
        <v>432</v>
      </c>
      <c r="K82" t="s">
        <v>300</v>
      </c>
      <c r="L82">
        <v>20</v>
      </c>
      <c r="M82">
        <v>8</v>
      </c>
      <c r="N82">
        <v>0</v>
      </c>
      <c r="O82">
        <v>126</v>
      </c>
      <c r="P82" s="2">
        <f t="shared" ca="1" si="2"/>
        <v>22.280555555555555</v>
      </c>
      <c r="Q82" s="2">
        <f t="shared" ca="1" si="3"/>
        <v>2807.35</v>
      </c>
    </row>
    <row r="83" spans="1:17" x14ac:dyDescent="0.2">
      <c r="A83" t="s">
        <v>301</v>
      </c>
      <c r="B83">
        <v>102281</v>
      </c>
      <c r="C83" s="1">
        <v>32142</v>
      </c>
      <c r="D83" t="s">
        <v>302</v>
      </c>
      <c r="E83" t="s">
        <v>192</v>
      </c>
      <c r="F83">
        <v>180</v>
      </c>
      <c r="G83" t="s">
        <v>303</v>
      </c>
      <c r="H83" t="s">
        <v>304</v>
      </c>
      <c r="I83" t="s">
        <v>76</v>
      </c>
      <c r="J83">
        <v>432</v>
      </c>
      <c r="K83" t="s">
        <v>305</v>
      </c>
      <c r="L83">
        <v>23</v>
      </c>
      <c r="M83">
        <v>34</v>
      </c>
      <c r="N83">
        <v>24</v>
      </c>
      <c r="O83">
        <v>2952</v>
      </c>
      <c r="P83" s="2">
        <f t="shared" ca="1" si="2"/>
        <v>29.966666666666665</v>
      </c>
      <c r="Q83" s="2">
        <f t="shared" ca="1" si="3"/>
        <v>88461.599999999991</v>
      </c>
    </row>
    <row r="84" spans="1:17" x14ac:dyDescent="0.2">
      <c r="A84" t="s">
        <v>306</v>
      </c>
      <c r="B84">
        <v>252144</v>
      </c>
      <c r="C84" s="1">
        <v>33285</v>
      </c>
      <c r="D84" t="s">
        <v>26</v>
      </c>
      <c r="E84" t="s">
        <v>27</v>
      </c>
      <c r="F84">
        <v>184</v>
      </c>
      <c r="G84" t="s">
        <v>27</v>
      </c>
      <c r="H84" t="s">
        <v>23</v>
      </c>
      <c r="I84" t="s">
        <v>76</v>
      </c>
      <c r="J84">
        <v>432</v>
      </c>
      <c r="K84" t="s">
        <v>307</v>
      </c>
      <c r="L84">
        <v>9</v>
      </c>
      <c r="M84">
        <v>33</v>
      </c>
      <c r="N84">
        <v>7</v>
      </c>
      <c r="O84">
        <v>2153</v>
      </c>
      <c r="P84" s="2">
        <f t="shared" ca="1" si="2"/>
        <v>26.838888888888889</v>
      </c>
      <c r="Q84" s="2">
        <f t="shared" ca="1" si="3"/>
        <v>57784.12777777778</v>
      </c>
    </row>
    <row r="85" spans="1:17" x14ac:dyDescent="0.2">
      <c r="A85" t="s">
        <v>308</v>
      </c>
      <c r="B85">
        <v>413158</v>
      </c>
      <c r="C85" s="1">
        <v>34293</v>
      </c>
      <c r="D85" t="s">
        <v>309</v>
      </c>
      <c r="E85" t="s">
        <v>17</v>
      </c>
      <c r="F85">
        <v>177</v>
      </c>
      <c r="G85" t="s">
        <v>17</v>
      </c>
      <c r="H85" t="s">
        <v>23</v>
      </c>
      <c r="I85" t="s">
        <v>89</v>
      </c>
      <c r="J85">
        <v>432</v>
      </c>
      <c r="K85" t="s">
        <v>310</v>
      </c>
      <c r="L85">
        <v>-1</v>
      </c>
      <c r="M85">
        <v>0</v>
      </c>
      <c r="N85">
        <v>0</v>
      </c>
      <c r="O85">
        <v>0</v>
      </c>
      <c r="P85" s="2">
        <f t="shared" ca="1" si="2"/>
        <v>24.077777777777779</v>
      </c>
      <c r="Q85" s="2">
        <f t="shared" ca="1" si="3"/>
        <v>0</v>
      </c>
    </row>
    <row r="86" spans="1:17" x14ac:dyDescent="0.2">
      <c r="A86" t="s">
        <v>311</v>
      </c>
      <c r="B86">
        <v>178861</v>
      </c>
      <c r="C86" s="1">
        <v>34429</v>
      </c>
      <c r="D86" t="s">
        <v>312</v>
      </c>
      <c r="E86" t="s">
        <v>17</v>
      </c>
      <c r="F86">
        <v>191</v>
      </c>
      <c r="G86" t="s">
        <v>103</v>
      </c>
      <c r="H86" t="s">
        <v>17</v>
      </c>
      <c r="I86" t="s">
        <v>19</v>
      </c>
      <c r="J86">
        <v>432</v>
      </c>
      <c r="K86" t="s">
        <v>313</v>
      </c>
      <c r="L86">
        <v>45</v>
      </c>
      <c r="M86">
        <v>2</v>
      </c>
      <c r="N86">
        <v>0</v>
      </c>
      <c r="O86">
        <v>180</v>
      </c>
      <c r="P86" s="2">
        <f t="shared" ca="1" si="2"/>
        <v>23.702777777777779</v>
      </c>
      <c r="Q86" s="2">
        <f t="shared" ca="1" si="3"/>
        <v>4266.5</v>
      </c>
    </row>
    <row r="87" spans="1:17" x14ac:dyDescent="0.2">
      <c r="A87" t="s">
        <v>314</v>
      </c>
      <c r="B87">
        <v>482647</v>
      </c>
      <c r="C87" s="1">
        <v>34478</v>
      </c>
      <c r="D87" t="s">
        <v>315</v>
      </c>
      <c r="E87" t="s">
        <v>17</v>
      </c>
      <c r="F87">
        <v>188</v>
      </c>
      <c r="G87" t="s">
        <v>17</v>
      </c>
      <c r="H87" t="s">
        <v>23</v>
      </c>
      <c r="I87" t="s">
        <v>19</v>
      </c>
      <c r="J87">
        <v>432</v>
      </c>
      <c r="K87" t="s">
        <v>316</v>
      </c>
      <c r="L87">
        <v>30</v>
      </c>
      <c r="M87">
        <v>0</v>
      </c>
      <c r="N87">
        <v>0</v>
      </c>
      <c r="O87">
        <v>0</v>
      </c>
      <c r="P87" s="2">
        <f t="shared" ca="1" si="2"/>
        <v>23.566666666666666</v>
      </c>
      <c r="Q87" s="2">
        <f t="shared" ca="1" si="3"/>
        <v>0</v>
      </c>
    </row>
    <row r="88" spans="1:17" x14ac:dyDescent="0.2">
      <c r="A88" t="s">
        <v>317</v>
      </c>
      <c r="B88">
        <v>417347</v>
      </c>
      <c r="C88" s="1">
        <v>34339</v>
      </c>
      <c r="D88" t="s">
        <v>204</v>
      </c>
      <c r="E88" t="s">
        <v>17</v>
      </c>
      <c r="F88">
        <v>180</v>
      </c>
      <c r="G88" t="s">
        <v>17</v>
      </c>
      <c r="H88" t="s">
        <v>23</v>
      </c>
      <c r="I88" t="s">
        <v>45</v>
      </c>
      <c r="J88">
        <v>432</v>
      </c>
      <c r="K88" t="s">
        <v>318</v>
      </c>
      <c r="L88">
        <v>3</v>
      </c>
      <c r="M88">
        <v>27</v>
      </c>
      <c r="N88">
        <v>2</v>
      </c>
      <c r="O88">
        <v>2341</v>
      </c>
      <c r="P88" s="2">
        <f t="shared" ca="1" si="2"/>
        <v>23.952777777777779</v>
      </c>
      <c r="Q88" s="2">
        <f t="shared" ca="1" si="3"/>
        <v>56073.452777777784</v>
      </c>
    </row>
    <row r="89" spans="1:17" x14ac:dyDescent="0.2">
      <c r="A89" t="s">
        <v>319</v>
      </c>
      <c r="B89">
        <v>172143</v>
      </c>
      <c r="C89" s="1">
        <v>31897</v>
      </c>
      <c r="D89" t="s">
        <v>320</v>
      </c>
      <c r="E89" t="s">
        <v>28</v>
      </c>
      <c r="F89">
        <v>185</v>
      </c>
      <c r="G89" t="s">
        <v>28</v>
      </c>
      <c r="H89" t="s">
        <v>23</v>
      </c>
      <c r="I89" t="s">
        <v>29</v>
      </c>
      <c r="J89">
        <v>432</v>
      </c>
      <c r="K89" t="s">
        <v>321</v>
      </c>
      <c r="L89">
        <v>66</v>
      </c>
      <c r="M89">
        <v>30</v>
      </c>
      <c r="N89">
        <v>0</v>
      </c>
      <c r="O89">
        <v>2412</v>
      </c>
      <c r="P89" s="2">
        <f t="shared" ca="1" si="2"/>
        <v>30.633333333333333</v>
      </c>
      <c r="Q89" s="2">
        <f t="shared" ca="1" si="3"/>
        <v>73887.600000000006</v>
      </c>
    </row>
    <row r="90" spans="1:17" x14ac:dyDescent="0.2">
      <c r="A90" t="s">
        <v>322</v>
      </c>
      <c r="B90">
        <v>59465</v>
      </c>
      <c r="C90" s="1">
        <v>31436</v>
      </c>
      <c r="D90" t="s">
        <v>323</v>
      </c>
      <c r="E90" t="s">
        <v>17</v>
      </c>
      <c r="F90">
        <v>183</v>
      </c>
      <c r="G90" t="s">
        <v>17</v>
      </c>
      <c r="H90" t="s">
        <v>23</v>
      </c>
      <c r="I90" t="s">
        <v>45</v>
      </c>
      <c r="J90">
        <v>432</v>
      </c>
      <c r="K90" t="s">
        <v>324</v>
      </c>
      <c r="L90">
        <v>5</v>
      </c>
      <c r="M90">
        <v>9</v>
      </c>
      <c r="N90">
        <v>0</v>
      </c>
      <c r="O90">
        <v>798</v>
      </c>
      <c r="P90" s="2">
        <f t="shared" ca="1" si="2"/>
        <v>31.9</v>
      </c>
      <c r="Q90" s="2">
        <f t="shared" ca="1" si="3"/>
        <v>25456.199999999997</v>
      </c>
    </row>
    <row r="91" spans="1:17" x14ac:dyDescent="0.2">
      <c r="A91" t="s">
        <v>325</v>
      </c>
      <c r="B91">
        <v>354879</v>
      </c>
      <c r="C91" s="1">
        <v>33716</v>
      </c>
      <c r="D91" t="s">
        <v>326</v>
      </c>
      <c r="E91" t="s">
        <v>17</v>
      </c>
      <c r="F91">
        <v>183</v>
      </c>
      <c r="G91" t="s">
        <v>17</v>
      </c>
      <c r="H91" t="s">
        <v>23</v>
      </c>
      <c r="I91" t="s">
        <v>45</v>
      </c>
      <c r="J91">
        <v>432</v>
      </c>
      <c r="K91" t="s">
        <v>327</v>
      </c>
      <c r="L91">
        <v>-1</v>
      </c>
      <c r="M91">
        <v>7</v>
      </c>
      <c r="N91">
        <v>0</v>
      </c>
      <c r="O91">
        <v>629</v>
      </c>
      <c r="P91" s="2">
        <f t="shared" ca="1" si="2"/>
        <v>25.655555555555555</v>
      </c>
      <c r="Q91" s="2">
        <f t="shared" ca="1" si="3"/>
        <v>16137.344444444445</v>
      </c>
    </row>
    <row r="92" spans="1:17" x14ac:dyDescent="0.2">
      <c r="A92" t="s">
        <v>328</v>
      </c>
      <c r="B92">
        <v>250368</v>
      </c>
      <c r="C92" s="1">
        <v>34231</v>
      </c>
      <c r="D92" t="s">
        <v>329</v>
      </c>
      <c r="E92" t="s">
        <v>330</v>
      </c>
      <c r="F92">
        <v>185</v>
      </c>
      <c r="G92" t="s">
        <v>330</v>
      </c>
      <c r="H92" t="s">
        <v>23</v>
      </c>
      <c r="I92" t="s">
        <v>45</v>
      </c>
      <c r="J92">
        <v>432</v>
      </c>
      <c r="K92" t="s">
        <v>331</v>
      </c>
      <c r="L92">
        <v>-1</v>
      </c>
      <c r="M92">
        <v>0</v>
      </c>
      <c r="N92">
        <v>0</v>
      </c>
      <c r="O92">
        <v>0</v>
      </c>
      <c r="P92" s="2">
        <f t="shared" ca="1" si="2"/>
        <v>24.247222222222224</v>
      </c>
      <c r="Q92" s="2">
        <f t="shared" ca="1" si="3"/>
        <v>0</v>
      </c>
    </row>
    <row r="93" spans="1:17" x14ac:dyDescent="0.2">
      <c r="A93" t="s">
        <v>332</v>
      </c>
      <c r="B93">
        <v>39479</v>
      </c>
      <c r="C93" s="1">
        <v>31897</v>
      </c>
      <c r="D93" t="s">
        <v>333</v>
      </c>
      <c r="E93" t="s">
        <v>17</v>
      </c>
      <c r="F93">
        <v>175</v>
      </c>
      <c r="G93" t="s">
        <v>17</v>
      </c>
      <c r="H93" t="s">
        <v>23</v>
      </c>
      <c r="I93" t="s">
        <v>71</v>
      </c>
      <c r="J93">
        <v>432</v>
      </c>
      <c r="K93" t="s">
        <v>334</v>
      </c>
      <c r="L93">
        <v>6</v>
      </c>
      <c r="M93">
        <v>28</v>
      </c>
      <c r="N93">
        <v>0</v>
      </c>
      <c r="O93">
        <v>2465</v>
      </c>
      <c r="P93" s="2">
        <f t="shared" ca="1" si="2"/>
        <v>30.633333333333333</v>
      </c>
      <c r="Q93" s="2">
        <f t="shared" ca="1" si="3"/>
        <v>75511.166666666672</v>
      </c>
    </row>
    <row r="94" spans="1:17" x14ac:dyDescent="0.2">
      <c r="A94" t="s">
        <v>335</v>
      </c>
      <c r="B94">
        <v>85363</v>
      </c>
      <c r="C94" s="1">
        <v>32721</v>
      </c>
      <c r="D94" t="s">
        <v>336</v>
      </c>
      <c r="E94" t="s">
        <v>337</v>
      </c>
      <c r="F94">
        <v>173</v>
      </c>
      <c r="G94" t="s">
        <v>337</v>
      </c>
      <c r="H94" t="s">
        <v>23</v>
      </c>
      <c r="I94" t="s">
        <v>71</v>
      </c>
      <c r="J94">
        <v>432</v>
      </c>
      <c r="K94" t="s">
        <v>338</v>
      </c>
      <c r="L94">
        <v>19</v>
      </c>
      <c r="M94">
        <v>21</v>
      </c>
      <c r="N94">
        <v>1</v>
      </c>
      <c r="O94">
        <v>1528</v>
      </c>
      <c r="P94" s="2">
        <f t="shared" ca="1" si="2"/>
        <v>28.380555555555556</v>
      </c>
      <c r="Q94" s="2">
        <f t="shared" ca="1" si="3"/>
        <v>43365.488888888889</v>
      </c>
    </row>
    <row r="95" spans="1:17" x14ac:dyDescent="0.2">
      <c r="A95" t="s">
        <v>339</v>
      </c>
      <c r="B95">
        <v>413159</v>
      </c>
      <c r="C95" s="1">
        <v>34383</v>
      </c>
      <c r="D95" t="s">
        <v>340</v>
      </c>
      <c r="E95" t="s">
        <v>17</v>
      </c>
      <c r="F95">
        <v>180</v>
      </c>
      <c r="G95" t="s">
        <v>17</v>
      </c>
      <c r="H95" t="s">
        <v>23</v>
      </c>
      <c r="I95" t="s">
        <v>54</v>
      </c>
      <c r="J95">
        <v>432</v>
      </c>
      <c r="K95" t="s">
        <v>341</v>
      </c>
      <c r="L95">
        <v>18</v>
      </c>
      <c r="M95">
        <v>21</v>
      </c>
      <c r="N95">
        <v>0</v>
      </c>
      <c r="O95">
        <v>880</v>
      </c>
      <c r="P95" s="2">
        <f t="shared" ca="1" si="2"/>
        <v>23.833333333333332</v>
      </c>
      <c r="Q95" s="2">
        <f t="shared" ca="1" si="3"/>
        <v>20973.333333333332</v>
      </c>
    </row>
    <row r="96" spans="1:17" x14ac:dyDescent="0.2">
      <c r="A96" t="s">
        <v>342</v>
      </c>
      <c r="B96">
        <v>345626</v>
      </c>
      <c r="C96" s="1">
        <v>35474</v>
      </c>
      <c r="D96" t="s">
        <v>343</v>
      </c>
      <c r="E96" t="s">
        <v>17</v>
      </c>
      <c r="F96">
        <v>172</v>
      </c>
      <c r="G96" t="s">
        <v>344</v>
      </c>
      <c r="H96" t="s">
        <v>17</v>
      </c>
      <c r="I96" t="s">
        <v>71</v>
      </c>
      <c r="J96">
        <v>432</v>
      </c>
      <c r="K96" t="s">
        <v>345</v>
      </c>
      <c r="L96">
        <v>-1</v>
      </c>
      <c r="M96">
        <v>0</v>
      </c>
      <c r="N96">
        <v>0</v>
      </c>
      <c r="O96">
        <v>0</v>
      </c>
      <c r="P96" s="2">
        <f t="shared" ca="1" si="2"/>
        <v>20.847222222222221</v>
      </c>
      <c r="Q96" s="2">
        <f t="shared" ca="1" si="3"/>
        <v>0</v>
      </c>
    </row>
    <row r="97" spans="1:17" x14ac:dyDescent="0.2">
      <c r="A97" t="s">
        <v>346</v>
      </c>
      <c r="B97">
        <v>271183</v>
      </c>
      <c r="C97" s="1">
        <v>34870</v>
      </c>
      <c r="D97" t="s">
        <v>347</v>
      </c>
      <c r="E97" t="s">
        <v>17</v>
      </c>
      <c r="F97">
        <v>173</v>
      </c>
      <c r="G97" t="s">
        <v>17</v>
      </c>
      <c r="H97" t="s">
        <v>23</v>
      </c>
      <c r="I97" t="s">
        <v>71</v>
      </c>
      <c r="J97">
        <v>432</v>
      </c>
      <c r="K97" t="s">
        <v>348</v>
      </c>
      <c r="L97">
        <v>13</v>
      </c>
      <c r="M97">
        <v>4</v>
      </c>
      <c r="N97">
        <v>0</v>
      </c>
      <c r="O97">
        <v>53</v>
      </c>
      <c r="P97" s="2">
        <f t="shared" ca="1" si="2"/>
        <v>22.494444444444444</v>
      </c>
      <c r="Q97" s="2">
        <f t="shared" ca="1" si="3"/>
        <v>1192.2055555555555</v>
      </c>
    </row>
    <row r="98" spans="1:17" x14ac:dyDescent="0.2">
      <c r="A98" t="s">
        <v>349</v>
      </c>
      <c r="B98">
        <v>221855</v>
      </c>
      <c r="C98" s="1">
        <v>33144</v>
      </c>
      <c r="D98" t="s">
        <v>152</v>
      </c>
      <c r="E98" t="s">
        <v>153</v>
      </c>
      <c r="F98">
        <v>174</v>
      </c>
      <c r="G98" t="s">
        <v>153</v>
      </c>
      <c r="H98" t="s">
        <v>23</v>
      </c>
      <c r="I98" t="s">
        <v>81</v>
      </c>
      <c r="J98">
        <v>432</v>
      </c>
      <c r="K98" t="s">
        <v>350</v>
      </c>
      <c r="L98">
        <v>11</v>
      </c>
      <c r="M98">
        <v>30</v>
      </c>
      <c r="N98">
        <v>14</v>
      </c>
      <c r="O98">
        <v>2175</v>
      </c>
      <c r="P98" s="2">
        <f t="shared" ca="1" si="2"/>
        <v>27.222222222222221</v>
      </c>
      <c r="Q98" s="2">
        <f t="shared" ca="1" si="3"/>
        <v>59208.333333333328</v>
      </c>
    </row>
    <row r="99" spans="1:17" x14ac:dyDescent="0.2">
      <c r="A99" t="s">
        <v>351</v>
      </c>
      <c r="B99">
        <v>39452</v>
      </c>
      <c r="C99" s="1">
        <v>31226</v>
      </c>
      <c r="D99" t="s">
        <v>352</v>
      </c>
      <c r="E99" t="s">
        <v>17</v>
      </c>
      <c r="F99">
        <v>175</v>
      </c>
      <c r="G99" t="s">
        <v>353</v>
      </c>
      <c r="H99" t="s">
        <v>17</v>
      </c>
      <c r="I99" t="s">
        <v>81</v>
      </c>
      <c r="J99">
        <v>9168</v>
      </c>
      <c r="K99" t="s">
        <v>354</v>
      </c>
      <c r="L99">
        <v>-1</v>
      </c>
      <c r="M99">
        <v>25</v>
      </c>
      <c r="N99">
        <v>3</v>
      </c>
      <c r="O99">
        <v>1083</v>
      </c>
      <c r="P99" s="2">
        <f t="shared" ca="1" si="2"/>
        <v>32.472222222222221</v>
      </c>
      <c r="Q99" s="2">
        <f t="shared" ca="1" si="3"/>
        <v>35167.416666666664</v>
      </c>
    </row>
    <row r="100" spans="1:17" x14ac:dyDescent="0.2">
      <c r="A100" t="s">
        <v>355</v>
      </c>
      <c r="B100">
        <v>238653</v>
      </c>
      <c r="C100" s="1">
        <v>34562</v>
      </c>
      <c r="D100" t="s">
        <v>356</v>
      </c>
      <c r="E100" t="s">
        <v>357</v>
      </c>
      <c r="F100">
        <v>195</v>
      </c>
      <c r="G100" t="s">
        <v>358</v>
      </c>
      <c r="H100" t="s">
        <v>357</v>
      </c>
      <c r="I100" t="s">
        <v>76</v>
      </c>
      <c r="J100">
        <v>432</v>
      </c>
      <c r="K100" t="s">
        <v>359</v>
      </c>
      <c r="L100">
        <v>10</v>
      </c>
      <c r="M100">
        <v>7</v>
      </c>
      <c r="N100">
        <v>0</v>
      </c>
      <c r="O100">
        <v>22</v>
      </c>
      <c r="P100" s="2">
        <f t="shared" ca="1" si="2"/>
        <v>23.338888888888889</v>
      </c>
      <c r="Q100" s="2">
        <f t="shared" ca="1" si="3"/>
        <v>513.45555555555552</v>
      </c>
    </row>
    <row r="101" spans="1:17" x14ac:dyDescent="0.2">
      <c r="A101" t="s">
        <v>360</v>
      </c>
      <c r="B101">
        <v>22913</v>
      </c>
      <c r="C101" s="1">
        <v>31079</v>
      </c>
      <c r="D101" t="s">
        <v>361</v>
      </c>
      <c r="E101" t="s">
        <v>362</v>
      </c>
      <c r="F101">
        <v>192</v>
      </c>
      <c r="G101" t="s">
        <v>362</v>
      </c>
      <c r="H101" t="s">
        <v>23</v>
      </c>
      <c r="I101" t="s">
        <v>19</v>
      </c>
      <c r="J101">
        <v>6321</v>
      </c>
      <c r="K101" t="s">
        <v>363</v>
      </c>
      <c r="L101">
        <v>1</v>
      </c>
      <c r="M101">
        <v>28</v>
      </c>
      <c r="N101">
        <v>0</v>
      </c>
      <c r="O101">
        <v>2453</v>
      </c>
      <c r="P101" s="2">
        <f t="shared" ca="1" si="2"/>
        <v>32.880555555555553</v>
      </c>
      <c r="Q101" s="2">
        <f t="shared" ca="1" si="3"/>
        <v>80656.002777777772</v>
      </c>
    </row>
    <row r="102" spans="1:17" x14ac:dyDescent="0.2">
      <c r="A102" t="s">
        <v>364</v>
      </c>
      <c r="B102">
        <v>120619</v>
      </c>
      <c r="C102" s="1">
        <v>33518</v>
      </c>
      <c r="D102" t="s">
        <v>365</v>
      </c>
      <c r="E102" t="s">
        <v>366</v>
      </c>
      <c r="F102">
        <v>192</v>
      </c>
      <c r="G102" t="s">
        <v>366</v>
      </c>
      <c r="H102" t="s">
        <v>330</v>
      </c>
      <c r="I102" t="s">
        <v>19</v>
      </c>
      <c r="J102">
        <v>6321</v>
      </c>
      <c r="K102" t="s">
        <v>367</v>
      </c>
      <c r="L102">
        <v>24</v>
      </c>
      <c r="M102">
        <v>5</v>
      </c>
      <c r="N102">
        <v>0</v>
      </c>
      <c r="O102">
        <v>450</v>
      </c>
      <c r="P102" s="2">
        <f t="shared" ca="1" si="2"/>
        <v>26.197222222222223</v>
      </c>
      <c r="Q102" s="2">
        <f t="shared" ca="1" si="3"/>
        <v>11788.75</v>
      </c>
    </row>
    <row r="103" spans="1:17" x14ac:dyDescent="0.2">
      <c r="A103" t="s">
        <v>368</v>
      </c>
      <c r="B103">
        <v>131190</v>
      </c>
      <c r="C103" s="1">
        <v>33754</v>
      </c>
      <c r="D103" t="s">
        <v>369</v>
      </c>
      <c r="E103" t="s">
        <v>17</v>
      </c>
      <c r="F103">
        <v>185</v>
      </c>
      <c r="G103" t="s">
        <v>17</v>
      </c>
      <c r="H103" t="s">
        <v>23</v>
      </c>
      <c r="I103" t="s">
        <v>19</v>
      </c>
      <c r="J103">
        <v>51772</v>
      </c>
      <c r="K103" t="s">
        <v>370</v>
      </c>
      <c r="L103">
        <v>-1</v>
      </c>
      <c r="M103">
        <v>1</v>
      </c>
      <c r="N103">
        <v>0</v>
      </c>
      <c r="O103">
        <v>90</v>
      </c>
      <c r="P103" s="2">
        <f t="shared" ca="1" si="2"/>
        <v>25.55</v>
      </c>
      <c r="Q103" s="2">
        <f t="shared" ca="1" si="3"/>
        <v>2299.5</v>
      </c>
    </row>
    <row r="104" spans="1:17" x14ac:dyDescent="0.2">
      <c r="A104" t="s">
        <v>371</v>
      </c>
      <c r="B104">
        <v>354737</v>
      </c>
      <c r="C104" s="1">
        <v>34023</v>
      </c>
      <c r="D104" t="s">
        <v>372</v>
      </c>
      <c r="E104" t="s">
        <v>17</v>
      </c>
      <c r="F104">
        <v>188</v>
      </c>
      <c r="G104" t="s">
        <v>17</v>
      </c>
      <c r="H104" t="s">
        <v>23</v>
      </c>
      <c r="I104" t="s">
        <v>29</v>
      </c>
      <c r="J104">
        <v>6321</v>
      </c>
      <c r="K104" t="s">
        <v>373</v>
      </c>
      <c r="L104">
        <v>26</v>
      </c>
      <c r="M104">
        <v>32</v>
      </c>
      <c r="N104">
        <v>1</v>
      </c>
      <c r="O104">
        <v>2880</v>
      </c>
      <c r="P104" s="2">
        <f t="shared" ca="1" si="2"/>
        <v>24.819444444444443</v>
      </c>
      <c r="Q104" s="2">
        <f t="shared" ca="1" si="3"/>
        <v>71480</v>
      </c>
    </row>
    <row r="105" spans="1:17" x14ac:dyDescent="0.2">
      <c r="A105" t="s">
        <v>374</v>
      </c>
      <c r="B105">
        <v>16968</v>
      </c>
      <c r="C105" s="1">
        <v>31700</v>
      </c>
      <c r="D105" t="s">
        <v>375</v>
      </c>
      <c r="E105" t="s">
        <v>49</v>
      </c>
      <c r="F105">
        <v>174</v>
      </c>
      <c r="G105" t="s">
        <v>49</v>
      </c>
      <c r="H105" t="s">
        <v>221</v>
      </c>
      <c r="I105" t="s">
        <v>45</v>
      </c>
      <c r="J105">
        <v>6321</v>
      </c>
      <c r="K105" t="s">
        <v>376</v>
      </c>
      <c r="L105">
        <v>17</v>
      </c>
      <c r="M105">
        <v>13</v>
      </c>
      <c r="N105">
        <v>0</v>
      </c>
      <c r="O105">
        <v>776</v>
      </c>
      <c r="P105" s="2">
        <f t="shared" ca="1" si="2"/>
        <v>31.175000000000001</v>
      </c>
      <c r="Q105" s="2">
        <f t="shared" ca="1" si="3"/>
        <v>24191.8</v>
      </c>
    </row>
    <row r="106" spans="1:17" x14ac:dyDescent="0.2">
      <c r="A106" t="s">
        <v>377</v>
      </c>
      <c r="B106">
        <v>125695</v>
      </c>
      <c r="C106" s="1">
        <v>33135</v>
      </c>
      <c r="D106" t="s">
        <v>378</v>
      </c>
      <c r="E106" t="s">
        <v>17</v>
      </c>
      <c r="F106">
        <v>185</v>
      </c>
      <c r="G106" t="s">
        <v>85</v>
      </c>
      <c r="H106" t="s">
        <v>17</v>
      </c>
      <c r="I106" t="s">
        <v>29</v>
      </c>
      <c r="J106">
        <v>6321</v>
      </c>
      <c r="K106" t="s">
        <v>379</v>
      </c>
      <c r="L106">
        <v>-1</v>
      </c>
      <c r="M106">
        <v>2</v>
      </c>
      <c r="N106">
        <v>0</v>
      </c>
      <c r="O106">
        <v>180</v>
      </c>
      <c r="P106" s="2">
        <f t="shared" ca="1" si="2"/>
        <v>27.247222222222224</v>
      </c>
      <c r="Q106" s="2">
        <f t="shared" ca="1" si="3"/>
        <v>4904.5</v>
      </c>
    </row>
    <row r="107" spans="1:17" x14ac:dyDescent="0.2">
      <c r="A107" t="s">
        <v>380</v>
      </c>
      <c r="B107">
        <v>417386</v>
      </c>
      <c r="C107" s="1">
        <v>34370</v>
      </c>
      <c r="D107" t="s">
        <v>381</v>
      </c>
      <c r="E107" t="s">
        <v>17</v>
      </c>
      <c r="F107">
        <v>185</v>
      </c>
      <c r="G107" t="s">
        <v>17</v>
      </c>
      <c r="H107" t="s">
        <v>23</v>
      </c>
      <c r="I107" t="s">
        <v>29</v>
      </c>
      <c r="J107">
        <v>6321</v>
      </c>
      <c r="K107" t="s">
        <v>382</v>
      </c>
      <c r="L107">
        <v>14</v>
      </c>
      <c r="M107">
        <v>0</v>
      </c>
      <c r="N107">
        <v>0</v>
      </c>
      <c r="O107">
        <v>0</v>
      </c>
      <c r="P107" s="2">
        <f t="shared" ca="1" si="2"/>
        <v>23.869444444444444</v>
      </c>
      <c r="Q107" s="2">
        <f t="shared" ca="1" si="3"/>
        <v>0</v>
      </c>
    </row>
    <row r="108" spans="1:17" x14ac:dyDescent="0.2">
      <c r="A108" t="s">
        <v>383</v>
      </c>
      <c r="B108">
        <v>287578</v>
      </c>
      <c r="C108" s="1">
        <v>34715</v>
      </c>
      <c r="D108" t="s">
        <v>36</v>
      </c>
      <c r="E108" t="s">
        <v>37</v>
      </c>
      <c r="F108">
        <v>175</v>
      </c>
      <c r="G108" t="s">
        <v>49</v>
      </c>
      <c r="H108" t="s">
        <v>107</v>
      </c>
      <c r="I108" t="s">
        <v>45</v>
      </c>
      <c r="J108">
        <v>6321</v>
      </c>
      <c r="K108" t="s">
        <v>384</v>
      </c>
      <c r="L108">
        <v>-1</v>
      </c>
      <c r="M108">
        <v>0</v>
      </c>
      <c r="N108">
        <v>0</v>
      </c>
      <c r="O108">
        <v>0</v>
      </c>
      <c r="P108" s="2">
        <f t="shared" ca="1" si="2"/>
        <v>22.922222222222221</v>
      </c>
      <c r="Q108" s="2">
        <f t="shared" ca="1" si="3"/>
        <v>0</v>
      </c>
    </row>
    <row r="109" spans="1:17" x14ac:dyDescent="0.2">
      <c r="A109" t="s">
        <v>385</v>
      </c>
      <c r="B109">
        <v>108636</v>
      </c>
      <c r="C109" s="1">
        <v>33186</v>
      </c>
      <c r="D109" t="s">
        <v>386</v>
      </c>
      <c r="E109" t="s">
        <v>107</v>
      </c>
      <c r="F109">
        <v>182</v>
      </c>
      <c r="G109" t="s">
        <v>107</v>
      </c>
      <c r="H109" t="s">
        <v>23</v>
      </c>
      <c r="I109" t="s">
        <v>71</v>
      </c>
      <c r="J109">
        <v>6321</v>
      </c>
      <c r="K109" t="s">
        <v>387</v>
      </c>
      <c r="L109">
        <v>50</v>
      </c>
      <c r="M109">
        <v>1</v>
      </c>
      <c r="N109">
        <v>0</v>
      </c>
      <c r="O109">
        <v>73</v>
      </c>
      <c r="P109" s="2">
        <f t="shared" ca="1" si="2"/>
        <v>27.108333333333334</v>
      </c>
      <c r="Q109" s="2">
        <f t="shared" ca="1" si="3"/>
        <v>1978.9083333333333</v>
      </c>
    </row>
    <row r="110" spans="1:17" x14ac:dyDescent="0.2">
      <c r="A110" t="s">
        <v>388</v>
      </c>
      <c r="B110">
        <v>146049</v>
      </c>
      <c r="C110" s="1">
        <v>32611</v>
      </c>
      <c r="D110" t="s">
        <v>389</v>
      </c>
      <c r="E110" t="s">
        <v>390</v>
      </c>
      <c r="F110">
        <v>193</v>
      </c>
      <c r="G110" t="s">
        <v>390</v>
      </c>
      <c r="H110" t="s">
        <v>17</v>
      </c>
      <c r="I110" t="s">
        <v>71</v>
      </c>
      <c r="J110">
        <v>6321</v>
      </c>
      <c r="K110" t="s">
        <v>391</v>
      </c>
      <c r="L110">
        <v>16</v>
      </c>
      <c r="M110">
        <v>27</v>
      </c>
      <c r="N110">
        <v>4</v>
      </c>
      <c r="O110">
        <v>2122</v>
      </c>
      <c r="P110" s="2">
        <f t="shared" ca="1" si="2"/>
        <v>28.680555555555557</v>
      </c>
      <c r="Q110" s="2">
        <f t="shared" ca="1" si="3"/>
        <v>60860.138888888891</v>
      </c>
    </row>
    <row r="111" spans="1:17" x14ac:dyDescent="0.2">
      <c r="A111" t="s">
        <v>392</v>
      </c>
      <c r="B111">
        <v>67651</v>
      </c>
      <c r="C111" s="1">
        <v>31311</v>
      </c>
      <c r="D111" t="s">
        <v>393</v>
      </c>
      <c r="E111" t="s">
        <v>17</v>
      </c>
      <c r="F111">
        <v>189</v>
      </c>
      <c r="G111" t="s">
        <v>17</v>
      </c>
      <c r="H111" t="s">
        <v>23</v>
      </c>
      <c r="I111" t="s">
        <v>63</v>
      </c>
      <c r="J111">
        <v>6321</v>
      </c>
      <c r="K111" t="s">
        <v>394</v>
      </c>
      <c r="L111">
        <v>8</v>
      </c>
      <c r="M111">
        <v>21</v>
      </c>
      <c r="N111">
        <v>2</v>
      </c>
      <c r="O111">
        <v>1704</v>
      </c>
      <c r="P111" s="2">
        <f t="shared" ca="1" si="2"/>
        <v>32.241666666666667</v>
      </c>
      <c r="Q111" s="2">
        <f t="shared" ca="1" si="3"/>
        <v>54939.8</v>
      </c>
    </row>
    <row r="112" spans="1:17" x14ac:dyDescent="0.2">
      <c r="A112" t="s">
        <v>395</v>
      </c>
      <c r="B112">
        <v>354601</v>
      </c>
      <c r="C112" s="1">
        <v>34053</v>
      </c>
      <c r="D112" t="s">
        <v>396</v>
      </c>
      <c r="E112" t="s">
        <v>49</v>
      </c>
      <c r="F112">
        <v>180</v>
      </c>
      <c r="G112" t="s">
        <v>49</v>
      </c>
      <c r="H112" t="s">
        <v>366</v>
      </c>
      <c r="I112" t="s">
        <v>71</v>
      </c>
      <c r="J112">
        <v>6321</v>
      </c>
      <c r="K112" t="s">
        <v>397</v>
      </c>
      <c r="L112">
        <v>-1</v>
      </c>
      <c r="M112">
        <v>1</v>
      </c>
      <c r="N112">
        <v>0</v>
      </c>
      <c r="O112">
        <v>90</v>
      </c>
      <c r="P112" s="2">
        <f t="shared" ca="1" si="2"/>
        <v>24.730555555555554</v>
      </c>
      <c r="Q112" s="2">
        <f t="shared" ca="1" si="3"/>
        <v>2225.75</v>
      </c>
    </row>
    <row r="113" spans="1:17" x14ac:dyDescent="0.2">
      <c r="A113" t="s">
        <v>398</v>
      </c>
      <c r="B113">
        <v>360248</v>
      </c>
      <c r="C113" s="1">
        <v>34057</v>
      </c>
      <c r="D113" t="s">
        <v>399</v>
      </c>
      <c r="E113" t="s">
        <v>49</v>
      </c>
      <c r="F113">
        <v>173</v>
      </c>
      <c r="G113" t="s">
        <v>49</v>
      </c>
      <c r="H113" t="s">
        <v>23</v>
      </c>
      <c r="I113" t="s">
        <v>71</v>
      </c>
      <c r="J113">
        <v>6321</v>
      </c>
      <c r="K113" t="s">
        <v>400</v>
      </c>
      <c r="L113">
        <v>46</v>
      </c>
      <c r="M113">
        <v>0</v>
      </c>
      <c r="N113">
        <v>0</v>
      </c>
      <c r="O113">
        <v>0</v>
      </c>
      <c r="P113" s="2">
        <f t="shared" ca="1" si="2"/>
        <v>24.719444444444445</v>
      </c>
      <c r="Q113" s="2">
        <f t="shared" ca="1" si="3"/>
        <v>0</v>
      </c>
    </row>
    <row r="114" spans="1:17" x14ac:dyDescent="0.2">
      <c r="A114" t="s">
        <v>401</v>
      </c>
      <c r="B114">
        <v>73852</v>
      </c>
      <c r="C114" s="1">
        <v>31984</v>
      </c>
      <c r="D114" t="s">
        <v>402</v>
      </c>
      <c r="E114" t="s">
        <v>403</v>
      </c>
      <c r="F114">
        <v>176</v>
      </c>
      <c r="G114" t="s">
        <v>403</v>
      </c>
      <c r="H114" t="s">
        <v>23</v>
      </c>
      <c r="I114" t="s">
        <v>250</v>
      </c>
      <c r="J114">
        <v>6321</v>
      </c>
      <c r="K114" t="s">
        <v>404</v>
      </c>
      <c r="L114">
        <v>12</v>
      </c>
      <c r="M114">
        <v>33</v>
      </c>
      <c r="N114">
        <v>13</v>
      </c>
      <c r="O114">
        <v>2470</v>
      </c>
      <c r="P114" s="2">
        <f t="shared" ca="1" si="2"/>
        <v>30.394444444444446</v>
      </c>
      <c r="Q114" s="2">
        <f t="shared" ca="1" si="3"/>
        <v>75074.277777777781</v>
      </c>
    </row>
    <row r="115" spans="1:17" x14ac:dyDescent="0.2">
      <c r="A115" t="s">
        <v>405</v>
      </c>
      <c r="B115">
        <v>253053</v>
      </c>
      <c r="C115" s="1">
        <v>34698</v>
      </c>
      <c r="D115" t="s">
        <v>406</v>
      </c>
      <c r="E115" t="s">
        <v>407</v>
      </c>
      <c r="F115">
        <v>175</v>
      </c>
      <c r="G115" t="s">
        <v>17</v>
      </c>
      <c r="H115" t="s">
        <v>407</v>
      </c>
      <c r="I115" t="s">
        <v>81</v>
      </c>
      <c r="J115">
        <v>813</v>
      </c>
      <c r="K115" t="s">
        <v>408</v>
      </c>
      <c r="L115">
        <v>-1</v>
      </c>
      <c r="M115">
        <v>3</v>
      </c>
      <c r="N115">
        <v>0</v>
      </c>
      <c r="O115">
        <v>136</v>
      </c>
      <c r="P115" s="2">
        <f t="shared" ca="1" si="2"/>
        <v>22.966666666666665</v>
      </c>
      <c r="Q115" s="2">
        <f t="shared" ca="1" si="3"/>
        <v>3123.4666666666662</v>
      </c>
    </row>
    <row r="116" spans="1:17" x14ac:dyDescent="0.2">
      <c r="A116" t="s">
        <v>409</v>
      </c>
      <c r="B116">
        <v>147105</v>
      </c>
      <c r="C116" s="1">
        <v>33755</v>
      </c>
      <c r="D116" t="s">
        <v>410</v>
      </c>
      <c r="E116" t="s">
        <v>268</v>
      </c>
      <c r="F116">
        <v>158</v>
      </c>
      <c r="G116" t="s">
        <v>268</v>
      </c>
      <c r="H116" t="s">
        <v>23</v>
      </c>
      <c r="I116" t="s">
        <v>81</v>
      </c>
      <c r="J116">
        <v>6321</v>
      </c>
      <c r="K116" t="s">
        <v>411</v>
      </c>
      <c r="L116">
        <v>13</v>
      </c>
      <c r="M116">
        <v>29</v>
      </c>
      <c r="N116">
        <v>6</v>
      </c>
      <c r="O116">
        <v>2045</v>
      </c>
      <c r="P116" s="2">
        <f t="shared" ca="1" si="2"/>
        <v>25.55</v>
      </c>
      <c r="Q116" s="2">
        <f t="shared" ca="1" si="3"/>
        <v>52249.75</v>
      </c>
    </row>
    <row r="117" spans="1:17" x14ac:dyDescent="0.2">
      <c r="A117" t="s">
        <v>412</v>
      </c>
      <c r="B117">
        <v>99993</v>
      </c>
      <c r="C117" s="1">
        <v>33624</v>
      </c>
      <c r="D117" t="s">
        <v>413</v>
      </c>
      <c r="E117" t="s">
        <v>268</v>
      </c>
      <c r="F117">
        <v>171</v>
      </c>
      <c r="G117" t="s">
        <v>268</v>
      </c>
      <c r="H117" t="s">
        <v>414</v>
      </c>
      <c r="I117" t="s">
        <v>76</v>
      </c>
      <c r="J117">
        <v>6321</v>
      </c>
      <c r="K117" t="s">
        <v>415</v>
      </c>
      <c r="L117">
        <v>11</v>
      </c>
      <c r="M117">
        <v>20</v>
      </c>
      <c r="N117">
        <v>2</v>
      </c>
      <c r="O117">
        <v>686</v>
      </c>
      <c r="P117" s="2">
        <f t="shared" ca="1" si="2"/>
        <v>25.908333333333335</v>
      </c>
      <c r="Q117" s="2">
        <f t="shared" ca="1" si="3"/>
        <v>17773.116666666669</v>
      </c>
    </row>
    <row r="118" spans="1:17" x14ac:dyDescent="0.2">
      <c r="A118" t="s">
        <v>416</v>
      </c>
      <c r="B118">
        <v>255922</v>
      </c>
      <c r="C118" s="1">
        <v>33192</v>
      </c>
      <c r="D118" t="s">
        <v>417</v>
      </c>
      <c r="E118" t="s">
        <v>17</v>
      </c>
      <c r="F118">
        <v>175</v>
      </c>
      <c r="G118" t="s">
        <v>17</v>
      </c>
      <c r="H118" t="s">
        <v>23</v>
      </c>
      <c r="I118" t="s">
        <v>76</v>
      </c>
      <c r="J118">
        <v>6321</v>
      </c>
      <c r="K118" t="s">
        <v>418</v>
      </c>
      <c r="L118">
        <v>19</v>
      </c>
      <c r="M118">
        <v>15</v>
      </c>
      <c r="N118">
        <v>3</v>
      </c>
      <c r="O118">
        <v>522</v>
      </c>
      <c r="P118" s="2">
        <f t="shared" ca="1" si="2"/>
        <v>27.091666666666665</v>
      </c>
      <c r="Q118" s="2">
        <f t="shared" ca="1" si="3"/>
        <v>14141.849999999999</v>
      </c>
    </row>
    <row r="119" spans="1:17" x14ac:dyDescent="0.2">
      <c r="A119" t="s">
        <v>419</v>
      </c>
      <c r="B119">
        <v>38163</v>
      </c>
      <c r="C119" s="1">
        <v>30819</v>
      </c>
      <c r="D119" t="s">
        <v>420</v>
      </c>
      <c r="E119" t="s">
        <v>257</v>
      </c>
      <c r="F119">
        <v>178</v>
      </c>
      <c r="G119" t="s">
        <v>257</v>
      </c>
      <c r="H119" t="s">
        <v>23</v>
      </c>
      <c r="I119" t="s">
        <v>89</v>
      </c>
      <c r="J119">
        <v>6321</v>
      </c>
      <c r="K119" t="s">
        <v>421</v>
      </c>
      <c r="L119">
        <v>7</v>
      </c>
      <c r="M119">
        <v>21</v>
      </c>
      <c r="N119">
        <v>0</v>
      </c>
      <c r="O119">
        <v>1630</v>
      </c>
      <c r="P119" s="2">
        <f t="shared" ca="1" si="2"/>
        <v>33.586111111111109</v>
      </c>
      <c r="Q119" s="2">
        <f t="shared" ca="1" si="3"/>
        <v>54745.361111111109</v>
      </c>
    </row>
    <row r="120" spans="1:17" x14ac:dyDescent="0.2">
      <c r="A120" t="s">
        <v>422</v>
      </c>
      <c r="B120">
        <v>419571</v>
      </c>
      <c r="C120" s="1">
        <v>35543</v>
      </c>
      <c r="D120" t="s">
        <v>365</v>
      </c>
      <c r="E120" t="s">
        <v>366</v>
      </c>
      <c r="F120">
        <v>184</v>
      </c>
      <c r="G120" t="s">
        <v>366</v>
      </c>
      <c r="H120" t="s">
        <v>49</v>
      </c>
      <c r="I120" t="s">
        <v>76</v>
      </c>
      <c r="J120">
        <v>6321</v>
      </c>
      <c r="K120" t="s">
        <v>423</v>
      </c>
      <c r="L120">
        <v>-1</v>
      </c>
      <c r="M120">
        <v>0</v>
      </c>
      <c r="N120">
        <v>0</v>
      </c>
      <c r="O120">
        <v>0</v>
      </c>
      <c r="P120" s="2">
        <f t="shared" ca="1" si="2"/>
        <v>20.652777777777779</v>
      </c>
      <c r="Q120" s="2">
        <f t="shared" ca="1" si="3"/>
        <v>0</v>
      </c>
    </row>
    <row r="121" spans="1:17" x14ac:dyDescent="0.2">
      <c r="A121" t="s">
        <v>160</v>
      </c>
      <c r="B121">
        <v>213545</v>
      </c>
      <c r="C121" s="1">
        <v>32463</v>
      </c>
      <c r="D121" t="s">
        <v>161</v>
      </c>
      <c r="E121" t="s">
        <v>17</v>
      </c>
      <c r="F121">
        <v>185</v>
      </c>
      <c r="G121" t="s">
        <v>17</v>
      </c>
      <c r="H121" t="s">
        <v>23</v>
      </c>
      <c r="I121" t="s">
        <v>19</v>
      </c>
      <c r="J121">
        <v>6321</v>
      </c>
      <c r="K121" t="s">
        <v>162</v>
      </c>
      <c r="L121">
        <v>-1</v>
      </c>
      <c r="M121">
        <v>0</v>
      </c>
      <c r="N121">
        <v>0</v>
      </c>
      <c r="O121">
        <v>0</v>
      </c>
      <c r="P121" s="2">
        <f t="shared" ca="1" si="2"/>
        <v>29.088888888888889</v>
      </c>
      <c r="Q121" s="2">
        <f t="shared" ca="1" si="3"/>
        <v>0</v>
      </c>
    </row>
    <row r="122" spans="1:17" x14ac:dyDescent="0.2">
      <c r="A122" t="s">
        <v>424</v>
      </c>
      <c r="B122">
        <v>45583</v>
      </c>
      <c r="C122" s="1">
        <v>32315</v>
      </c>
      <c r="D122" t="s">
        <v>425</v>
      </c>
      <c r="E122" t="s">
        <v>414</v>
      </c>
      <c r="F122">
        <v>191</v>
      </c>
      <c r="G122" t="s">
        <v>414</v>
      </c>
      <c r="H122" t="s">
        <v>23</v>
      </c>
      <c r="I122" t="s">
        <v>19</v>
      </c>
      <c r="J122">
        <v>515</v>
      </c>
      <c r="K122" t="s">
        <v>426</v>
      </c>
      <c r="L122">
        <v>-1</v>
      </c>
      <c r="M122">
        <v>1</v>
      </c>
      <c r="N122">
        <v>0</v>
      </c>
      <c r="O122">
        <v>65</v>
      </c>
      <c r="P122" s="2">
        <f t="shared" ca="1" si="2"/>
        <v>29.491666666666667</v>
      </c>
      <c r="Q122" s="2">
        <f t="shared" ca="1" si="3"/>
        <v>1916.9583333333333</v>
      </c>
    </row>
    <row r="123" spans="1:17" x14ac:dyDescent="0.2">
      <c r="A123" t="s">
        <v>427</v>
      </c>
      <c r="B123">
        <v>195540</v>
      </c>
      <c r="C123" s="1">
        <v>32143</v>
      </c>
      <c r="D123" t="s">
        <v>420</v>
      </c>
      <c r="E123" t="s">
        <v>257</v>
      </c>
      <c r="F123">
        <v>196</v>
      </c>
      <c r="G123" t="s">
        <v>257</v>
      </c>
      <c r="H123" t="s">
        <v>23</v>
      </c>
      <c r="I123" t="s">
        <v>29</v>
      </c>
      <c r="J123">
        <v>6321</v>
      </c>
      <c r="K123" t="s">
        <v>428</v>
      </c>
      <c r="L123">
        <v>4</v>
      </c>
      <c r="M123">
        <v>25</v>
      </c>
      <c r="N123">
        <v>4</v>
      </c>
      <c r="O123">
        <v>2250</v>
      </c>
      <c r="P123" s="2">
        <f t="shared" ca="1" si="2"/>
        <v>29.963888888888889</v>
      </c>
      <c r="Q123" s="2">
        <f t="shared" ca="1" si="3"/>
        <v>67418.75</v>
      </c>
    </row>
    <row r="124" spans="1:17" x14ac:dyDescent="0.2">
      <c r="A124" t="s">
        <v>429</v>
      </c>
      <c r="B124">
        <v>39354</v>
      </c>
      <c r="C124" s="1">
        <v>30709</v>
      </c>
      <c r="D124" t="s">
        <v>430</v>
      </c>
      <c r="E124" t="s">
        <v>17</v>
      </c>
      <c r="F124">
        <v>183</v>
      </c>
      <c r="G124" t="s">
        <v>17</v>
      </c>
      <c r="H124" t="s">
        <v>23</v>
      </c>
      <c r="I124" t="s">
        <v>45</v>
      </c>
      <c r="J124">
        <v>6321</v>
      </c>
      <c r="K124" t="s">
        <v>431</v>
      </c>
      <c r="L124">
        <v>2</v>
      </c>
      <c r="M124">
        <v>28</v>
      </c>
      <c r="N124">
        <v>1</v>
      </c>
      <c r="O124">
        <v>2510</v>
      </c>
      <c r="P124" s="2">
        <f t="shared" ca="1" si="2"/>
        <v>33.888888888888886</v>
      </c>
      <c r="Q124" s="2">
        <f t="shared" ca="1" si="3"/>
        <v>85061.111111111109</v>
      </c>
    </row>
    <row r="125" spans="1:17" x14ac:dyDescent="0.2">
      <c r="A125" t="s">
        <v>432</v>
      </c>
      <c r="B125">
        <v>125701</v>
      </c>
      <c r="C125" s="1">
        <v>32949</v>
      </c>
      <c r="D125" t="s">
        <v>433</v>
      </c>
      <c r="E125" t="s">
        <v>17</v>
      </c>
      <c r="F125">
        <v>180</v>
      </c>
      <c r="G125" t="s">
        <v>17</v>
      </c>
      <c r="H125" t="s">
        <v>85</v>
      </c>
      <c r="I125" t="s">
        <v>38</v>
      </c>
      <c r="J125">
        <v>6321</v>
      </c>
      <c r="K125" t="s">
        <v>434</v>
      </c>
      <c r="L125">
        <v>25</v>
      </c>
      <c r="M125">
        <v>15</v>
      </c>
      <c r="N125">
        <v>0</v>
      </c>
      <c r="O125">
        <v>1350</v>
      </c>
      <c r="P125" s="2">
        <f t="shared" ca="1" si="2"/>
        <v>27.752777777777776</v>
      </c>
      <c r="Q125" s="2">
        <f t="shared" ca="1" si="3"/>
        <v>37466.25</v>
      </c>
    </row>
    <row r="126" spans="1:17" x14ac:dyDescent="0.2">
      <c r="A126" t="s">
        <v>435</v>
      </c>
      <c r="B126">
        <v>482612</v>
      </c>
      <c r="C126" s="1">
        <v>34623</v>
      </c>
      <c r="D126" t="s">
        <v>436</v>
      </c>
      <c r="E126" t="s">
        <v>17</v>
      </c>
      <c r="F126">
        <v>184</v>
      </c>
      <c r="G126" t="s">
        <v>17</v>
      </c>
      <c r="H126" t="s">
        <v>23</v>
      </c>
      <c r="I126" t="s">
        <v>38</v>
      </c>
      <c r="J126">
        <v>6321</v>
      </c>
      <c r="K126" t="s">
        <v>437</v>
      </c>
      <c r="L126">
        <v>28</v>
      </c>
      <c r="M126">
        <v>19</v>
      </c>
      <c r="N126">
        <v>0</v>
      </c>
      <c r="O126">
        <v>1708</v>
      </c>
      <c r="P126" s="2">
        <f t="shared" ca="1" si="2"/>
        <v>23.172222222222221</v>
      </c>
      <c r="Q126" s="2">
        <f t="shared" ca="1" si="3"/>
        <v>39578.155555555553</v>
      </c>
    </row>
    <row r="127" spans="1:17" x14ac:dyDescent="0.2">
      <c r="A127" t="s">
        <v>438</v>
      </c>
      <c r="B127">
        <v>44910</v>
      </c>
      <c r="C127" s="1">
        <v>31916</v>
      </c>
      <c r="D127" t="s">
        <v>439</v>
      </c>
      <c r="E127" t="s">
        <v>49</v>
      </c>
      <c r="F127">
        <v>191</v>
      </c>
      <c r="G127" t="s">
        <v>49</v>
      </c>
      <c r="H127" t="s">
        <v>37</v>
      </c>
      <c r="I127" t="s">
        <v>29</v>
      </c>
      <c r="J127">
        <v>6321</v>
      </c>
      <c r="K127" t="s">
        <v>440</v>
      </c>
      <c r="L127">
        <v>6</v>
      </c>
      <c r="M127">
        <v>0</v>
      </c>
      <c r="N127">
        <v>0</v>
      </c>
      <c r="O127">
        <v>0</v>
      </c>
      <c r="P127" s="2">
        <f t="shared" ca="1" si="2"/>
        <v>30.580555555555556</v>
      </c>
      <c r="Q127" s="2">
        <f t="shared" ca="1" si="3"/>
        <v>0</v>
      </c>
    </row>
    <row r="128" spans="1:17" x14ac:dyDescent="0.2">
      <c r="A128" t="s">
        <v>283</v>
      </c>
      <c r="B128">
        <v>306394</v>
      </c>
      <c r="C128" s="1">
        <v>34042</v>
      </c>
      <c r="D128" t="s">
        <v>284</v>
      </c>
      <c r="E128" t="s">
        <v>17</v>
      </c>
      <c r="F128">
        <v>190</v>
      </c>
      <c r="G128" t="s">
        <v>17</v>
      </c>
      <c r="H128" t="s">
        <v>23</v>
      </c>
      <c r="I128" t="s">
        <v>29</v>
      </c>
      <c r="J128">
        <v>432</v>
      </c>
      <c r="K128" t="s">
        <v>285</v>
      </c>
      <c r="L128">
        <v>-1</v>
      </c>
      <c r="M128">
        <v>3</v>
      </c>
      <c r="N128">
        <v>0</v>
      </c>
      <c r="O128">
        <v>239</v>
      </c>
      <c r="P128" s="2">
        <f t="shared" ca="1" si="2"/>
        <v>24.761111111111113</v>
      </c>
      <c r="Q128" s="2">
        <f t="shared" ca="1" si="3"/>
        <v>5917.905555555556</v>
      </c>
    </row>
    <row r="129" spans="1:17" x14ac:dyDescent="0.2">
      <c r="A129" t="s">
        <v>441</v>
      </c>
      <c r="B129">
        <v>147496</v>
      </c>
      <c r="C129" s="1">
        <v>33583</v>
      </c>
      <c r="D129" t="s">
        <v>442</v>
      </c>
      <c r="E129" t="s">
        <v>27</v>
      </c>
      <c r="F129">
        <v>177</v>
      </c>
      <c r="G129" t="s">
        <v>27</v>
      </c>
      <c r="H129" t="s">
        <v>23</v>
      </c>
      <c r="I129" t="s">
        <v>71</v>
      </c>
      <c r="J129">
        <v>6321</v>
      </c>
      <c r="K129" t="s">
        <v>443</v>
      </c>
      <c r="L129">
        <v>15</v>
      </c>
      <c r="M129">
        <v>19</v>
      </c>
      <c r="N129">
        <v>2</v>
      </c>
      <c r="O129">
        <v>1612</v>
      </c>
      <c r="P129" s="2">
        <f t="shared" ca="1" si="2"/>
        <v>26.019444444444446</v>
      </c>
      <c r="Q129" s="2">
        <f t="shared" ca="1" si="3"/>
        <v>41943.344444444447</v>
      </c>
    </row>
    <row r="130" spans="1:17" x14ac:dyDescent="0.2">
      <c r="A130" t="s">
        <v>444</v>
      </c>
      <c r="B130">
        <v>254981</v>
      </c>
      <c r="C130" s="1">
        <v>33635</v>
      </c>
      <c r="D130" t="s">
        <v>445</v>
      </c>
      <c r="E130" t="s">
        <v>446</v>
      </c>
      <c r="F130">
        <v>189</v>
      </c>
      <c r="G130" t="s">
        <v>446</v>
      </c>
      <c r="H130" t="s">
        <v>23</v>
      </c>
      <c r="I130" t="s">
        <v>63</v>
      </c>
      <c r="J130">
        <v>6321</v>
      </c>
      <c r="K130" t="s">
        <v>447</v>
      </c>
      <c r="L130">
        <v>-1</v>
      </c>
      <c r="M130">
        <v>7</v>
      </c>
      <c r="N130">
        <v>0</v>
      </c>
      <c r="O130">
        <v>630</v>
      </c>
      <c r="P130" s="2">
        <f t="shared" ca="1" si="2"/>
        <v>25.880555555555556</v>
      </c>
      <c r="Q130" s="2">
        <f t="shared" ca="1" si="3"/>
        <v>16304.75</v>
      </c>
    </row>
    <row r="131" spans="1:17" x14ac:dyDescent="0.2">
      <c r="A131" t="s">
        <v>448</v>
      </c>
      <c r="B131">
        <v>103627</v>
      </c>
      <c r="C131" s="1">
        <v>33960</v>
      </c>
      <c r="D131" t="s">
        <v>449</v>
      </c>
      <c r="E131" t="s">
        <v>49</v>
      </c>
      <c r="F131">
        <v>170</v>
      </c>
      <c r="G131" t="s">
        <v>49</v>
      </c>
      <c r="H131" t="s">
        <v>414</v>
      </c>
      <c r="I131" t="s">
        <v>63</v>
      </c>
      <c r="J131">
        <v>6321</v>
      </c>
      <c r="K131" t="s">
        <v>450</v>
      </c>
      <c r="L131">
        <v>31</v>
      </c>
      <c r="M131">
        <v>12</v>
      </c>
      <c r="N131">
        <v>0</v>
      </c>
      <c r="O131">
        <v>730</v>
      </c>
      <c r="P131" s="2">
        <f t="shared" ref="P131:P194" ca="1" si="4">YEARFRAC(TODAY(),C131)</f>
        <v>24.988888888888887</v>
      </c>
      <c r="Q131" s="2">
        <f t="shared" ref="Q131:Q194" ca="1" si="5">P131*O131</f>
        <v>18241.888888888887</v>
      </c>
    </row>
    <row r="132" spans="1:17" x14ac:dyDescent="0.2">
      <c r="A132" t="s">
        <v>451</v>
      </c>
      <c r="B132">
        <v>294685</v>
      </c>
      <c r="C132" s="1">
        <v>35177</v>
      </c>
      <c r="D132" t="s">
        <v>452</v>
      </c>
      <c r="E132" t="s">
        <v>49</v>
      </c>
      <c r="F132">
        <v>168</v>
      </c>
      <c r="G132" t="s">
        <v>49</v>
      </c>
      <c r="H132" t="s">
        <v>414</v>
      </c>
      <c r="I132" t="s">
        <v>71</v>
      </c>
      <c r="J132">
        <v>6321</v>
      </c>
      <c r="K132" t="s">
        <v>453</v>
      </c>
      <c r="L132">
        <v>32</v>
      </c>
      <c r="M132">
        <v>0</v>
      </c>
      <c r="N132">
        <v>0</v>
      </c>
      <c r="O132">
        <v>0</v>
      </c>
      <c r="P132" s="2">
        <f t="shared" ca="1" si="4"/>
        <v>21.655555555555555</v>
      </c>
      <c r="Q132" s="2">
        <f t="shared" ca="1" si="5"/>
        <v>0</v>
      </c>
    </row>
    <row r="133" spans="1:17" x14ac:dyDescent="0.2">
      <c r="A133" t="s">
        <v>454</v>
      </c>
      <c r="B133">
        <v>22813</v>
      </c>
      <c r="C133" s="1">
        <v>29641</v>
      </c>
      <c r="D133" t="s">
        <v>455</v>
      </c>
      <c r="E133" t="s">
        <v>27</v>
      </c>
      <c r="F133">
        <v>172</v>
      </c>
      <c r="G133" t="s">
        <v>27</v>
      </c>
      <c r="H133" t="s">
        <v>23</v>
      </c>
      <c r="I133" t="s">
        <v>59</v>
      </c>
      <c r="J133">
        <v>6321</v>
      </c>
      <c r="K133" t="s">
        <v>456</v>
      </c>
      <c r="L133">
        <v>77</v>
      </c>
      <c r="M133">
        <v>5</v>
      </c>
      <c r="N133">
        <v>0</v>
      </c>
      <c r="O133">
        <v>50</v>
      </c>
      <c r="P133" s="2">
        <f t="shared" ca="1" si="4"/>
        <v>36.81666666666667</v>
      </c>
      <c r="Q133" s="2">
        <f t="shared" ca="1" si="5"/>
        <v>1840.8333333333335</v>
      </c>
    </row>
    <row r="134" spans="1:17" x14ac:dyDescent="0.2">
      <c r="A134" t="s">
        <v>457</v>
      </c>
      <c r="B134">
        <v>200779</v>
      </c>
      <c r="C134" s="1">
        <v>34229</v>
      </c>
      <c r="D134" t="s">
        <v>458</v>
      </c>
      <c r="E134" t="s">
        <v>344</v>
      </c>
      <c r="F134">
        <v>169</v>
      </c>
      <c r="G134" t="s">
        <v>344</v>
      </c>
      <c r="H134" t="s">
        <v>23</v>
      </c>
      <c r="I134" t="s">
        <v>76</v>
      </c>
      <c r="J134">
        <v>6321</v>
      </c>
      <c r="K134" t="s">
        <v>459</v>
      </c>
      <c r="L134">
        <v>29</v>
      </c>
      <c r="M134">
        <v>18</v>
      </c>
      <c r="N134">
        <v>6</v>
      </c>
      <c r="O134">
        <v>1073</v>
      </c>
      <c r="P134" s="2">
        <f t="shared" ca="1" si="4"/>
        <v>24.252777777777776</v>
      </c>
      <c r="Q134" s="2">
        <f t="shared" ca="1" si="5"/>
        <v>26023.230555555554</v>
      </c>
    </row>
    <row r="135" spans="1:17" x14ac:dyDescent="0.2">
      <c r="A135" t="s">
        <v>460</v>
      </c>
      <c r="B135">
        <v>39049</v>
      </c>
      <c r="C135" s="1">
        <v>30926</v>
      </c>
      <c r="D135" t="s">
        <v>461</v>
      </c>
      <c r="E135" t="s">
        <v>462</v>
      </c>
      <c r="F135">
        <v>188</v>
      </c>
      <c r="G135" t="s">
        <v>462</v>
      </c>
      <c r="H135" t="s">
        <v>17</v>
      </c>
      <c r="I135" t="s">
        <v>76</v>
      </c>
      <c r="J135">
        <v>6321</v>
      </c>
      <c r="K135" t="s">
        <v>463</v>
      </c>
      <c r="L135">
        <v>-1</v>
      </c>
      <c r="M135">
        <v>0</v>
      </c>
      <c r="N135">
        <v>0</v>
      </c>
      <c r="O135">
        <v>0</v>
      </c>
      <c r="P135" s="2">
        <f t="shared" ca="1" si="4"/>
        <v>33.297222222222224</v>
      </c>
      <c r="Q135" s="2">
        <f t="shared" ca="1" si="5"/>
        <v>0</v>
      </c>
    </row>
    <row r="136" spans="1:17" x14ac:dyDescent="0.2">
      <c r="A136" t="s">
        <v>464</v>
      </c>
      <c r="B136">
        <v>71107</v>
      </c>
      <c r="C136" s="1">
        <v>32932</v>
      </c>
      <c r="D136" t="s">
        <v>465</v>
      </c>
      <c r="E136" t="s">
        <v>17</v>
      </c>
      <c r="F136">
        <v>190</v>
      </c>
      <c r="G136" t="s">
        <v>17</v>
      </c>
      <c r="H136" t="s">
        <v>466</v>
      </c>
      <c r="I136" t="s">
        <v>81</v>
      </c>
      <c r="J136">
        <v>6321</v>
      </c>
      <c r="K136" t="s">
        <v>467</v>
      </c>
      <c r="L136">
        <v>20</v>
      </c>
      <c r="M136">
        <v>25</v>
      </c>
      <c r="N136">
        <v>4</v>
      </c>
      <c r="O136">
        <v>1321</v>
      </c>
      <c r="P136" s="2">
        <f t="shared" ca="1" si="4"/>
        <v>27.8</v>
      </c>
      <c r="Q136" s="2">
        <f t="shared" ca="1" si="5"/>
        <v>36723.800000000003</v>
      </c>
    </row>
    <row r="137" spans="1:17" x14ac:dyDescent="0.2">
      <c r="A137" t="s">
        <v>468</v>
      </c>
      <c r="B137">
        <v>424204</v>
      </c>
      <c r="C137" s="1">
        <v>36832</v>
      </c>
      <c r="D137" t="s">
        <v>469</v>
      </c>
      <c r="E137" t="s">
        <v>153</v>
      </c>
      <c r="F137">
        <v>178</v>
      </c>
      <c r="G137" t="s">
        <v>49</v>
      </c>
      <c r="H137" t="s">
        <v>143</v>
      </c>
      <c r="I137" t="s">
        <v>81</v>
      </c>
      <c r="J137">
        <v>6321</v>
      </c>
      <c r="K137" t="s">
        <v>470</v>
      </c>
      <c r="L137">
        <v>67</v>
      </c>
      <c r="M137">
        <v>26</v>
      </c>
      <c r="N137">
        <v>0</v>
      </c>
      <c r="O137">
        <v>1053</v>
      </c>
      <c r="P137" s="2">
        <f t="shared" ca="1" si="4"/>
        <v>17.127777777777776</v>
      </c>
      <c r="Q137" s="2">
        <f t="shared" ca="1" si="5"/>
        <v>18035.55</v>
      </c>
    </row>
    <row r="138" spans="1:17" x14ac:dyDescent="0.2">
      <c r="A138" t="s">
        <v>471</v>
      </c>
      <c r="B138">
        <v>140205</v>
      </c>
      <c r="C138" s="1">
        <v>33889</v>
      </c>
      <c r="D138" t="s">
        <v>472</v>
      </c>
      <c r="E138" t="s">
        <v>107</v>
      </c>
      <c r="F138">
        <v>187</v>
      </c>
      <c r="G138" t="s">
        <v>473</v>
      </c>
      <c r="H138" t="s">
        <v>107</v>
      </c>
      <c r="I138" t="s">
        <v>89</v>
      </c>
      <c r="J138">
        <v>6321</v>
      </c>
      <c r="K138" t="s">
        <v>474</v>
      </c>
      <c r="L138">
        <v>23</v>
      </c>
      <c r="M138">
        <v>17</v>
      </c>
      <c r="N138">
        <v>1</v>
      </c>
      <c r="O138">
        <v>629</v>
      </c>
      <c r="P138" s="2">
        <f t="shared" ca="1" si="4"/>
        <v>25.183333333333334</v>
      </c>
      <c r="Q138" s="2">
        <f t="shared" ca="1" si="5"/>
        <v>15840.316666666668</v>
      </c>
    </row>
    <row r="139" spans="1:17" x14ac:dyDescent="0.2">
      <c r="A139" t="s">
        <v>475</v>
      </c>
      <c r="B139">
        <v>266616</v>
      </c>
      <c r="C139" s="1">
        <v>32926</v>
      </c>
      <c r="D139" t="s">
        <v>476</v>
      </c>
      <c r="E139" t="s">
        <v>17</v>
      </c>
      <c r="F139">
        <v>188</v>
      </c>
      <c r="G139" t="s">
        <v>17</v>
      </c>
      <c r="H139" t="s">
        <v>23</v>
      </c>
      <c r="I139" t="s">
        <v>76</v>
      </c>
      <c r="J139">
        <v>6321</v>
      </c>
      <c r="K139" t="s">
        <v>477</v>
      </c>
      <c r="L139">
        <v>-1</v>
      </c>
      <c r="M139">
        <v>1</v>
      </c>
      <c r="N139">
        <v>0</v>
      </c>
      <c r="O139">
        <v>2</v>
      </c>
      <c r="P139" s="2">
        <f t="shared" ca="1" si="4"/>
        <v>27.822222222222223</v>
      </c>
      <c r="Q139" s="2">
        <f t="shared" ca="1" si="5"/>
        <v>55.644444444444446</v>
      </c>
    </row>
    <row r="140" spans="1:17" x14ac:dyDescent="0.2">
      <c r="A140" t="s">
        <v>478</v>
      </c>
      <c r="B140">
        <v>168713</v>
      </c>
      <c r="C140" s="1">
        <v>32623</v>
      </c>
      <c r="D140" t="s">
        <v>479</v>
      </c>
      <c r="E140" t="s">
        <v>17</v>
      </c>
      <c r="F140">
        <v>191</v>
      </c>
      <c r="G140" t="s">
        <v>17</v>
      </c>
      <c r="H140" t="s">
        <v>23</v>
      </c>
      <c r="I140" t="s">
        <v>19</v>
      </c>
      <c r="J140">
        <v>45604</v>
      </c>
      <c r="K140" t="s">
        <v>480</v>
      </c>
      <c r="L140">
        <v>1</v>
      </c>
      <c r="M140">
        <v>33</v>
      </c>
      <c r="N140">
        <v>0</v>
      </c>
      <c r="O140">
        <v>2970</v>
      </c>
      <c r="P140" s="2">
        <f t="shared" ca="1" si="4"/>
        <v>28.647222222222222</v>
      </c>
      <c r="Q140" s="2">
        <f t="shared" ca="1" si="5"/>
        <v>85082.25</v>
      </c>
    </row>
    <row r="141" spans="1:17" x14ac:dyDescent="0.2">
      <c r="A141" t="s">
        <v>481</v>
      </c>
      <c r="B141">
        <v>423457</v>
      </c>
      <c r="C141" s="1">
        <v>34002</v>
      </c>
      <c r="D141" t="s">
        <v>482</v>
      </c>
      <c r="E141" t="s">
        <v>17</v>
      </c>
      <c r="F141">
        <v>184</v>
      </c>
      <c r="G141" t="s">
        <v>17</v>
      </c>
      <c r="H141" t="s">
        <v>23</v>
      </c>
      <c r="I141" t="s">
        <v>19</v>
      </c>
      <c r="J141">
        <v>51773</v>
      </c>
      <c r="K141" t="s">
        <v>483</v>
      </c>
      <c r="L141">
        <v>-1</v>
      </c>
      <c r="M141">
        <v>0</v>
      </c>
      <c r="N141">
        <v>0</v>
      </c>
      <c r="O141">
        <v>0</v>
      </c>
      <c r="P141" s="2">
        <f t="shared" ca="1" si="4"/>
        <v>24.877777777777776</v>
      </c>
      <c r="Q141" s="2">
        <f t="shared" ca="1" si="5"/>
        <v>0</v>
      </c>
    </row>
    <row r="142" spans="1:17" x14ac:dyDescent="0.2">
      <c r="A142" t="s">
        <v>484</v>
      </c>
      <c r="B142">
        <v>401361</v>
      </c>
      <c r="C142" s="1">
        <v>35766</v>
      </c>
      <c r="D142" t="s">
        <v>485</v>
      </c>
      <c r="E142" t="s">
        <v>17</v>
      </c>
      <c r="F142">
        <v>188</v>
      </c>
      <c r="G142" t="s">
        <v>17</v>
      </c>
      <c r="H142" t="s">
        <v>23</v>
      </c>
      <c r="I142" t="s">
        <v>19</v>
      </c>
      <c r="J142">
        <v>45604</v>
      </c>
      <c r="K142" t="s">
        <v>486</v>
      </c>
      <c r="L142">
        <v>31</v>
      </c>
      <c r="M142">
        <v>0</v>
      </c>
      <c r="N142">
        <v>0</v>
      </c>
      <c r="O142">
        <v>0</v>
      </c>
      <c r="P142" s="2">
        <f t="shared" ca="1" si="4"/>
        <v>20.044444444444444</v>
      </c>
      <c r="Q142" s="2">
        <f t="shared" ca="1" si="5"/>
        <v>0</v>
      </c>
    </row>
    <row r="143" spans="1:17" x14ac:dyDescent="0.2">
      <c r="A143" t="s">
        <v>487</v>
      </c>
      <c r="B143">
        <v>181662</v>
      </c>
      <c r="C143" s="1">
        <v>33752</v>
      </c>
      <c r="D143" t="s">
        <v>488</v>
      </c>
      <c r="E143" t="s">
        <v>17</v>
      </c>
      <c r="F143">
        <v>173</v>
      </c>
      <c r="G143" t="s">
        <v>17</v>
      </c>
      <c r="H143" t="s">
        <v>23</v>
      </c>
      <c r="I143" t="s">
        <v>45</v>
      </c>
      <c r="J143">
        <v>45604</v>
      </c>
      <c r="K143" t="s">
        <v>489</v>
      </c>
      <c r="L143">
        <v>25</v>
      </c>
      <c r="M143">
        <v>30</v>
      </c>
      <c r="N143">
        <v>0</v>
      </c>
      <c r="O143">
        <v>2545</v>
      </c>
      <c r="P143" s="2">
        <f t="shared" ca="1" si="4"/>
        <v>25.555555555555557</v>
      </c>
      <c r="Q143" s="2">
        <f t="shared" ca="1" si="5"/>
        <v>65038.888888888891</v>
      </c>
    </row>
    <row r="144" spans="1:17" x14ac:dyDescent="0.2">
      <c r="A144" t="s">
        <v>490</v>
      </c>
      <c r="B144">
        <v>34520</v>
      </c>
      <c r="C144" s="1">
        <v>31545</v>
      </c>
      <c r="D144" t="s">
        <v>36</v>
      </c>
      <c r="E144" t="s">
        <v>37</v>
      </c>
      <c r="F144">
        <v>180</v>
      </c>
      <c r="G144" t="s">
        <v>491</v>
      </c>
      <c r="H144" t="s">
        <v>37</v>
      </c>
      <c r="I144" t="s">
        <v>38</v>
      </c>
      <c r="J144">
        <v>45604</v>
      </c>
      <c r="K144" t="s">
        <v>492</v>
      </c>
      <c r="L144">
        <v>21</v>
      </c>
      <c r="M144">
        <v>32</v>
      </c>
      <c r="N144">
        <v>1</v>
      </c>
      <c r="O144">
        <v>2728</v>
      </c>
      <c r="P144" s="2">
        <f t="shared" ca="1" si="4"/>
        <v>31.597222222222221</v>
      </c>
      <c r="Q144" s="2">
        <f t="shared" ca="1" si="5"/>
        <v>86197.222222222219</v>
      </c>
    </row>
    <row r="145" spans="1:17" x14ac:dyDescent="0.2">
      <c r="A145" t="s">
        <v>493</v>
      </c>
      <c r="B145">
        <v>336457</v>
      </c>
      <c r="C145" s="1">
        <v>34099</v>
      </c>
      <c r="D145" t="s">
        <v>267</v>
      </c>
      <c r="E145" t="s">
        <v>268</v>
      </c>
      <c r="F145">
        <v>191</v>
      </c>
      <c r="G145" t="s">
        <v>268</v>
      </c>
      <c r="H145" t="s">
        <v>23</v>
      </c>
      <c r="I145" t="s">
        <v>29</v>
      </c>
      <c r="J145">
        <v>45604</v>
      </c>
      <c r="K145" t="s">
        <v>494</v>
      </c>
      <c r="L145">
        <v>4</v>
      </c>
      <c r="M145">
        <v>15</v>
      </c>
      <c r="N145">
        <v>0</v>
      </c>
      <c r="O145">
        <v>1275</v>
      </c>
      <c r="P145" s="2">
        <f t="shared" ca="1" si="4"/>
        <v>24.605555555555554</v>
      </c>
      <c r="Q145" s="2">
        <f t="shared" ca="1" si="5"/>
        <v>31372.083333333332</v>
      </c>
    </row>
    <row r="146" spans="1:17" x14ac:dyDescent="0.2">
      <c r="A146" t="s">
        <v>495</v>
      </c>
      <c r="B146">
        <v>99852</v>
      </c>
      <c r="C146" s="1">
        <v>32268</v>
      </c>
      <c r="D146" t="s">
        <v>496</v>
      </c>
      <c r="E146" t="s">
        <v>17</v>
      </c>
      <c r="F146">
        <v>173</v>
      </c>
      <c r="G146" t="s">
        <v>17</v>
      </c>
      <c r="H146" t="s">
        <v>23</v>
      </c>
      <c r="I146" t="s">
        <v>38</v>
      </c>
      <c r="J146">
        <v>45604</v>
      </c>
      <c r="K146" t="s">
        <v>497</v>
      </c>
      <c r="L146">
        <v>12</v>
      </c>
      <c r="M146">
        <v>0</v>
      </c>
      <c r="N146">
        <v>0</v>
      </c>
      <c r="O146">
        <v>0</v>
      </c>
      <c r="P146" s="2">
        <f t="shared" ca="1" si="4"/>
        <v>29.619444444444444</v>
      </c>
      <c r="Q146" s="2">
        <f t="shared" ca="1" si="5"/>
        <v>0</v>
      </c>
    </row>
    <row r="147" spans="1:17" x14ac:dyDescent="0.2">
      <c r="A147" t="s">
        <v>498</v>
      </c>
      <c r="B147">
        <v>336166</v>
      </c>
      <c r="C147" s="1">
        <v>35072</v>
      </c>
      <c r="D147" t="s">
        <v>499</v>
      </c>
      <c r="E147" t="s">
        <v>17</v>
      </c>
      <c r="F147">
        <v>188</v>
      </c>
      <c r="G147" t="s">
        <v>17</v>
      </c>
      <c r="H147" t="s">
        <v>33</v>
      </c>
      <c r="I147" t="s">
        <v>29</v>
      </c>
      <c r="J147">
        <v>45604</v>
      </c>
      <c r="K147" t="s">
        <v>500</v>
      </c>
      <c r="L147">
        <v>-1</v>
      </c>
      <c r="M147">
        <v>0</v>
      </c>
      <c r="N147">
        <v>0</v>
      </c>
      <c r="O147">
        <v>0</v>
      </c>
      <c r="P147" s="2">
        <f t="shared" ca="1" si="4"/>
        <v>21.944444444444443</v>
      </c>
      <c r="Q147" s="2">
        <f t="shared" ca="1" si="5"/>
        <v>0</v>
      </c>
    </row>
    <row r="148" spans="1:17" x14ac:dyDescent="0.2">
      <c r="A148" t="s">
        <v>501</v>
      </c>
      <c r="B148">
        <v>3366</v>
      </c>
      <c r="C148" s="1">
        <v>30063</v>
      </c>
      <c r="D148" t="s">
        <v>502</v>
      </c>
      <c r="E148" t="s">
        <v>337</v>
      </c>
      <c r="F148">
        <v>186</v>
      </c>
      <c r="G148" t="s">
        <v>337</v>
      </c>
      <c r="H148" t="s">
        <v>414</v>
      </c>
      <c r="I148" t="s">
        <v>54</v>
      </c>
      <c r="J148">
        <v>123</v>
      </c>
      <c r="K148" t="s">
        <v>503</v>
      </c>
      <c r="L148">
        <v>-1</v>
      </c>
      <c r="M148">
        <v>23</v>
      </c>
      <c r="N148">
        <v>6</v>
      </c>
      <c r="O148">
        <v>1565</v>
      </c>
      <c r="P148" s="2">
        <f t="shared" ca="1" si="4"/>
        <v>35.655555555555559</v>
      </c>
      <c r="Q148" s="2">
        <f t="shared" ca="1" si="5"/>
        <v>55800.944444444453</v>
      </c>
    </row>
    <row r="149" spans="1:17" x14ac:dyDescent="0.2">
      <c r="A149" t="s">
        <v>504</v>
      </c>
      <c r="B149">
        <v>125698</v>
      </c>
      <c r="C149" s="1">
        <v>33283</v>
      </c>
      <c r="D149" t="s">
        <v>505</v>
      </c>
      <c r="E149" t="s">
        <v>17</v>
      </c>
      <c r="F149">
        <v>180</v>
      </c>
      <c r="G149" t="s">
        <v>17</v>
      </c>
      <c r="H149" t="s">
        <v>414</v>
      </c>
      <c r="I149" t="s">
        <v>71</v>
      </c>
      <c r="J149">
        <v>45604</v>
      </c>
      <c r="K149" t="s">
        <v>506</v>
      </c>
      <c r="L149">
        <v>-1</v>
      </c>
      <c r="M149">
        <v>6</v>
      </c>
      <c r="N149">
        <v>0</v>
      </c>
      <c r="O149">
        <v>345</v>
      </c>
      <c r="P149" s="2">
        <f t="shared" ca="1" si="4"/>
        <v>26.844444444444445</v>
      </c>
      <c r="Q149" s="2">
        <f t="shared" ca="1" si="5"/>
        <v>9261.3333333333339</v>
      </c>
    </row>
    <row r="150" spans="1:17" x14ac:dyDescent="0.2">
      <c r="A150" t="s">
        <v>507</v>
      </c>
      <c r="B150">
        <v>38215</v>
      </c>
      <c r="C150" s="1">
        <v>31798</v>
      </c>
      <c r="D150" t="s">
        <v>508</v>
      </c>
      <c r="E150" t="s">
        <v>49</v>
      </c>
      <c r="F150">
        <v>178</v>
      </c>
      <c r="G150" t="s">
        <v>49</v>
      </c>
      <c r="H150" t="s">
        <v>37</v>
      </c>
      <c r="I150" t="s">
        <v>71</v>
      </c>
      <c r="J150">
        <v>45604</v>
      </c>
      <c r="K150" t="s">
        <v>509</v>
      </c>
      <c r="L150">
        <v>8</v>
      </c>
      <c r="M150">
        <v>26</v>
      </c>
      <c r="N150">
        <v>2</v>
      </c>
      <c r="O150">
        <v>2057</v>
      </c>
      <c r="P150" s="2">
        <f t="shared" ca="1" si="4"/>
        <v>30.908333333333335</v>
      </c>
      <c r="Q150" s="2">
        <f t="shared" ca="1" si="5"/>
        <v>63578.441666666673</v>
      </c>
    </row>
    <row r="151" spans="1:17" x14ac:dyDescent="0.2">
      <c r="A151" t="s">
        <v>510</v>
      </c>
      <c r="B151">
        <v>174729</v>
      </c>
      <c r="C151" s="1">
        <v>32368</v>
      </c>
      <c r="D151" t="s">
        <v>511</v>
      </c>
      <c r="E151" t="s">
        <v>17</v>
      </c>
      <c r="F151">
        <v>178</v>
      </c>
      <c r="G151" t="s">
        <v>17</v>
      </c>
      <c r="H151" t="s">
        <v>23</v>
      </c>
      <c r="I151" t="s">
        <v>71</v>
      </c>
      <c r="J151">
        <v>45604</v>
      </c>
      <c r="K151" t="s">
        <v>512</v>
      </c>
      <c r="L151">
        <v>5</v>
      </c>
      <c r="M151">
        <v>15</v>
      </c>
      <c r="N151">
        <v>1</v>
      </c>
      <c r="O151">
        <v>832</v>
      </c>
      <c r="P151" s="2">
        <f t="shared" ca="1" si="4"/>
        <v>29.347222222222221</v>
      </c>
      <c r="Q151" s="2">
        <f t="shared" ca="1" si="5"/>
        <v>24416.888888888887</v>
      </c>
    </row>
    <row r="152" spans="1:17" x14ac:dyDescent="0.2">
      <c r="A152" t="s">
        <v>513</v>
      </c>
      <c r="B152">
        <v>22203</v>
      </c>
      <c r="C152" s="1">
        <v>31146</v>
      </c>
      <c r="D152" t="s">
        <v>514</v>
      </c>
      <c r="E152" t="s">
        <v>414</v>
      </c>
      <c r="F152">
        <v>175</v>
      </c>
      <c r="G152" t="s">
        <v>414</v>
      </c>
      <c r="H152" t="s">
        <v>23</v>
      </c>
      <c r="I152" t="s">
        <v>71</v>
      </c>
      <c r="J152">
        <v>45604</v>
      </c>
      <c r="K152" t="s">
        <v>515</v>
      </c>
      <c r="L152">
        <v>23</v>
      </c>
      <c r="M152">
        <v>31</v>
      </c>
      <c r="N152">
        <v>1</v>
      </c>
      <c r="O152">
        <v>2234</v>
      </c>
      <c r="P152" s="2">
        <f t="shared" ca="1" si="4"/>
        <v>32.69166666666667</v>
      </c>
      <c r="Q152" s="2">
        <f t="shared" ca="1" si="5"/>
        <v>73033.183333333334</v>
      </c>
    </row>
    <row r="153" spans="1:17" x14ac:dyDescent="0.2">
      <c r="A153" t="s">
        <v>516</v>
      </c>
      <c r="B153">
        <v>261736</v>
      </c>
      <c r="C153" s="1">
        <v>34202</v>
      </c>
      <c r="D153" t="s">
        <v>517</v>
      </c>
      <c r="E153" t="s">
        <v>17</v>
      </c>
      <c r="F153">
        <v>175</v>
      </c>
      <c r="G153" t="s">
        <v>17</v>
      </c>
      <c r="H153" t="s">
        <v>23</v>
      </c>
      <c r="I153" t="s">
        <v>71</v>
      </c>
      <c r="J153">
        <v>45604</v>
      </c>
      <c r="K153" t="s">
        <v>518</v>
      </c>
      <c r="L153">
        <v>16</v>
      </c>
      <c r="M153">
        <v>3</v>
      </c>
      <c r="N153">
        <v>0</v>
      </c>
      <c r="O153">
        <v>25</v>
      </c>
      <c r="P153" s="2">
        <f t="shared" ca="1" si="4"/>
        <v>24.324999999999999</v>
      </c>
      <c r="Q153" s="2">
        <f t="shared" ca="1" si="5"/>
        <v>608.125</v>
      </c>
    </row>
    <row r="154" spans="1:17" x14ac:dyDescent="0.2">
      <c r="A154" t="s">
        <v>519</v>
      </c>
      <c r="B154">
        <v>105185</v>
      </c>
      <c r="C154" s="1">
        <v>33084</v>
      </c>
      <c r="D154" t="s">
        <v>520</v>
      </c>
      <c r="E154" t="s">
        <v>37</v>
      </c>
      <c r="F154">
        <v>176</v>
      </c>
      <c r="G154" t="s">
        <v>17</v>
      </c>
      <c r="H154" t="s">
        <v>37</v>
      </c>
      <c r="I154" t="s">
        <v>76</v>
      </c>
      <c r="J154">
        <v>45604</v>
      </c>
      <c r="K154" t="s">
        <v>521</v>
      </c>
      <c r="L154">
        <v>18</v>
      </c>
      <c r="M154">
        <v>12</v>
      </c>
      <c r="N154">
        <v>4</v>
      </c>
      <c r="O154">
        <v>975</v>
      </c>
      <c r="P154" s="2">
        <f t="shared" ca="1" si="4"/>
        <v>27.383333333333333</v>
      </c>
      <c r="Q154" s="2">
        <f t="shared" ca="1" si="5"/>
        <v>26698.75</v>
      </c>
    </row>
    <row r="155" spans="1:17" x14ac:dyDescent="0.2">
      <c r="A155" t="s">
        <v>522</v>
      </c>
      <c r="B155">
        <v>37236</v>
      </c>
      <c r="C155" s="1">
        <v>32360</v>
      </c>
      <c r="D155" t="s">
        <v>523</v>
      </c>
      <c r="E155" t="s">
        <v>37</v>
      </c>
      <c r="F155">
        <v>183</v>
      </c>
      <c r="G155" t="s">
        <v>133</v>
      </c>
      <c r="H155" t="s">
        <v>37</v>
      </c>
      <c r="I155" t="s">
        <v>76</v>
      </c>
      <c r="J155">
        <v>45604</v>
      </c>
      <c r="K155" t="s">
        <v>524</v>
      </c>
      <c r="L155">
        <v>14</v>
      </c>
      <c r="M155">
        <v>34</v>
      </c>
      <c r="N155">
        <v>3</v>
      </c>
      <c r="O155">
        <v>2138</v>
      </c>
      <c r="P155" s="2">
        <f t="shared" ca="1" si="4"/>
        <v>29.369444444444444</v>
      </c>
      <c r="Q155" s="2">
        <f t="shared" ca="1" si="5"/>
        <v>62791.87222222222</v>
      </c>
    </row>
    <row r="156" spans="1:17" x14ac:dyDescent="0.2">
      <c r="A156" t="s">
        <v>525</v>
      </c>
      <c r="B156">
        <v>315761</v>
      </c>
      <c r="C156" s="1">
        <v>36004</v>
      </c>
      <c r="D156" t="s">
        <v>526</v>
      </c>
      <c r="E156" t="s">
        <v>17</v>
      </c>
      <c r="F156">
        <v>175</v>
      </c>
      <c r="G156" t="s">
        <v>17</v>
      </c>
      <c r="H156" t="s">
        <v>337</v>
      </c>
      <c r="I156" t="s">
        <v>81</v>
      </c>
      <c r="J156">
        <v>45604</v>
      </c>
      <c r="K156" t="s">
        <v>527</v>
      </c>
      <c r="L156">
        <v>-1</v>
      </c>
      <c r="M156">
        <v>1</v>
      </c>
      <c r="N156">
        <v>0</v>
      </c>
      <c r="O156">
        <v>1</v>
      </c>
      <c r="P156" s="2">
        <f t="shared" ca="1" si="4"/>
        <v>19.388888888888889</v>
      </c>
      <c r="Q156" s="2">
        <f t="shared" ca="1" si="5"/>
        <v>19.388888888888889</v>
      </c>
    </row>
    <row r="157" spans="1:17" x14ac:dyDescent="0.2">
      <c r="A157" t="s">
        <v>528</v>
      </c>
      <c r="B157">
        <v>354886</v>
      </c>
      <c r="C157" s="1">
        <v>33627</v>
      </c>
      <c r="D157" t="s">
        <v>482</v>
      </c>
      <c r="E157" t="s">
        <v>17</v>
      </c>
      <c r="F157">
        <v>191</v>
      </c>
      <c r="G157" t="s">
        <v>17</v>
      </c>
      <c r="H157" t="s">
        <v>23</v>
      </c>
      <c r="I157" t="s">
        <v>19</v>
      </c>
      <c r="J157">
        <v>45604</v>
      </c>
      <c r="K157" t="s">
        <v>529</v>
      </c>
      <c r="L157">
        <v>-1</v>
      </c>
      <c r="M157">
        <v>1</v>
      </c>
      <c r="N157">
        <v>0</v>
      </c>
      <c r="O157">
        <v>90</v>
      </c>
      <c r="P157" s="2">
        <f t="shared" ca="1" si="4"/>
        <v>25.9</v>
      </c>
      <c r="Q157" s="2">
        <f t="shared" ca="1" si="5"/>
        <v>2331</v>
      </c>
    </row>
    <row r="158" spans="1:17" x14ac:dyDescent="0.2">
      <c r="A158" t="s">
        <v>530</v>
      </c>
      <c r="B158">
        <v>32414</v>
      </c>
      <c r="C158" s="1">
        <v>29647</v>
      </c>
      <c r="D158" t="s">
        <v>531</v>
      </c>
      <c r="E158" t="s">
        <v>17</v>
      </c>
      <c r="F158">
        <v>193</v>
      </c>
      <c r="G158" t="s">
        <v>532</v>
      </c>
      <c r="H158" t="s">
        <v>17</v>
      </c>
      <c r="I158" t="s">
        <v>19</v>
      </c>
      <c r="J158">
        <v>45604</v>
      </c>
      <c r="K158" t="s">
        <v>533</v>
      </c>
      <c r="L158">
        <v>28</v>
      </c>
      <c r="M158">
        <v>0</v>
      </c>
      <c r="N158">
        <v>0</v>
      </c>
      <c r="O158">
        <v>0</v>
      </c>
      <c r="P158" s="2">
        <f t="shared" ca="1" si="4"/>
        <v>36.794444444444444</v>
      </c>
      <c r="Q158" s="2">
        <f t="shared" ca="1" si="5"/>
        <v>0</v>
      </c>
    </row>
    <row r="159" spans="1:17" x14ac:dyDescent="0.2">
      <c r="A159" t="s">
        <v>534</v>
      </c>
      <c r="B159">
        <v>24637</v>
      </c>
      <c r="C159" s="1">
        <v>31472</v>
      </c>
      <c r="D159" t="s">
        <v>535</v>
      </c>
      <c r="E159" t="s">
        <v>17</v>
      </c>
      <c r="F159">
        <v>183</v>
      </c>
      <c r="G159" t="s">
        <v>17</v>
      </c>
      <c r="H159" t="s">
        <v>58</v>
      </c>
      <c r="I159" t="s">
        <v>38</v>
      </c>
      <c r="J159">
        <v>45604</v>
      </c>
      <c r="K159" t="s">
        <v>536</v>
      </c>
      <c r="L159">
        <v>2</v>
      </c>
      <c r="M159">
        <v>25</v>
      </c>
      <c r="N159">
        <v>1</v>
      </c>
      <c r="O159">
        <v>2176</v>
      </c>
      <c r="P159" s="2">
        <f t="shared" ca="1" si="4"/>
        <v>31.797222222222221</v>
      </c>
      <c r="Q159" s="2">
        <f t="shared" ca="1" si="5"/>
        <v>69190.755555555559</v>
      </c>
    </row>
    <row r="160" spans="1:17" x14ac:dyDescent="0.2">
      <c r="A160" t="s">
        <v>537</v>
      </c>
      <c r="B160">
        <v>288431</v>
      </c>
      <c r="C160" s="1">
        <v>35095</v>
      </c>
      <c r="D160" t="s">
        <v>538</v>
      </c>
      <c r="E160" t="s">
        <v>337</v>
      </c>
      <c r="F160">
        <v>189</v>
      </c>
      <c r="G160" t="s">
        <v>337</v>
      </c>
      <c r="H160" t="s">
        <v>23</v>
      </c>
      <c r="I160" t="s">
        <v>29</v>
      </c>
      <c r="J160">
        <v>45604</v>
      </c>
      <c r="K160" t="s">
        <v>539</v>
      </c>
      <c r="L160">
        <v>95</v>
      </c>
      <c r="M160">
        <v>10</v>
      </c>
      <c r="N160">
        <v>0</v>
      </c>
      <c r="O160">
        <v>805</v>
      </c>
      <c r="P160" s="2">
        <f t="shared" ca="1" si="4"/>
        <v>21.883333333333333</v>
      </c>
      <c r="Q160" s="2">
        <f t="shared" ca="1" si="5"/>
        <v>17616.083333333332</v>
      </c>
    </row>
    <row r="161" spans="1:17" x14ac:dyDescent="0.2">
      <c r="A161" t="s">
        <v>540</v>
      </c>
      <c r="B161">
        <v>318463</v>
      </c>
      <c r="C161" s="1">
        <v>35454</v>
      </c>
      <c r="D161" t="s">
        <v>482</v>
      </c>
      <c r="E161" t="s">
        <v>17</v>
      </c>
      <c r="F161">
        <v>185</v>
      </c>
      <c r="G161" t="s">
        <v>17</v>
      </c>
      <c r="H161" t="s">
        <v>23</v>
      </c>
      <c r="I161" t="s">
        <v>29</v>
      </c>
      <c r="J161">
        <v>45604</v>
      </c>
      <c r="K161" t="s">
        <v>541</v>
      </c>
      <c r="L161">
        <v>29</v>
      </c>
      <c r="M161">
        <v>18</v>
      </c>
      <c r="N161">
        <v>0</v>
      </c>
      <c r="O161">
        <v>1405</v>
      </c>
      <c r="P161" s="2">
        <f t="shared" ca="1" si="4"/>
        <v>20.9</v>
      </c>
      <c r="Q161" s="2">
        <f t="shared" ca="1" si="5"/>
        <v>29364.499999999996</v>
      </c>
    </row>
    <row r="162" spans="1:17" x14ac:dyDescent="0.2">
      <c r="A162" t="s">
        <v>542</v>
      </c>
      <c r="B162">
        <v>47839</v>
      </c>
      <c r="C162" s="1">
        <v>32292</v>
      </c>
      <c r="D162" t="s">
        <v>543</v>
      </c>
      <c r="E162" t="s">
        <v>37</v>
      </c>
      <c r="F162">
        <v>188</v>
      </c>
      <c r="G162" t="s">
        <v>37</v>
      </c>
      <c r="H162" t="s">
        <v>17</v>
      </c>
      <c r="I162" t="s">
        <v>29</v>
      </c>
      <c r="J162">
        <v>45604</v>
      </c>
      <c r="K162" t="s">
        <v>544</v>
      </c>
      <c r="L162">
        <v>3</v>
      </c>
      <c r="M162">
        <v>6</v>
      </c>
      <c r="N162">
        <v>1</v>
      </c>
      <c r="O162">
        <v>444</v>
      </c>
      <c r="P162" s="2">
        <f t="shared" ca="1" si="4"/>
        <v>29.552777777777777</v>
      </c>
      <c r="Q162" s="2">
        <f t="shared" ca="1" si="5"/>
        <v>13121.433333333332</v>
      </c>
    </row>
    <row r="163" spans="1:17" x14ac:dyDescent="0.2">
      <c r="A163" t="s">
        <v>545</v>
      </c>
      <c r="B163">
        <v>292221</v>
      </c>
      <c r="C163" s="1">
        <v>34403</v>
      </c>
      <c r="D163" t="s">
        <v>546</v>
      </c>
      <c r="E163" t="s">
        <v>337</v>
      </c>
      <c r="F163">
        <v>173</v>
      </c>
      <c r="G163" t="s">
        <v>337</v>
      </c>
      <c r="H163" t="s">
        <v>23</v>
      </c>
      <c r="I163" t="s">
        <v>45</v>
      </c>
      <c r="J163">
        <v>45604</v>
      </c>
      <c r="K163" t="s">
        <v>547</v>
      </c>
      <c r="L163">
        <v>94</v>
      </c>
      <c r="M163">
        <v>8</v>
      </c>
      <c r="N163">
        <v>0</v>
      </c>
      <c r="O163">
        <v>435</v>
      </c>
      <c r="P163" s="2">
        <f t="shared" ca="1" si="4"/>
        <v>23.772222222222222</v>
      </c>
      <c r="Q163" s="2">
        <f t="shared" ca="1" si="5"/>
        <v>10340.916666666666</v>
      </c>
    </row>
    <row r="164" spans="1:17" x14ac:dyDescent="0.2">
      <c r="A164" t="s">
        <v>548</v>
      </c>
      <c r="B164">
        <v>290388</v>
      </c>
      <c r="C164" s="1">
        <v>34708</v>
      </c>
      <c r="D164" t="s">
        <v>549</v>
      </c>
      <c r="E164" t="s">
        <v>28</v>
      </c>
      <c r="F164">
        <v>173</v>
      </c>
      <c r="G164" t="s">
        <v>28</v>
      </c>
      <c r="H164" t="s">
        <v>23</v>
      </c>
      <c r="I164" t="s">
        <v>38</v>
      </c>
      <c r="J164">
        <v>45604</v>
      </c>
      <c r="K164" t="s">
        <v>550</v>
      </c>
      <c r="L164">
        <v>27</v>
      </c>
      <c r="M164">
        <v>2</v>
      </c>
      <c r="N164">
        <v>0</v>
      </c>
      <c r="O164">
        <v>55</v>
      </c>
      <c r="P164" s="2">
        <f t="shared" ca="1" si="4"/>
        <v>22.941666666666666</v>
      </c>
      <c r="Q164" s="2">
        <f t="shared" ca="1" si="5"/>
        <v>1261.7916666666667</v>
      </c>
    </row>
    <row r="165" spans="1:17" x14ac:dyDescent="0.2">
      <c r="A165" t="s">
        <v>551</v>
      </c>
      <c r="B165">
        <v>94880</v>
      </c>
      <c r="C165" s="1">
        <v>32970</v>
      </c>
      <c r="D165" t="s">
        <v>552</v>
      </c>
      <c r="E165" t="s">
        <v>344</v>
      </c>
      <c r="F165">
        <v>171</v>
      </c>
      <c r="G165" t="s">
        <v>344</v>
      </c>
      <c r="H165" t="s">
        <v>23</v>
      </c>
      <c r="I165" t="s">
        <v>71</v>
      </c>
      <c r="J165">
        <v>45604</v>
      </c>
      <c r="K165" t="s">
        <v>553</v>
      </c>
      <c r="L165">
        <v>19</v>
      </c>
      <c r="M165">
        <v>10</v>
      </c>
      <c r="N165">
        <v>1</v>
      </c>
      <c r="O165">
        <v>887</v>
      </c>
      <c r="P165" s="2">
        <f t="shared" ca="1" si="4"/>
        <v>27.697222222222223</v>
      </c>
      <c r="Q165" s="2">
        <f t="shared" ca="1" si="5"/>
        <v>24567.43611111111</v>
      </c>
    </row>
    <row r="166" spans="1:17" x14ac:dyDescent="0.2">
      <c r="A166" t="s">
        <v>554</v>
      </c>
      <c r="B166">
        <v>211386</v>
      </c>
      <c r="C166" s="1">
        <v>34346</v>
      </c>
      <c r="D166" t="s">
        <v>555</v>
      </c>
      <c r="E166" t="s">
        <v>403</v>
      </c>
      <c r="F166">
        <v>174</v>
      </c>
      <c r="G166" t="s">
        <v>403</v>
      </c>
      <c r="H166" t="s">
        <v>23</v>
      </c>
      <c r="I166" t="s">
        <v>54</v>
      </c>
      <c r="J166">
        <v>45604</v>
      </c>
      <c r="K166" t="s">
        <v>556</v>
      </c>
      <c r="L166">
        <v>7</v>
      </c>
      <c r="M166">
        <v>26</v>
      </c>
      <c r="N166">
        <v>0</v>
      </c>
      <c r="O166">
        <v>1556</v>
      </c>
      <c r="P166" s="2">
        <f t="shared" ca="1" si="4"/>
        <v>23.933333333333334</v>
      </c>
      <c r="Q166" s="2">
        <f t="shared" ca="1" si="5"/>
        <v>37240.26666666667</v>
      </c>
    </row>
    <row r="167" spans="1:17" x14ac:dyDescent="0.2">
      <c r="A167" t="s">
        <v>557</v>
      </c>
      <c r="B167">
        <v>67439</v>
      </c>
      <c r="C167" s="1">
        <v>30968</v>
      </c>
      <c r="D167" t="s">
        <v>558</v>
      </c>
      <c r="E167" t="s">
        <v>27</v>
      </c>
      <c r="F167">
        <v>165</v>
      </c>
      <c r="G167" t="s">
        <v>27</v>
      </c>
      <c r="H167" t="s">
        <v>23</v>
      </c>
      <c r="I167" t="s">
        <v>54</v>
      </c>
      <c r="J167">
        <v>11831</v>
      </c>
      <c r="K167" t="s">
        <v>559</v>
      </c>
      <c r="L167">
        <v>-1</v>
      </c>
      <c r="M167">
        <v>15</v>
      </c>
      <c r="N167">
        <v>1</v>
      </c>
      <c r="O167">
        <v>970</v>
      </c>
      <c r="P167" s="2">
        <f t="shared" ca="1" si="4"/>
        <v>33.180555555555557</v>
      </c>
      <c r="Q167" s="2">
        <f t="shared" ca="1" si="5"/>
        <v>32185.138888888891</v>
      </c>
    </row>
    <row r="168" spans="1:17" x14ac:dyDescent="0.2">
      <c r="A168" t="s">
        <v>560</v>
      </c>
      <c r="B168">
        <v>131177</v>
      </c>
      <c r="C168" s="1">
        <v>34287</v>
      </c>
      <c r="D168" t="s">
        <v>561</v>
      </c>
      <c r="E168" t="s">
        <v>17</v>
      </c>
      <c r="F168">
        <v>173</v>
      </c>
      <c r="G168" t="s">
        <v>17</v>
      </c>
      <c r="H168" t="s">
        <v>103</v>
      </c>
      <c r="I168" t="s">
        <v>54</v>
      </c>
      <c r="J168">
        <v>1247</v>
      </c>
      <c r="K168" t="s">
        <v>562</v>
      </c>
      <c r="L168">
        <v>-1</v>
      </c>
      <c r="M168">
        <v>17</v>
      </c>
      <c r="N168">
        <v>0</v>
      </c>
      <c r="O168">
        <v>596</v>
      </c>
      <c r="P168" s="2">
        <f t="shared" ca="1" si="4"/>
        <v>24.094444444444445</v>
      </c>
      <c r="Q168" s="2">
        <f t="shared" ca="1" si="5"/>
        <v>14360.288888888888</v>
      </c>
    </row>
    <row r="169" spans="1:17" x14ac:dyDescent="0.2">
      <c r="A169" t="s">
        <v>563</v>
      </c>
      <c r="B169">
        <v>417348</v>
      </c>
      <c r="C169" s="1">
        <v>34706</v>
      </c>
      <c r="D169" t="s">
        <v>508</v>
      </c>
      <c r="E169" t="s">
        <v>49</v>
      </c>
      <c r="F169">
        <v>175</v>
      </c>
      <c r="G169" t="s">
        <v>49</v>
      </c>
      <c r="H169" t="s">
        <v>153</v>
      </c>
      <c r="I169" t="s">
        <v>63</v>
      </c>
      <c r="J169">
        <v>45604</v>
      </c>
      <c r="K169" t="s">
        <v>564</v>
      </c>
      <c r="L169">
        <v>-1</v>
      </c>
      <c r="M169">
        <v>12</v>
      </c>
      <c r="N169">
        <v>0</v>
      </c>
      <c r="O169">
        <v>249</v>
      </c>
      <c r="P169" s="2">
        <f t="shared" ca="1" si="4"/>
        <v>22.947222222222223</v>
      </c>
      <c r="Q169" s="2">
        <f t="shared" ca="1" si="5"/>
        <v>5713.8583333333336</v>
      </c>
    </row>
    <row r="170" spans="1:17" x14ac:dyDescent="0.2">
      <c r="A170" t="s">
        <v>565</v>
      </c>
      <c r="B170">
        <v>343463</v>
      </c>
      <c r="C170" s="1">
        <v>34806</v>
      </c>
      <c r="D170" t="s">
        <v>566</v>
      </c>
      <c r="E170" t="s">
        <v>49</v>
      </c>
      <c r="F170">
        <v>188</v>
      </c>
      <c r="G170" t="s">
        <v>49</v>
      </c>
      <c r="H170" t="s">
        <v>133</v>
      </c>
      <c r="I170" t="s">
        <v>76</v>
      </c>
      <c r="J170">
        <v>45604</v>
      </c>
      <c r="K170" t="s">
        <v>567</v>
      </c>
      <c r="L170">
        <v>9</v>
      </c>
      <c r="M170">
        <v>28</v>
      </c>
      <c r="N170">
        <v>12</v>
      </c>
      <c r="O170">
        <v>2168</v>
      </c>
      <c r="P170" s="2">
        <f t="shared" ca="1" si="4"/>
        <v>22.669444444444444</v>
      </c>
      <c r="Q170" s="2">
        <f t="shared" ca="1" si="5"/>
        <v>49147.355555555558</v>
      </c>
    </row>
    <row r="171" spans="1:17" x14ac:dyDescent="0.2">
      <c r="A171" t="s">
        <v>568</v>
      </c>
      <c r="B171">
        <v>227390</v>
      </c>
      <c r="C171" s="1">
        <v>34439</v>
      </c>
      <c r="D171" t="s">
        <v>569</v>
      </c>
      <c r="E171" t="s">
        <v>403</v>
      </c>
      <c r="F171">
        <v>174</v>
      </c>
      <c r="G171" t="s">
        <v>403</v>
      </c>
      <c r="H171" t="s">
        <v>23</v>
      </c>
      <c r="I171" t="s">
        <v>81</v>
      </c>
      <c r="J171">
        <v>45604</v>
      </c>
      <c r="K171" t="s">
        <v>570</v>
      </c>
      <c r="L171">
        <v>11</v>
      </c>
      <c r="M171">
        <v>30</v>
      </c>
      <c r="N171">
        <v>5</v>
      </c>
      <c r="O171">
        <v>1960</v>
      </c>
      <c r="P171" s="2">
        <f t="shared" ca="1" si="4"/>
        <v>23.675000000000001</v>
      </c>
      <c r="Q171" s="2">
        <f t="shared" ca="1" si="5"/>
        <v>46403</v>
      </c>
    </row>
    <row r="172" spans="1:17" x14ac:dyDescent="0.2">
      <c r="A172" t="s">
        <v>571</v>
      </c>
      <c r="B172">
        <v>417384</v>
      </c>
      <c r="C172" s="1">
        <v>33946</v>
      </c>
      <c r="D172" t="s">
        <v>572</v>
      </c>
      <c r="E172" t="s">
        <v>573</v>
      </c>
      <c r="F172">
        <v>180</v>
      </c>
      <c r="G172" t="s">
        <v>573</v>
      </c>
      <c r="H172" t="s">
        <v>23</v>
      </c>
      <c r="I172" t="s">
        <v>81</v>
      </c>
      <c r="J172">
        <v>45604</v>
      </c>
      <c r="K172" t="s">
        <v>574</v>
      </c>
      <c r="L172">
        <v>13</v>
      </c>
      <c r="M172">
        <v>3</v>
      </c>
      <c r="N172">
        <v>0</v>
      </c>
      <c r="O172">
        <v>10</v>
      </c>
      <c r="P172" s="2">
        <f t="shared" ca="1" si="4"/>
        <v>25.027777777777779</v>
      </c>
      <c r="Q172" s="2">
        <f t="shared" ca="1" si="5"/>
        <v>250.27777777777777</v>
      </c>
    </row>
    <row r="173" spans="1:17" x14ac:dyDescent="0.2">
      <c r="A173" t="s">
        <v>575</v>
      </c>
      <c r="B173">
        <v>491924</v>
      </c>
      <c r="C173" s="1">
        <v>35448</v>
      </c>
      <c r="D173" t="s">
        <v>576</v>
      </c>
      <c r="E173" t="s">
        <v>158</v>
      </c>
      <c r="F173">
        <v>175</v>
      </c>
      <c r="G173" t="s">
        <v>158</v>
      </c>
      <c r="H173" t="s">
        <v>23</v>
      </c>
      <c r="I173" t="s">
        <v>89</v>
      </c>
      <c r="J173">
        <v>45604</v>
      </c>
      <c r="K173" t="s">
        <v>577</v>
      </c>
      <c r="L173">
        <v>19</v>
      </c>
      <c r="M173">
        <v>0</v>
      </c>
      <c r="N173">
        <v>0</v>
      </c>
      <c r="O173">
        <v>0</v>
      </c>
      <c r="P173" s="2">
        <f t="shared" ca="1" si="4"/>
        <v>20.916666666666668</v>
      </c>
      <c r="Q173" s="2">
        <f t="shared" ca="1" si="5"/>
        <v>0</v>
      </c>
    </row>
    <row r="174" spans="1:17" x14ac:dyDescent="0.2">
      <c r="A174" t="s">
        <v>578</v>
      </c>
      <c r="B174">
        <v>244149</v>
      </c>
      <c r="C174" s="1">
        <v>33198</v>
      </c>
      <c r="D174" t="s">
        <v>579</v>
      </c>
      <c r="E174" t="s">
        <v>133</v>
      </c>
      <c r="F174">
        <v>193</v>
      </c>
      <c r="G174" t="s">
        <v>133</v>
      </c>
      <c r="H174" t="s">
        <v>23</v>
      </c>
      <c r="I174" t="s">
        <v>19</v>
      </c>
      <c r="J174">
        <v>25467</v>
      </c>
      <c r="K174" t="s">
        <v>580</v>
      </c>
      <c r="L174">
        <v>18</v>
      </c>
      <c r="M174">
        <v>26</v>
      </c>
      <c r="N174">
        <v>0</v>
      </c>
      <c r="O174">
        <v>2340</v>
      </c>
      <c r="P174" s="2">
        <f t="shared" ca="1" si="4"/>
        <v>27.074999999999999</v>
      </c>
      <c r="Q174" s="2">
        <f t="shared" ca="1" si="5"/>
        <v>63355.5</v>
      </c>
    </row>
    <row r="175" spans="1:17" x14ac:dyDescent="0.2">
      <c r="A175" t="s">
        <v>581</v>
      </c>
      <c r="B175">
        <v>482650</v>
      </c>
      <c r="C175" s="1">
        <v>34579</v>
      </c>
      <c r="D175" t="s">
        <v>582</v>
      </c>
      <c r="E175" t="s">
        <v>17</v>
      </c>
      <c r="F175">
        <v>190</v>
      </c>
      <c r="G175" t="s">
        <v>17</v>
      </c>
      <c r="H175" t="s">
        <v>23</v>
      </c>
      <c r="I175" t="s">
        <v>19</v>
      </c>
      <c r="J175">
        <v>25467</v>
      </c>
      <c r="K175" t="s">
        <v>583</v>
      </c>
      <c r="L175">
        <v>-1</v>
      </c>
      <c r="M175">
        <v>0</v>
      </c>
      <c r="N175">
        <v>0</v>
      </c>
      <c r="O175">
        <v>0</v>
      </c>
      <c r="P175" s="2">
        <f t="shared" ca="1" si="4"/>
        <v>23.294444444444444</v>
      </c>
      <c r="Q175" s="2">
        <f t="shared" ca="1" si="5"/>
        <v>0</v>
      </c>
    </row>
    <row r="176" spans="1:17" x14ac:dyDescent="0.2">
      <c r="A176" t="s">
        <v>584</v>
      </c>
      <c r="B176">
        <v>315948</v>
      </c>
      <c r="C176" s="1">
        <v>33750</v>
      </c>
      <c r="D176" t="s">
        <v>582</v>
      </c>
      <c r="E176" t="s">
        <v>17</v>
      </c>
      <c r="F176">
        <v>188</v>
      </c>
      <c r="G176" t="s">
        <v>17</v>
      </c>
      <c r="H176" t="s">
        <v>103</v>
      </c>
      <c r="I176" t="s">
        <v>29</v>
      </c>
      <c r="J176">
        <v>25467</v>
      </c>
      <c r="K176" t="s">
        <v>585</v>
      </c>
      <c r="L176">
        <v>16</v>
      </c>
      <c r="M176">
        <v>15</v>
      </c>
      <c r="N176">
        <v>1</v>
      </c>
      <c r="O176">
        <v>1212</v>
      </c>
      <c r="P176" s="2">
        <f t="shared" ca="1" si="4"/>
        <v>25.56111111111111</v>
      </c>
      <c r="Q176" s="2">
        <f t="shared" ca="1" si="5"/>
        <v>30980.066666666666</v>
      </c>
    </row>
    <row r="177" spans="1:17" x14ac:dyDescent="0.2">
      <c r="A177" t="s">
        <v>586</v>
      </c>
      <c r="B177">
        <v>213017</v>
      </c>
      <c r="C177" s="1">
        <v>32886</v>
      </c>
      <c r="D177" t="s">
        <v>587</v>
      </c>
      <c r="E177" t="s">
        <v>17</v>
      </c>
      <c r="F177">
        <v>175</v>
      </c>
      <c r="G177" t="s">
        <v>17</v>
      </c>
      <c r="H177" t="s">
        <v>23</v>
      </c>
      <c r="I177" t="s">
        <v>38</v>
      </c>
      <c r="J177">
        <v>25467</v>
      </c>
      <c r="K177" t="s">
        <v>588</v>
      </c>
      <c r="L177">
        <v>28</v>
      </c>
      <c r="M177">
        <v>26</v>
      </c>
      <c r="N177">
        <v>0</v>
      </c>
      <c r="O177">
        <v>2027</v>
      </c>
      <c r="P177" s="2">
        <f t="shared" ca="1" si="4"/>
        <v>27.930555555555557</v>
      </c>
      <c r="Q177" s="2">
        <f t="shared" ca="1" si="5"/>
        <v>56615.236111111117</v>
      </c>
    </row>
    <row r="178" spans="1:17" x14ac:dyDescent="0.2">
      <c r="A178" t="s">
        <v>589</v>
      </c>
      <c r="B178">
        <v>271662</v>
      </c>
      <c r="C178" s="1">
        <v>33844</v>
      </c>
      <c r="D178" t="s">
        <v>590</v>
      </c>
      <c r="E178" t="s">
        <v>17</v>
      </c>
      <c r="F178">
        <v>188</v>
      </c>
      <c r="G178" t="s">
        <v>17</v>
      </c>
      <c r="H178" t="s">
        <v>23</v>
      </c>
      <c r="I178" t="s">
        <v>29</v>
      </c>
      <c r="J178">
        <v>25467</v>
      </c>
      <c r="K178" t="s">
        <v>591</v>
      </c>
      <c r="L178">
        <v>4</v>
      </c>
      <c r="M178">
        <v>1</v>
      </c>
      <c r="N178">
        <v>0</v>
      </c>
      <c r="O178">
        <v>3</v>
      </c>
      <c r="P178" s="2">
        <f t="shared" ca="1" si="4"/>
        <v>25.305555555555557</v>
      </c>
      <c r="Q178" s="2">
        <f t="shared" ca="1" si="5"/>
        <v>75.916666666666671</v>
      </c>
    </row>
    <row r="179" spans="1:17" x14ac:dyDescent="0.2">
      <c r="A179" t="s">
        <v>592</v>
      </c>
      <c r="B179">
        <v>79121</v>
      </c>
      <c r="C179" s="1">
        <v>33847</v>
      </c>
      <c r="D179" t="s">
        <v>593</v>
      </c>
      <c r="E179" t="s">
        <v>221</v>
      </c>
      <c r="F179">
        <v>181</v>
      </c>
      <c r="G179" t="s">
        <v>221</v>
      </c>
      <c r="H179" t="s">
        <v>594</v>
      </c>
      <c r="I179" t="s">
        <v>45</v>
      </c>
      <c r="J179">
        <v>25467</v>
      </c>
      <c r="K179" t="s">
        <v>595</v>
      </c>
      <c r="L179">
        <v>32</v>
      </c>
      <c r="M179">
        <v>13</v>
      </c>
      <c r="N179">
        <v>0</v>
      </c>
      <c r="O179">
        <v>1139</v>
      </c>
      <c r="P179" s="2">
        <f t="shared" ca="1" si="4"/>
        <v>25.3</v>
      </c>
      <c r="Q179" s="2">
        <f t="shared" ca="1" si="5"/>
        <v>28816.7</v>
      </c>
    </row>
    <row r="180" spans="1:17" x14ac:dyDescent="0.2">
      <c r="A180" t="s">
        <v>596</v>
      </c>
      <c r="B180">
        <v>12517</v>
      </c>
      <c r="C180" s="1">
        <v>30084</v>
      </c>
      <c r="D180" t="s">
        <v>496</v>
      </c>
      <c r="E180" t="s">
        <v>17</v>
      </c>
      <c r="F180">
        <v>193</v>
      </c>
      <c r="G180" t="s">
        <v>17</v>
      </c>
      <c r="H180" t="s">
        <v>165</v>
      </c>
      <c r="I180" t="s">
        <v>29</v>
      </c>
      <c r="J180">
        <v>25467</v>
      </c>
      <c r="K180" t="s">
        <v>597</v>
      </c>
      <c r="L180">
        <v>5</v>
      </c>
      <c r="M180">
        <v>22</v>
      </c>
      <c r="N180">
        <v>1</v>
      </c>
      <c r="O180">
        <v>1929</v>
      </c>
      <c r="P180" s="2">
        <f t="shared" ca="1" si="4"/>
        <v>35.597222222222221</v>
      </c>
      <c r="Q180" s="2">
        <f t="shared" ca="1" si="5"/>
        <v>68667.041666666672</v>
      </c>
    </row>
    <row r="181" spans="1:17" x14ac:dyDescent="0.2">
      <c r="A181" t="s">
        <v>598</v>
      </c>
      <c r="B181">
        <v>111783</v>
      </c>
      <c r="C181" s="1">
        <v>31896</v>
      </c>
      <c r="D181" t="s">
        <v>599</v>
      </c>
      <c r="E181" t="s">
        <v>17</v>
      </c>
      <c r="F181">
        <v>182</v>
      </c>
      <c r="G181" t="s">
        <v>17</v>
      </c>
      <c r="H181" t="s">
        <v>403</v>
      </c>
      <c r="I181" t="s">
        <v>54</v>
      </c>
      <c r="J181">
        <v>25467</v>
      </c>
      <c r="K181" t="s">
        <v>600</v>
      </c>
      <c r="L181">
        <v>11</v>
      </c>
      <c r="M181">
        <v>28</v>
      </c>
      <c r="N181">
        <v>2</v>
      </c>
      <c r="O181">
        <v>2509</v>
      </c>
      <c r="P181" s="2">
        <f t="shared" ca="1" si="4"/>
        <v>30.636111111111113</v>
      </c>
      <c r="Q181" s="2">
        <f t="shared" ca="1" si="5"/>
        <v>76866.002777777787</v>
      </c>
    </row>
    <row r="182" spans="1:17" x14ac:dyDescent="0.2">
      <c r="A182" t="s">
        <v>601</v>
      </c>
      <c r="B182">
        <v>52937</v>
      </c>
      <c r="C182" s="1">
        <v>31332</v>
      </c>
      <c r="D182" t="s">
        <v>602</v>
      </c>
      <c r="E182" t="s">
        <v>337</v>
      </c>
      <c r="F182">
        <v>178</v>
      </c>
      <c r="G182" t="s">
        <v>337</v>
      </c>
      <c r="H182" t="s">
        <v>28</v>
      </c>
      <c r="I182" t="s">
        <v>59</v>
      </c>
      <c r="J182">
        <v>25467</v>
      </c>
      <c r="K182" t="s">
        <v>603</v>
      </c>
      <c r="L182">
        <v>25</v>
      </c>
      <c r="M182">
        <v>27</v>
      </c>
      <c r="N182">
        <v>6</v>
      </c>
      <c r="O182">
        <v>1851</v>
      </c>
      <c r="P182" s="2">
        <f t="shared" ca="1" si="4"/>
        <v>32.18333333333333</v>
      </c>
      <c r="Q182" s="2">
        <f t="shared" ca="1" si="5"/>
        <v>59571.349999999991</v>
      </c>
    </row>
    <row r="183" spans="1:17" x14ac:dyDescent="0.2">
      <c r="A183" t="s">
        <v>604</v>
      </c>
      <c r="B183">
        <v>213005</v>
      </c>
      <c r="C183" s="1">
        <v>33099</v>
      </c>
      <c r="D183" t="s">
        <v>605</v>
      </c>
      <c r="E183" t="s">
        <v>17</v>
      </c>
      <c r="F183">
        <v>183</v>
      </c>
      <c r="G183" t="s">
        <v>606</v>
      </c>
      <c r="H183" t="s">
        <v>17</v>
      </c>
      <c r="I183" t="s">
        <v>63</v>
      </c>
      <c r="J183">
        <v>25467</v>
      </c>
      <c r="K183" t="s">
        <v>607</v>
      </c>
      <c r="L183">
        <v>2</v>
      </c>
      <c r="M183">
        <v>13</v>
      </c>
      <c r="N183">
        <v>0</v>
      </c>
      <c r="O183">
        <v>544</v>
      </c>
      <c r="P183" s="2">
        <f t="shared" ca="1" si="4"/>
        <v>27.344444444444445</v>
      </c>
      <c r="Q183" s="2">
        <f t="shared" ca="1" si="5"/>
        <v>14875.377777777778</v>
      </c>
    </row>
    <row r="184" spans="1:17" x14ac:dyDescent="0.2">
      <c r="A184" t="s">
        <v>608</v>
      </c>
      <c r="B184">
        <v>50987</v>
      </c>
      <c r="C184" s="1">
        <v>31520</v>
      </c>
      <c r="D184" t="s">
        <v>609</v>
      </c>
      <c r="E184" t="s">
        <v>17</v>
      </c>
      <c r="F184">
        <v>183</v>
      </c>
      <c r="G184" t="s">
        <v>17</v>
      </c>
      <c r="H184" t="s">
        <v>107</v>
      </c>
      <c r="I184" t="s">
        <v>63</v>
      </c>
      <c r="J184">
        <v>25467</v>
      </c>
      <c r="K184" t="s">
        <v>610</v>
      </c>
      <c r="L184">
        <v>-1</v>
      </c>
      <c r="M184">
        <v>0</v>
      </c>
      <c r="N184">
        <v>0</v>
      </c>
      <c r="O184">
        <v>0</v>
      </c>
      <c r="P184" s="2">
        <f t="shared" ca="1" si="4"/>
        <v>31.666666666666668</v>
      </c>
      <c r="Q184" s="2">
        <f t="shared" ca="1" si="5"/>
        <v>0</v>
      </c>
    </row>
    <row r="185" spans="1:17" x14ac:dyDescent="0.2">
      <c r="A185" t="s">
        <v>611</v>
      </c>
      <c r="B185">
        <v>39404</v>
      </c>
      <c r="C185" s="1">
        <v>29787</v>
      </c>
      <c r="D185" t="s">
        <v>612</v>
      </c>
      <c r="E185" t="s">
        <v>17</v>
      </c>
      <c r="F185">
        <v>178</v>
      </c>
      <c r="G185" t="s">
        <v>17</v>
      </c>
      <c r="H185" t="s">
        <v>23</v>
      </c>
      <c r="I185" t="s">
        <v>63</v>
      </c>
      <c r="J185">
        <v>25467</v>
      </c>
      <c r="K185" t="s">
        <v>613</v>
      </c>
      <c r="L185">
        <v>7</v>
      </c>
      <c r="M185">
        <v>1</v>
      </c>
      <c r="N185">
        <v>0</v>
      </c>
      <c r="O185">
        <v>44</v>
      </c>
      <c r="P185" s="2">
        <f t="shared" ca="1" si="4"/>
        <v>36.411111111111111</v>
      </c>
      <c r="Q185" s="2">
        <f t="shared" ca="1" si="5"/>
        <v>1602.088888888889</v>
      </c>
    </row>
    <row r="186" spans="1:17" x14ac:dyDescent="0.2">
      <c r="A186" t="s">
        <v>614</v>
      </c>
      <c r="B186">
        <v>174724</v>
      </c>
      <c r="C186" s="1">
        <v>32504</v>
      </c>
      <c r="D186" t="s">
        <v>615</v>
      </c>
      <c r="E186" t="s">
        <v>17</v>
      </c>
      <c r="F186">
        <v>185</v>
      </c>
      <c r="G186" t="s">
        <v>17</v>
      </c>
      <c r="H186" t="s">
        <v>153</v>
      </c>
      <c r="I186" t="s">
        <v>76</v>
      </c>
      <c r="J186">
        <v>25467</v>
      </c>
      <c r="K186" t="s">
        <v>616</v>
      </c>
      <c r="L186">
        <v>17</v>
      </c>
      <c r="M186">
        <v>33</v>
      </c>
      <c r="N186">
        <v>16</v>
      </c>
      <c r="O186">
        <v>2794</v>
      </c>
      <c r="P186" s="2">
        <f t="shared" ca="1" si="4"/>
        <v>28.975000000000001</v>
      </c>
      <c r="Q186" s="2">
        <f t="shared" ca="1" si="5"/>
        <v>80956.150000000009</v>
      </c>
    </row>
    <row r="187" spans="1:17" x14ac:dyDescent="0.2">
      <c r="A187" t="s">
        <v>617</v>
      </c>
      <c r="B187">
        <v>216683</v>
      </c>
      <c r="C187" s="1">
        <v>33292</v>
      </c>
      <c r="D187" t="s">
        <v>618</v>
      </c>
      <c r="E187" t="s">
        <v>17</v>
      </c>
      <c r="F187">
        <v>173</v>
      </c>
      <c r="G187" t="s">
        <v>17</v>
      </c>
      <c r="H187" t="s">
        <v>619</v>
      </c>
      <c r="I187" t="s">
        <v>76</v>
      </c>
      <c r="J187">
        <v>25467</v>
      </c>
      <c r="K187" t="s">
        <v>620</v>
      </c>
      <c r="L187">
        <v>22</v>
      </c>
      <c r="M187">
        <v>28</v>
      </c>
      <c r="N187">
        <v>7</v>
      </c>
      <c r="O187">
        <v>1895</v>
      </c>
      <c r="P187" s="2">
        <f t="shared" ca="1" si="4"/>
        <v>26.819444444444443</v>
      </c>
      <c r="Q187" s="2">
        <f t="shared" ca="1" si="5"/>
        <v>50822.847222222219</v>
      </c>
    </row>
    <row r="188" spans="1:17" x14ac:dyDescent="0.2">
      <c r="A188" t="s">
        <v>621</v>
      </c>
      <c r="B188">
        <v>44801</v>
      </c>
      <c r="C188" s="1">
        <v>32478</v>
      </c>
      <c r="D188" t="s">
        <v>36</v>
      </c>
      <c r="E188" t="s">
        <v>37</v>
      </c>
      <c r="F188">
        <v>180</v>
      </c>
      <c r="G188" t="s">
        <v>37</v>
      </c>
      <c r="H188" t="s">
        <v>622</v>
      </c>
      <c r="I188" t="s">
        <v>76</v>
      </c>
      <c r="J188">
        <v>25467</v>
      </c>
      <c r="K188" t="s">
        <v>623</v>
      </c>
      <c r="L188">
        <v>27</v>
      </c>
      <c r="M188">
        <v>22</v>
      </c>
      <c r="N188">
        <v>1</v>
      </c>
      <c r="O188">
        <v>469</v>
      </c>
      <c r="P188" s="2">
        <f t="shared" ca="1" si="4"/>
        <v>29.047222222222221</v>
      </c>
      <c r="Q188" s="2">
        <f t="shared" ca="1" si="5"/>
        <v>13623.147222222222</v>
      </c>
    </row>
    <row r="189" spans="1:17" x14ac:dyDescent="0.2">
      <c r="A189" t="s">
        <v>624</v>
      </c>
      <c r="B189">
        <v>46472</v>
      </c>
      <c r="C189" s="1">
        <v>31588</v>
      </c>
      <c r="D189" t="s">
        <v>625</v>
      </c>
      <c r="E189" t="s">
        <v>17</v>
      </c>
      <c r="F189">
        <v>178</v>
      </c>
      <c r="G189" t="s">
        <v>17</v>
      </c>
      <c r="H189" t="s">
        <v>407</v>
      </c>
      <c r="I189" t="s">
        <v>76</v>
      </c>
      <c r="J189">
        <v>25467</v>
      </c>
      <c r="K189" t="s">
        <v>626</v>
      </c>
      <c r="L189">
        <v>9</v>
      </c>
      <c r="M189">
        <v>3</v>
      </c>
      <c r="N189">
        <v>0</v>
      </c>
      <c r="O189">
        <v>23</v>
      </c>
      <c r="P189" s="2">
        <f t="shared" ca="1" si="4"/>
        <v>31.480555555555554</v>
      </c>
      <c r="Q189" s="2">
        <f t="shared" ca="1" si="5"/>
        <v>724.05277777777769</v>
      </c>
    </row>
    <row r="190" spans="1:17" x14ac:dyDescent="0.2">
      <c r="A190" t="s">
        <v>627</v>
      </c>
      <c r="B190">
        <v>271718</v>
      </c>
      <c r="C190" s="1">
        <v>33789</v>
      </c>
      <c r="D190" t="s">
        <v>628</v>
      </c>
      <c r="E190" t="s">
        <v>17</v>
      </c>
      <c r="F190">
        <v>190</v>
      </c>
      <c r="G190" t="s">
        <v>17</v>
      </c>
      <c r="H190" t="s">
        <v>23</v>
      </c>
      <c r="I190" t="s">
        <v>19</v>
      </c>
      <c r="J190">
        <v>25467</v>
      </c>
      <c r="K190" t="s">
        <v>629</v>
      </c>
      <c r="L190">
        <v>23</v>
      </c>
      <c r="M190">
        <v>8</v>
      </c>
      <c r="N190">
        <v>0</v>
      </c>
      <c r="O190">
        <v>720</v>
      </c>
      <c r="P190" s="2">
        <f t="shared" ca="1" si="4"/>
        <v>25.455555555555556</v>
      </c>
      <c r="Q190" s="2">
        <f t="shared" ca="1" si="5"/>
        <v>18328</v>
      </c>
    </row>
    <row r="191" spans="1:17" x14ac:dyDescent="0.2">
      <c r="A191" t="s">
        <v>630</v>
      </c>
      <c r="B191">
        <v>268302</v>
      </c>
      <c r="C191" s="1">
        <v>34314</v>
      </c>
      <c r="D191" t="s">
        <v>631</v>
      </c>
      <c r="E191" t="s">
        <v>17</v>
      </c>
      <c r="F191">
        <v>173</v>
      </c>
      <c r="G191" t="s">
        <v>17</v>
      </c>
      <c r="H191" t="s">
        <v>23</v>
      </c>
      <c r="I191" t="s">
        <v>38</v>
      </c>
      <c r="J191">
        <v>25467</v>
      </c>
      <c r="K191" t="s">
        <v>632</v>
      </c>
      <c r="L191">
        <v>12</v>
      </c>
      <c r="M191">
        <v>14</v>
      </c>
      <c r="N191">
        <v>0</v>
      </c>
      <c r="O191">
        <v>1050</v>
      </c>
      <c r="P191" s="2">
        <f t="shared" ca="1" si="4"/>
        <v>24.019444444444446</v>
      </c>
      <c r="Q191" s="2">
        <f t="shared" ca="1" si="5"/>
        <v>25220.416666666668</v>
      </c>
    </row>
    <row r="192" spans="1:17" x14ac:dyDescent="0.2">
      <c r="A192" t="s">
        <v>633</v>
      </c>
      <c r="B192">
        <v>490362</v>
      </c>
      <c r="C192" s="1">
        <v>34935</v>
      </c>
      <c r="D192" t="s">
        <v>36</v>
      </c>
      <c r="E192" t="s">
        <v>37</v>
      </c>
      <c r="F192">
        <v>195</v>
      </c>
      <c r="G192" t="s">
        <v>37</v>
      </c>
      <c r="H192" t="s">
        <v>23</v>
      </c>
      <c r="I192" t="s">
        <v>29</v>
      </c>
      <c r="J192">
        <v>25467</v>
      </c>
      <c r="K192" t="s">
        <v>634</v>
      </c>
      <c r="L192">
        <v>3</v>
      </c>
      <c r="M192">
        <v>30</v>
      </c>
      <c r="N192">
        <v>1</v>
      </c>
      <c r="O192">
        <v>2621</v>
      </c>
      <c r="P192" s="2">
        <f t="shared" ca="1" si="4"/>
        <v>22.316666666666666</v>
      </c>
      <c r="Q192" s="2">
        <f t="shared" ca="1" si="5"/>
        <v>58491.98333333333</v>
      </c>
    </row>
    <row r="193" spans="1:17" x14ac:dyDescent="0.2">
      <c r="A193" t="s">
        <v>635</v>
      </c>
      <c r="B193">
        <v>75081</v>
      </c>
      <c r="C193" s="1">
        <v>31122</v>
      </c>
      <c r="D193" t="s">
        <v>636</v>
      </c>
      <c r="E193" t="s">
        <v>337</v>
      </c>
      <c r="F193">
        <v>173</v>
      </c>
      <c r="G193" t="s">
        <v>337</v>
      </c>
      <c r="H193" t="s">
        <v>23</v>
      </c>
      <c r="I193" t="s">
        <v>45</v>
      </c>
      <c r="J193">
        <v>25467</v>
      </c>
      <c r="K193" t="s">
        <v>637</v>
      </c>
      <c r="L193">
        <v>33</v>
      </c>
      <c r="M193">
        <v>22</v>
      </c>
      <c r="N193">
        <v>0</v>
      </c>
      <c r="O193">
        <v>1903</v>
      </c>
      <c r="P193" s="2">
        <f t="shared" ca="1" si="4"/>
        <v>32.755555555555553</v>
      </c>
      <c r="Q193" s="2">
        <f t="shared" ca="1" si="5"/>
        <v>62333.822222222218</v>
      </c>
    </row>
    <row r="194" spans="1:17" x14ac:dyDescent="0.2">
      <c r="A194" t="s">
        <v>638</v>
      </c>
      <c r="B194">
        <v>374554</v>
      </c>
      <c r="C194" s="1">
        <v>34417</v>
      </c>
      <c r="D194" t="s">
        <v>639</v>
      </c>
      <c r="E194" t="s">
        <v>153</v>
      </c>
      <c r="F194">
        <v>180</v>
      </c>
      <c r="G194" t="s">
        <v>17</v>
      </c>
      <c r="H194" t="s">
        <v>153</v>
      </c>
      <c r="I194" t="s">
        <v>29</v>
      </c>
      <c r="J194">
        <v>25467</v>
      </c>
      <c r="K194" t="s">
        <v>640</v>
      </c>
      <c r="L194">
        <v>15</v>
      </c>
      <c r="M194">
        <v>6</v>
      </c>
      <c r="N194">
        <v>0</v>
      </c>
      <c r="O194">
        <v>369</v>
      </c>
      <c r="P194" s="2">
        <f t="shared" ca="1" si="4"/>
        <v>23.733333333333334</v>
      </c>
      <c r="Q194" s="2">
        <f t="shared" ca="1" si="5"/>
        <v>8757.6</v>
      </c>
    </row>
    <row r="195" spans="1:17" x14ac:dyDescent="0.2">
      <c r="A195" t="s">
        <v>641</v>
      </c>
      <c r="B195">
        <v>482653</v>
      </c>
      <c r="C195" s="1">
        <v>34404</v>
      </c>
      <c r="D195" t="s">
        <v>642</v>
      </c>
      <c r="E195" t="s">
        <v>37</v>
      </c>
      <c r="F195">
        <v>175</v>
      </c>
      <c r="G195" t="s">
        <v>37</v>
      </c>
      <c r="H195" t="s">
        <v>23</v>
      </c>
      <c r="I195" t="s">
        <v>38</v>
      </c>
      <c r="J195">
        <v>25467</v>
      </c>
      <c r="K195" t="s">
        <v>643</v>
      </c>
      <c r="L195">
        <v>-1</v>
      </c>
      <c r="M195">
        <v>1</v>
      </c>
      <c r="N195">
        <v>0</v>
      </c>
      <c r="O195">
        <v>53</v>
      </c>
      <c r="P195" s="2">
        <f t="shared" ref="P195:P258" ca="1" si="6">YEARFRAC(TODAY(),C195)</f>
        <v>23.769444444444446</v>
      </c>
      <c r="Q195" s="2">
        <f t="shared" ref="Q195:Q258" ca="1" si="7">P195*O195</f>
        <v>1259.7805555555556</v>
      </c>
    </row>
    <row r="196" spans="1:17" x14ac:dyDescent="0.2">
      <c r="A196" t="s">
        <v>644</v>
      </c>
      <c r="B196">
        <v>389253</v>
      </c>
      <c r="C196" s="1">
        <v>36019</v>
      </c>
      <c r="D196" t="s">
        <v>645</v>
      </c>
      <c r="E196" t="s">
        <v>17</v>
      </c>
      <c r="F196">
        <v>188</v>
      </c>
      <c r="G196" t="s">
        <v>17</v>
      </c>
      <c r="H196" t="s">
        <v>23</v>
      </c>
      <c r="I196" t="s">
        <v>29</v>
      </c>
      <c r="J196">
        <v>25467</v>
      </c>
      <c r="K196" t="s">
        <v>646</v>
      </c>
      <c r="L196">
        <v>-1</v>
      </c>
      <c r="M196">
        <v>0</v>
      </c>
      <c r="N196">
        <v>0</v>
      </c>
      <c r="O196">
        <v>0</v>
      </c>
      <c r="P196" s="2">
        <f t="shared" ca="1" si="6"/>
        <v>19.350000000000001</v>
      </c>
      <c r="Q196" s="2">
        <f t="shared" ca="1" si="7"/>
        <v>0</v>
      </c>
    </row>
    <row r="197" spans="1:17" x14ac:dyDescent="0.2">
      <c r="A197" t="s">
        <v>647</v>
      </c>
      <c r="B197">
        <v>30666</v>
      </c>
      <c r="C197" s="1">
        <v>31114</v>
      </c>
      <c r="D197" t="s">
        <v>648</v>
      </c>
      <c r="E197" t="s">
        <v>192</v>
      </c>
      <c r="F197">
        <v>188</v>
      </c>
      <c r="G197" t="s">
        <v>193</v>
      </c>
      <c r="H197" t="s">
        <v>221</v>
      </c>
      <c r="I197" t="s">
        <v>71</v>
      </c>
      <c r="J197">
        <v>25467</v>
      </c>
      <c r="K197" t="s">
        <v>649</v>
      </c>
      <c r="L197">
        <v>6</v>
      </c>
      <c r="M197">
        <v>34</v>
      </c>
      <c r="N197">
        <v>2</v>
      </c>
      <c r="O197">
        <v>3057</v>
      </c>
      <c r="P197" s="2">
        <f t="shared" ca="1" si="6"/>
        <v>32.777777777777779</v>
      </c>
      <c r="Q197" s="2">
        <f t="shared" ca="1" si="7"/>
        <v>100201.66666666667</v>
      </c>
    </row>
    <row r="198" spans="1:17" x14ac:dyDescent="0.2">
      <c r="A198" t="s">
        <v>650</v>
      </c>
      <c r="B198">
        <v>64481</v>
      </c>
      <c r="C198" s="1">
        <v>33091</v>
      </c>
      <c r="D198" t="s">
        <v>651</v>
      </c>
      <c r="E198" t="s">
        <v>221</v>
      </c>
      <c r="F198">
        <v>180</v>
      </c>
      <c r="G198" t="s">
        <v>221</v>
      </c>
      <c r="H198" t="s">
        <v>594</v>
      </c>
      <c r="I198" t="s">
        <v>54</v>
      </c>
      <c r="J198">
        <v>25467</v>
      </c>
      <c r="K198" t="s">
        <v>652</v>
      </c>
      <c r="L198">
        <v>10</v>
      </c>
      <c r="M198">
        <v>24</v>
      </c>
      <c r="N198">
        <v>7</v>
      </c>
      <c r="O198">
        <v>869</v>
      </c>
      <c r="P198" s="2">
        <f t="shared" ca="1" si="6"/>
        <v>27.366666666666667</v>
      </c>
      <c r="Q198" s="2">
        <f t="shared" ca="1" si="7"/>
        <v>23781.633333333335</v>
      </c>
    </row>
    <row r="199" spans="1:17" x14ac:dyDescent="0.2">
      <c r="A199" t="s">
        <v>653</v>
      </c>
      <c r="B199">
        <v>411554</v>
      </c>
      <c r="C199" s="1">
        <v>35492</v>
      </c>
      <c r="D199" t="s">
        <v>654</v>
      </c>
      <c r="E199" t="s">
        <v>153</v>
      </c>
      <c r="F199">
        <v>190</v>
      </c>
      <c r="G199" t="s">
        <v>17</v>
      </c>
      <c r="H199" t="s">
        <v>153</v>
      </c>
      <c r="I199" t="s">
        <v>71</v>
      </c>
      <c r="J199">
        <v>25467</v>
      </c>
      <c r="K199" t="s">
        <v>655</v>
      </c>
      <c r="L199">
        <v>21</v>
      </c>
      <c r="M199">
        <v>11</v>
      </c>
      <c r="N199">
        <v>0</v>
      </c>
      <c r="O199">
        <v>650</v>
      </c>
      <c r="P199" s="2">
        <f t="shared" ca="1" si="6"/>
        <v>20.791666666666668</v>
      </c>
      <c r="Q199" s="2">
        <f t="shared" ca="1" si="7"/>
        <v>13514.583333333334</v>
      </c>
    </row>
    <row r="200" spans="1:17" x14ac:dyDescent="0.2">
      <c r="A200" t="s">
        <v>656</v>
      </c>
      <c r="B200">
        <v>221619</v>
      </c>
      <c r="C200" s="1">
        <v>34718</v>
      </c>
      <c r="D200" t="s">
        <v>657</v>
      </c>
      <c r="E200" t="s">
        <v>17</v>
      </c>
      <c r="F200">
        <v>172</v>
      </c>
      <c r="G200" t="s">
        <v>17</v>
      </c>
      <c r="H200" t="s">
        <v>23</v>
      </c>
      <c r="I200" t="s">
        <v>54</v>
      </c>
      <c r="J200">
        <v>25467</v>
      </c>
      <c r="K200" t="s">
        <v>658</v>
      </c>
      <c r="L200">
        <v>-1</v>
      </c>
      <c r="M200">
        <v>5</v>
      </c>
      <c r="N200">
        <v>0</v>
      </c>
      <c r="O200">
        <v>153</v>
      </c>
      <c r="P200" s="2">
        <f t="shared" ca="1" si="6"/>
        <v>22.913888888888888</v>
      </c>
      <c r="Q200" s="2">
        <f t="shared" ca="1" si="7"/>
        <v>3505.8249999999998</v>
      </c>
    </row>
    <row r="201" spans="1:17" x14ac:dyDescent="0.2">
      <c r="A201" t="s">
        <v>659</v>
      </c>
      <c r="B201">
        <v>367750</v>
      </c>
      <c r="C201" s="1">
        <v>35478</v>
      </c>
      <c r="D201" t="s">
        <v>660</v>
      </c>
      <c r="E201" t="s">
        <v>390</v>
      </c>
      <c r="F201">
        <v>170</v>
      </c>
      <c r="G201" t="s">
        <v>390</v>
      </c>
      <c r="H201" t="s">
        <v>23</v>
      </c>
      <c r="I201" t="s">
        <v>59</v>
      </c>
      <c r="J201">
        <v>25467</v>
      </c>
      <c r="K201" t="s">
        <v>661</v>
      </c>
      <c r="L201">
        <v>-1</v>
      </c>
      <c r="M201">
        <v>0</v>
      </c>
      <c r="N201">
        <v>0</v>
      </c>
      <c r="O201">
        <v>0</v>
      </c>
      <c r="P201" s="2">
        <f t="shared" ca="1" si="6"/>
        <v>20.836111111111112</v>
      </c>
      <c r="Q201" s="2">
        <f t="shared" ca="1" si="7"/>
        <v>0</v>
      </c>
    </row>
    <row r="202" spans="1:17" x14ac:dyDescent="0.2">
      <c r="A202" t="s">
        <v>662</v>
      </c>
      <c r="B202">
        <v>105993</v>
      </c>
      <c r="C202" s="1">
        <v>31909</v>
      </c>
      <c r="D202" t="s">
        <v>663</v>
      </c>
      <c r="E202" t="s">
        <v>17</v>
      </c>
      <c r="F202">
        <v>182</v>
      </c>
      <c r="G202" t="s">
        <v>17</v>
      </c>
      <c r="H202" t="s">
        <v>23</v>
      </c>
      <c r="I202" t="s">
        <v>81</v>
      </c>
      <c r="J202">
        <v>25467</v>
      </c>
      <c r="K202" t="s">
        <v>664</v>
      </c>
      <c r="L202">
        <v>13</v>
      </c>
      <c r="M202">
        <v>30</v>
      </c>
      <c r="N202">
        <v>2</v>
      </c>
      <c r="O202">
        <v>2254</v>
      </c>
      <c r="P202" s="2">
        <f t="shared" ca="1" si="6"/>
        <v>30.6</v>
      </c>
      <c r="Q202" s="2">
        <f t="shared" ca="1" si="7"/>
        <v>68972.400000000009</v>
      </c>
    </row>
    <row r="203" spans="1:17" x14ac:dyDescent="0.2">
      <c r="A203" t="s">
        <v>665</v>
      </c>
      <c r="B203">
        <v>196077</v>
      </c>
      <c r="C203" s="1">
        <v>34198</v>
      </c>
      <c r="D203" t="s">
        <v>666</v>
      </c>
      <c r="E203" t="s">
        <v>58</v>
      </c>
      <c r="F203">
        <v>182</v>
      </c>
      <c r="G203" t="s">
        <v>58</v>
      </c>
      <c r="H203" t="s">
        <v>23</v>
      </c>
      <c r="I203" t="s">
        <v>89</v>
      </c>
      <c r="J203">
        <v>25467</v>
      </c>
      <c r="K203" t="s">
        <v>667</v>
      </c>
      <c r="L203">
        <v>14</v>
      </c>
      <c r="M203">
        <v>12</v>
      </c>
      <c r="N203">
        <v>1</v>
      </c>
      <c r="O203">
        <v>394</v>
      </c>
      <c r="P203" s="2">
        <f t="shared" ca="1" si="6"/>
        <v>24.336111111111112</v>
      </c>
      <c r="Q203" s="2">
        <f t="shared" ca="1" si="7"/>
        <v>9588.4277777777788</v>
      </c>
    </row>
    <row r="204" spans="1:17" x14ac:dyDescent="0.2">
      <c r="A204" t="s">
        <v>668</v>
      </c>
      <c r="B204">
        <v>482646</v>
      </c>
      <c r="C204" s="1">
        <v>34705</v>
      </c>
      <c r="D204" t="s">
        <v>669</v>
      </c>
      <c r="E204" t="s">
        <v>17</v>
      </c>
      <c r="F204">
        <v>183</v>
      </c>
      <c r="G204" t="s">
        <v>17</v>
      </c>
      <c r="H204" t="s">
        <v>23</v>
      </c>
      <c r="I204" t="s">
        <v>89</v>
      </c>
      <c r="J204">
        <v>25467</v>
      </c>
      <c r="K204" t="s">
        <v>670</v>
      </c>
      <c r="L204">
        <v>-1</v>
      </c>
      <c r="M204">
        <v>19</v>
      </c>
      <c r="N204">
        <v>2</v>
      </c>
      <c r="O204">
        <v>709</v>
      </c>
      <c r="P204" s="2">
        <f t="shared" ca="1" si="6"/>
        <v>22.95</v>
      </c>
      <c r="Q204" s="2">
        <f t="shared" ca="1" si="7"/>
        <v>16271.55</v>
      </c>
    </row>
    <row r="205" spans="1:17" x14ac:dyDescent="0.2">
      <c r="A205" t="s">
        <v>213</v>
      </c>
      <c r="B205">
        <v>176157</v>
      </c>
      <c r="C205" s="1">
        <v>32800</v>
      </c>
      <c r="D205" t="s">
        <v>214</v>
      </c>
      <c r="E205" t="s">
        <v>17</v>
      </c>
      <c r="F205">
        <v>188</v>
      </c>
      <c r="G205" t="s">
        <v>17</v>
      </c>
      <c r="H205" t="s">
        <v>23</v>
      </c>
      <c r="I205" t="s">
        <v>19</v>
      </c>
      <c r="J205">
        <v>1061</v>
      </c>
      <c r="K205" t="s">
        <v>215</v>
      </c>
      <c r="L205">
        <v>-1</v>
      </c>
      <c r="M205">
        <v>23</v>
      </c>
      <c r="N205">
        <v>0</v>
      </c>
      <c r="O205">
        <v>2070</v>
      </c>
      <c r="P205" s="2">
        <f t="shared" ca="1" si="6"/>
        <v>28.163888888888888</v>
      </c>
      <c r="Q205" s="2">
        <f t="shared" ca="1" si="7"/>
        <v>58299.25</v>
      </c>
    </row>
    <row r="206" spans="1:17" x14ac:dyDescent="0.2">
      <c r="A206" t="s">
        <v>671</v>
      </c>
      <c r="B206">
        <v>429255</v>
      </c>
      <c r="C206" s="1">
        <v>33857</v>
      </c>
      <c r="D206" t="s">
        <v>672</v>
      </c>
      <c r="E206" t="s">
        <v>17</v>
      </c>
      <c r="F206">
        <v>185</v>
      </c>
      <c r="G206" t="s">
        <v>17</v>
      </c>
      <c r="H206" t="s">
        <v>23</v>
      </c>
      <c r="I206" t="s">
        <v>19</v>
      </c>
      <c r="J206">
        <v>218</v>
      </c>
      <c r="K206" t="s">
        <v>673</v>
      </c>
      <c r="L206">
        <v>12</v>
      </c>
      <c r="M206">
        <v>0</v>
      </c>
      <c r="N206">
        <v>0</v>
      </c>
      <c r="O206">
        <v>0</v>
      </c>
      <c r="P206" s="2">
        <f t="shared" ca="1" si="6"/>
        <v>25.272222222222222</v>
      </c>
      <c r="Q206" s="2">
        <f t="shared" ca="1" si="7"/>
        <v>0</v>
      </c>
    </row>
    <row r="207" spans="1:17" x14ac:dyDescent="0.2">
      <c r="A207" t="s">
        <v>674</v>
      </c>
      <c r="B207">
        <v>478802</v>
      </c>
      <c r="C207" s="1">
        <v>34655</v>
      </c>
      <c r="D207" t="s">
        <v>214</v>
      </c>
      <c r="E207" t="s">
        <v>17</v>
      </c>
      <c r="F207">
        <v>173</v>
      </c>
      <c r="G207" t="s">
        <v>17</v>
      </c>
      <c r="H207" t="s">
        <v>23</v>
      </c>
      <c r="I207" t="s">
        <v>38</v>
      </c>
      <c r="J207">
        <v>218</v>
      </c>
      <c r="K207" t="s">
        <v>675</v>
      </c>
      <c r="L207">
        <v>24</v>
      </c>
      <c r="M207">
        <v>22</v>
      </c>
      <c r="N207">
        <v>2</v>
      </c>
      <c r="O207">
        <v>1808</v>
      </c>
      <c r="P207" s="2">
        <f t="shared" ca="1" si="6"/>
        <v>23.086111111111112</v>
      </c>
      <c r="Q207" s="2">
        <f t="shared" ca="1" si="7"/>
        <v>41739.688888888893</v>
      </c>
    </row>
    <row r="208" spans="1:17" x14ac:dyDescent="0.2">
      <c r="A208" t="s">
        <v>676</v>
      </c>
      <c r="B208">
        <v>174725</v>
      </c>
      <c r="C208" s="1">
        <v>33319</v>
      </c>
      <c r="D208" t="s">
        <v>315</v>
      </c>
      <c r="E208" t="s">
        <v>17</v>
      </c>
      <c r="F208">
        <v>175</v>
      </c>
      <c r="G208" t="s">
        <v>17</v>
      </c>
      <c r="H208" t="s">
        <v>153</v>
      </c>
      <c r="I208" t="s">
        <v>38</v>
      </c>
      <c r="J208">
        <v>218</v>
      </c>
      <c r="K208" t="s">
        <v>677</v>
      </c>
      <c r="L208">
        <v>2</v>
      </c>
      <c r="M208">
        <v>18</v>
      </c>
      <c r="N208">
        <v>0</v>
      </c>
      <c r="O208">
        <v>1325</v>
      </c>
      <c r="P208" s="2">
        <f t="shared" ca="1" si="6"/>
        <v>26.738888888888887</v>
      </c>
      <c r="Q208" s="2">
        <f t="shared" ca="1" si="7"/>
        <v>35429.027777777774</v>
      </c>
    </row>
    <row r="209" spans="1:17" x14ac:dyDescent="0.2">
      <c r="A209" t="s">
        <v>678</v>
      </c>
      <c r="B209">
        <v>35349</v>
      </c>
      <c r="C209" s="1">
        <v>30095</v>
      </c>
      <c r="D209" t="s">
        <v>679</v>
      </c>
      <c r="E209" t="s">
        <v>680</v>
      </c>
      <c r="F209">
        <v>187</v>
      </c>
      <c r="G209" t="s">
        <v>680</v>
      </c>
      <c r="H209" t="s">
        <v>23</v>
      </c>
      <c r="I209" t="s">
        <v>29</v>
      </c>
      <c r="J209">
        <v>218</v>
      </c>
      <c r="K209" t="s">
        <v>681</v>
      </c>
      <c r="L209">
        <v>5</v>
      </c>
      <c r="M209">
        <v>25</v>
      </c>
      <c r="N209">
        <v>0</v>
      </c>
      <c r="O209">
        <v>2229</v>
      </c>
      <c r="P209" s="2">
        <f t="shared" ca="1" si="6"/>
        <v>35.56666666666667</v>
      </c>
      <c r="Q209" s="2">
        <f t="shared" ca="1" si="7"/>
        <v>79278.100000000006</v>
      </c>
    </row>
    <row r="210" spans="1:17" x14ac:dyDescent="0.2">
      <c r="A210" t="s">
        <v>682</v>
      </c>
      <c r="B210">
        <v>39393</v>
      </c>
      <c r="C210" s="1">
        <v>31540</v>
      </c>
      <c r="D210" t="s">
        <v>683</v>
      </c>
      <c r="E210" t="s">
        <v>17</v>
      </c>
      <c r="F210">
        <v>175</v>
      </c>
      <c r="G210" t="s">
        <v>17</v>
      </c>
      <c r="H210" t="s">
        <v>23</v>
      </c>
      <c r="I210" t="s">
        <v>38</v>
      </c>
      <c r="J210">
        <v>218</v>
      </c>
      <c r="K210" t="s">
        <v>684</v>
      </c>
      <c r="L210">
        <v>4</v>
      </c>
      <c r="M210">
        <v>0</v>
      </c>
      <c r="N210">
        <v>0</v>
      </c>
      <c r="O210">
        <v>0</v>
      </c>
      <c r="P210" s="2">
        <f t="shared" ca="1" si="6"/>
        <v>31.611111111111111</v>
      </c>
      <c r="Q210" s="2">
        <f t="shared" ca="1" si="7"/>
        <v>0</v>
      </c>
    </row>
    <row r="211" spans="1:17" x14ac:dyDescent="0.2">
      <c r="A211" t="s">
        <v>685</v>
      </c>
      <c r="B211">
        <v>121790</v>
      </c>
      <c r="C211" s="1">
        <v>33664</v>
      </c>
      <c r="D211" t="s">
        <v>686</v>
      </c>
      <c r="E211" t="s">
        <v>687</v>
      </c>
      <c r="F211">
        <v>180</v>
      </c>
      <c r="G211" t="s">
        <v>687</v>
      </c>
      <c r="H211" t="s">
        <v>23</v>
      </c>
      <c r="I211" t="s">
        <v>29</v>
      </c>
      <c r="J211">
        <v>218</v>
      </c>
      <c r="K211" t="s">
        <v>688</v>
      </c>
      <c r="L211">
        <v>31</v>
      </c>
      <c r="M211">
        <v>0</v>
      </c>
      <c r="N211">
        <v>0</v>
      </c>
      <c r="O211">
        <v>0</v>
      </c>
      <c r="P211" s="2">
        <f t="shared" ca="1" si="6"/>
        <v>25.797222222222221</v>
      </c>
      <c r="Q211" s="2">
        <f t="shared" ca="1" si="7"/>
        <v>0</v>
      </c>
    </row>
    <row r="212" spans="1:17" x14ac:dyDescent="0.2">
      <c r="A212" t="s">
        <v>689</v>
      </c>
      <c r="B212">
        <v>557061</v>
      </c>
      <c r="C212" s="1">
        <v>37256</v>
      </c>
      <c r="D212" t="s">
        <v>106</v>
      </c>
      <c r="E212" t="s">
        <v>23</v>
      </c>
      <c r="F212">
        <v>180</v>
      </c>
      <c r="G212" t="s">
        <v>17</v>
      </c>
      <c r="H212" t="s">
        <v>23</v>
      </c>
      <c r="I212" t="s">
        <v>29</v>
      </c>
      <c r="J212">
        <v>218</v>
      </c>
      <c r="K212" t="s">
        <v>690</v>
      </c>
      <c r="L212">
        <v>-1</v>
      </c>
      <c r="M212">
        <v>0</v>
      </c>
      <c r="N212">
        <v>0</v>
      </c>
      <c r="O212">
        <v>0</v>
      </c>
      <c r="P212" s="2">
        <f t="shared" ca="1" si="6"/>
        <v>15.966666666666667</v>
      </c>
      <c r="Q212" s="2">
        <f t="shared" ca="1" si="7"/>
        <v>0</v>
      </c>
    </row>
    <row r="213" spans="1:17" x14ac:dyDescent="0.2">
      <c r="A213" t="s">
        <v>691</v>
      </c>
      <c r="B213">
        <v>41113</v>
      </c>
      <c r="C213" s="1">
        <v>32210</v>
      </c>
      <c r="D213" t="s">
        <v>692</v>
      </c>
      <c r="E213" t="s">
        <v>693</v>
      </c>
      <c r="F213">
        <v>169</v>
      </c>
      <c r="G213" t="s">
        <v>693</v>
      </c>
      <c r="H213" t="s">
        <v>23</v>
      </c>
      <c r="I213" t="s">
        <v>239</v>
      </c>
      <c r="J213">
        <v>218</v>
      </c>
      <c r="K213" t="s">
        <v>694</v>
      </c>
      <c r="L213">
        <v>10</v>
      </c>
      <c r="M213">
        <v>30</v>
      </c>
      <c r="N213">
        <v>3</v>
      </c>
      <c r="O213">
        <v>1870</v>
      </c>
      <c r="P213" s="2">
        <f t="shared" ca="1" si="6"/>
        <v>29.777777777777779</v>
      </c>
      <c r="Q213" s="2">
        <f t="shared" ca="1" si="7"/>
        <v>55684.444444444445</v>
      </c>
    </row>
    <row r="214" spans="1:17" x14ac:dyDescent="0.2">
      <c r="A214" t="s">
        <v>695</v>
      </c>
      <c r="B214">
        <v>229330</v>
      </c>
      <c r="C214" s="1">
        <v>32873</v>
      </c>
      <c r="D214" t="s">
        <v>696</v>
      </c>
      <c r="E214" t="s">
        <v>353</v>
      </c>
      <c r="F214">
        <v>177</v>
      </c>
      <c r="G214" t="s">
        <v>353</v>
      </c>
      <c r="H214" t="s">
        <v>23</v>
      </c>
      <c r="I214" t="s">
        <v>63</v>
      </c>
      <c r="J214">
        <v>218</v>
      </c>
      <c r="K214" t="s">
        <v>697</v>
      </c>
      <c r="L214">
        <v>17</v>
      </c>
      <c r="M214">
        <v>21</v>
      </c>
      <c r="N214">
        <v>0</v>
      </c>
      <c r="O214">
        <v>1642</v>
      </c>
      <c r="P214" s="2">
        <f t="shared" ca="1" si="6"/>
        <v>27.966666666666665</v>
      </c>
      <c r="Q214" s="2">
        <f t="shared" ca="1" si="7"/>
        <v>45921.266666666663</v>
      </c>
    </row>
    <row r="215" spans="1:17" x14ac:dyDescent="0.2">
      <c r="A215" t="s">
        <v>698</v>
      </c>
      <c r="B215">
        <v>268280</v>
      </c>
      <c r="C215" s="1">
        <v>34263</v>
      </c>
      <c r="D215" t="s">
        <v>699</v>
      </c>
      <c r="E215" t="s">
        <v>17</v>
      </c>
      <c r="F215">
        <v>183</v>
      </c>
      <c r="G215" t="s">
        <v>17</v>
      </c>
      <c r="H215" t="s">
        <v>107</v>
      </c>
      <c r="I215" t="s">
        <v>63</v>
      </c>
      <c r="J215">
        <v>218</v>
      </c>
      <c r="K215" t="s">
        <v>700</v>
      </c>
      <c r="L215">
        <v>27</v>
      </c>
      <c r="M215">
        <v>17</v>
      </c>
      <c r="N215">
        <v>0</v>
      </c>
      <c r="O215">
        <v>1200</v>
      </c>
      <c r="P215" s="2">
        <f t="shared" ca="1" si="6"/>
        <v>24.158333333333335</v>
      </c>
      <c r="Q215" s="2">
        <f t="shared" ca="1" si="7"/>
        <v>28990.000000000004</v>
      </c>
    </row>
    <row r="216" spans="1:17" x14ac:dyDescent="0.2">
      <c r="A216" t="s">
        <v>701</v>
      </c>
      <c r="B216">
        <v>155835</v>
      </c>
      <c r="C216" s="1">
        <v>33800</v>
      </c>
      <c r="D216" t="s">
        <v>702</v>
      </c>
      <c r="E216" t="s">
        <v>85</v>
      </c>
      <c r="F216">
        <v>175</v>
      </c>
      <c r="G216" t="s">
        <v>85</v>
      </c>
      <c r="H216" t="s">
        <v>23</v>
      </c>
      <c r="I216" t="s">
        <v>59</v>
      </c>
      <c r="J216">
        <v>218</v>
      </c>
      <c r="K216" t="s">
        <v>703</v>
      </c>
      <c r="L216">
        <v>7</v>
      </c>
      <c r="M216">
        <v>15</v>
      </c>
      <c r="N216">
        <v>0</v>
      </c>
      <c r="O216">
        <v>1139</v>
      </c>
      <c r="P216" s="2">
        <f t="shared" ca="1" si="6"/>
        <v>25.425000000000001</v>
      </c>
      <c r="Q216" s="2">
        <f t="shared" ca="1" si="7"/>
        <v>28959.075000000001</v>
      </c>
    </row>
    <row r="217" spans="1:17" x14ac:dyDescent="0.2">
      <c r="A217" t="s">
        <v>704</v>
      </c>
      <c r="B217">
        <v>349707</v>
      </c>
      <c r="C217" s="1">
        <v>35508</v>
      </c>
      <c r="D217" t="s">
        <v>705</v>
      </c>
      <c r="E217" t="s">
        <v>17</v>
      </c>
      <c r="F217">
        <v>177</v>
      </c>
      <c r="G217" t="s">
        <v>17</v>
      </c>
      <c r="H217" t="s">
        <v>23</v>
      </c>
      <c r="I217" t="s">
        <v>54</v>
      </c>
      <c r="J217">
        <v>218</v>
      </c>
      <c r="K217" t="s">
        <v>706</v>
      </c>
      <c r="L217">
        <v>14</v>
      </c>
      <c r="M217">
        <v>13</v>
      </c>
      <c r="N217">
        <v>0</v>
      </c>
      <c r="O217">
        <v>968</v>
      </c>
      <c r="P217" s="2">
        <f t="shared" ca="1" si="6"/>
        <v>20.747222222222224</v>
      </c>
      <c r="Q217" s="2">
        <f t="shared" ca="1" si="7"/>
        <v>20083.311111111114</v>
      </c>
    </row>
    <row r="218" spans="1:17" x14ac:dyDescent="0.2">
      <c r="A218" t="s">
        <v>707</v>
      </c>
      <c r="B218">
        <v>482649</v>
      </c>
      <c r="C218" s="1">
        <v>34422</v>
      </c>
      <c r="D218" t="s">
        <v>708</v>
      </c>
      <c r="E218" t="s">
        <v>709</v>
      </c>
      <c r="F218">
        <v>165</v>
      </c>
      <c r="G218" t="s">
        <v>709</v>
      </c>
      <c r="H218" t="s">
        <v>23</v>
      </c>
      <c r="I218" t="s">
        <v>54</v>
      </c>
      <c r="J218">
        <v>218</v>
      </c>
      <c r="K218" t="s">
        <v>710</v>
      </c>
      <c r="L218">
        <v>13</v>
      </c>
      <c r="M218">
        <v>1</v>
      </c>
      <c r="N218">
        <v>0</v>
      </c>
      <c r="O218">
        <v>0</v>
      </c>
      <c r="P218" s="2">
        <f t="shared" ca="1" si="6"/>
        <v>23.719444444444445</v>
      </c>
      <c r="Q218" s="2">
        <f t="shared" ca="1" si="7"/>
        <v>0</v>
      </c>
    </row>
    <row r="219" spans="1:17" x14ac:dyDescent="0.2">
      <c r="A219" t="s">
        <v>711</v>
      </c>
      <c r="B219">
        <v>189894</v>
      </c>
      <c r="C219" s="1">
        <v>34502</v>
      </c>
      <c r="D219" t="s">
        <v>712</v>
      </c>
      <c r="E219" t="s">
        <v>58</v>
      </c>
      <c r="F219">
        <v>183</v>
      </c>
      <c r="G219" t="s">
        <v>17</v>
      </c>
      <c r="H219" t="s">
        <v>58</v>
      </c>
      <c r="I219" t="s">
        <v>71</v>
      </c>
      <c r="J219">
        <v>218</v>
      </c>
      <c r="K219" t="s">
        <v>713</v>
      </c>
      <c r="L219">
        <v>33</v>
      </c>
      <c r="M219">
        <v>0</v>
      </c>
      <c r="N219">
        <v>0</v>
      </c>
      <c r="O219">
        <v>0</v>
      </c>
      <c r="P219" s="2">
        <f t="shared" ca="1" si="6"/>
        <v>23.502777777777776</v>
      </c>
      <c r="Q219" s="2">
        <f t="shared" ca="1" si="7"/>
        <v>0</v>
      </c>
    </row>
    <row r="220" spans="1:17" x14ac:dyDescent="0.2">
      <c r="A220" t="s">
        <v>714</v>
      </c>
      <c r="B220">
        <v>81163</v>
      </c>
      <c r="C220" s="1">
        <v>33253</v>
      </c>
      <c r="D220" t="s">
        <v>715</v>
      </c>
      <c r="E220" t="s">
        <v>221</v>
      </c>
      <c r="F220">
        <v>186</v>
      </c>
      <c r="G220" t="s">
        <v>221</v>
      </c>
      <c r="H220" t="s">
        <v>716</v>
      </c>
      <c r="I220" t="s">
        <v>76</v>
      </c>
      <c r="J220">
        <v>218</v>
      </c>
      <c r="K220" t="s">
        <v>717</v>
      </c>
      <c r="L220">
        <v>9</v>
      </c>
      <c r="M220">
        <v>32</v>
      </c>
      <c r="N220">
        <v>5</v>
      </c>
      <c r="O220">
        <v>1838</v>
      </c>
      <c r="P220" s="2">
        <f t="shared" ca="1" si="6"/>
        <v>26.925000000000001</v>
      </c>
      <c r="Q220" s="2">
        <f t="shared" ca="1" si="7"/>
        <v>49488.15</v>
      </c>
    </row>
    <row r="221" spans="1:17" x14ac:dyDescent="0.2">
      <c r="A221" t="s">
        <v>718</v>
      </c>
      <c r="B221">
        <v>57488</v>
      </c>
      <c r="C221" s="1">
        <v>32112</v>
      </c>
      <c r="D221" t="s">
        <v>719</v>
      </c>
      <c r="E221" t="s">
        <v>37</v>
      </c>
      <c r="F221">
        <v>177</v>
      </c>
      <c r="G221" t="s">
        <v>133</v>
      </c>
      <c r="H221" t="s">
        <v>37</v>
      </c>
      <c r="I221" t="s">
        <v>81</v>
      </c>
      <c r="J221">
        <v>218</v>
      </c>
      <c r="K221" t="s">
        <v>720</v>
      </c>
      <c r="L221">
        <v>49</v>
      </c>
      <c r="M221">
        <v>14</v>
      </c>
      <c r="N221">
        <v>0</v>
      </c>
      <c r="O221">
        <v>637</v>
      </c>
      <c r="P221" s="2">
        <f t="shared" ca="1" si="6"/>
        <v>30.047222222222221</v>
      </c>
      <c r="Q221" s="2">
        <f t="shared" ca="1" si="7"/>
        <v>19140.080555555556</v>
      </c>
    </row>
    <row r="222" spans="1:17" x14ac:dyDescent="0.2">
      <c r="A222" t="s">
        <v>721</v>
      </c>
      <c r="B222">
        <v>80670</v>
      </c>
      <c r="C222" s="1">
        <v>31222</v>
      </c>
      <c r="D222" t="s">
        <v>722</v>
      </c>
      <c r="E222" t="s">
        <v>17</v>
      </c>
      <c r="F222">
        <v>178</v>
      </c>
      <c r="G222" t="s">
        <v>17</v>
      </c>
      <c r="H222" t="s">
        <v>23</v>
      </c>
      <c r="I222" t="s">
        <v>81</v>
      </c>
      <c r="J222">
        <v>218</v>
      </c>
      <c r="K222" t="s">
        <v>723</v>
      </c>
      <c r="L222">
        <v>6</v>
      </c>
      <c r="M222">
        <v>25</v>
      </c>
      <c r="N222">
        <v>1</v>
      </c>
      <c r="O222">
        <v>1435</v>
      </c>
      <c r="P222" s="2">
        <f t="shared" ca="1" si="6"/>
        <v>32.483333333333334</v>
      </c>
      <c r="Q222" s="2">
        <f t="shared" ca="1" si="7"/>
        <v>46613.583333333336</v>
      </c>
    </row>
    <row r="223" spans="1:17" x14ac:dyDescent="0.2">
      <c r="A223" t="s">
        <v>724</v>
      </c>
      <c r="B223">
        <v>417349</v>
      </c>
      <c r="C223" s="1">
        <v>34249</v>
      </c>
      <c r="D223" t="s">
        <v>725</v>
      </c>
      <c r="E223" t="s">
        <v>17</v>
      </c>
      <c r="F223">
        <v>190</v>
      </c>
      <c r="G223" t="s">
        <v>17</v>
      </c>
      <c r="H223" t="s">
        <v>23</v>
      </c>
      <c r="I223" t="s">
        <v>19</v>
      </c>
      <c r="J223">
        <v>218</v>
      </c>
      <c r="K223" t="s">
        <v>726</v>
      </c>
      <c r="L223">
        <v>28</v>
      </c>
      <c r="M223">
        <v>11</v>
      </c>
      <c r="N223">
        <v>0</v>
      </c>
      <c r="O223">
        <v>990</v>
      </c>
      <c r="P223" s="2">
        <f t="shared" ca="1" si="6"/>
        <v>24.197222222222223</v>
      </c>
      <c r="Q223" s="2">
        <f t="shared" ca="1" si="7"/>
        <v>23955.25</v>
      </c>
    </row>
    <row r="224" spans="1:17" x14ac:dyDescent="0.2">
      <c r="A224" t="s">
        <v>727</v>
      </c>
      <c r="B224">
        <v>336163</v>
      </c>
      <c r="C224" s="1">
        <v>35559</v>
      </c>
      <c r="D224" t="s">
        <v>728</v>
      </c>
      <c r="E224" t="s">
        <v>17</v>
      </c>
      <c r="F224">
        <v>185</v>
      </c>
      <c r="G224" t="s">
        <v>17</v>
      </c>
      <c r="H224" t="s">
        <v>18</v>
      </c>
      <c r="I224" t="s">
        <v>19</v>
      </c>
      <c r="J224">
        <v>218</v>
      </c>
      <c r="K224" t="s">
        <v>729</v>
      </c>
      <c r="L224">
        <v>-1</v>
      </c>
      <c r="M224">
        <v>0</v>
      </c>
      <c r="N224">
        <v>0</v>
      </c>
      <c r="O224">
        <v>0</v>
      </c>
      <c r="P224" s="2">
        <f t="shared" ca="1" si="6"/>
        <v>20.608333333333334</v>
      </c>
      <c r="Q224" s="2">
        <f t="shared" ca="1" si="7"/>
        <v>0</v>
      </c>
    </row>
    <row r="225" spans="1:17" x14ac:dyDescent="0.2">
      <c r="A225" t="s">
        <v>730</v>
      </c>
      <c r="B225">
        <v>87268</v>
      </c>
      <c r="C225" s="1">
        <v>33310</v>
      </c>
      <c r="D225" t="s">
        <v>731</v>
      </c>
      <c r="E225" t="s">
        <v>491</v>
      </c>
      <c r="F225">
        <v>186</v>
      </c>
      <c r="G225" t="s">
        <v>491</v>
      </c>
      <c r="H225" t="s">
        <v>23</v>
      </c>
      <c r="I225" t="s">
        <v>29</v>
      </c>
      <c r="J225">
        <v>218</v>
      </c>
      <c r="K225" t="s">
        <v>732</v>
      </c>
      <c r="L225">
        <v>3</v>
      </c>
      <c r="M225">
        <v>6</v>
      </c>
      <c r="N225">
        <v>0</v>
      </c>
      <c r="O225">
        <v>509</v>
      </c>
      <c r="P225" s="2">
        <f t="shared" ca="1" si="6"/>
        <v>26.763888888888889</v>
      </c>
      <c r="Q225" s="2">
        <f t="shared" ca="1" si="7"/>
        <v>13622.819444444445</v>
      </c>
    </row>
    <row r="226" spans="1:17" x14ac:dyDescent="0.2">
      <c r="A226" t="s">
        <v>733</v>
      </c>
      <c r="B226">
        <v>144900</v>
      </c>
      <c r="C226" s="1">
        <v>31687</v>
      </c>
      <c r="D226" t="s">
        <v>734</v>
      </c>
      <c r="E226" t="s">
        <v>133</v>
      </c>
      <c r="F226">
        <v>182</v>
      </c>
      <c r="G226" t="s">
        <v>133</v>
      </c>
      <c r="H226" t="s">
        <v>23</v>
      </c>
      <c r="I226" t="s">
        <v>45</v>
      </c>
      <c r="J226">
        <v>4078</v>
      </c>
      <c r="K226" t="s">
        <v>735</v>
      </c>
      <c r="L226">
        <v>-1</v>
      </c>
      <c r="M226">
        <v>8</v>
      </c>
      <c r="N226">
        <v>0</v>
      </c>
      <c r="O226">
        <v>692</v>
      </c>
      <c r="P226" s="2">
        <f t="shared" ca="1" si="6"/>
        <v>31.211111111111112</v>
      </c>
      <c r="Q226" s="2">
        <f t="shared" ca="1" si="7"/>
        <v>21598.088888888891</v>
      </c>
    </row>
    <row r="227" spans="1:17" x14ac:dyDescent="0.2">
      <c r="A227" t="s">
        <v>736</v>
      </c>
      <c r="B227">
        <v>271724</v>
      </c>
      <c r="C227" s="1">
        <v>33765</v>
      </c>
      <c r="D227" t="s">
        <v>737</v>
      </c>
      <c r="E227" t="s">
        <v>17</v>
      </c>
      <c r="F227">
        <v>186</v>
      </c>
      <c r="G227" t="s">
        <v>17</v>
      </c>
      <c r="H227" t="s">
        <v>23</v>
      </c>
      <c r="I227" t="s">
        <v>29</v>
      </c>
      <c r="J227">
        <v>218</v>
      </c>
      <c r="K227" t="s">
        <v>738</v>
      </c>
      <c r="L227">
        <v>-1</v>
      </c>
      <c r="M227">
        <v>0</v>
      </c>
      <c r="N227">
        <v>0</v>
      </c>
      <c r="O227">
        <v>0</v>
      </c>
      <c r="P227" s="2">
        <f t="shared" ca="1" si="6"/>
        <v>25.522222222222222</v>
      </c>
      <c r="Q227" s="2">
        <f t="shared" ca="1" si="7"/>
        <v>0</v>
      </c>
    </row>
    <row r="228" spans="1:17" x14ac:dyDescent="0.2">
      <c r="A228" t="s">
        <v>739</v>
      </c>
      <c r="B228">
        <v>55194</v>
      </c>
      <c r="C228" s="1">
        <v>31601</v>
      </c>
      <c r="D228" t="s">
        <v>740</v>
      </c>
      <c r="E228" t="s">
        <v>27</v>
      </c>
      <c r="F228">
        <v>182</v>
      </c>
      <c r="G228" t="s">
        <v>27</v>
      </c>
      <c r="H228" t="s">
        <v>23</v>
      </c>
      <c r="I228" t="s">
        <v>29</v>
      </c>
      <c r="J228">
        <v>218</v>
      </c>
      <c r="K228" t="s">
        <v>741</v>
      </c>
      <c r="L228">
        <v>15</v>
      </c>
      <c r="M228">
        <v>13</v>
      </c>
      <c r="N228">
        <v>0</v>
      </c>
      <c r="O228">
        <v>1111</v>
      </c>
      <c r="P228" s="2">
        <f t="shared" ca="1" si="6"/>
        <v>31.444444444444443</v>
      </c>
      <c r="Q228" s="2">
        <f t="shared" ca="1" si="7"/>
        <v>34934.777777777774</v>
      </c>
    </row>
    <row r="229" spans="1:17" x14ac:dyDescent="0.2">
      <c r="A229" t="s">
        <v>742</v>
      </c>
      <c r="B229">
        <v>172320</v>
      </c>
      <c r="C229" s="1">
        <v>34408</v>
      </c>
      <c r="D229" t="s">
        <v>743</v>
      </c>
      <c r="E229" t="s">
        <v>17</v>
      </c>
      <c r="F229">
        <v>175</v>
      </c>
      <c r="G229" t="s">
        <v>366</v>
      </c>
      <c r="H229" t="s">
        <v>17</v>
      </c>
      <c r="I229" t="s">
        <v>45</v>
      </c>
      <c r="J229">
        <v>1247</v>
      </c>
      <c r="K229" t="s">
        <v>744</v>
      </c>
      <c r="L229">
        <v>-1</v>
      </c>
      <c r="M229">
        <v>0</v>
      </c>
      <c r="N229">
        <v>0</v>
      </c>
      <c r="O229">
        <v>0</v>
      </c>
      <c r="P229" s="2">
        <f t="shared" ca="1" si="6"/>
        <v>23.758333333333333</v>
      </c>
      <c r="Q229" s="2">
        <f t="shared" ca="1" si="7"/>
        <v>0</v>
      </c>
    </row>
    <row r="230" spans="1:17" x14ac:dyDescent="0.2">
      <c r="A230" t="s">
        <v>745</v>
      </c>
      <c r="B230">
        <v>156115</v>
      </c>
      <c r="C230" s="1">
        <v>33998</v>
      </c>
      <c r="D230" t="s">
        <v>746</v>
      </c>
      <c r="E230" t="s">
        <v>747</v>
      </c>
      <c r="F230">
        <v>174</v>
      </c>
      <c r="G230" t="s">
        <v>747</v>
      </c>
      <c r="H230" t="s">
        <v>23</v>
      </c>
      <c r="I230" t="s">
        <v>54</v>
      </c>
      <c r="J230">
        <v>218</v>
      </c>
      <c r="K230" t="s">
        <v>748</v>
      </c>
      <c r="L230">
        <v>11</v>
      </c>
      <c r="M230">
        <v>13</v>
      </c>
      <c r="N230">
        <v>5</v>
      </c>
      <c r="O230">
        <v>783</v>
      </c>
      <c r="P230" s="2">
        <f t="shared" ca="1" si="6"/>
        <v>24.886111111111113</v>
      </c>
      <c r="Q230" s="2">
        <f t="shared" ca="1" si="7"/>
        <v>19485.825000000001</v>
      </c>
    </row>
    <row r="231" spans="1:17" x14ac:dyDescent="0.2">
      <c r="A231" t="s">
        <v>749</v>
      </c>
      <c r="B231">
        <v>33078</v>
      </c>
      <c r="C231" s="1">
        <v>32535</v>
      </c>
      <c r="D231" t="s">
        <v>750</v>
      </c>
      <c r="E231" t="s">
        <v>58</v>
      </c>
      <c r="F231">
        <v>181</v>
      </c>
      <c r="G231" t="s">
        <v>58</v>
      </c>
      <c r="H231" t="s">
        <v>23</v>
      </c>
      <c r="I231" t="s">
        <v>63</v>
      </c>
      <c r="J231">
        <v>218</v>
      </c>
      <c r="K231" t="s">
        <v>751</v>
      </c>
      <c r="L231">
        <v>23</v>
      </c>
      <c r="M231">
        <v>30</v>
      </c>
      <c r="N231">
        <v>2</v>
      </c>
      <c r="O231">
        <v>2600</v>
      </c>
      <c r="P231" s="2">
        <f t="shared" ca="1" si="6"/>
        <v>28.891666666666666</v>
      </c>
      <c r="Q231" s="2">
        <f t="shared" ca="1" si="7"/>
        <v>75118.333333333328</v>
      </c>
    </row>
    <row r="232" spans="1:17" x14ac:dyDescent="0.2">
      <c r="A232" t="s">
        <v>752</v>
      </c>
      <c r="B232">
        <v>161671</v>
      </c>
      <c r="C232" s="1">
        <v>32914</v>
      </c>
      <c r="D232" t="s">
        <v>686</v>
      </c>
      <c r="E232" t="s">
        <v>687</v>
      </c>
      <c r="F232">
        <v>182</v>
      </c>
      <c r="G232" t="s">
        <v>687</v>
      </c>
      <c r="H232" t="s">
        <v>23</v>
      </c>
      <c r="I232" t="s">
        <v>63</v>
      </c>
      <c r="J232">
        <v>218</v>
      </c>
      <c r="K232" t="s">
        <v>753</v>
      </c>
      <c r="L232">
        <v>30</v>
      </c>
      <c r="M232">
        <v>26</v>
      </c>
      <c r="N232">
        <v>2</v>
      </c>
      <c r="O232">
        <v>2133</v>
      </c>
      <c r="P232" s="2">
        <f t="shared" ca="1" si="6"/>
        <v>27.855555555555554</v>
      </c>
      <c r="Q232" s="2">
        <f t="shared" ca="1" si="7"/>
        <v>59415.899999999994</v>
      </c>
    </row>
    <row r="233" spans="1:17" x14ac:dyDescent="0.2">
      <c r="A233" t="s">
        <v>754</v>
      </c>
      <c r="B233">
        <v>308005</v>
      </c>
      <c r="C233" s="1">
        <v>34926</v>
      </c>
      <c r="D233" t="s">
        <v>755</v>
      </c>
      <c r="E233" t="s">
        <v>17</v>
      </c>
      <c r="F233">
        <v>171</v>
      </c>
      <c r="G233" t="s">
        <v>17</v>
      </c>
      <c r="H233" t="s">
        <v>23</v>
      </c>
      <c r="I233" t="s">
        <v>71</v>
      </c>
      <c r="J233">
        <v>218</v>
      </c>
      <c r="K233" t="s">
        <v>756</v>
      </c>
      <c r="L233">
        <v>22</v>
      </c>
      <c r="M233">
        <v>32</v>
      </c>
      <c r="N233">
        <v>1</v>
      </c>
      <c r="O233">
        <v>1533</v>
      </c>
      <c r="P233" s="2">
        <f t="shared" ca="1" si="6"/>
        <v>22.341666666666665</v>
      </c>
      <c r="Q233" s="2">
        <f t="shared" ca="1" si="7"/>
        <v>34249.774999999994</v>
      </c>
    </row>
    <row r="234" spans="1:17" x14ac:dyDescent="0.2">
      <c r="A234" t="s">
        <v>757</v>
      </c>
      <c r="B234">
        <v>493305</v>
      </c>
      <c r="C234" s="1">
        <v>34362</v>
      </c>
      <c r="D234" t="s">
        <v>758</v>
      </c>
      <c r="E234" t="s">
        <v>17</v>
      </c>
      <c r="F234">
        <v>175</v>
      </c>
      <c r="G234" t="s">
        <v>17</v>
      </c>
      <c r="H234" t="s">
        <v>23</v>
      </c>
      <c r="I234" t="s">
        <v>239</v>
      </c>
      <c r="J234">
        <v>218</v>
      </c>
      <c r="K234" t="s">
        <v>759</v>
      </c>
      <c r="L234">
        <v>-1</v>
      </c>
      <c r="M234">
        <v>0</v>
      </c>
      <c r="N234">
        <v>0</v>
      </c>
      <c r="O234">
        <v>0</v>
      </c>
      <c r="P234" s="2">
        <f t="shared" ca="1" si="6"/>
        <v>23.888888888888889</v>
      </c>
      <c r="Q234" s="2">
        <f t="shared" ca="1" si="7"/>
        <v>0</v>
      </c>
    </row>
    <row r="235" spans="1:17" x14ac:dyDescent="0.2">
      <c r="A235" t="s">
        <v>760</v>
      </c>
      <c r="B235">
        <v>423441</v>
      </c>
      <c r="C235" s="1">
        <v>35093</v>
      </c>
      <c r="D235" t="s">
        <v>761</v>
      </c>
      <c r="E235" t="s">
        <v>17</v>
      </c>
      <c r="F235">
        <v>186</v>
      </c>
      <c r="G235" t="s">
        <v>17</v>
      </c>
      <c r="H235" t="s">
        <v>337</v>
      </c>
      <c r="I235" t="s">
        <v>63</v>
      </c>
      <c r="J235">
        <v>218</v>
      </c>
      <c r="K235" t="s">
        <v>762</v>
      </c>
      <c r="L235">
        <v>-1</v>
      </c>
      <c r="M235">
        <v>0</v>
      </c>
      <c r="N235">
        <v>0</v>
      </c>
      <c r="O235">
        <v>0</v>
      </c>
      <c r="P235" s="2">
        <f t="shared" ca="1" si="6"/>
        <v>21.886111111111113</v>
      </c>
      <c r="Q235" s="2">
        <f t="shared" ca="1" si="7"/>
        <v>0</v>
      </c>
    </row>
    <row r="236" spans="1:17" x14ac:dyDescent="0.2">
      <c r="A236" t="s">
        <v>763</v>
      </c>
      <c r="B236">
        <v>382033</v>
      </c>
      <c r="C236" s="1">
        <v>35407</v>
      </c>
      <c r="D236" t="s">
        <v>764</v>
      </c>
      <c r="E236" t="s">
        <v>337</v>
      </c>
      <c r="F236">
        <v>188</v>
      </c>
      <c r="G236" t="s">
        <v>337</v>
      </c>
      <c r="H236" t="s">
        <v>23</v>
      </c>
      <c r="I236" t="s">
        <v>71</v>
      </c>
      <c r="J236">
        <v>218</v>
      </c>
      <c r="K236" t="s">
        <v>765</v>
      </c>
      <c r="L236">
        <v>-1</v>
      </c>
      <c r="M236">
        <v>0</v>
      </c>
      <c r="N236">
        <v>0</v>
      </c>
      <c r="O236">
        <v>0</v>
      </c>
      <c r="P236" s="2">
        <f t="shared" ca="1" si="6"/>
        <v>21.027777777777779</v>
      </c>
      <c r="Q236" s="2">
        <f t="shared" ca="1" si="7"/>
        <v>0</v>
      </c>
    </row>
    <row r="237" spans="1:17" x14ac:dyDescent="0.2">
      <c r="A237" t="s">
        <v>766</v>
      </c>
      <c r="B237">
        <v>39856</v>
      </c>
      <c r="C237" s="1">
        <v>30344</v>
      </c>
      <c r="D237" t="s">
        <v>767</v>
      </c>
      <c r="E237" t="s">
        <v>17</v>
      </c>
      <c r="F237">
        <v>185</v>
      </c>
      <c r="G237" t="s">
        <v>17</v>
      </c>
      <c r="H237" t="s">
        <v>18</v>
      </c>
      <c r="I237" t="s">
        <v>76</v>
      </c>
      <c r="J237">
        <v>218</v>
      </c>
      <c r="K237" t="s">
        <v>768</v>
      </c>
      <c r="L237">
        <v>8</v>
      </c>
      <c r="M237">
        <v>34</v>
      </c>
      <c r="N237">
        <v>13</v>
      </c>
      <c r="O237">
        <v>3041</v>
      </c>
      <c r="P237" s="2">
        <f t="shared" ca="1" si="6"/>
        <v>34.888888888888886</v>
      </c>
      <c r="Q237" s="2">
        <f t="shared" ca="1" si="7"/>
        <v>106097.11111111109</v>
      </c>
    </row>
    <row r="238" spans="1:17" x14ac:dyDescent="0.2">
      <c r="A238" t="s">
        <v>769</v>
      </c>
      <c r="B238">
        <v>118074</v>
      </c>
      <c r="C238" s="1">
        <v>32937</v>
      </c>
      <c r="D238" t="s">
        <v>420</v>
      </c>
      <c r="E238" t="s">
        <v>257</v>
      </c>
      <c r="F238">
        <v>181</v>
      </c>
      <c r="G238" t="s">
        <v>257</v>
      </c>
      <c r="H238" t="s">
        <v>23</v>
      </c>
      <c r="I238" t="s">
        <v>250</v>
      </c>
      <c r="J238">
        <v>51828</v>
      </c>
      <c r="K238" t="s">
        <v>770</v>
      </c>
      <c r="L238">
        <v>-1</v>
      </c>
      <c r="M238">
        <v>25</v>
      </c>
      <c r="N238">
        <v>5</v>
      </c>
      <c r="O238">
        <v>1767</v>
      </c>
      <c r="P238" s="2">
        <f t="shared" ca="1" si="6"/>
        <v>27.786111111111111</v>
      </c>
      <c r="Q238" s="2">
        <f t="shared" ca="1" si="7"/>
        <v>49098.058333333334</v>
      </c>
    </row>
    <row r="239" spans="1:17" x14ac:dyDescent="0.2">
      <c r="A239" t="s">
        <v>771</v>
      </c>
      <c r="B239">
        <v>105973</v>
      </c>
      <c r="C239" s="1">
        <v>32079</v>
      </c>
      <c r="D239" t="s">
        <v>772</v>
      </c>
      <c r="E239" t="s">
        <v>17</v>
      </c>
      <c r="F239">
        <v>175</v>
      </c>
      <c r="G239" t="s">
        <v>17</v>
      </c>
      <c r="H239" t="s">
        <v>107</v>
      </c>
      <c r="I239" t="s">
        <v>76</v>
      </c>
      <c r="J239">
        <v>218</v>
      </c>
      <c r="K239" t="s">
        <v>773</v>
      </c>
      <c r="L239">
        <v>25</v>
      </c>
      <c r="M239">
        <v>9</v>
      </c>
      <c r="N239">
        <v>0</v>
      </c>
      <c r="O239">
        <v>149</v>
      </c>
      <c r="P239" s="2">
        <f t="shared" ca="1" si="6"/>
        <v>30.136111111111113</v>
      </c>
      <c r="Q239" s="2">
        <f t="shared" ca="1" si="7"/>
        <v>4490.280555555556</v>
      </c>
    </row>
    <row r="240" spans="1:17" x14ac:dyDescent="0.2">
      <c r="A240" t="s">
        <v>774</v>
      </c>
      <c r="B240">
        <v>263770</v>
      </c>
      <c r="C240" s="1">
        <v>34814</v>
      </c>
      <c r="D240" t="s">
        <v>775</v>
      </c>
      <c r="E240" t="s">
        <v>17</v>
      </c>
      <c r="F240">
        <v>193</v>
      </c>
      <c r="G240" t="s">
        <v>17</v>
      </c>
      <c r="H240" t="s">
        <v>103</v>
      </c>
      <c r="I240" t="s">
        <v>19</v>
      </c>
      <c r="J240">
        <v>8816</v>
      </c>
      <c r="K240" t="s">
        <v>776</v>
      </c>
      <c r="L240">
        <v>1</v>
      </c>
      <c r="M240">
        <v>29</v>
      </c>
      <c r="N240">
        <v>0</v>
      </c>
      <c r="O240">
        <v>2610</v>
      </c>
      <c r="P240" s="2">
        <f t="shared" ca="1" si="6"/>
        <v>22.647222222222222</v>
      </c>
      <c r="Q240" s="2">
        <f t="shared" ca="1" si="7"/>
        <v>59109.25</v>
      </c>
    </row>
    <row r="241" spans="1:17" x14ac:dyDescent="0.2">
      <c r="A241" t="s">
        <v>777</v>
      </c>
      <c r="B241">
        <v>183337</v>
      </c>
      <c r="C241" s="1">
        <v>32430</v>
      </c>
      <c r="D241" t="s">
        <v>778</v>
      </c>
      <c r="E241" t="s">
        <v>17</v>
      </c>
      <c r="F241">
        <v>188</v>
      </c>
      <c r="G241" t="s">
        <v>17</v>
      </c>
      <c r="H241" t="s">
        <v>23</v>
      </c>
      <c r="I241" t="s">
        <v>19</v>
      </c>
      <c r="J241">
        <v>8816</v>
      </c>
      <c r="K241" t="s">
        <v>779</v>
      </c>
      <c r="L241">
        <v>-1</v>
      </c>
      <c r="M241">
        <v>0</v>
      </c>
      <c r="N241">
        <v>0</v>
      </c>
      <c r="O241">
        <v>0</v>
      </c>
      <c r="P241" s="2">
        <f t="shared" ca="1" si="6"/>
        <v>29.177777777777777</v>
      </c>
      <c r="Q241" s="2">
        <f t="shared" ca="1" si="7"/>
        <v>0</v>
      </c>
    </row>
    <row r="242" spans="1:17" x14ac:dyDescent="0.2">
      <c r="A242" t="s">
        <v>780</v>
      </c>
      <c r="B242">
        <v>354311</v>
      </c>
      <c r="C242" s="1">
        <v>36169</v>
      </c>
      <c r="D242" t="s">
        <v>781</v>
      </c>
      <c r="E242" t="s">
        <v>17</v>
      </c>
      <c r="F242">
        <v>183</v>
      </c>
      <c r="G242" t="s">
        <v>103</v>
      </c>
      <c r="H242" t="s">
        <v>17</v>
      </c>
      <c r="I242" t="s">
        <v>19</v>
      </c>
      <c r="J242">
        <v>8816</v>
      </c>
      <c r="K242" t="s">
        <v>782</v>
      </c>
      <c r="L242">
        <v>-1</v>
      </c>
      <c r="M242">
        <v>0</v>
      </c>
      <c r="N242">
        <v>0</v>
      </c>
      <c r="O242">
        <v>0</v>
      </c>
      <c r="P242" s="2">
        <f t="shared" ca="1" si="6"/>
        <v>18.941666666666666</v>
      </c>
      <c r="Q242" s="2">
        <f t="shared" ca="1" si="7"/>
        <v>0</v>
      </c>
    </row>
    <row r="243" spans="1:17" x14ac:dyDescent="0.2">
      <c r="A243" t="s">
        <v>783</v>
      </c>
      <c r="B243">
        <v>245337</v>
      </c>
      <c r="C243" s="1">
        <v>34108</v>
      </c>
      <c r="D243" t="s">
        <v>778</v>
      </c>
      <c r="E243" t="s">
        <v>17</v>
      </c>
      <c r="F243">
        <v>190</v>
      </c>
      <c r="G243" t="s">
        <v>17</v>
      </c>
      <c r="H243" t="s">
        <v>23</v>
      </c>
      <c r="I243" t="s">
        <v>29</v>
      </c>
      <c r="J243">
        <v>51828</v>
      </c>
      <c r="K243" t="s">
        <v>784</v>
      </c>
      <c r="L243">
        <v>-1</v>
      </c>
      <c r="M243">
        <v>22</v>
      </c>
      <c r="N243">
        <v>1</v>
      </c>
      <c r="O243">
        <v>1600</v>
      </c>
      <c r="P243" s="2">
        <f t="shared" ca="1" si="6"/>
        <v>24.580555555555556</v>
      </c>
      <c r="Q243" s="2">
        <f t="shared" ca="1" si="7"/>
        <v>39328.888888888891</v>
      </c>
    </row>
    <row r="244" spans="1:17" x14ac:dyDescent="0.2">
      <c r="A244" t="s">
        <v>785</v>
      </c>
      <c r="B244">
        <v>278796</v>
      </c>
      <c r="C244" s="1">
        <v>35194</v>
      </c>
      <c r="D244" t="s">
        <v>786</v>
      </c>
      <c r="E244" t="s">
        <v>787</v>
      </c>
      <c r="F244">
        <v>178</v>
      </c>
      <c r="G244" t="s">
        <v>787</v>
      </c>
      <c r="H244" t="s">
        <v>23</v>
      </c>
      <c r="I244" t="s">
        <v>45</v>
      </c>
      <c r="J244">
        <v>9855</v>
      </c>
      <c r="K244" t="s">
        <v>788</v>
      </c>
      <c r="L244">
        <v>-1</v>
      </c>
      <c r="M244">
        <v>0</v>
      </c>
      <c r="N244">
        <v>0</v>
      </c>
      <c r="O244">
        <v>0</v>
      </c>
      <c r="P244" s="2">
        <f t="shared" ca="1" si="6"/>
        <v>21.608333333333334</v>
      </c>
      <c r="Q244" s="2">
        <f t="shared" ca="1" si="7"/>
        <v>0</v>
      </c>
    </row>
    <row r="245" spans="1:17" x14ac:dyDescent="0.2">
      <c r="A245" t="s">
        <v>789</v>
      </c>
      <c r="B245">
        <v>62240</v>
      </c>
      <c r="C245" s="1">
        <v>30438</v>
      </c>
      <c r="D245" t="s">
        <v>790</v>
      </c>
      <c r="E245" t="s">
        <v>680</v>
      </c>
      <c r="F245">
        <v>182</v>
      </c>
      <c r="G245" t="s">
        <v>680</v>
      </c>
      <c r="H245" t="s">
        <v>23</v>
      </c>
      <c r="I245" t="s">
        <v>45</v>
      </c>
      <c r="J245">
        <v>8816</v>
      </c>
      <c r="K245" t="s">
        <v>791</v>
      </c>
      <c r="L245">
        <v>31</v>
      </c>
      <c r="M245">
        <v>26</v>
      </c>
      <c r="N245">
        <v>3</v>
      </c>
      <c r="O245">
        <v>2325</v>
      </c>
      <c r="P245" s="2">
        <f t="shared" ca="1" si="6"/>
        <v>34.62777777777778</v>
      </c>
      <c r="Q245" s="2">
        <f t="shared" ca="1" si="7"/>
        <v>80509.583333333343</v>
      </c>
    </row>
    <row r="246" spans="1:17" x14ac:dyDescent="0.2">
      <c r="A246" t="s">
        <v>792</v>
      </c>
      <c r="B246">
        <v>415334</v>
      </c>
      <c r="C246" s="1">
        <v>34143</v>
      </c>
      <c r="D246" t="s">
        <v>793</v>
      </c>
      <c r="E246" t="s">
        <v>103</v>
      </c>
      <c r="F246">
        <v>180</v>
      </c>
      <c r="G246" t="s">
        <v>103</v>
      </c>
      <c r="H246" t="s">
        <v>17</v>
      </c>
      <c r="I246" t="s">
        <v>45</v>
      </c>
      <c r="J246">
        <v>8816</v>
      </c>
      <c r="K246" t="s">
        <v>794</v>
      </c>
      <c r="L246">
        <v>-1</v>
      </c>
      <c r="M246">
        <v>6</v>
      </c>
      <c r="N246">
        <v>0</v>
      </c>
      <c r="O246">
        <v>374</v>
      </c>
      <c r="P246" s="2">
        <f t="shared" ca="1" si="6"/>
        <v>24.486111111111111</v>
      </c>
      <c r="Q246" s="2">
        <f t="shared" ca="1" si="7"/>
        <v>9157.8055555555547</v>
      </c>
    </row>
    <row r="247" spans="1:17" x14ac:dyDescent="0.2">
      <c r="A247" t="s">
        <v>795</v>
      </c>
      <c r="B247">
        <v>478940</v>
      </c>
      <c r="C247" s="1">
        <v>35957</v>
      </c>
      <c r="D247" t="s">
        <v>161</v>
      </c>
      <c r="E247" t="s">
        <v>17</v>
      </c>
      <c r="F247">
        <v>180</v>
      </c>
      <c r="G247" t="s">
        <v>17</v>
      </c>
      <c r="H247" t="s">
        <v>23</v>
      </c>
      <c r="I247" t="s">
        <v>38</v>
      </c>
      <c r="J247">
        <v>8816</v>
      </c>
      <c r="K247" t="s">
        <v>796</v>
      </c>
      <c r="L247">
        <v>22</v>
      </c>
      <c r="M247">
        <v>1</v>
      </c>
      <c r="N247">
        <v>0</v>
      </c>
      <c r="O247">
        <v>0</v>
      </c>
      <c r="P247" s="2">
        <f t="shared" ca="1" si="6"/>
        <v>19.519444444444446</v>
      </c>
      <c r="Q247" s="2">
        <f t="shared" ca="1" si="7"/>
        <v>0</v>
      </c>
    </row>
    <row r="248" spans="1:17" x14ac:dyDescent="0.2">
      <c r="A248" t="s">
        <v>797</v>
      </c>
      <c r="B248">
        <v>189475</v>
      </c>
      <c r="C248" s="1">
        <v>34808</v>
      </c>
      <c r="D248" t="s">
        <v>798</v>
      </c>
      <c r="E248" t="s">
        <v>787</v>
      </c>
      <c r="F248">
        <v>171</v>
      </c>
      <c r="G248" t="s">
        <v>787</v>
      </c>
      <c r="H248" t="s">
        <v>23</v>
      </c>
      <c r="I248" t="s">
        <v>63</v>
      </c>
      <c r="J248">
        <v>8816</v>
      </c>
      <c r="K248" t="s">
        <v>799</v>
      </c>
      <c r="L248">
        <v>7</v>
      </c>
      <c r="M248">
        <v>31</v>
      </c>
      <c r="N248">
        <v>0</v>
      </c>
      <c r="O248">
        <v>2612</v>
      </c>
      <c r="P248" s="2">
        <f t="shared" ca="1" si="6"/>
        <v>22.663888888888888</v>
      </c>
      <c r="Q248" s="2">
        <f t="shared" ca="1" si="7"/>
        <v>59198.077777777777</v>
      </c>
    </row>
    <row r="249" spans="1:17" x14ac:dyDescent="0.2">
      <c r="A249" t="s">
        <v>800</v>
      </c>
      <c r="B249">
        <v>158123</v>
      </c>
      <c r="C249" s="1">
        <v>33667</v>
      </c>
      <c r="D249" t="s">
        <v>196</v>
      </c>
      <c r="E249" t="s">
        <v>103</v>
      </c>
      <c r="F249">
        <v>181</v>
      </c>
      <c r="G249" t="s">
        <v>103</v>
      </c>
      <c r="H249" t="s">
        <v>17</v>
      </c>
      <c r="I249" t="s">
        <v>63</v>
      </c>
      <c r="J249">
        <v>8816</v>
      </c>
      <c r="K249" t="s">
        <v>801</v>
      </c>
      <c r="L249">
        <v>8</v>
      </c>
      <c r="M249">
        <v>23</v>
      </c>
      <c r="N249">
        <v>0</v>
      </c>
      <c r="O249">
        <v>1203</v>
      </c>
      <c r="P249" s="2">
        <f t="shared" ca="1" si="6"/>
        <v>25.788888888888888</v>
      </c>
      <c r="Q249" s="2">
        <f t="shared" ca="1" si="7"/>
        <v>31024.033333333333</v>
      </c>
    </row>
    <row r="250" spans="1:17" x14ac:dyDescent="0.2">
      <c r="A250" t="s">
        <v>802</v>
      </c>
      <c r="B250">
        <v>86428</v>
      </c>
      <c r="C250" s="1">
        <v>33229</v>
      </c>
      <c r="D250" t="s">
        <v>803</v>
      </c>
      <c r="E250" t="s">
        <v>75</v>
      </c>
      <c r="F250">
        <v>170</v>
      </c>
      <c r="G250" t="s">
        <v>75</v>
      </c>
      <c r="H250" t="s">
        <v>23</v>
      </c>
      <c r="I250" t="s">
        <v>239</v>
      </c>
      <c r="J250">
        <v>8816</v>
      </c>
      <c r="K250" t="s">
        <v>804</v>
      </c>
      <c r="L250">
        <v>17</v>
      </c>
      <c r="M250">
        <v>2</v>
      </c>
      <c r="N250">
        <v>0</v>
      </c>
      <c r="O250">
        <v>8</v>
      </c>
      <c r="P250" s="2">
        <f t="shared" ca="1" si="6"/>
        <v>26.988888888888887</v>
      </c>
      <c r="Q250" s="2">
        <f t="shared" ca="1" si="7"/>
        <v>215.9111111111111</v>
      </c>
    </row>
    <row r="251" spans="1:17" x14ac:dyDescent="0.2">
      <c r="A251" t="s">
        <v>805</v>
      </c>
      <c r="B251">
        <v>482621</v>
      </c>
      <c r="C251" s="1">
        <v>34878</v>
      </c>
      <c r="D251" t="s">
        <v>806</v>
      </c>
      <c r="E251" t="s">
        <v>17</v>
      </c>
      <c r="F251">
        <v>170</v>
      </c>
      <c r="G251" t="s">
        <v>17</v>
      </c>
      <c r="H251" t="s">
        <v>23</v>
      </c>
      <c r="I251" t="s">
        <v>54</v>
      </c>
      <c r="J251">
        <v>8816</v>
      </c>
      <c r="K251" t="s">
        <v>807</v>
      </c>
      <c r="L251">
        <v>-1</v>
      </c>
      <c r="M251">
        <v>3</v>
      </c>
      <c r="N251">
        <v>0</v>
      </c>
      <c r="O251">
        <v>90</v>
      </c>
      <c r="P251" s="2">
        <f t="shared" ca="1" si="6"/>
        <v>22.472222222222221</v>
      </c>
      <c r="Q251" s="2">
        <f t="shared" ca="1" si="7"/>
        <v>2022.5</v>
      </c>
    </row>
    <row r="252" spans="1:17" x14ac:dyDescent="0.2">
      <c r="A252" t="s">
        <v>808</v>
      </c>
      <c r="B252">
        <v>35035</v>
      </c>
      <c r="C252" s="1">
        <v>32142</v>
      </c>
      <c r="D252" t="s">
        <v>809</v>
      </c>
      <c r="E252" t="s">
        <v>810</v>
      </c>
      <c r="F252">
        <v>180</v>
      </c>
      <c r="G252" t="s">
        <v>165</v>
      </c>
      <c r="H252" t="s">
        <v>810</v>
      </c>
      <c r="I252" t="s">
        <v>81</v>
      </c>
      <c r="J252">
        <v>8816</v>
      </c>
      <c r="K252" t="s">
        <v>811</v>
      </c>
      <c r="L252">
        <v>20</v>
      </c>
      <c r="M252">
        <v>32</v>
      </c>
      <c r="N252">
        <v>11</v>
      </c>
      <c r="O252">
        <v>2157</v>
      </c>
      <c r="P252" s="2">
        <f t="shared" ca="1" si="6"/>
        <v>29.966666666666665</v>
      </c>
      <c r="Q252" s="2">
        <f t="shared" ca="1" si="7"/>
        <v>64638.1</v>
      </c>
    </row>
    <row r="253" spans="1:17" x14ac:dyDescent="0.2">
      <c r="A253" t="s">
        <v>812</v>
      </c>
      <c r="B253">
        <v>307720</v>
      </c>
      <c r="C253" s="1">
        <v>33694</v>
      </c>
      <c r="D253" t="s">
        <v>813</v>
      </c>
      <c r="E253" t="s">
        <v>49</v>
      </c>
      <c r="F253">
        <v>186</v>
      </c>
      <c r="G253" t="s">
        <v>49</v>
      </c>
      <c r="H253" t="s">
        <v>107</v>
      </c>
      <c r="I253" t="s">
        <v>76</v>
      </c>
      <c r="J253">
        <v>8816</v>
      </c>
      <c r="K253" t="s">
        <v>814</v>
      </c>
      <c r="L253">
        <v>13</v>
      </c>
      <c r="M253">
        <v>29</v>
      </c>
      <c r="N253">
        <v>4</v>
      </c>
      <c r="O253">
        <v>1511</v>
      </c>
      <c r="P253" s="2">
        <f t="shared" ca="1" si="6"/>
        <v>25.716666666666665</v>
      </c>
      <c r="Q253" s="2">
        <f t="shared" ca="1" si="7"/>
        <v>38857.883333333331</v>
      </c>
    </row>
    <row r="254" spans="1:17" x14ac:dyDescent="0.2">
      <c r="A254" t="s">
        <v>815</v>
      </c>
      <c r="B254">
        <v>343610</v>
      </c>
      <c r="C254" s="1">
        <v>35573</v>
      </c>
      <c r="D254" t="s">
        <v>816</v>
      </c>
      <c r="E254" t="s">
        <v>17</v>
      </c>
      <c r="F254">
        <v>188</v>
      </c>
      <c r="G254" t="s">
        <v>17</v>
      </c>
      <c r="H254" t="s">
        <v>23</v>
      </c>
      <c r="I254" t="s">
        <v>76</v>
      </c>
      <c r="J254">
        <v>8816</v>
      </c>
      <c r="K254" t="s">
        <v>817</v>
      </c>
      <c r="L254">
        <v>-1</v>
      </c>
      <c r="M254">
        <v>1</v>
      </c>
      <c r="N254">
        <v>0</v>
      </c>
      <c r="O254">
        <v>11</v>
      </c>
      <c r="P254" s="2">
        <f t="shared" ca="1" si="6"/>
        <v>20.569444444444443</v>
      </c>
      <c r="Q254" s="2">
        <f t="shared" ca="1" si="7"/>
        <v>226.26388888888886</v>
      </c>
    </row>
    <row r="255" spans="1:17" x14ac:dyDescent="0.2">
      <c r="A255" t="s">
        <v>818</v>
      </c>
      <c r="B255">
        <v>455978</v>
      </c>
      <c r="C255" s="1">
        <v>36511</v>
      </c>
      <c r="D255" t="s">
        <v>819</v>
      </c>
      <c r="E255" t="s">
        <v>17</v>
      </c>
      <c r="F255">
        <v>170</v>
      </c>
      <c r="G255" t="s">
        <v>17</v>
      </c>
      <c r="H255" t="s">
        <v>23</v>
      </c>
      <c r="I255" t="s">
        <v>89</v>
      </c>
      <c r="J255">
        <v>8816</v>
      </c>
      <c r="K255" t="s">
        <v>820</v>
      </c>
      <c r="L255">
        <v>19</v>
      </c>
      <c r="M255">
        <v>2</v>
      </c>
      <c r="N255">
        <v>0</v>
      </c>
      <c r="O255">
        <v>140</v>
      </c>
      <c r="P255" s="2">
        <f t="shared" ca="1" si="6"/>
        <v>18.002777777777776</v>
      </c>
      <c r="Q255" s="2">
        <f t="shared" ca="1" si="7"/>
        <v>2520.3888888888887</v>
      </c>
    </row>
    <row r="256" spans="1:17" x14ac:dyDescent="0.2">
      <c r="A256" t="s">
        <v>821</v>
      </c>
      <c r="B256">
        <v>475208</v>
      </c>
      <c r="C256" s="1">
        <v>37070</v>
      </c>
      <c r="D256" t="s">
        <v>822</v>
      </c>
      <c r="E256" t="s">
        <v>17</v>
      </c>
      <c r="F256">
        <v>185</v>
      </c>
      <c r="G256" t="s">
        <v>17</v>
      </c>
      <c r="H256" t="s">
        <v>23</v>
      </c>
      <c r="I256" t="s">
        <v>823</v>
      </c>
      <c r="J256">
        <v>8816</v>
      </c>
      <c r="K256" t="s">
        <v>824</v>
      </c>
      <c r="L256">
        <v>29</v>
      </c>
      <c r="M256">
        <v>0</v>
      </c>
      <c r="N256">
        <v>0</v>
      </c>
      <c r="O256">
        <v>0</v>
      </c>
      <c r="P256" s="2">
        <f t="shared" ca="1" si="6"/>
        <v>16.472222222222221</v>
      </c>
      <c r="Q256" s="2">
        <f t="shared" ca="1" si="7"/>
        <v>0</v>
      </c>
    </row>
    <row r="257" spans="1:17" x14ac:dyDescent="0.2">
      <c r="A257" t="s">
        <v>825</v>
      </c>
      <c r="B257">
        <v>51424</v>
      </c>
      <c r="C257" s="1">
        <v>31848</v>
      </c>
      <c r="D257" t="s">
        <v>826</v>
      </c>
      <c r="E257" t="s">
        <v>17</v>
      </c>
      <c r="F257">
        <v>193</v>
      </c>
      <c r="G257" t="s">
        <v>17</v>
      </c>
      <c r="H257" t="s">
        <v>23</v>
      </c>
      <c r="I257" t="s">
        <v>19</v>
      </c>
      <c r="J257">
        <v>9168</v>
      </c>
      <c r="K257" t="s">
        <v>827</v>
      </c>
      <c r="L257">
        <v>-1</v>
      </c>
      <c r="M257">
        <v>5</v>
      </c>
      <c r="N257">
        <v>0</v>
      </c>
      <c r="O257">
        <v>450</v>
      </c>
      <c r="P257" s="2">
        <f t="shared" ca="1" si="6"/>
        <v>30.766666666666666</v>
      </c>
      <c r="Q257" s="2">
        <f t="shared" ca="1" si="7"/>
        <v>13845</v>
      </c>
    </row>
    <row r="258" spans="1:17" x14ac:dyDescent="0.2">
      <c r="A258" t="s">
        <v>828</v>
      </c>
      <c r="B258">
        <v>379575</v>
      </c>
      <c r="C258" s="1">
        <v>33833</v>
      </c>
      <c r="D258" t="s">
        <v>829</v>
      </c>
      <c r="E258" t="s">
        <v>17</v>
      </c>
      <c r="F258">
        <v>191</v>
      </c>
      <c r="G258" t="s">
        <v>17</v>
      </c>
      <c r="H258" t="s">
        <v>23</v>
      </c>
      <c r="I258" t="s">
        <v>19</v>
      </c>
      <c r="J258">
        <v>38946</v>
      </c>
      <c r="K258" t="s">
        <v>830</v>
      </c>
      <c r="L258">
        <v>-1</v>
      </c>
      <c r="M258">
        <v>0</v>
      </c>
      <c r="N258">
        <v>0</v>
      </c>
      <c r="O258">
        <v>0</v>
      </c>
      <c r="P258" s="2">
        <f t="shared" ca="1" si="6"/>
        <v>25.336111111111112</v>
      </c>
      <c r="Q258" s="2">
        <f t="shared" ca="1" si="7"/>
        <v>0</v>
      </c>
    </row>
    <row r="259" spans="1:17" x14ac:dyDescent="0.2">
      <c r="A259" t="s">
        <v>831</v>
      </c>
      <c r="B259">
        <v>212984</v>
      </c>
      <c r="C259" s="1">
        <v>32964</v>
      </c>
      <c r="D259" t="s">
        <v>832</v>
      </c>
      <c r="E259" t="s">
        <v>17</v>
      </c>
      <c r="F259">
        <v>193</v>
      </c>
      <c r="G259" t="s">
        <v>17</v>
      </c>
      <c r="H259" t="s">
        <v>23</v>
      </c>
      <c r="I259" t="s">
        <v>29</v>
      </c>
      <c r="J259">
        <v>8816</v>
      </c>
      <c r="K259" t="s">
        <v>833</v>
      </c>
      <c r="L259">
        <v>24</v>
      </c>
      <c r="M259">
        <v>27</v>
      </c>
      <c r="N259">
        <v>2</v>
      </c>
      <c r="O259">
        <v>2425</v>
      </c>
      <c r="P259" s="2">
        <f t="shared" ref="P259:P322" ca="1" si="8">YEARFRAC(TODAY(),C259)</f>
        <v>27.713888888888889</v>
      </c>
      <c r="Q259" s="2">
        <f t="shared" ref="Q259:Q322" ca="1" si="9">P259*O259</f>
        <v>67206.180555555562</v>
      </c>
    </row>
    <row r="260" spans="1:17" x14ac:dyDescent="0.2">
      <c r="A260" t="s">
        <v>834</v>
      </c>
      <c r="B260">
        <v>256354</v>
      </c>
      <c r="C260" s="1">
        <v>33344</v>
      </c>
      <c r="D260" t="s">
        <v>835</v>
      </c>
      <c r="E260" t="s">
        <v>17</v>
      </c>
      <c r="F260">
        <v>186</v>
      </c>
      <c r="G260" t="s">
        <v>17</v>
      </c>
      <c r="H260" t="s">
        <v>23</v>
      </c>
      <c r="I260" t="s">
        <v>38</v>
      </c>
      <c r="J260">
        <v>8816</v>
      </c>
      <c r="K260" t="s">
        <v>836</v>
      </c>
      <c r="L260">
        <v>12</v>
      </c>
      <c r="M260">
        <v>18</v>
      </c>
      <c r="N260">
        <v>0</v>
      </c>
      <c r="O260">
        <v>820</v>
      </c>
      <c r="P260" s="2">
        <f t="shared" ca="1" si="8"/>
        <v>26.672222222222221</v>
      </c>
      <c r="Q260" s="2">
        <f t="shared" ca="1" si="9"/>
        <v>21871.222222222223</v>
      </c>
    </row>
    <row r="261" spans="1:17" x14ac:dyDescent="0.2">
      <c r="A261" t="s">
        <v>837</v>
      </c>
      <c r="B261">
        <v>39415</v>
      </c>
      <c r="C261" s="1">
        <v>31056</v>
      </c>
      <c r="D261" t="s">
        <v>838</v>
      </c>
      <c r="E261" t="s">
        <v>839</v>
      </c>
      <c r="F261">
        <v>191</v>
      </c>
      <c r="G261" t="s">
        <v>839</v>
      </c>
      <c r="H261" t="s">
        <v>23</v>
      </c>
      <c r="I261" t="s">
        <v>38</v>
      </c>
      <c r="J261">
        <v>8816</v>
      </c>
      <c r="K261" t="s">
        <v>840</v>
      </c>
      <c r="L261">
        <v>14</v>
      </c>
      <c r="M261">
        <v>29</v>
      </c>
      <c r="N261">
        <v>2</v>
      </c>
      <c r="O261">
        <v>2020</v>
      </c>
      <c r="P261" s="2">
        <f t="shared" ca="1" si="8"/>
        <v>32.94166666666667</v>
      </c>
      <c r="Q261" s="2">
        <f t="shared" ca="1" si="9"/>
        <v>66542.166666666672</v>
      </c>
    </row>
    <row r="262" spans="1:17" x14ac:dyDescent="0.2">
      <c r="A262" t="s">
        <v>841</v>
      </c>
      <c r="B262">
        <v>78482</v>
      </c>
      <c r="C262" s="1">
        <v>31149</v>
      </c>
      <c r="D262" t="s">
        <v>842</v>
      </c>
      <c r="E262" t="s">
        <v>27</v>
      </c>
      <c r="F262">
        <v>180</v>
      </c>
      <c r="G262" t="s">
        <v>27</v>
      </c>
      <c r="H262" t="s">
        <v>23</v>
      </c>
      <c r="I262" t="s">
        <v>38</v>
      </c>
      <c r="J262">
        <v>8816</v>
      </c>
      <c r="K262" t="s">
        <v>843</v>
      </c>
      <c r="L262">
        <v>2</v>
      </c>
      <c r="M262">
        <v>30</v>
      </c>
      <c r="N262">
        <v>1</v>
      </c>
      <c r="O262">
        <v>2660</v>
      </c>
      <c r="P262" s="2">
        <f t="shared" ca="1" si="8"/>
        <v>32.68333333333333</v>
      </c>
      <c r="Q262" s="2">
        <f t="shared" ca="1" si="9"/>
        <v>86937.666666666657</v>
      </c>
    </row>
    <row r="263" spans="1:17" x14ac:dyDescent="0.2">
      <c r="A263" t="s">
        <v>844</v>
      </c>
      <c r="B263">
        <v>482660</v>
      </c>
      <c r="C263" s="1">
        <v>34202</v>
      </c>
      <c r="D263" t="s">
        <v>781</v>
      </c>
      <c r="E263" t="s">
        <v>17</v>
      </c>
      <c r="F263">
        <v>195</v>
      </c>
      <c r="G263" t="s">
        <v>17</v>
      </c>
      <c r="H263" t="s">
        <v>23</v>
      </c>
      <c r="I263" t="s">
        <v>29</v>
      </c>
      <c r="J263">
        <v>8816</v>
      </c>
      <c r="K263" t="s">
        <v>845</v>
      </c>
      <c r="L263">
        <v>-1</v>
      </c>
      <c r="M263">
        <v>2</v>
      </c>
      <c r="N263">
        <v>0</v>
      </c>
      <c r="O263">
        <v>180</v>
      </c>
      <c r="P263" s="2">
        <f t="shared" ca="1" si="8"/>
        <v>24.324999999999999</v>
      </c>
      <c r="Q263" s="2">
        <f t="shared" ca="1" si="9"/>
        <v>4378.5</v>
      </c>
    </row>
    <row r="264" spans="1:17" x14ac:dyDescent="0.2">
      <c r="A264" t="s">
        <v>846</v>
      </c>
      <c r="B264">
        <v>189895</v>
      </c>
      <c r="C264" s="1">
        <v>34904</v>
      </c>
      <c r="D264" t="s">
        <v>505</v>
      </c>
      <c r="E264" t="s">
        <v>17</v>
      </c>
      <c r="F264">
        <v>177</v>
      </c>
      <c r="G264" t="s">
        <v>17</v>
      </c>
      <c r="H264" t="s">
        <v>622</v>
      </c>
      <c r="I264" t="s">
        <v>63</v>
      </c>
      <c r="J264">
        <v>8816</v>
      </c>
      <c r="K264" t="s">
        <v>847</v>
      </c>
      <c r="L264">
        <v>23</v>
      </c>
      <c r="M264">
        <v>23</v>
      </c>
      <c r="N264">
        <v>3</v>
      </c>
      <c r="O264">
        <v>1893</v>
      </c>
      <c r="P264" s="2">
        <f t="shared" ca="1" si="8"/>
        <v>22.4</v>
      </c>
      <c r="Q264" s="2">
        <f t="shared" ca="1" si="9"/>
        <v>42403.199999999997</v>
      </c>
    </row>
    <row r="265" spans="1:17" x14ac:dyDescent="0.2">
      <c r="A265" t="s">
        <v>848</v>
      </c>
      <c r="B265">
        <v>87845</v>
      </c>
      <c r="C265" s="1">
        <v>33307</v>
      </c>
      <c r="D265" t="s">
        <v>849</v>
      </c>
      <c r="E265" t="s">
        <v>27</v>
      </c>
      <c r="F265">
        <v>170</v>
      </c>
      <c r="G265" t="s">
        <v>27</v>
      </c>
      <c r="H265" t="s">
        <v>23</v>
      </c>
      <c r="I265" t="s">
        <v>54</v>
      </c>
      <c r="J265">
        <v>8816</v>
      </c>
      <c r="K265" t="s">
        <v>850</v>
      </c>
      <c r="L265">
        <v>10</v>
      </c>
      <c r="M265">
        <v>19</v>
      </c>
      <c r="N265">
        <v>2</v>
      </c>
      <c r="O265">
        <v>1107</v>
      </c>
      <c r="P265" s="2">
        <f t="shared" ca="1" si="8"/>
        <v>26.772222222222222</v>
      </c>
      <c r="Q265" s="2">
        <f t="shared" ca="1" si="9"/>
        <v>29636.85</v>
      </c>
    </row>
    <row r="266" spans="1:17" x14ac:dyDescent="0.2">
      <c r="A266" t="s">
        <v>851</v>
      </c>
      <c r="B266">
        <v>271257</v>
      </c>
      <c r="C266" s="1">
        <v>34920</v>
      </c>
      <c r="D266" t="s">
        <v>852</v>
      </c>
      <c r="E266" t="s">
        <v>75</v>
      </c>
      <c r="F266">
        <v>172</v>
      </c>
      <c r="G266" t="s">
        <v>75</v>
      </c>
      <c r="H266" t="s">
        <v>23</v>
      </c>
      <c r="I266" t="s">
        <v>239</v>
      </c>
      <c r="J266">
        <v>8816</v>
      </c>
      <c r="K266" t="s">
        <v>853</v>
      </c>
      <c r="L266">
        <v>5</v>
      </c>
      <c r="M266">
        <v>8</v>
      </c>
      <c r="N266">
        <v>0</v>
      </c>
      <c r="O266">
        <v>315</v>
      </c>
      <c r="P266" s="2">
        <f t="shared" ca="1" si="8"/>
        <v>22.358333333333334</v>
      </c>
      <c r="Q266" s="2">
        <f t="shared" ca="1" si="9"/>
        <v>7042.875</v>
      </c>
    </row>
    <row r="267" spans="1:17" x14ac:dyDescent="0.2">
      <c r="A267" t="s">
        <v>854</v>
      </c>
      <c r="B267">
        <v>30886</v>
      </c>
      <c r="C267" s="1">
        <v>29230</v>
      </c>
      <c r="D267" t="s">
        <v>855</v>
      </c>
      <c r="E267" t="s">
        <v>27</v>
      </c>
      <c r="F267">
        <v>174</v>
      </c>
      <c r="G267" t="s">
        <v>27</v>
      </c>
      <c r="H267" t="s">
        <v>414</v>
      </c>
      <c r="I267" t="s">
        <v>54</v>
      </c>
      <c r="J267">
        <v>8816</v>
      </c>
      <c r="K267" t="s">
        <v>856</v>
      </c>
      <c r="L267">
        <v>11</v>
      </c>
      <c r="M267">
        <v>15</v>
      </c>
      <c r="N267">
        <v>1</v>
      </c>
      <c r="O267">
        <v>756</v>
      </c>
      <c r="P267" s="2">
        <f t="shared" ca="1" si="8"/>
        <v>37.93888888888889</v>
      </c>
      <c r="Q267" s="2">
        <f t="shared" ca="1" si="9"/>
        <v>28681.8</v>
      </c>
    </row>
    <row r="268" spans="1:17" x14ac:dyDescent="0.2">
      <c r="A268" t="s">
        <v>857</v>
      </c>
      <c r="B268">
        <v>193781</v>
      </c>
      <c r="C268" s="1">
        <v>33291</v>
      </c>
      <c r="D268" t="s">
        <v>740</v>
      </c>
      <c r="E268" t="s">
        <v>27</v>
      </c>
      <c r="F268">
        <v>184</v>
      </c>
      <c r="G268" t="s">
        <v>27</v>
      </c>
      <c r="H268" t="s">
        <v>23</v>
      </c>
      <c r="I268" t="s">
        <v>76</v>
      </c>
      <c r="J268">
        <v>8816</v>
      </c>
      <c r="K268" t="s">
        <v>858</v>
      </c>
      <c r="L268">
        <v>37</v>
      </c>
      <c r="M268">
        <v>32</v>
      </c>
      <c r="N268">
        <v>12</v>
      </c>
      <c r="O268">
        <v>2749</v>
      </c>
      <c r="P268" s="2">
        <f t="shared" ca="1" si="8"/>
        <v>26.822222222222223</v>
      </c>
      <c r="Q268" s="2">
        <f t="shared" ca="1" si="9"/>
        <v>73734.288888888885</v>
      </c>
    </row>
    <row r="269" spans="1:17" x14ac:dyDescent="0.2">
      <c r="A269" t="s">
        <v>859</v>
      </c>
      <c r="B269">
        <v>313286</v>
      </c>
      <c r="C269" s="1">
        <v>33349</v>
      </c>
      <c r="D269" t="s">
        <v>860</v>
      </c>
      <c r="E269" t="s">
        <v>403</v>
      </c>
      <c r="F269">
        <v>163</v>
      </c>
      <c r="G269" t="s">
        <v>403</v>
      </c>
      <c r="H269" t="s">
        <v>23</v>
      </c>
      <c r="I269" t="s">
        <v>89</v>
      </c>
      <c r="J269">
        <v>8816</v>
      </c>
      <c r="K269" t="s">
        <v>861</v>
      </c>
      <c r="L269">
        <v>21</v>
      </c>
      <c r="M269">
        <v>34</v>
      </c>
      <c r="N269">
        <v>3</v>
      </c>
      <c r="O269">
        <v>2565</v>
      </c>
      <c r="P269" s="2">
        <f t="shared" ca="1" si="8"/>
        <v>26.658333333333335</v>
      </c>
      <c r="Q269" s="2">
        <f t="shared" ca="1" si="9"/>
        <v>68378.625</v>
      </c>
    </row>
    <row r="270" spans="1:17" x14ac:dyDescent="0.2">
      <c r="A270" t="s">
        <v>862</v>
      </c>
      <c r="B270">
        <v>389398</v>
      </c>
      <c r="C270" s="1">
        <v>34391</v>
      </c>
      <c r="D270" t="s">
        <v>863</v>
      </c>
      <c r="E270" t="s">
        <v>53</v>
      </c>
      <c r="F270">
        <v>185</v>
      </c>
      <c r="G270" t="s">
        <v>53</v>
      </c>
      <c r="H270" t="s">
        <v>23</v>
      </c>
      <c r="I270" t="s">
        <v>76</v>
      </c>
      <c r="J270">
        <v>8816</v>
      </c>
      <c r="K270" t="s">
        <v>864</v>
      </c>
      <c r="L270">
        <v>9</v>
      </c>
      <c r="M270">
        <v>26</v>
      </c>
      <c r="N270">
        <v>2</v>
      </c>
      <c r="O270">
        <v>958</v>
      </c>
      <c r="P270" s="2">
        <f t="shared" ca="1" si="8"/>
        <v>23.81111111111111</v>
      </c>
      <c r="Q270" s="2">
        <f t="shared" ca="1" si="9"/>
        <v>22811.044444444444</v>
      </c>
    </row>
    <row r="271" spans="1:17" x14ac:dyDescent="0.2">
      <c r="A271" t="s">
        <v>865</v>
      </c>
      <c r="B271">
        <v>482663</v>
      </c>
      <c r="C271" s="1">
        <v>36385</v>
      </c>
      <c r="D271" t="s">
        <v>566</v>
      </c>
      <c r="E271" t="s">
        <v>49</v>
      </c>
      <c r="F271">
        <v>165</v>
      </c>
      <c r="G271" t="s">
        <v>49</v>
      </c>
      <c r="H271" t="s">
        <v>133</v>
      </c>
      <c r="I271" t="s">
        <v>823</v>
      </c>
      <c r="J271">
        <v>8816</v>
      </c>
      <c r="K271" t="s">
        <v>866</v>
      </c>
      <c r="L271">
        <v>-1</v>
      </c>
      <c r="M271">
        <v>0</v>
      </c>
      <c r="N271">
        <v>0</v>
      </c>
      <c r="O271">
        <v>0</v>
      </c>
      <c r="P271" s="2">
        <f t="shared" ca="1" si="8"/>
        <v>18.347222222222221</v>
      </c>
      <c r="Q271" s="2">
        <f t="shared" ca="1" si="9"/>
        <v>0</v>
      </c>
    </row>
    <row r="272" spans="1:17" x14ac:dyDescent="0.2">
      <c r="A272" t="s">
        <v>867</v>
      </c>
      <c r="B272">
        <v>474249</v>
      </c>
      <c r="C272" s="1">
        <v>36884</v>
      </c>
      <c r="D272" t="s">
        <v>868</v>
      </c>
      <c r="E272" t="s">
        <v>403</v>
      </c>
      <c r="F272">
        <v>173</v>
      </c>
      <c r="G272" t="s">
        <v>403</v>
      </c>
      <c r="H272" t="s">
        <v>23</v>
      </c>
      <c r="I272" t="s">
        <v>823</v>
      </c>
      <c r="J272">
        <v>8816</v>
      </c>
      <c r="K272" t="s">
        <v>869</v>
      </c>
      <c r="L272">
        <v>27</v>
      </c>
      <c r="M272">
        <v>1</v>
      </c>
      <c r="N272">
        <v>1</v>
      </c>
      <c r="O272">
        <v>19</v>
      </c>
      <c r="P272" s="2">
        <f t="shared" ca="1" si="8"/>
        <v>16.983333333333334</v>
      </c>
      <c r="Q272" s="2">
        <f t="shared" ca="1" si="9"/>
        <v>322.68333333333334</v>
      </c>
    </row>
    <row r="273" spans="1:17" x14ac:dyDescent="0.2">
      <c r="A273" t="s">
        <v>870</v>
      </c>
      <c r="B273">
        <v>170540</v>
      </c>
      <c r="C273" s="1">
        <v>34016</v>
      </c>
      <c r="D273" t="s">
        <v>871</v>
      </c>
      <c r="E273" t="s">
        <v>17</v>
      </c>
      <c r="F273">
        <v>191</v>
      </c>
      <c r="G273" t="s">
        <v>17</v>
      </c>
      <c r="H273" t="s">
        <v>37</v>
      </c>
      <c r="I273" t="s">
        <v>19</v>
      </c>
      <c r="J273">
        <v>626</v>
      </c>
      <c r="K273" t="s">
        <v>872</v>
      </c>
      <c r="L273">
        <v>1</v>
      </c>
      <c r="M273">
        <v>28</v>
      </c>
      <c r="N273">
        <v>0</v>
      </c>
      <c r="O273">
        <v>2520</v>
      </c>
      <c r="P273" s="2">
        <f t="shared" ca="1" si="8"/>
        <v>24.838888888888889</v>
      </c>
      <c r="Q273" s="2">
        <f t="shared" ca="1" si="9"/>
        <v>62594</v>
      </c>
    </row>
    <row r="274" spans="1:17" x14ac:dyDescent="0.2">
      <c r="A274" t="s">
        <v>873</v>
      </c>
      <c r="B274">
        <v>425306</v>
      </c>
      <c r="C274" s="1">
        <v>34509</v>
      </c>
      <c r="D274" t="s">
        <v>874</v>
      </c>
      <c r="E274" t="s">
        <v>17</v>
      </c>
      <c r="F274">
        <v>191</v>
      </c>
      <c r="G274" t="s">
        <v>17</v>
      </c>
      <c r="H274" t="s">
        <v>23</v>
      </c>
      <c r="I274" t="s">
        <v>19</v>
      </c>
      <c r="J274">
        <v>626</v>
      </c>
      <c r="K274" t="s">
        <v>875</v>
      </c>
      <c r="L274">
        <v>-1</v>
      </c>
      <c r="M274">
        <v>0</v>
      </c>
      <c r="N274">
        <v>0</v>
      </c>
      <c r="O274">
        <v>0</v>
      </c>
      <c r="P274" s="2">
        <f t="shared" ca="1" si="8"/>
        <v>23.483333333333334</v>
      </c>
      <c r="Q274" s="2">
        <f t="shared" ca="1" si="9"/>
        <v>0</v>
      </c>
    </row>
    <row r="275" spans="1:17" x14ac:dyDescent="0.2">
      <c r="A275" t="s">
        <v>876</v>
      </c>
      <c r="B275">
        <v>253616</v>
      </c>
      <c r="C275" s="1">
        <v>33667</v>
      </c>
      <c r="D275" t="s">
        <v>877</v>
      </c>
      <c r="E275" t="s">
        <v>17</v>
      </c>
      <c r="F275">
        <v>180</v>
      </c>
      <c r="G275" t="s">
        <v>17</v>
      </c>
      <c r="H275" t="s">
        <v>344</v>
      </c>
      <c r="I275" t="s">
        <v>38</v>
      </c>
      <c r="J275">
        <v>626</v>
      </c>
      <c r="K275" t="s">
        <v>878</v>
      </c>
      <c r="L275">
        <v>2</v>
      </c>
      <c r="M275">
        <v>30</v>
      </c>
      <c r="N275">
        <v>0</v>
      </c>
      <c r="O275">
        <v>2665</v>
      </c>
      <c r="P275" s="2">
        <f t="shared" ca="1" si="8"/>
        <v>25.788888888888888</v>
      </c>
      <c r="Q275" s="2">
        <f t="shared" ca="1" si="9"/>
        <v>68727.388888888891</v>
      </c>
    </row>
    <row r="276" spans="1:17" x14ac:dyDescent="0.2">
      <c r="A276" t="s">
        <v>879</v>
      </c>
      <c r="B276">
        <v>87214</v>
      </c>
      <c r="C276" s="1">
        <v>33399</v>
      </c>
      <c r="D276" t="s">
        <v>880</v>
      </c>
      <c r="E276" t="s">
        <v>192</v>
      </c>
      <c r="F276">
        <v>183</v>
      </c>
      <c r="G276" t="s">
        <v>881</v>
      </c>
      <c r="H276" t="s">
        <v>23</v>
      </c>
      <c r="I276" t="s">
        <v>29</v>
      </c>
      <c r="J276">
        <v>626</v>
      </c>
      <c r="K276" t="s">
        <v>882</v>
      </c>
      <c r="L276">
        <v>19</v>
      </c>
      <c r="M276">
        <v>29</v>
      </c>
      <c r="N276">
        <v>1</v>
      </c>
      <c r="O276">
        <v>2548</v>
      </c>
      <c r="P276" s="2">
        <f t="shared" ca="1" si="8"/>
        <v>26.522222222222222</v>
      </c>
      <c r="Q276" s="2">
        <f t="shared" ca="1" si="9"/>
        <v>67578.622222222228</v>
      </c>
    </row>
    <row r="277" spans="1:17" x14ac:dyDescent="0.2">
      <c r="A277" t="s">
        <v>883</v>
      </c>
      <c r="B277">
        <v>84510</v>
      </c>
      <c r="C277" s="1">
        <v>30611</v>
      </c>
      <c r="D277" t="s">
        <v>884</v>
      </c>
      <c r="E277" t="s">
        <v>133</v>
      </c>
      <c r="F277">
        <v>190</v>
      </c>
      <c r="G277" t="s">
        <v>133</v>
      </c>
      <c r="H277" t="s">
        <v>23</v>
      </c>
      <c r="I277" t="s">
        <v>38</v>
      </c>
      <c r="J277">
        <v>626</v>
      </c>
      <c r="K277" t="s">
        <v>885</v>
      </c>
      <c r="L277">
        <v>15</v>
      </c>
      <c r="M277">
        <v>18</v>
      </c>
      <c r="N277">
        <v>0</v>
      </c>
      <c r="O277">
        <v>766</v>
      </c>
      <c r="P277" s="2">
        <f t="shared" ca="1" si="8"/>
        <v>34.155555555555559</v>
      </c>
      <c r="Q277" s="2">
        <f t="shared" ca="1" si="9"/>
        <v>26163.155555555557</v>
      </c>
    </row>
    <row r="278" spans="1:17" x14ac:dyDescent="0.2">
      <c r="A278" t="s">
        <v>886</v>
      </c>
      <c r="B278">
        <v>256359</v>
      </c>
      <c r="C278" s="1">
        <v>33214</v>
      </c>
      <c r="D278" t="s">
        <v>887</v>
      </c>
      <c r="E278" t="s">
        <v>17</v>
      </c>
      <c r="F278">
        <v>180</v>
      </c>
      <c r="G278" t="s">
        <v>17</v>
      </c>
      <c r="H278" t="s">
        <v>23</v>
      </c>
      <c r="I278" t="s">
        <v>45</v>
      </c>
      <c r="J278">
        <v>626</v>
      </c>
      <c r="K278" t="s">
        <v>888</v>
      </c>
      <c r="L278">
        <v>-1</v>
      </c>
      <c r="M278">
        <v>1</v>
      </c>
      <c r="N278">
        <v>0</v>
      </c>
      <c r="O278">
        <v>53</v>
      </c>
      <c r="P278" s="2">
        <f t="shared" ca="1" si="8"/>
        <v>27.030555555555555</v>
      </c>
      <c r="Q278" s="2">
        <f t="shared" ca="1" si="9"/>
        <v>1432.6194444444445</v>
      </c>
    </row>
    <row r="279" spans="1:17" x14ac:dyDescent="0.2">
      <c r="A279" t="s">
        <v>889</v>
      </c>
      <c r="B279">
        <v>37604</v>
      </c>
      <c r="C279" s="1">
        <v>31692</v>
      </c>
      <c r="D279" t="s">
        <v>890</v>
      </c>
      <c r="E279" t="s">
        <v>17</v>
      </c>
      <c r="F279">
        <v>172</v>
      </c>
      <c r="G279" t="s">
        <v>17</v>
      </c>
      <c r="H279" t="s">
        <v>891</v>
      </c>
      <c r="I279" t="s">
        <v>54</v>
      </c>
      <c r="J279">
        <v>626</v>
      </c>
      <c r="K279" t="s">
        <v>892</v>
      </c>
      <c r="L279">
        <v>24</v>
      </c>
      <c r="M279">
        <v>31</v>
      </c>
      <c r="N279">
        <v>11</v>
      </c>
      <c r="O279">
        <v>2544</v>
      </c>
      <c r="P279" s="2">
        <f t="shared" ca="1" si="8"/>
        <v>31.197222222222223</v>
      </c>
      <c r="Q279" s="2">
        <f t="shared" ca="1" si="9"/>
        <v>79365.733333333337</v>
      </c>
    </row>
    <row r="280" spans="1:17" x14ac:dyDescent="0.2">
      <c r="A280" t="s">
        <v>893</v>
      </c>
      <c r="B280">
        <v>228117</v>
      </c>
      <c r="C280" s="1">
        <v>33312</v>
      </c>
      <c r="D280" t="s">
        <v>894</v>
      </c>
      <c r="E280" t="s">
        <v>17</v>
      </c>
      <c r="F280">
        <v>174</v>
      </c>
      <c r="G280" t="s">
        <v>17</v>
      </c>
      <c r="H280" t="s">
        <v>23</v>
      </c>
      <c r="I280" t="s">
        <v>71</v>
      </c>
      <c r="J280">
        <v>626</v>
      </c>
      <c r="K280" t="s">
        <v>895</v>
      </c>
      <c r="L280">
        <v>6</v>
      </c>
      <c r="M280">
        <v>33</v>
      </c>
      <c r="N280">
        <v>1</v>
      </c>
      <c r="O280">
        <v>2193</v>
      </c>
      <c r="P280" s="2">
        <f t="shared" ca="1" si="8"/>
        <v>26.758333333333333</v>
      </c>
      <c r="Q280" s="2">
        <f t="shared" ca="1" si="9"/>
        <v>58681.025000000001</v>
      </c>
    </row>
    <row r="281" spans="1:17" x14ac:dyDescent="0.2">
      <c r="A281" t="s">
        <v>896</v>
      </c>
      <c r="B281">
        <v>63754</v>
      </c>
      <c r="C281" s="1">
        <v>30366</v>
      </c>
      <c r="D281" t="s">
        <v>897</v>
      </c>
      <c r="E281" t="s">
        <v>898</v>
      </c>
      <c r="F281">
        <v>178</v>
      </c>
      <c r="G281" t="s">
        <v>898</v>
      </c>
      <c r="H281" t="s">
        <v>23</v>
      </c>
      <c r="I281" t="s">
        <v>54</v>
      </c>
      <c r="J281">
        <v>626</v>
      </c>
      <c r="K281" t="s">
        <v>899</v>
      </c>
      <c r="L281">
        <v>16</v>
      </c>
      <c r="M281">
        <v>12</v>
      </c>
      <c r="N281">
        <v>1</v>
      </c>
      <c r="O281">
        <v>504</v>
      </c>
      <c r="P281" s="2">
        <f t="shared" ca="1" si="8"/>
        <v>34.830555555555556</v>
      </c>
      <c r="Q281" s="2">
        <f t="shared" ca="1" si="9"/>
        <v>17554.599999999999</v>
      </c>
    </row>
    <row r="282" spans="1:17" x14ac:dyDescent="0.2">
      <c r="A282" t="s">
        <v>900</v>
      </c>
      <c r="B282">
        <v>48262</v>
      </c>
      <c r="C282" s="1">
        <v>32513</v>
      </c>
      <c r="D282" t="s">
        <v>901</v>
      </c>
      <c r="E282" t="s">
        <v>303</v>
      </c>
      <c r="F282">
        <v>180</v>
      </c>
      <c r="G282" t="s">
        <v>303</v>
      </c>
      <c r="H282" t="s">
        <v>23</v>
      </c>
      <c r="I282" t="s">
        <v>76</v>
      </c>
      <c r="J282">
        <v>626</v>
      </c>
      <c r="K282" t="s">
        <v>902</v>
      </c>
      <c r="L282">
        <v>9</v>
      </c>
      <c r="M282">
        <v>6</v>
      </c>
      <c r="N282">
        <v>1</v>
      </c>
      <c r="O282">
        <v>176</v>
      </c>
      <c r="P282" s="2">
        <f t="shared" ca="1" si="8"/>
        <v>28.952777777777779</v>
      </c>
      <c r="Q282" s="2">
        <f t="shared" ca="1" si="9"/>
        <v>5095.6888888888889</v>
      </c>
    </row>
    <row r="283" spans="1:17" x14ac:dyDescent="0.2">
      <c r="A283" t="s">
        <v>903</v>
      </c>
      <c r="B283">
        <v>183118</v>
      </c>
      <c r="C283" s="1">
        <v>33574</v>
      </c>
      <c r="D283" t="s">
        <v>904</v>
      </c>
      <c r="E283" t="s">
        <v>17</v>
      </c>
      <c r="F283">
        <v>173</v>
      </c>
      <c r="G283" t="s">
        <v>17</v>
      </c>
      <c r="H283" t="s">
        <v>23</v>
      </c>
      <c r="I283" t="s">
        <v>89</v>
      </c>
      <c r="J283">
        <v>626</v>
      </c>
      <c r="K283" t="s">
        <v>905</v>
      </c>
      <c r="L283">
        <v>11</v>
      </c>
      <c r="M283">
        <v>23</v>
      </c>
      <c r="N283">
        <v>1</v>
      </c>
      <c r="O283">
        <v>1898</v>
      </c>
      <c r="P283" s="2">
        <f t="shared" ca="1" si="8"/>
        <v>26.044444444444444</v>
      </c>
      <c r="Q283" s="2">
        <f t="shared" ca="1" si="9"/>
        <v>49432.355555555558</v>
      </c>
    </row>
    <row r="284" spans="1:17" x14ac:dyDescent="0.2">
      <c r="A284" t="s">
        <v>460</v>
      </c>
      <c r="B284">
        <v>39049</v>
      </c>
      <c r="C284" s="1">
        <v>30926</v>
      </c>
      <c r="D284" t="s">
        <v>461</v>
      </c>
      <c r="E284" t="s">
        <v>462</v>
      </c>
      <c r="F284">
        <v>188</v>
      </c>
      <c r="G284" t="s">
        <v>462</v>
      </c>
      <c r="H284" t="s">
        <v>17</v>
      </c>
      <c r="I284" t="s">
        <v>76</v>
      </c>
      <c r="J284">
        <v>6321</v>
      </c>
      <c r="K284" t="s">
        <v>463</v>
      </c>
      <c r="L284">
        <v>-1</v>
      </c>
      <c r="M284">
        <v>31</v>
      </c>
      <c r="N284">
        <v>12</v>
      </c>
      <c r="O284">
        <v>2366</v>
      </c>
      <c r="P284" s="2">
        <f t="shared" ca="1" si="8"/>
        <v>33.297222222222224</v>
      </c>
      <c r="Q284" s="2">
        <f t="shared" ca="1" si="9"/>
        <v>78781.227777777778</v>
      </c>
    </row>
    <row r="285" spans="1:17" x14ac:dyDescent="0.2">
      <c r="A285" t="s">
        <v>906</v>
      </c>
      <c r="B285">
        <v>427612</v>
      </c>
      <c r="C285" s="1">
        <v>34317</v>
      </c>
      <c r="D285" t="s">
        <v>907</v>
      </c>
      <c r="E285" t="s">
        <v>908</v>
      </c>
      <c r="F285">
        <v>183</v>
      </c>
      <c r="G285" t="s">
        <v>908</v>
      </c>
      <c r="H285" t="s">
        <v>23</v>
      </c>
      <c r="I285" t="s">
        <v>76</v>
      </c>
      <c r="J285">
        <v>626</v>
      </c>
      <c r="K285" t="s">
        <v>909</v>
      </c>
      <c r="L285">
        <v>88</v>
      </c>
      <c r="M285">
        <v>13</v>
      </c>
      <c r="N285">
        <v>0</v>
      </c>
      <c r="O285">
        <v>144</v>
      </c>
      <c r="P285" s="2">
        <f t="shared" ca="1" si="8"/>
        <v>24.011111111111113</v>
      </c>
      <c r="Q285" s="2">
        <f t="shared" ca="1" si="9"/>
        <v>3457.6000000000004</v>
      </c>
    </row>
    <row r="286" spans="1:17" x14ac:dyDescent="0.2">
      <c r="A286" t="s">
        <v>910</v>
      </c>
      <c r="B286">
        <v>59470</v>
      </c>
      <c r="C286" s="1">
        <v>31084</v>
      </c>
      <c r="D286" t="s">
        <v>911</v>
      </c>
      <c r="E286" t="s">
        <v>17</v>
      </c>
      <c r="F286">
        <v>187</v>
      </c>
      <c r="G286" t="s">
        <v>17</v>
      </c>
      <c r="H286" t="s">
        <v>23</v>
      </c>
      <c r="I286" t="s">
        <v>19</v>
      </c>
      <c r="J286">
        <v>626</v>
      </c>
      <c r="K286" t="s">
        <v>912</v>
      </c>
      <c r="L286">
        <v>18</v>
      </c>
      <c r="M286">
        <v>6</v>
      </c>
      <c r="N286">
        <v>0</v>
      </c>
      <c r="O286">
        <v>540</v>
      </c>
      <c r="P286" s="2">
        <f t="shared" ca="1" si="8"/>
        <v>32.866666666666667</v>
      </c>
      <c r="Q286" s="2">
        <f t="shared" ca="1" si="9"/>
        <v>17748</v>
      </c>
    </row>
    <row r="287" spans="1:17" x14ac:dyDescent="0.2">
      <c r="A287" t="s">
        <v>913</v>
      </c>
      <c r="B287">
        <v>55046</v>
      </c>
      <c r="C287" s="1">
        <v>31744</v>
      </c>
      <c r="D287" t="s">
        <v>914</v>
      </c>
      <c r="E287" t="s">
        <v>810</v>
      </c>
      <c r="F287">
        <v>183</v>
      </c>
      <c r="G287" t="s">
        <v>810</v>
      </c>
      <c r="H287" t="s">
        <v>23</v>
      </c>
      <c r="I287" t="s">
        <v>29</v>
      </c>
      <c r="J287">
        <v>626</v>
      </c>
      <c r="K287" t="s">
        <v>915</v>
      </c>
      <c r="L287">
        <v>4</v>
      </c>
      <c r="M287">
        <v>26</v>
      </c>
      <c r="N287">
        <v>1</v>
      </c>
      <c r="O287">
        <v>2311</v>
      </c>
      <c r="P287" s="2">
        <f t="shared" ca="1" si="8"/>
        <v>31.055555555555557</v>
      </c>
      <c r="Q287" s="2">
        <f t="shared" ca="1" si="9"/>
        <v>71769.388888888891</v>
      </c>
    </row>
    <row r="288" spans="1:17" x14ac:dyDescent="0.2">
      <c r="A288" t="s">
        <v>916</v>
      </c>
      <c r="B288">
        <v>105999</v>
      </c>
      <c r="C288" s="1">
        <v>31421</v>
      </c>
      <c r="D288" t="s">
        <v>917</v>
      </c>
      <c r="E288" t="s">
        <v>17</v>
      </c>
      <c r="F288">
        <v>182</v>
      </c>
      <c r="G288" t="s">
        <v>17</v>
      </c>
      <c r="H288" t="s">
        <v>23</v>
      </c>
      <c r="I288" t="s">
        <v>45</v>
      </c>
      <c r="J288">
        <v>626</v>
      </c>
      <c r="K288" t="s">
        <v>918</v>
      </c>
      <c r="L288">
        <v>8</v>
      </c>
      <c r="M288">
        <v>26</v>
      </c>
      <c r="N288">
        <v>1</v>
      </c>
      <c r="O288">
        <v>1713</v>
      </c>
      <c r="P288" s="2">
        <f t="shared" ca="1" si="8"/>
        <v>31.941666666666666</v>
      </c>
      <c r="Q288" s="2">
        <f t="shared" ca="1" si="9"/>
        <v>54716.074999999997</v>
      </c>
    </row>
    <row r="289" spans="1:17" x14ac:dyDescent="0.2">
      <c r="A289" t="s">
        <v>919</v>
      </c>
      <c r="B289">
        <v>57135</v>
      </c>
      <c r="C289" s="1">
        <v>32125</v>
      </c>
      <c r="D289" t="s">
        <v>920</v>
      </c>
      <c r="E289" t="s">
        <v>157</v>
      </c>
      <c r="F289">
        <v>184</v>
      </c>
      <c r="G289" t="s">
        <v>157</v>
      </c>
      <c r="H289" t="s">
        <v>227</v>
      </c>
      <c r="I289" t="s">
        <v>29</v>
      </c>
      <c r="J289">
        <v>626</v>
      </c>
      <c r="K289" t="s">
        <v>921</v>
      </c>
      <c r="L289">
        <v>44</v>
      </c>
      <c r="M289">
        <v>11</v>
      </c>
      <c r="N289">
        <v>0</v>
      </c>
      <c r="O289">
        <v>945</v>
      </c>
      <c r="P289" s="2">
        <f t="shared" ca="1" si="8"/>
        <v>30.011111111111113</v>
      </c>
      <c r="Q289" s="2">
        <f t="shared" ca="1" si="9"/>
        <v>28360.5</v>
      </c>
    </row>
    <row r="290" spans="1:17" x14ac:dyDescent="0.2">
      <c r="A290" t="s">
        <v>922</v>
      </c>
      <c r="B290">
        <v>251431</v>
      </c>
      <c r="C290" s="1">
        <v>33386</v>
      </c>
      <c r="D290" t="s">
        <v>923</v>
      </c>
      <c r="E290" t="s">
        <v>17</v>
      </c>
      <c r="F290">
        <v>188</v>
      </c>
      <c r="G290" t="s">
        <v>17</v>
      </c>
      <c r="H290" t="s">
        <v>23</v>
      </c>
      <c r="I290" t="s">
        <v>29</v>
      </c>
      <c r="J290">
        <v>626</v>
      </c>
      <c r="K290" t="s">
        <v>924</v>
      </c>
      <c r="L290">
        <v>28</v>
      </c>
      <c r="M290">
        <v>3</v>
      </c>
      <c r="N290">
        <v>0</v>
      </c>
      <c r="O290">
        <v>165</v>
      </c>
      <c r="P290" s="2">
        <f t="shared" ca="1" si="8"/>
        <v>26.555555555555557</v>
      </c>
      <c r="Q290" s="2">
        <f t="shared" ca="1" si="9"/>
        <v>4381.666666666667</v>
      </c>
    </row>
    <row r="291" spans="1:17" x14ac:dyDescent="0.2">
      <c r="A291" t="s">
        <v>925</v>
      </c>
      <c r="B291">
        <v>94187</v>
      </c>
      <c r="C291" s="1">
        <v>33673</v>
      </c>
      <c r="D291" t="s">
        <v>926</v>
      </c>
      <c r="E291" t="s">
        <v>17</v>
      </c>
      <c r="F291">
        <v>192</v>
      </c>
      <c r="G291" t="s">
        <v>17</v>
      </c>
      <c r="H291" t="s">
        <v>23</v>
      </c>
      <c r="I291" t="s">
        <v>29</v>
      </c>
      <c r="J291">
        <v>626</v>
      </c>
      <c r="K291" t="s">
        <v>927</v>
      </c>
      <c r="L291">
        <v>27</v>
      </c>
      <c r="M291">
        <v>6</v>
      </c>
      <c r="N291">
        <v>0</v>
      </c>
      <c r="O291">
        <v>540</v>
      </c>
      <c r="P291" s="2">
        <f t="shared" ca="1" si="8"/>
        <v>25.772222222222222</v>
      </c>
      <c r="Q291" s="2">
        <f t="shared" ca="1" si="9"/>
        <v>13917</v>
      </c>
    </row>
    <row r="292" spans="1:17" x14ac:dyDescent="0.2">
      <c r="A292" t="s">
        <v>928</v>
      </c>
      <c r="B292">
        <v>132587</v>
      </c>
      <c r="C292" s="1">
        <v>32870</v>
      </c>
      <c r="D292" t="s">
        <v>929</v>
      </c>
      <c r="E292" t="s">
        <v>810</v>
      </c>
      <c r="F292">
        <v>173</v>
      </c>
      <c r="G292" t="s">
        <v>810</v>
      </c>
      <c r="H292" t="s">
        <v>23</v>
      </c>
      <c r="I292" t="s">
        <v>63</v>
      </c>
      <c r="J292">
        <v>626</v>
      </c>
      <c r="K292" t="s">
        <v>930</v>
      </c>
      <c r="L292">
        <v>12</v>
      </c>
      <c r="M292">
        <v>23</v>
      </c>
      <c r="N292">
        <v>1</v>
      </c>
      <c r="O292">
        <v>1218</v>
      </c>
      <c r="P292" s="2">
        <f t="shared" ca="1" si="8"/>
        <v>27.972222222222221</v>
      </c>
      <c r="Q292" s="2">
        <f t="shared" ca="1" si="9"/>
        <v>34070.166666666664</v>
      </c>
    </row>
    <row r="293" spans="1:17" x14ac:dyDescent="0.2">
      <c r="A293" t="s">
        <v>931</v>
      </c>
      <c r="B293">
        <v>176986</v>
      </c>
      <c r="C293" s="1">
        <v>33475</v>
      </c>
      <c r="D293" t="s">
        <v>932</v>
      </c>
      <c r="E293" t="s">
        <v>153</v>
      </c>
      <c r="F293">
        <v>180</v>
      </c>
      <c r="G293" t="s">
        <v>153</v>
      </c>
      <c r="H293" t="s">
        <v>49</v>
      </c>
      <c r="I293" t="s">
        <v>71</v>
      </c>
      <c r="J293">
        <v>626</v>
      </c>
      <c r="K293" t="s">
        <v>933</v>
      </c>
      <c r="L293">
        <v>5</v>
      </c>
      <c r="M293">
        <v>23</v>
      </c>
      <c r="N293">
        <v>0</v>
      </c>
      <c r="O293">
        <v>1918</v>
      </c>
      <c r="P293" s="2">
        <f t="shared" ca="1" si="8"/>
        <v>26.31388888888889</v>
      </c>
      <c r="Q293" s="2">
        <f t="shared" ca="1" si="9"/>
        <v>50470.038888888892</v>
      </c>
    </row>
    <row r="294" spans="1:17" x14ac:dyDescent="0.2">
      <c r="A294" t="s">
        <v>934</v>
      </c>
      <c r="B294">
        <v>354752</v>
      </c>
      <c r="C294" s="1">
        <v>35066</v>
      </c>
      <c r="D294" t="s">
        <v>935</v>
      </c>
      <c r="E294" t="s">
        <v>898</v>
      </c>
      <c r="F294">
        <v>186</v>
      </c>
      <c r="G294" t="s">
        <v>619</v>
      </c>
      <c r="H294" t="s">
        <v>898</v>
      </c>
      <c r="I294" t="s">
        <v>71</v>
      </c>
      <c r="J294">
        <v>626</v>
      </c>
      <c r="K294" t="s">
        <v>936</v>
      </c>
      <c r="L294">
        <v>-1</v>
      </c>
      <c r="M294">
        <v>0</v>
      </c>
      <c r="N294">
        <v>0</v>
      </c>
      <c r="O294">
        <v>0</v>
      </c>
      <c r="P294" s="2">
        <f t="shared" ca="1" si="8"/>
        <v>21.961111111111112</v>
      </c>
      <c r="Q294" s="2">
        <f t="shared" ca="1" si="9"/>
        <v>0</v>
      </c>
    </row>
    <row r="295" spans="1:17" x14ac:dyDescent="0.2">
      <c r="A295" t="s">
        <v>937</v>
      </c>
      <c r="B295">
        <v>170100</v>
      </c>
      <c r="C295" s="1">
        <v>34744</v>
      </c>
      <c r="D295" t="s">
        <v>267</v>
      </c>
      <c r="E295" t="s">
        <v>268</v>
      </c>
      <c r="F295">
        <v>171</v>
      </c>
      <c r="G295" t="s">
        <v>268</v>
      </c>
      <c r="H295" t="s">
        <v>23</v>
      </c>
      <c r="I295" t="s">
        <v>81</v>
      </c>
      <c r="J295">
        <v>626</v>
      </c>
      <c r="K295" t="s">
        <v>938</v>
      </c>
      <c r="L295">
        <v>14</v>
      </c>
      <c r="M295">
        <v>32</v>
      </c>
      <c r="N295">
        <v>7</v>
      </c>
      <c r="O295">
        <v>2437</v>
      </c>
      <c r="P295" s="2">
        <f t="shared" ca="1" si="8"/>
        <v>22.844444444444445</v>
      </c>
      <c r="Q295" s="2">
        <f t="shared" ca="1" si="9"/>
        <v>55671.911111111112</v>
      </c>
    </row>
    <row r="296" spans="1:17" x14ac:dyDescent="0.2">
      <c r="A296" t="s">
        <v>939</v>
      </c>
      <c r="B296">
        <v>131171</v>
      </c>
      <c r="C296" s="1">
        <v>33931</v>
      </c>
      <c r="D296" t="s">
        <v>940</v>
      </c>
      <c r="E296" t="s">
        <v>403</v>
      </c>
      <c r="F296">
        <v>185</v>
      </c>
      <c r="G296" t="s">
        <v>17</v>
      </c>
      <c r="H296" t="s">
        <v>403</v>
      </c>
      <c r="I296" t="s">
        <v>76</v>
      </c>
      <c r="J296">
        <v>626</v>
      </c>
      <c r="K296" t="s">
        <v>941</v>
      </c>
      <c r="L296">
        <v>17</v>
      </c>
      <c r="M296">
        <v>28</v>
      </c>
      <c r="N296">
        <v>7</v>
      </c>
      <c r="O296">
        <v>1820</v>
      </c>
      <c r="P296" s="2">
        <f t="shared" ca="1" si="8"/>
        <v>25.069444444444443</v>
      </c>
      <c r="Q296" s="2">
        <f t="shared" ca="1" si="9"/>
        <v>45626.388888888883</v>
      </c>
    </row>
    <row r="297" spans="1:17" x14ac:dyDescent="0.2">
      <c r="A297" t="s">
        <v>942</v>
      </c>
      <c r="B297">
        <v>141217</v>
      </c>
      <c r="C297" s="1">
        <v>32931</v>
      </c>
      <c r="D297" t="s">
        <v>943</v>
      </c>
      <c r="E297" t="s">
        <v>49</v>
      </c>
      <c r="F297">
        <v>188</v>
      </c>
      <c r="G297" t="s">
        <v>17</v>
      </c>
      <c r="H297" t="s">
        <v>49</v>
      </c>
      <c r="I297" t="s">
        <v>76</v>
      </c>
      <c r="J297">
        <v>626</v>
      </c>
      <c r="K297" t="s">
        <v>944</v>
      </c>
      <c r="L297">
        <v>10</v>
      </c>
      <c r="M297">
        <v>28</v>
      </c>
      <c r="N297">
        <v>7</v>
      </c>
      <c r="O297">
        <v>1278</v>
      </c>
      <c r="P297" s="2">
        <f t="shared" ca="1" si="8"/>
        <v>27.808333333333334</v>
      </c>
      <c r="Q297" s="2">
        <f t="shared" ca="1" si="9"/>
        <v>35539.050000000003</v>
      </c>
    </row>
    <row r="298" spans="1:17" x14ac:dyDescent="0.2">
      <c r="A298" t="s">
        <v>945</v>
      </c>
      <c r="B298">
        <v>482623</v>
      </c>
      <c r="C298" s="1">
        <v>34781</v>
      </c>
      <c r="D298" t="s">
        <v>508</v>
      </c>
      <c r="E298" t="s">
        <v>49</v>
      </c>
      <c r="F298">
        <v>184</v>
      </c>
      <c r="G298" t="s">
        <v>49</v>
      </c>
      <c r="H298" t="s">
        <v>23</v>
      </c>
      <c r="I298" t="s">
        <v>76</v>
      </c>
      <c r="J298">
        <v>626</v>
      </c>
      <c r="K298" t="s">
        <v>946</v>
      </c>
      <c r="L298">
        <v>7</v>
      </c>
      <c r="M298">
        <v>2</v>
      </c>
      <c r="N298">
        <v>0</v>
      </c>
      <c r="O298">
        <v>45</v>
      </c>
      <c r="P298" s="2">
        <f t="shared" ca="1" si="8"/>
        <v>22.736111111111111</v>
      </c>
      <c r="Q298" s="2">
        <f t="shared" ca="1" si="9"/>
        <v>1023.125</v>
      </c>
    </row>
    <row r="299" spans="1:17" x14ac:dyDescent="0.2">
      <c r="A299" t="s">
        <v>947</v>
      </c>
      <c r="B299">
        <v>105979</v>
      </c>
      <c r="C299" s="1">
        <v>32385</v>
      </c>
      <c r="D299" t="s">
        <v>517</v>
      </c>
      <c r="E299" t="s">
        <v>17</v>
      </c>
      <c r="F299">
        <v>191</v>
      </c>
      <c r="G299" t="s">
        <v>17</v>
      </c>
      <c r="H299" t="s">
        <v>23</v>
      </c>
      <c r="I299" t="s">
        <v>19</v>
      </c>
      <c r="J299">
        <v>9168</v>
      </c>
      <c r="K299" t="s">
        <v>948</v>
      </c>
      <c r="L299">
        <v>1</v>
      </c>
      <c r="M299">
        <v>26</v>
      </c>
      <c r="N299">
        <v>0</v>
      </c>
      <c r="O299">
        <v>2340</v>
      </c>
      <c r="P299" s="2">
        <f t="shared" ca="1" si="8"/>
        <v>29.3</v>
      </c>
      <c r="Q299" s="2">
        <f t="shared" ca="1" si="9"/>
        <v>68562</v>
      </c>
    </row>
    <row r="300" spans="1:17" x14ac:dyDescent="0.2">
      <c r="A300" t="s">
        <v>949</v>
      </c>
      <c r="B300">
        <v>175615</v>
      </c>
      <c r="C300" s="1">
        <v>32365</v>
      </c>
      <c r="D300" t="s">
        <v>950</v>
      </c>
      <c r="E300" t="s">
        <v>17</v>
      </c>
      <c r="F300">
        <v>193</v>
      </c>
      <c r="G300" t="s">
        <v>17</v>
      </c>
      <c r="H300" t="s">
        <v>23</v>
      </c>
      <c r="I300" t="s">
        <v>19</v>
      </c>
      <c r="J300">
        <v>9168</v>
      </c>
      <c r="K300" t="s">
        <v>951</v>
      </c>
      <c r="L300">
        <v>31</v>
      </c>
      <c r="M300">
        <v>8</v>
      </c>
      <c r="N300">
        <v>0</v>
      </c>
      <c r="O300">
        <v>720</v>
      </c>
      <c r="P300" s="2">
        <f t="shared" ca="1" si="8"/>
        <v>29.355555555555554</v>
      </c>
      <c r="Q300" s="2">
        <f t="shared" ca="1" si="9"/>
        <v>21136</v>
      </c>
    </row>
    <row r="301" spans="1:17" x14ac:dyDescent="0.2">
      <c r="A301" t="s">
        <v>952</v>
      </c>
      <c r="B301">
        <v>105997</v>
      </c>
      <c r="C301" s="1">
        <v>32085</v>
      </c>
      <c r="D301" t="s">
        <v>953</v>
      </c>
      <c r="E301" t="s">
        <v>17</v>
      </c>
      <c r="F301">
        <v>173</v>
      </c>
      <c r="G301" t="s">
        <v>954</v>
      </c>
      <c r="H301" t="s">
        <v>17</v>
      </c>
      <c r="I301" t="s">
        <v>29</v>
      </c>
      <c r="J301">
        <v>9168</v>
      </c>
      <c r="K301" t="s">
        <v>955</v>
      </c>
      <c r="L301">
        <v>20</v>
      </c>
      <c r="M301">
        <v>30</v>
      </c>
      <c r="N301">
        <v>0</v>
      </c>
      <c r="O301">
        <v>2623</v>
      </c>
      <c r="P301" s="2">
        <f t="shared" ca="1" si="8"/>
        <v>30.122222222222224</v>
      </c>
      <c r="Q301" s="2">
        <f t="shared" ca="1" si="9"/>
        <v>79010.588888888888</v>
      </c>
    </row>
    <row r="302" spans="1:17" x14ac:dyDescent="0.2">
      <c r="A302" t="s">
        <v>956</v>
      </c>
      <c r="B302">
        <v>137148</v>
      </c>
      <c r="C302" s="1">
        <v>32178</v>
      </c>
      <c r="D302" t="s">
        <v>546</v>
      </c>
      <c r="E302" t="s">
        <v>337</v>
      </c>
      <c r="F302">
        <v>187</v>
      </c>
      <c r="G302" t="s">
        <v>337</v>
      </c>
      <c r="H302" t="s">
        <v>23</v>
      </c>
      <c r="I302" t="s">
        <v>29</v>
      </c>
      <c r="J302">
        <v>9168</v>
      </c>
      <c r="K302" t="s">
        <v>957</v>
      </c>
      <c r="L302">
        <v>22</v>
      </c>
      <c r="M302">
        <v>30</v>
      </c>
      <c r="N302">
        <v>2</v>
      </c>
      <c r="O302">
        <v>2616</v>
      </c>
      <c r="P302" s="2">
        <f t="shared" ca="1" si="8"/>
        <v>29.869444444444444</v>
      </c>
      <c r="Q302" s="2">
        <f t="shared" ca="1" si="9"/>
        <v>78138.46666666666</v>
      </c>
    </row>
    <row r="303" spans="1:17" x14ac:dyDescent="0.2">
      <c r="A303" t="s">
        <v>958</v>
      </c>
      <c r="B303">
        <v>81286</v>
      </c>
      <c r="C303" s="1">
        <v>31092</v>
      </c>
      <c r="D303" t="s">
        <v>959</v>
      </c>
      <c r="E303" t="s">
        <v>687</v>
      </c>
      <c r="F303">
        <v>181</v>
      </c>
      <c r="G303" t="s">
        <v>687</v>
      </c>
      <c r="H303" t="s">
        <v>23</v>
      </c>
      <c r="I303" t="s">
        <v>29</v>
      </c>
      <c r="J303">
        <v>9168</v>
      </c>
      <c r="K303" t="s">
        <v>960</v>
      </c>
      <c r="L303">
        <v>3</v>
      </c>
      <c r="M303">
        <v>33</v>
      </c>
      <c r="N303">
        <v>0</v>
      </c>
      <c r="O303">
        <v>2970</v>
      </c>
      <c r="P303" s="2">
        <f t="shared" ca="1" si="8"/>
        <v>32.844444444444441</v>
      </c>
      <c r="Q303" s="2">
        <f t="shared" ca="1" si="9"/>
        <v>97547.999999999985</v>
      </c>
    </row>
    <row r="304" spans="1:17" x14ac:dyDescent="0.2">
      <c r="A304" t="s">
        <v>961</v>
      </c>
      <c r="B304">
        <v>259840</v>
      </c>
      <c r="C304" s="1">
        <v>33377</v>
      </c>
      <c r="D304" t="s">
        <v>962</v>
      </c>
      <c r="E304" t="s">
        <v>17</v>
      </c>
      <c r="F304">
        <v>185</v>
      </c>
      <c r="G304" t="s">
        <v>17</v>
      </c>
      <c r="H304" t="s">
        <v>23</v>
      </c>
      <c r="I304" t="s">
        <v>45</v>
      </c>
      <c r="J304">
        <v>9168</v>
      </c>
      <c r="K304" t="s">
        <v>963</v>
      </c>
      <c r="L304">
        <v>15</v>
      </c>
      <c r="M304">
        <v>14</v>
      </c>
      <c r="N304">
        <v>1</v>
      </c>
      <c r="O304">
        <v>1168</v>
      </c>
      <c r="P304" s="2">
        <f t="shared" ca="1" si="8"/>
        <v>26.580555555555556</v>
      </c>
      <c r="Q304" s="2">
        <f t="shared" ca="1" si="9"/>
        <v>31046.088888888888</v>
      </c>
    </row>
    <row r="305" spans="1:17" x14ac:dyDescent="0.2">
      <c r="A305" t="s">
        <v>964</v>
      </c>
      <c r="B305">
        <v>271546</v>
      </c>
      <c r="C305" s="1">
        <v>33106</v>
      </c>
      <c r="D305" t="s">
        <v>965</v>
      </c>
      <c r="E305" t="s">
        <v>17</v>
      </c>
      <c r="F305">
        <v>188</v>
      </c>
      <c r="G305" t="s">
        <v>17</v>
      </c>
      <c r="H305" t="s">
        <v>23</v>
      </c>
      <c r="I305" t="s">
        <v>45</v>
      </c>
      <c r="J305">
        <v>9168</v>
      </c>
      <c r="K305" t="s">
        <v>966</v>
      </c>
      <c r="L305">
        <v>16</v>
      </c>
      <c r="M305">
        <v>3</v>
      </c>
      <c r="N305">
        <v>0</v>
      </c>
      <c r="O305">
        <v>211</v>
      </c>
      <c r="P305" s="2">
        <f t="shared" ca="1" si="8"/>
        <v>27.324999999999999</v>
      </c>
      <c r="Q305" s="2">
        <f t="shared" ca="1" si="9"/>
        <v>5765.5749999999998</v>
      </c>
    </row>
    <row r="306" spans="1:17" x14ac:dyDescent="0.2">
      <c r="A306" t="s">
        <v>967</v>
      </c>
      <c r="B306">
        <v>84268</v>
      </c>
      <c r="C306" s="1">
        <v>33296</v>
      </c>
      <c r="D306" t="s">
        <v>555</v>
      </c>
      <c r="E306" t="s">
        <v>403</v>
      </c>
      <c r="F306">
        <v>183</v>
      </c>
      <c r="G306" t="s">
        <v>403</v>
      </c>
      <c r="H306" t="s">
        <v>23</v>
      </c>
      <c r="I306" t="s">
        <v>63</v>
      </c>
      <c r="J306">
        <v>9168</v>
      </c>
      <c r="K306" t="s">
        <v>968</v>
      </c>
      <c r="L306">
        <v>5</v>
      </c>
      <c r="M306">
        <v>27</v>
      </c>
      <c r="N306">
        <v>1</v>
      </c>
      <c r="O306">
        <v>2231</v>
      </c>
      <c r="P306" s="2">
        <f t="shared" ca="1" si="8"/>
        <v>26.808333333333334</v>
      </c>
      <c r="Q306" s="2">
        <f t="shared" ca="1" si="9"/>
        <v>59809.39166666667</v>
      </c>
    </row>
    <row r="307" spans="1:17" x14ac:dyDescent="0.2">
      <c r="A307" t="s">
        <v>969</v>
      </c>
      <c r="B307">
        <v>39840</v>
      </c>
      <c r="C307" s="1">
        <v>30357</v>
      </c>
      <c r="D307" t="s">
        <v>871</v>
      </c>
      <c r="E307" t="s">
        <v>17</v>
      </c>
      <c r="F307">
        <v>178</v>
      </c>
      <c r="G307" t="s">
        <v>17</v>
      </c>
      <c r="H307" t="s">
        <v>23</v>
      </c>
      <c r="I307" t="s">
        <v>71</v>
      </c>
      <c r="J307">
        <v>9168</v>
      </c>
      <c r="K307" t="s">
        <v>970</v>
      </c>
      <c r="L307">
        <v>13</v>
      </c>
      <c r="M307">
        <v>28</v>
      </c>
      <c r="N307">
        <v>0</v>
      </c>
      <c r="O307">
        <v>2252</v>
      </c>
      <c r="P307" s="2">
        <f t="shared" ca="1" si="8"/>
        <v>34.855555555555554</v>
      </c>
      <c r="Q307" s="2">
        <f t="shared" ca="1" si="9"/>
        <v>78494.711111111115</v>
      </c>
    </row>
    <row r="308" spans="1:17" x14ac:dyDescent="0.2">
      <c r="A308" t="s">
        <v>971</v>
      </c>
      <c r="B308">
        <v>240406</v>
      </c>
      <c r="C308" s="1">
        <v>34848</v>
      </c>
      <c r="D308" t="s">
        <v>972</v>
      </c>
      <c r="E308" t="s">
        <v>680</v>
      </c>
      <c r="F308">
        <v>178</v>
      </c>
      <c r="G308" t="s">
        <v>680</v>
      </c>
      <c r="H308" t="s">
        <v>23</v>
      </c>
      <c r="I308" t="s">
        <v>239</v>
      </c>
      <c r="J308">
        <v>9168</v>
      </c>
      <c r="K308" t="s">
        <v>973</v>
      </c>
      <c r="L308">
        <v>-1</v>
      </c>
      <c r="M308">
        <v>3</v>
      </c>
      <c r="N308">
        <v>0</v>
      </c>
      <c r="O308">
        <v>24</v>
      </c>
      <c r="P308" s="2">
        <f t="shared" ca="1" si="8"/>
        <v>22.552777777777777</v>
      </c>
      <c r="Q308" s="2">
        <f t="shared" ca="1" si="9"/>
        <v>541.26666666666665</v>
      </c>
    </row>
    <row r="309" spans="1:17" x14ac:dyDescent="0.2">
      <c r="A309" t="s">
        <v>974</v>
      </c>
      <c r="B309">
        <v>367063</v>
      </c>
      <c r="C309" s="1">
        <v>35060</v>
      </c>
      <c r="D309" t="s">
        <v>975</v>
      </c>
      <c r="E309" t="s">
        <v>17</v>
      </c>
      <c r="F309">
        <v>173</v>
      </c>
      <c r="G309" t="s">
        <v>17</v>
      </c>
      <c r="H309" t="s">
        <v>23</v>
      </c>
      <c r="I309" t="s">
        <v>239</v>
      </c>
      <c r="J309">
        <v>9168</v>
      </c>
      <c r="K309" t="s">
        <v>976</v>
      </c>
      <c r="L309">
        <v>18</v>
      </c>
      <c r="M309">
        <v>9</v>
      </c>
      <c r="N309">
        <v>2</v>
      </c>
      <c r="O309">
        <v>327</v>
      </c>
      <c r="P309" s="2">
        <f t="shared" ca="1" si="8"/>
        <v>21.975000000000001</v>
      </c>
      <c r="Q309" s="2">
        <f t="shared" ca="1" si="9"/>
        <v>7185.8250000000007</v>
      </c>
    </row>
    <row r="310" spans="1:17" x14ac:dyDescent="0.2">
      <c r="A310" t="s">
        <v>977</v>
      </c>
      <c r="B310">
        <v>307935</v>
      </c>
      <c r="C310" s="1">
        <v>33715</v>
      </c>
      <c r="D310" t="s">
        <v>161</v>
      </c>
      <c r="E310" t="s">
        <v>17</v>
      </c>
      <c r="F310">
        <v>183</v>
      </c>
      <c r="G310" t="s">
        <v>17</v>
      </c>
      <c r="H310" t="s">
        <v>23</v>
      </c>
      <c r="I310" t="s">
        <v>137</v>
      </c>
      <c r="J310">
        <v>9168</v>
      </c>
      <c r="K310" t="s">
        <v>978</v>
      </c>
      <c r="L310">
        <v>21</v>
      </c>
      <c r="M310">
        <v>0</v>
      </c>
      <c r="N310">
        <v>0</v>
      </c>
      <c r="O310">
        <v>0</v>
      </c>
      <c r="P310" s="2">
        <f t="shared" ca="1" si="8"/>
        <v>25.658333333333335</v>
      </c>
      <c r="Q310" s="2">
        <f t="shared" ca="1" si="9"/>
        <v>0</v>
      </c>
    </row>
    <row r="311" spans="1:17" x14ac:dyDescent="0.2">
      <c r="A311" t="s">
        <v>979</v>
      </c>
      <c r="B311">
        <v>271438</v>
      </c>
      <c r="C311" s="1">
        <v>34765</v>
      </c>
      <c r="D311" t="s">
        <v>980</v>
      </c>
      <c r="E311" t="s">
        <v>27</v>
      </c>
      <c r="F311">
        <v>172</v>
      </c>
      <c r="G311" t="s">
        <v>27</v>
      </c>
      <c r="H311" t="s">
        <v>414</v>
      </c>
      <c r="I311" t="s">
        <v>250</v>
      </c>
      <c r="J311">
        <v>9168</v>
      </c>
      <c r="K311" t="s">
        <v>981</v>
      </c>
      <c r="L311">
        <v>25</v>
      </c>
      <c r="M311">
        <v>9</v>
      </c>
      <c r="N311">
        <v>2</v>
      </c>
      <c r="O311">
        <v>501</v>
      </c>
      <c r="P311" s="2">
        <f t="shared" ca="1" si="8"/>
        <v>22.780555555555555</v>
      </c>
      <c r="Q311" s="2">
        <f t="shared" ca="1" si="9"/>
        <v>11413.058333333332</v>
      </c>
    </row>
    <row r="312" spans="1:17" x14ac:dyDescent="0.2">
      <c r="A312" t="s">
        <v>982</v>
      </c>
      <c r="B312">
        <v>281319</v>
      </c>
      <c r="C312" s="1">
        <v>35107</v>
      </c>
      <c r="D312" t="s">
        <v>983</v>
      </c>
      <c r="E312" t="s">
        <v>680</v>
      </c>
      <c r="F312">
        <v>180</v>
      </c>
      <c r="G312" t="s">
        <v>680</v>
      </c>
      <c r="H312" t="s">
        <v>23</v>
      </c>
      <c r="I312" t="s">
        <v>76</v>
      </c>
      <c r="J312">
        <v>9168</v>
      </c>
      <c r="K312" t="s">
        <v>984</v>
      </c>
      <c r="L312">
        <v>17</v>
      </c>
      <c r="M312">
        <v>26</v>
      </c>
      <c r="N312">
        <v>10</v>
      </c>
      <c r="O312">
        <v>1644</v>
      </c>
      <c r="P312" s="2">
        <f t="shared" ca="1" si="8"/>
        <v>21.85</v>
      </c>
      <c r="Q312" s="2">
        <f t="shared" ca="1" si="9"/>
        <v>35921.4</v>
      </c>
    </row>
    <row r="313" spans="1:17" x14ac:dyDescent="0.2">
      <c r="A313" t="s">
        <v>985</v>
      </c>
      <c r="B313">
        <v>206799</v>
      </c>
      <c r="C313" s="1">
        <v>33232</v>
      </c>
      <c r="D313" t="s">
        <v>986</v>
      </c>
      <c r="E313" t="s">
        <v>17</v>
      </c>
      <c r="F313">
        <v>183</v>
      </c>
      <c r="G313" t="s">
        <v>17</v>
      </c>
      <c r="H313" t="s">
        <v>23</v>
      </c>
      <c r="I313" t="s">
        <v>76</v>
      </c>
      <c r="J313">
        <v>9168</v>
      </c>
      <c r="K313" t="s">
        <v>987</v>
      </c>
      <c r="L313">
        <v>11</v>
      </c>
      <c r="M313">
        <v>22</v>
      </c>
      <c r="N313">
        <v>2</v>
      </c>
      <c r="O313">
        <v>1111</v>
      </c>
      <c r="P313" s="2">
        <f t="shared" ca="1" si="8"/>
        <v>26.980555555555554</v>
      </c>
      <c r="Q313" s="2">
        <f t="shared" ca="1" si="9"/>
        <v>29975.397222222222</v>
      </c>
    </row>
    <row r="314" spans="1:17" x14ac:dyDescent="0.2">
      <c r="A314" t="s">
        <v>988</v>
      </c>
      <c r="B314">
        <v>381188</v>
      </c>
      <c r="C314" s="1">
        <v>35598</v>
      </c>
      <c r="D314" t="s">
        <v>989</v>
      </c>
      <c r="E314" t="s">
        <v>17</v>
      </c>
      <c r="F314">
        <v>173</v>
      </c>
      <c r="G314" t="s">
        <v>17</v>
      </c>
      <c r="H314" t="s">
        <v>103</v>
      </c>
      <c r="I314" t="s">
        <v>89</v>
      </c>
      <c r="J314">
        <v>9168</v>
      </c>
      <c r="K314" t="s">
        <v>990</v>
      </c>
      <c r="L314">
        <v>-1</v>
      </c>
      <c r="M314">
        <v>0</v>
      </c>
      <c r="N314">
        <v>0</v>
      </c>
      <c r="O314">
        <v>0</v>
      </c>
      <c r="P314" s="2">
        <f t="shared" ca="1" si="8"/>
        <v>20.502777777777776</v>
      </c>
      <c r="Q314" s="2">
        <f t="shared" ca="1" si="9"/>
        <v>0</v>
      </c>
    </row>
    <row r="315" spans="1:17" x14ac:dyDescent="0.2">
      <c r="A315" t="s">
        <v>825</v>
      </c>
      <c r="B315">
        <v>51424</v>
      </c>
      <c r="C315" s="1">
        <v>31848</v>
      </c>
      <c r="D315" t="s">
        <v>826</v>
      </c>
      <c r="E315" t="s">
        <v>17</v>
      </c>
      <c r="F315">
        <v>193</v>
      </c>
      <c r="G315" t="s">
        <v>17</v>
      </c>
      <c r="H315" t="s">
        <v>23</v>
      </c>
      <c r="I315" t="s">
        <v>19</v>
      </c>
      <c r="J315">
        <v>9168</v>
      </c>
      <c r="K315" t="s">
        <v>827</v>
      </c>
      <c r="L315">
        <v>-1</v>
      </c>
      <c r="M315">
        <v>0</v>
      </c>
      <c r="N315">
        <v>0</v>
      </c>
      <c r="O315">
        <v>0</v>
      </c>
      <c r="P315" s="2">
        <f t="shared" ca="1" si="8"/>
        <v>30.766666666666666</v>
      </c>
      <c r="Q315" s="2">
        <f t="shared" ca="1" si="9"/>
        <v>0</v>
      </c>
    </row>
    <row r="316" spans="1:17" x14ac:dyDescent="0.2">
      <c r="A316" t="s">
        <v>991</v>
      </c>
      <c r="B316">
        <v>369158</v>
      </c>
      <c r="C316" s="1">
        <v>33610</v>
      </c>
      <c r="D316" t="s">
        <v>992</v>
      </c>
      <c r="E316" t="s">
        <v>17</v>
      </c>
      <c r="F316">
        <v>195</v>
      </c>
      <c r="G316" t="s">
        <v>17</v>
      </c>
      <c r="H316" t="s">
        <v>23</v>
      </c>
      <c r="I316" t="s">
        <v>19</v>
      </c>
      <c r="J316">
        <v>9168</v>
      </c>
      <c r="K316" t="s">
        <v>993</v>
      </c>
      <c r="L316">
        <v>24</v>
      </c>
      <c r="M316">
        <v>0</v>
      </c>
      <c r="N316">
        <v>0</v>
      </c>
      <c r="O316">
        <v>0</v>
      </c>
      <c r="P316" s="2">
        <f t="shared" ca="1" si="8"/>
        <v>25.947222222222223</v>
      </c>
      <c r="Q316" s="2">
        <f t="shared" ca="1" si="9"/>
        <v>0</v>
      </c>
    </row>
    <row r="317" spans="1:17" x14ac:dyDescent="0.2">
      <c r="A317" t="s">
        <v>994</v>
      </c>
      <c r="B317">
        <v>4277</v>
      </c>
      <c r="C317" s="1">
        <v>31092</v>
      </c>
      <c r="D317" t="s">
        <v>995</v>
      </c>
      <c r="E317" t="s">
        <v>491</v>
      </c>
      <c r="F317">
        <v>190</v>
      </c>
      <c r="G317" t="s">
        <v>491</v>
      </c>
      <c r="H317" t="s">
        <v>211</v>
      </c>
      <c r="I317" t="s">
        <v>29</v>
      </c>
      <c r="J317">
        <v>9168</v>
      </c>
      <c r="K317" t="s">
        <v>996</v>
      </c>
      <c r="L317">
        <v>4</v>
      </c>
      <c r="M317">
        <v>2</v>
      </c>
      <c r="N317">
        <v>0</v>
      </c>
      <c r="O317">
        <v>162</v>
      </c>
      <c r="P317" s="2">
        <f t="shared" ca="1" si="8"/>
        <v>32.844444444444441</v>
      </c>
      <c r="Q317" s="2">
        <f t="shared" ca="1" si="9"/>
        <v>5320.7999999999993</v>
      </c>
    </row>
    <row r="318" spans="1:17" x14ac:dyDescent="0.2">
      <c r="A318" t="s">
        <v>997</v>
      </c>
      <c r="B318">
        <v>174715</v>
      </c>
      <c r="C318" s="1">
        <v>32435</v>
      </c>
      <c r="D318" t="s">
        <v>609</v>
      </c>
      <c r="E318" t="s">
        <v>17</v>
      </c>
      <c r="F318">
        <v>183</v>
      </c>
      <c r="G318" t="s">
        <v>17</v>
      </c>
      <c r="H318" t="s">
        <v>107</v>
      </c>
      <c r="I318" t="s">
        <v>29</v>
      </c>
      <c r="J318">
        <v>9168</v>
      </c>
      <c r="K318" t="s">
        <v>998</v>
      </c>
      <c r="L318">
        <v>2</v>
      </c>
      <c r="M318">
        <v>8</v>
      </c>
      <c r="N318">
        <v>0</v>
      </c>
      <c r="O318">
        <v>461</v>
      </c>
      <c r="P318" s="2">
        <f t="shared" ca="1" si="8"/>
        <v>29.163888888888888</v>
      </c>
      <c r="Q318" s="2">
        <f t="shared" ca="1" si="9"/>
        <v>13444.552777777777</v>
      </c>
    </row>
    <row r="319" spans="1:17" x14ac:dyDescent="0.2">
      <c r="A319" t="s">
        <v>999</v>
      </c>
      <c r="B319">
        <v>20584</v>
      </c>
      <c r="C319" s="1">
        <v>30095</v>
      </c>
      <c r="D319" t="s">
        <v>1000</v>
      </c>
      <c r="E319" t="s">
        <v>17</v>
      </c>
      <c r="F319">
        <v>173</v>
      </c>
      <c r="G319" t="s">
        <v>17</v>
      </c>
      <c r="H319" t="s">
        <v>23</v>
      </c>
      <c r="I319" t="s">
        <v>45</v>
      </c>
      <c r="J319">
        <v>9168</v>
      </c>
      <c r="K319" t="s">
        <v>1001</v>
      </c>
      <c r="L319">
        <v>7</v>
      </c>
      <c r="M319">
        <v>24</v>
      </c>
      <c r="N319">
        <v>0</v>
      </c>
      <c r="O319">
        <v>1985</v>
      </c>
      <c r="P319" s="2">
        <f t="shared" ca="1" si="8"/>
        <v>35.56666666666667</v>
      </c>
      <c r="Q319" s="2">
        <f t="shared" ca="1" si="9"/>
        <v>70599.833333333343</v>
      </c>
    </row>
    <row r="320" spans="1:17" x14ac:dyDescent="0.2">
      <c r="A320" t="s">
        <v>1002</v>
      </c>
      <c r="B320">
        <v>369602</v>
      </c>
      <c r="C320" s="1">
        <v>34157</v>
      </c>
      <c r="D320" t="s">
        <v>1003</v>
      </c>
      <c r="E320" t="s">
        <v>17</v>
      </c>
      <c r="F320">
        <v>183</v>
      </c>
      <c r="G320" t="s">
        <v>17</v>
      </c>
      <c r="H320" t="s">
        <v>23</v>
      </c>
      <c r="I320" t="s">
        <v>38</v>
      </c>
      <c r="J320">
        <v>9168</v>
      </c>
      <c r="K320" t="s">
        <v>1004</v>
      </c>
      <c r="L320">
        <v>-1</v>
      </c>
      <c r="M320">
        <v>0</v>
      </c>
      <c r="N320">
        <v>0</v>
      </c>
      <c r="O320">
        <v>0</v>
      </c>
      <c r="P320" s="2">
        <f t="shared" ca="1" si="8"/>
        <v>24.447222222222223</v>
      </c>
      <c r="Q320" s="2">
        <f t="shared" ca="1" si="9"/>
        <v>0</v>
      </c>
    </row>
    <row r="321" spans="1:17" x14ac:dyDescent="0.2">
      <c r="A321" t="s">
        <v>1005</v>
      </c>
      <c r="B321">
        <v>82502</v>
      </c>
      <c r="C321" s="1">
        <v>32492</v>
      </c>
      <c r="D321" t="s">
        <v>546</v>
      </c>
      <c r="E321" t="s">
        <v>337</v>
      </c>
      <c r="F321">
        <v>177</v>
      </c>
      <c r="G321" t="s">
        <v>337</v>
      </c>
      <c r="H321" t="s">
        <v>17</v>
      </c>
      <c r="I321" t="s">
        <v>71</v>
      </c>
      <c r="J321">
        <v>9168</v>
      </c>
      <c r="K321" t="s">
        <v>1006</v>
      </c>
      <c r="L321">
        <v>14</v>
      </c>
      <c r="M321">
        <v>32</v>
      </c>
      <c r="N321">
        <v>2</v>
      </c>
      <c r="O321">
        <v>2309</v>
      </c>
      <c r="P321" s="2">
        <f t="shared" ca="1" si="8"/>
        <v>29.008333333333333</v>
      </c>
      <c r="Q321" s="2">
        <f t="shared" ca="1" si="9"/>
        <v>66980.241666666669</v>
      </c>
    </row>
    <row r="322" spans="1:17" x14ac:dyDescent="0.2">
      <c r="A322" t="s">
        <v>1007</v>
      </c>
      <c r="B322">
        <v>146031</v>
      </c>
      <c r="C322" s="1">
        <v>32247</v>
      </c>
      <c r="D322" t="s">
        <v>88</v>
      </c>
      <c r="E322" t="s">
        <v>17</v>
      </c>
      <c r="F322">
        <v>185</v>
      </c>
      <c r="G322" t="s">
        <v>17</v>
      </c>
      <c r="H322" t="s">
        <v>23</v>
      </c>
      <c r="I322" t="s">
        <v>71</v>
      </c>
      <c r="J322">
        <v>9168</v>
      </c>
      <c r="K322" t="s">
        <v>1008</v>
      </c>
      <c r="L322">
        <v>6</v>
      </c>
      <c r="M322">
        <v>12</v>
      </c>
      <c r="N322">
        <v>0</v>
      </c>
      <c r="O322">
        <v>887</v>
      </c>
      <c r="P322" s="2">
        <f t="shared" ca="1" si="8"/>
        <v>29.677777777777777</v>
      </c>
      <c r="Q322" s="2">
        <f t="shared" ca="1" si="9"/>
        <v>26324.18888888889</v>
      </c>
    </row>
    <row r="323" spans="1:17" x14ac:dyDescent="0.2">
      <c r="A323" t="s">
        <v>1009</v>
      </c>
      <c r="B323">
        <v>62241</v>
      </c>
      <c r="C323" s="1">
        <v>30929</v>
      </c>
      <c r="D323" t="s">
        <v>972</v>
      </c>
      <c r="E323" t="s">
        <v>680</v>
      </c>
      <c r="F323">
        <v>176</v>
      </c>
      <c r="G323" t="s">
        <v>680</v>
      </c>
      <c r="H323" t="s">
        <v>23</v>
      </c>
      <c r="I323" t="s">
        <v>59</v>
      </c>
      <c r="J323">
        <v>9168</v>
      </c>
      <c r="K323" t="s">
        <v>1010</v>
      </c>
      <c r="L323">
        <v>27</v>
      </c>
      <c r="M323">
        <v>20</v>
      </c>
      <c r="N323">
        <v>0</v>
      </c>
      <c r="O323">
        <v>1164</v>
      </c>
      <c r="P323" s="2">
        <f t="shared" ref="P323:P386" ca="1" si="10">YEARFRAC(TODAY(),C323)</f>
        <v>33.288888888888891</v>
      </c>
      <c r="Q323" s="2">
        <f t="shared" ref="Q323:Q386" ca="1" si="11">P323*O323</f>
        <v>38748.26666666667</v>
      </c>
    </row>
    <row r="324" spans="1:17" x14ac:dyDescent="0.2">
      <c r="A324" t="s">
        <v>1011</v>
      </c>
      <c r="B324">
        <v>482614</v>
      </c>
      <c r="C324" s="1">
        <v>34079</v>
      </c>
      <c r="D324" t="s">
        <v>1012</v>
      </c>
      <c r="E324" t="s">
        <v>37</v>
      </c>
      <c r="F324">
        <v>178</v>
      </c>
      <c r="G324" t="s">
        <v>37</v>
      </c>
      <c r="H324" t="s">
        <v>23</v>
      </c>
      <c r="I324" t="s">
        <v>54</v>
      </c>
      <c r="J324">
        <v>9168</v>
      </c>
      <c r="K324" t="s">
        <v>1013</v>
      </c>
      <c r="L324">
        <v>8</v>
      </c>
      <c r="M324">
        <v>5</v>
      </c>
      <c r="N324">
        <v>0</v>
      </c>
      <c r="O324">
        <v>20</v>
      </c>
      <c r="P324" s="2">
        <f t="shared" ca="1" si="10"/>
        <v>24.661111111111111</v>
      </c>
      <c r="Q324" s="2">
        <f t="shared" ca="1" si="11"/>
        <v>493.22222222222223</v>
      </c>
    </row>
    <row r="325" spans="1:17" x14ac:dyDescent="0.2">
      <c r="A325" t="s">
        <v>1014</v>
      </c>
      <c r="B325">
        <v>259892</v>
      </c>
      <c r="C325" s="1">
        <v>34749</v>
      </c>
      <c r="D325" t="s">
        <v>1015</v>
      </c>
      <c r="E325" t="s">
        <v>37</v>
      </c>
      <c r="F325">
        <v>173</v>
      </c>
      <c r="G325" t="s">
        <v>37</v>
      </c>
      <c r="H325" t="s">
        <v>23</v>
      </c>
      <c r="I325" t="s">
        <v>71</v>
      </c>
      <c r="J325">
        <v>9168</v>
      </c>
      <c r="K325" t="s">
        <v>1016</v>
      </c>
      <c r="L325">
        <v>28</v>
      </c>
      <c r="M325">
        <v>1</v>
      </c>
      <c r="N325">
        <v>0</v>
      </c>
      <c r="O325">
        <v>44</v>
      </c>
      <c r="P325" s="2">
        <f t="shared" ca="1" si="10"/>
        <v>22.830555555555556</v>
      </c>
      <c r="Q325" s="2">
        <f t="shared" ca="1" si="11"/>
        <v>1004.5444444444445</v>
      </c>
    </row>
    <row r="326" spans="1:17" x14ac:dyDescent="0.2">
      <c r="A326" t="s">
        <v>1017</v>
      </c>
      <c r="B326">
        <v>170016</v>
      </c>
      <c r="C326" s="1">
        <v>33988</v>
      </c>
      <c r="D326" t="s">
        <v>1018</v>
      </c>
      <c r="E326" t="s">
        <v>103</v>
      </c>
      <c r="F326">
        <v>183</v>
      </c>
      <c r="G326" t="s">
        <v>103</v>
      </c>
      <c r="H326" t="s">
        <v>23</v>
      </c>
      <c r="I326" t="s">
        <v>76</v>
      </c>
      <c r="J326">
        <v>9168</v>
      </c>
      <c r="K326" t="s">
        <v>1019</v>
      </c>
      <c r="L326">
        <v>9</v>
      </c>
      <c r="M326">
        <v>27</v>
      </c>
      <c r="N326">
        <v>14</v>
      </c>
      <c r="O326">
        <v>2002</v>
      </c>
      <c r="P326" s="2">
        <f t="shared" ca="1" si="10"/>
        <v>24.913888888888888</v>
      </c>
      <c r="Q326" s="2">
        <f t="shared" ca="1" si="11"/>
        <v>49877.60555555555</v>
      </c>
    </row>
    <row r="327" spans="1:17" x14ac:dyDescent="0.2">
      <c r="A327" t="s">
        <v>1020</v>
      </c>
      <c r="B327">
        <v>325614</v>
      </c>
      <c r="C327" s="1">
        <v>34895</v>
      </c>
      <c r="D327" t="s">
        <v>1021</v>
      </c>
      <c r="E327" t="s">
        <v>403</v>
      </c>
      <c r="F327">
        <v>181</v>
      </c>
      <c r="G327" t="s">
        <v>403</v>
      </c>
      <c r="H327" t="s">
        <v>23</v>
      </c>
      <c r="I327" t="s">
        <v>76</v>
      </c>
      <c r="J327">
        <v>9168</v>
      </c>
      <c r="K327" t="s">
        <v>1022</v>
      </c>
      <c r="L327">
        <v>19</v>
      </c>
      <c r="M327">
        <v>33</v>
      </c>
      <c r="N327">
        <v>10</v>
      </c>
      <c r="O327">
        <v>2062</v>
      </c>
      <c r="P327" s="2">
        <f t="shared" ca="1" si="10"/>
        <v>22.425000000000001</v>
      </c>
      <c r="Q327" s="2">
        <f t="shared" ca="1" si="11"/>
        <v>46240.35</v>
      </c>
    </row>
    <row r="328" spans="1:17" x14ac:dyDescent="0.2">
      <c r="A328" t="s">
        <v>1023</v>
      </c>
      <c r="B328">
        <v>221907</v>
      </c>
      <c r="C328" s="1">
        <v>33459</v>
      </c>
      <c r="D328" t="s">
        <v>1024</v>
      </c>
      <c r="E328" t="s">
        <v>680</v>
      </c>
      <c r="F328">
        <v>180</v>
      </c>
      <c r="G328" t="s">
        <v>680</v>
      </c>
      <c r="H328" t="s">
        <v>23</v>
      </c>
      <c r="I328" t="s">
        <v>76</v>
      </c>
      <c r="J328">
        <v>9168</v>
      </c>
      <c r="K328" t="s">
        <v>1025</v>
      </c>
      <c r="L328">
        <v>12</v>
      </c>
      <c r="M328">
        <v>22</v>
      </c>
      <c r="N328">
        <v>7</v>
      </c>
      <c r="O328">
        <v>1280</v>
      </c>
      <c r="P328" s="2">
        <f t="shared" ca="1" si="10"/>
        <v>26.358333333333334</v>
      </c>
      <c r="Q328" s="2">
        <f t="shared" ca="1" si="11"/>
        <v>33738.666666666672</v>
      </c>
    </row>
    <row r="329" spans="1:17" x14ac:dyDescent="0.2">
      <c r="A329" t="s">
        <v>351</v>
      </c>
      <c r="B329">
        <v>39452</v>
      </c>
      <c r="C329" s="1">
        <v>31226</v>
      </c>
      <c r="D329" t="s">
        <v>352</v>
      </c>
      <c r="E329" t="s">
        <v>17</v>
      </c>
      <c r="F329">
        <v>175</v>
      </c>
      <c r="G329" t="s">
        <v>353</v>
      </c>
      <c r="H329" t="s">
        <v>17</v>
      </c>
      <c r="I329" t="s">
        <v>81</v>
      </c>
      <c r="J329">
        <v>9168</v>
      </c>
      <c r="K329" t="s">
        <v>354</v>
      </c>
      <c r="L329">
        <v>-1</v>
      </c>
      <c r="M329">
        <v>0</v>
      </c>
      <c r="N329">
        <v>0</v>
      </c>
      <c r="O329">
        <v>0</v>
      </c>
      <c r="P329" s="2">
        <f t="shared" ca="1" si="10"/>
        <v>32.472222222222221</v>
      </c>
      <c r="Q329" s="2">
        <f t="shared" ca="1" si="11"/>
        <v>0</v>
      </c>
    </row>
    <row r="330" spans="1:17" x14ac:dyDescent="0.2">
      <c r="A330" t="s">
        <v>1026</v>
      </c>
      <c r="B330">
        <v>53060</v>
      </c>
      <c r="C330" s="1">
        <v>29196</v>
      </c>
      <c r="D330" t="s">
        <v>267</v>
      </c>
      <c r="E330" t="s">
        <v>268</v>
      </c>
      <c r="F330">
        <v>170</v>
      </c>
      <c r="G330" t="s">
        <v>268</v>
      </c>
      <c r="H330" t="s">
        <v>17</v>
      </c>
      <c r="I330" t="s">
        <v>81</v>
      </c>
      <c r="J330">
        <v>9168</v>
      </c>
      <c r="K330" t="s">
        <v>1027</v>
      </c>
      <c r="L330">
        <v>10</v>
      </c>
      <c r="M330">
        <v>21</v>
      </c>
      <c r="N330">
        <v>2</v>
      </c>
      <c r="O330">
        <v>516</v>
      </c>
      <c r="P330" s="2">
        <f t="shared" ca="1" si="10"/>
        <v>38.030555555555559</v>
      </c>
      <c r="Q330" s="2">
        <f t="shared" ca="1" si="11"/>
        <v>19623.766666666666</v>
      </c>
    </row>
    <row r="331" spans="1:17" x14ac:dyDescent="0.2">
      <c r="A331" t="s">
        <v>1028</v>
      </c>
      <c r="B331">
        <v>4267</v>
      </c>
      <c r="C331" s="1">
        <v>28920</v>
      </c>
      <c r="D331" t="s">
        <v>1029</v>
      </c>
      <c r="E331" t="s">
        <v>17</v>
      </c>
      <c r="F331">
        <v>191</v>
      </c>
      <c r="G331" t="s">
        <v>17</v>
      </c>
      <c r="H331" t="s">
        <v>303</v>
      </c>
      <c r="I331" t="s">
        <v>19</v>
      </c>
      <c r="J331">
        <v>1247</v>
      </c>
      <c r="K331" t="s">
        <v>1030</v>
      </c>
      <c r="L331">
        <v>1</v>
      </c>
      <c r="M331">
        <v>25</v>
      </c>
      <c r="N331">
        <v>0</v>
      </c>
      <c r="O331">
        <v>2250</v>
      </c>
      <c r="P331" s="2">
        <f t="shared" ca="1" si="10"/>
        <v>38.783333333333331</v>
      </c>
      <c r="Q331" s="2">
        <f t="shared" ca="1" si="11"/>
        <v>87262.5</v>
      </c>
    </row>
    <row r="332" spans="1:17" x14ac:dyDescent="0.2">
      <c r="A332" t="s">
        <v>1031</v>
      </c>
      <c r="B332">
        <v>297422</v>
      </c>
      <c r="C332" s="1">
        <v>33511</v>
      </c>
      <c r="D332" t="s">
        <v>1032</v>
      </c>
      <c r="E332" t="s">
        <v>17</v>
      </c>
      <c r="F332">
        <v>183</v>
      </c>
      <c r="G332" t="s">
        <v>17</v>
      </c>
      <c r="H332" t="s">
        <v>23</v>
      </c>
      <c r="I332" t="s">
        <v>19</v>
      </c>
      <c r="J332">
        <v>46717</v>
      </c>
      <c r="K332" t="s">
        <v>1033</v>
      </c>
      <c r="L332">
        <v>-1</v>
      </c>
      <c r="M332">
        <v>0</v>
      </c>
      <c r="N332">
        <v>0</v>
      </c>
      <c r="O332">
        <v>0</v>
      </c>
      <c r="P332" s="2">
        <f t="shared" ca="1" si="10"/>
        <v>26.216666666666665</v>
      </c>
      <c r="Q332" s="2">
        <f t="shared" ca="1" si="11"/>
        <v>0</v>
      </c>
    </row>
    <row r="333" spans="1:17" x14ac:dyDescent="0.2">
      <c r="A333" t="s">
        <v>1034</v>
      </c>
      <c r="B333">
        <v>245315</v>
      </c>
      <c r="C333" s="1">
        <v>33984</v>
      </c>
      <c r="D333" t="s">
        <v>1035</v>
      </c>
      <c r="E333" t="s">
        <v>17</v>
      </c>
      <c r="F333">
        <v>186</v>
      </c>
      <c r="G333" t="s">
        <v>17</v>
      </c>
      <c r="H333" t="s">
        <v>23</v>
      </c>
      <c r="I333" t="s">
        <v>38</v>
      </c>
      <c r="J333">
        <v>1247</v>
      </c>
      <c r="K333" t="s">
        <v>1036</v>
      </c>
      <c r="L333">
        <v>3</v>
      </c>
      <c r="M333">
        <v>30</v>
      </c>
      <c r="N333">
        <v>0</v>
      </c>
      <c r="O333">
        <v>2616</v>
      </c>
      <c r="P333" s="2">
        <f t="shared" ca="1" si="10"/>
        <v>24.925000000000001</v>
      </c>
      <c r="Q333" s="2">
        <f t="shared" ca="1" si="11"/>
        <v>65203.8</v>
      </c>
    </row>
    <row r="334" spans="1:17" x14ac:dyDescent="0.2">
      <c r="A334" t="s">
        <v>1037</v>
      </c>
      <c r="B334">
        <v>123112</v>
      </c>
      <c r="C334" s="1">
        <v>33078</v>
      </c>
      <c r="D334" t="s">
        <v>1038</v>
      </c>
      <c r="E334" t="s">
        <v>85</v>
      </c>
      <c r="F334">
        <v>183</v>
      </c>
      <c r="G334" t="s">
        <v>85</v>
      </c>
      <c r="H334" t="s">
        <v>23</v>
      </c>
      <c r="I334" t="s">
        <v>29</v>
      </c>
      <c r="J334">
        <v>1247</v>
      </c>
      <c r="K334" t="s">
        <v>1039</v>
      </c>
      <c r="L334">
        <v>5</v>
      </c>
      <c r="M334">
        <v>17</v>
      </c>
      <c r="N334">
        <v>0</v>
      </c>
      <c r="O334">
        <v>1397</v>
      </c>
      <c r="P334" s="2">
        <f t="shared" ca="1" si="10"/>
        <v>27.4</v>
      </c>
      <c r="Q334" s="2">
        <f t="shared" ca="1" si="11"/>
        <v>38277.799999999996</v>
      </c>
    </row>
    <row r="335" spans="1:17" x14ac:dyDescent="0.2">
      <c r="A335" t="s">
        <v>1040</v>
      </c>
      <c r="B335">
        <v>480719</v>
      </c>
      <c r="C335" s="1">
        <v>35090</v>
      </c>
      <c r="D335" t="s">
        <v>1041</v>
      </c>
      <c r="E335" t="s">
        <v>17</v>
      </c>
      <c r="F335">
        <v>188</v>
      </c>
      <c r="G335" t="s">
        <v>17</v>
      </c>
      <c r="H335" t="s">
        <v>23</v>
      </c>
      <c r="I335" t="s">
        <v>29</v>
      </c>
      <c r="J335">
        <v>1247</v>
      </c>
      <c r="K335" t="s">
        <v>1042</v>
      </c>
      <c r="L335">
        <v>24</v>
      </c>
      <c r="M335">
        <v>20</v>
      </c>
      <c r="N335">
        <v>1</v>
      </c>
      <c r="O335">
        <v>1726</v>
      </c>
      <c r="P335" s="2">
        <f t="shared" ca="1" si="10"/>
        <v>21.894444444444446</v>
      </c>
      <c r="Q335" s="2">
        <f t="shared" ca="1" si="11"/>
        <v>37789.811111111114</v>
      </c>
    </row>
    <row r="336" spans="1:17" x14ac:dyDescent="0.2">
      <c r="A336" t="s">
        <v>1043</v>
      </c>
      <c r="B336">
        <v>50635</v>
      </c>
      <c r="C336" s="1">
        <v>30970</v>
      </c>
      <c r="D336" t="s">
        <v>1044</v>
      </c>
      <c r="E336" t="s">
        <v>17</v>
      </c>
      <c r="F336">
        <v>196</v>
      </c>
      <c r="G336" t="s">
        <v>17</v>
      </c>
      <c r="H336" t="s">
        <v>23</v>
      </c>
      <c r="I336" t="s">
        <v>29</v>
      </c>
      <c r="J336">
        <v>1247</v>
      </c>
      <c r="K336" t="s">
        <v>1045</v>
      </c>
      <c r="L336">
        <v>23</v>
      </c>
      <c r="M336">
        <v>12</v>
      </c>
      <c r="N336">
        <v>0</v>
      </c>
      <c r="O336">
        <v>760</v>
      </c>
      <c r="P336" s="2">
        <f t="shared" ca="1" si="10"/>
        <v>33.174999999999997</v>
      </c>
      <c r="Q336" s="2">
        <f t="shared" ca="1" si="11"/>
        <v>25212.999999999996</v>
      </c>
    </row>
    <row r="337" spans="1:17" x14ac:dyDescent="0.2">
      <c r="A337" t="s">
        <v>742</v>
      </c>
      <c r="B337">
        <v>172320</v>
      </c>
      <c r="C337" s="1">
        <v>34408</v>
      </c>
      <c r="D337" t="s">
        <v>743</v>
      </c>
      <c r="E337" t="s">
        <v>17</v>
      </c>
      <c r="F337">
        <v>175</v>
      </c>
      <c r="G337" t="s">
        <v>366</v>
      </c>
      <c r="H337" t="s">
        <v>17</v>
      </c>
      <c r="I337" t="s">
        <v>45</v>
      </c>
      <c r="J337">
        <v>1247</v>
      </c>
      <c r="K337" t="s">
        <v>744</v>
      </c>
      <c r="L337">
        <v>-1</v>
      </c>
      <c r="M337">
        <v>0</v>
      </c>
      <c r="N337">
        <v>0</v>
      </c>
      <c r="O337">
        <v>0</v>
      </c>
      <c r="P337" s="2">
        <f t="shared" ca="1" si="10"/>
        <v>23.758333333333333</v>
      </c>
      <c r="Q337" s="2">
        <f t="shared" ca="1" si="11"/>
        <v>0</v>
      </c>
    </row>
    <row r="338" spans="1:17" x14ac:dyDescent="0.2">
      <c r="A338" t="s">
        <v>1046</v>
      </c>
      <c r="B338">
        <v>99689</v>
      </c>
      <c r="C338" s="1">
        <v>31758</v>
      </c>
      <c r="D338" t="s">
        <v>871</v>
      </c>
      <c r="E338" t="s">
        <v>17</v>
      </c>
      <c r="F338">
        <v>178</v>
      </c>
      <c r="G338" t="s">
        <v>17</v>
      </c>
      <c r="H338" t="s">
        <v>23</v>
      </c>
      <c r="I338" t="s">
        <v>71</v>
      </c>
      <c r="J338">
        <v>56089</v>
      </c>
      <c r="K338" t="s">
        <v>1047</v>
      </c>
      <c r="L338">
        <v>-1</v>
      </c>
      <c r="M338">
        <v>3</v>
      </c>
      <c r="N338">
        <v>0</v>
      </c>
      <c r="O338">
        <v>262</v>
      </c>
      <c r="P338" s="2">
        <f t="shared" ca="1" si="10"/>
        <v>31.016666666666666</v>
      </c>
      <c r="Q338" s="2">
        <f t="shared" ca="1" si="11"/>
        <v>8126.3666666666668</v>
      </c>
    </row>
    <row r="339" spans="1:17" x14ac:dyDescent="0.2">
      <c r="A339" t="s">
        <v>1048</v>
      </c>
      <c r="B339">
        <v>211085</v>
      </c>
      <c r="C339" s="1">
        <v>33231</v>
      </c>
      <c r="D339" t="s">
        <v>1049</v>
      </c>
      <c r="E339" t="s">
        <v>1050</v>
      </c>
      <c r="F339">
        <v>170</v>
      </c>
      <c r="G339" t="s">
        <v>1050</v>
      </c>
      <c r="H339" t="s">
        <v>1051</v>
      </c>
      <c r="I339" t="s">
        <v>71</v>
      </c>
      <c r="J339">
        <v>1247</v>
      </c>
      <c r="K339" t="s">
        <v>1052</v>
      </c>
      <c r="L339">
        <v>90</v>
      </c>
      <c r="M339">
        <v>29</v>
      </c>
      <c r="N339">
        <v>1</v>
      </c>
      <c r="O339">
        <v>2269</v>
      </c>
      <c r="P339" s="2">
        <f t="shared" ca="1" si="10"/>
        <v>26.983333333333334</v>
      </c>
      <c r="Q339" s="2">
        <f t="shared" ca="1" si="11"/>
        <v>61225.183333333334</v>
      </c>
    </row>
    <row r="340" spans="1:17" x14ac:dyDescent="0.2">
      <c r="A340" t="s">
        <v>1053</v>
      </c>
      <c r="B340">
        <v>228498</v>
      </c>
      <c r="C340" s="1">
        <v>32011</v>
      </c>
      <c r="D340" t="s">
        <v>1054</v>
      </c>
      <c r="E340" t="s">
        <v>1055</v>
      </c>
      <c r="F340">
        <v>178</v>
      </c>
      <c r="G340" t="s">
        <v>1055</v>
      </c>
      <c r="H340" t="s">
        <v>23</v>
      </c>
      <c r="I340" t="s">
        <v>63</v>
      </c>
      <c r="J340">
        <v>1247</v>
      </c>
      <c r="K340" t="s">
        <v>1056</v>
      </c>
      <c r="L340">
        <v>22</v>
      </c>
      <c r="M340">
        <v>30</v>
      </c>
      <c r="N340">
        <v>1</v>
      </c>
      <c r="O340">
        <v>2568</v>
      </c>
      <c r="P340" s="2">
        <f t="shared" ca="1" si="10"/>
        <v>30.322222222222223</v>
      </c>
      <c r="Q340" s="2">
        <f t="shared" ca="1" si="11"/>
        <v>77867.466666666674</v>
      </c>
    </row>
    <row r="341" spans="1:17" x14ac:dyDescent="0.2">
      <c r="A341" t="s">
        <v>1057</v>
      </c>
      <c r="B341">
        <v>482619</v>
      </c>
      <c r="C341" s="1">
        <v>34906</v>
      </c>
      <c r="D341" t="s">
        <v>1058</v>
      </c>
      <c r="E341" t="s">
        <v>17</v>
      </c>
      <c r="F341">
        <v>184</v>
      </c>
      <c r="G341" t="s">
        <v>17</v>
      </c>
      <c r="H341" t="s">
        <v>23</v>
      </c>
      <c r="I341" t="s">
        <v>63</v>
      </c>
      <c r="J341">
        <v>1247</v>
      </c>
      <c r="K341" t="s">
        <v>1059</v>
      </c>
      <c r="L341">
        <v>-1</v>
      </c>
      <c r="M341">
        <v>3</v>
      </c>
      <c r="N341">
        <v>0</v>
      </c>
      <c r="O341">
        <v>124</v>
      </c>
      <c r="P341" s="2">
        <f t="shared" ca="1" si="10"/>
        <v>22.394444444444446</v>
      </c>
      <c r="Q341" s="2">
        <f t="shared" ca="1" si="11"/>
        <v>2776.9111111111115</v>
      </c>
    </row>
    <row r="342" spans="1:17" x14ac:dyDescent="0.2">
      <c r="A342" t="s">
        <v>1060</v>
      </c>
      <c r="B342">
        <v>32704</v>
      </c>
      <c r="C342" s="1">
        <v>32339</v>
      </c>
      <c r="D342" t="s">
        <v>1061</v>
      </c>
      <c r="E342" t="s">
        <v>192</v>
      </c>
      <c r="F342">
        <v>182</v>
      </c>
      <c r="G342" t="s">
        <v>693</v>
      </c>
      <c r="H342" t="s">
        <v>491</v>
      </c>
      <c r="I342" t="s">
        <v>81</v>
      </c>
      <c r="J342">
        <v>1247</v>
      </c>
      <c r="K342" t="s">
        <v>1062</v>
      </c>
      <c r="L342">
        <v>11</v>
      </c>
      <c r="M342">
        <v>17</v>
      </c>
      <c r="N342">
        <v>2</v>
      </c>
      <c r="O342">
        <v>1035</v>
      </c>
      <c r="P342" s="2">
        <f t="shared" ca="1" si="10"/>
        <v>29.425000000000001</v>
      </c>
      <c r="Q342" s="2">
        <f t="shared" ca="1" si="11"/>
        <v>30454.875</v>
      </c>
    </row>
    <row r="343" spans="1:17" x14ac:dyDescent="0.2">
      <c r="A343" t="s">
        <v>1063</v>
      </c>
      <c r="B343">
        <v>354840</v>
      </c>
      <c r="C343" s="1">
        <v>33893</v>
      </c>
      <c r="D343" t="s">
        <v>576</v>
      </c>
      <c r="E343" t="s">
        <v>158</v>
      </c>
      <c r="F343">
        <v>183</v>
      </c>
      <c r="G343" t="s">
        <v>158</v>
      </c>
      <c r="H343" t="s">
        <v>23</v>
      </c>
      <c r="I343" t="s">
        <v>76</v>
      </c>
      <c r="J343">
        <v>1247</v>
      </c>
      <c r="K343" t="s">
        <v>1064</v>
      </c>
      <c r="L343">
        <v>14</v>
      </c>
      <c r="M343">
        <v>33</v>
      </c>
      <c r="N343">
        <v>8</v>
      </c>
      <c r="O343">
        <v>2540</v>
      </c>
      <c r="P343" s="2">
        <f t="shared" ca="1" si="10"/>
        <v>25.172222222222221</v>
      </c>
      <c r="Q343" s="2">
        <f t="shared" ca="1" si="11"/>
        <v>63937.444444444438</v>
      </c>
    </row>
    <row r="344" spans="1:17" x14ac:dyDescent="0.2">
      <c r="A344" t="s">
        <v>1065</v>
      </c>
      <c r="B344">
        <v>189902</v>
      </c>
      <c r="C344" s="1">
        <v>34418</v>
      </c>
      <c r="D344" t="s">
        <v>1066</v>
      </c>
      <c r="E344" t="s">
        <v>17</v>
      </c>
      <c r="F344">
        <v>170</v>
      </c>
      <c r="G344" t="s">
        <v>17</v>
      </c>
      <c r="H344" t="s">
        <v>23</v>
      </c>
      <c r="I344" t="s">
        <v>81</v>
      </c>
      <c r="J344">
        <v>1247</v>
      </c>
      <c r="K344" t="s">
        <v>1067</v>
      </c>
      <c r="L344">
        <v>17</v>
      </c>
      <c r="M344">
        <v>19</v>
      </c>
      <c r="N344">
        <v>1</v>
      </c>
      <c r="O344">
        <v>945</v>
      </c>
      <c r="P344" s="2">
        <f t="shared" ca="1" si="10"/>
        <v>23.730555555555554</v>
      </c>
      <c r="Q344" s="2">
        <f t="shared" ca="1" si="11"/>
        <v>22425.375</v>
      </c>
    </row>
    <row r="345" spans="1:17" x14ac:dyDescent="0.2">
      <c r="A345" t="s">
        <v>1068</v>
      </c>
      <c r="B345">
        <v>140798</v>
      </c>
      <c r="C345" s="1">
        <v>33479</v>
      </c>
      <c r="D345" t="s">
        <v>1069</v>
      </c>
      <c r="E345" t="s">
        <v>17</v>
      </c>
      <c r="F345">
        <v>177</v>
      </c>
      <c r="G345" t="s">
        <v>17</v>
      </c>
      <c r="H345" t="s">
        <v>23</v>
      </c>
      <c r="I345" t="s">
        <v>89</v>
      </c>
      <c r="J345">
        <v>1247</v>
      </c>
      <c r="K345" t="s">
        <v>1070</v>
      </c>
      <c r="L345">
        <v>45</v>
      </c>
      <c r="M345">
        <v>20</v>
      </c>
      <c r="N345">
        <v>2</v>
      </c>
      <c r="O345">
        <v>1066</v>
      </c>
      <c r="P345" s="2">
        <f t="shared" ca="1" si="10"/>
        <v>26.302777777777777</v>
      </c>
      <c r="Q345" s="2">
        <f t="shared" ca="1" si="11"/>
        <v>28038.761111111111</v>
      </c>
    </row>
    <row r="346" spans="1:17" x14ac:dyDescent="0.2">
      <c r="A346" t="s">
        <v>1071</v>
      </c>
      <c r="B346">
        <v>39468</v>
      </c>
      <c r="C346" s="1">
        <v>29875</v>
      </c>
      <c r="D346" t="s">
        <v>1072</v>
      </c>
      <c r="E346" t="s">
        <v>17</v>
      </c>
      <c r="F346">
        <v>192</v>
      </c>
      <c r="G346" t="s">
        <v>17</v>
      </c>
      <c r="H346" t="s">
        <v>23</v>
      </c>
      <c r="I346" t="s">
        <v>76</v>
      </c>
      <c r="J346">
        <v>1247</v>
      </c>
      <c r="K346" t="s">
        <v>1073</v>
      </c>
      <c r="L346">
        <v>16</v>
      </c>
      <c r="M346">
        <v>26</v>
      </c>
      <c r="N346">
        <v>3</v>
      </c>
      <c r="O346">
        <v>814</v>
      </c>
      <c r="P346" s="2">
        <f t="shared" ca="1" si="10"/>
        <v>36.172222222222224</v>
      </c>
      <c r="Q346" s="2">
        <f t="shared" ca="1" si="11"/>
        <v>29444.18888888889</v>
      </c>
    </row>
    <row r="347" spans="1:17" x14ac:dyDescent="0.2">
      <c r="A347" t="s">
        <v>1074</v>
      </c>
      <c r="B347">
        <v>156300</v>
      </c>
      <c r="C347" s="1">
        <v>33457</v>
      </c>
      <c r="D347" t="s">
        <v>1075</v>
      </c>
      <c r="E347" t="s">
        <v>17</v>
      </c>
      <c r="F347">
        <v>185</v>
      </c>
      <c r="G347" t="s">
        <v>17</v>
      </c>
      <c r="H347" t="s">
        <v>23</v>
      </c>
      <c r="I347" t="s">
        <v>19</v>
      </c>
      <c r="J347">
        <v>1247</v>
      </c>
      <c r="K347" t="s">
        <v>1076</v>
      </c>
      <c r="L347">
        <v>18</v>
      </c>
      <c r="M347">
        <v>9</v>
      </c>
      <c r="N347">
        <v>0</v>
      </c>
      <c r="O347">
        <v>810</v>
      </c>
      <c r="P347" s="2">
        <f t="shared" ca="1" si="10"/>
        <v>26.363888888888887</v>
      </c>
      <c r="Q347" s="2">
        <f t="shared" ca="1" si="11"/>
        <v>21354.75</v>
      </c>
    </row>
    <row r="348" spans="1:17" x14ac:dyDescent="0.2">
      <c r="A348" t="s">
        <v>1077</v>
      </c>
      <c r="B348">
        <v>307902</v>
      </c>
      <c r="C348" s="1">
        <v>33283</v>
      </c>
      <c r="D348" t="s">
        <v>950</v>
      </c>
      <c r="E348" t="s">
        <v>17</v>
      </c>
      <c r="F348">
        <v>192</v>
      </c>
      <c r="G348" t="s">
        <v>17</v>
      </c>
      <c r="H348" t="s">
        <v>23</v>
      </c>
      <c r="I348" t="s">
        <v>19</v>
      </c>
      <c r="J348">
        <v>1247</v>
      </c>
      <c r="K348" t="s">
        <v>1078</v>
      </c>
      <c r="L348">
        <v>-1</v>
      </c>
      <c r="M348">
        <v>0</v>
      </c>
      <c r="N348">
        <v>0</v>
      </c>
      <c r="O348">
        <v>0</v>
      </c>
      <c r="P348" s="2">
        <f t="shared" ca="1" si="10"/>
        <v>26.844444444444445</v>
      </c>
      <c r="Q348" s="2">
        <f t="shared" ca="1" si="11"/>
        <v>0</v>
      </c>
    </row>
    <row r="349" spans="1:17" x14ac:dyDescent="0.2">
      <c r="A349" t="s">
        <v>1079</v>
      </c>
      <c r="B349">
        <v>113116</v>
      </c>
      <c r="C349" s="1">
        <v>33305</v>
      </c>
      <c r="D349" t="s">
        <v>1080</v>
      </c>
      <c r="E349" t="s">
        <v>1050</v>
      </c>
      <c r="F349">
        <v>201</v>
      </c>
      <c r="G349" t="s">
        <v>1050</v>
      </c>
      <c r="H349" t="s">
        <v>23</v>
      </c>
      <c r="I349" t="s">
        <v>29</v>
      </c>
      <c r="J349">
        <v>1247</v>
      </c>
      <c r="K349" t="s">
        <v>1081</v>
      </c>
      <c r="L349">
        <v>44</v>
      </c>
      <c r="M349">
        <v>19</v>
      </c>
      <c r="N349">
        <v>1</v>
      </c>
      <c r="O349">
        <v>1637</v>
      </c>
      <c r="P349" s="2">
        <f t="shared" ca="1" si="10"/>
        <v>26.777777777777779</v>
      </c>
      <c r="Q349" s="2">
        <f t="shared" ca="1" si="11"/>
        <v>43835.222222222226</v>
      </c>
    </row>
    <row r="350" spans="1:17" x14ac:dyDescent="0.2">
      <c r="A350" t="s">
        <v>1082</v>
      </c>
      <c r="B350">
        <v>131192</v>
      </c>
      <c r="C350" s="1">
        <v>33637</v>
      </c>
      <c r="D350" t="s">
        <v>1083</v>
      </c>
      <c r="E350" t="s">
        <v>17</v>
      </c>
      <c r="F350">
        <v>188</v>
      </c>
      <c r="G350" t="s">
        <v>17</v>
      </c>
      <c r="H350" t="s">
        <v>23</v>
      </c>
      <c r="I350" t="s">
        <v>29</v>
      </c>
      <c r="J350">
        <v>1247</v>
      </c>
      <c r="K350" t="s">
        <v>1084</v>
      </c>
      <c r="L350">
        <v>33</v>
      </c>
      <c r="M350">
        <v>20</v>
      </c>
      <c r="N350">
        <v>0</v>
      </c>
      <c r="O350">
        <v>1490</v>
      </c>
      <c r="P350" s="2">
        <f t="shared" ca="1" si="10"/>
        <v>25.875</v>
      </c>
      <c r="Q350" s="2">
        <f t="shared" ca="1" si="11"/>
        <v>38553.75</v>
      </c>
    </row>
    <row r="351" spans="1:17" x14ac:dyDescent="0.2">
      <c r="A351" t="s">
        <v>1085</v>
      </c>
      <c r="B351">
        <v>39455</v>
      </c>
      <c r="C351" s="1">
        <v>30809</v>
      </c>
      <c r="D351" t="s">
        <v>1086</v>
      </c>
      <c r="E351" t="s">
        <v>17</v>
      </c>
      <c r="F351">
        <v>188</v>
      </c>
      <c r="G351" t="s">
        <v>17</v>
      </c>
      <c r="H351" t="s">
        <v>23</v>
      </c>
      <c r="I351" t="s">
        <v>45</v>
      </c>
      <c r="J351">
        <v>56089</v>
      </c>
      <c r="K351" t="s">
        <v>1087</v>
      </c>
      <c r="L351">
        <v>-1</v>
      </c>
      <c r="M351">
        <v>3</v>
      </c>
      <c r="N351">
        <v>0</v>
      </c>
      <c r="O351">
        <v>270</v>
      </c>
      <c r="P351" s="2">
        <f t="shared" ca="1" si="10"/>
        <v>33.613888888888887</v>
      </c>
      <c r="Q351" s="2">
        <f t="shared" ca="1" si="11"/>
        <v>9075.75</v>
      </c>
    </row>
    <row r="352" spans="1:17" x14ac:dyDescent="0.2">
      <c r="A352" t="s">
        <v>1088</v>
      </c>
      <c r="B352">
        <v>249624</v>
      </c>
      <c r="C352" s="1">
        <v>33346</v>
      </c>
      <c r="D352" t="s">
        <v>1089</v>
      </c>
      <c r="E352" t="s">
        <v>17</v>
      </c>
      <c r="F352">
        <v>184</v>
      </c>
      <c r="G352" t="s">
        <v>17</v>
      </c>
      <c r="H352" t="s">
        <v>28</v>
      </c>
      <c r="I352" t="s">
        <v>29</v>
      </c>
      <c r="J352">
        <v>1247</v>
      </c>
      <c r="K352" t="s">
        <v>1090</v>
      </c>
      <c r="L352">
        <v>2</v>
      </c>
      <c r="M352">
        <v>17</v>
      </c>
      <c r="N352">
        <v>0</v>
      </c>
      <c r="O352">
        <v>1222</v>
      </c>
      <c r="P352" s="2">
        <f t="shared" ca="1" si="10"/>
        <v>26.666666666666668</v>
      </c>
      <c r="Q352" s="2">
        <f t="shared" ca="1" si="11"/>
        <v>32586.666666666668</v>
      </c>
    </row>
    <row r="353" spans="1:17" x14ac:dyDescent="0.2">
      <c r="A353" t="s">
        <v>1091</v>
      </c>
      <c r="B353">
        <v>417624</v>
      </c>
      <c r="C353" s="1">
        <v>34089</v>
      </c>
      <c r="D353" t="s">
        <v>420</v>
      </c>
      <c r="E353" t="s">
        <v>257</v>
      </c>
      <c r="F353">
        <v>178</v>
      </c>
      <c r="G353" t="s">
        <v>257</v>
      </c>
      <c r="H353" t="s">
        <v>23</v>
      </c>
      <c r="I353" t="s">
        <v>38</v>
      </c>
      <c r="J353">
        <v>1247</v>
      </c>
      <c r="K353" t="s">
        <v>1092</v>
      </c>
      <c r="L353">
        <v>-1</v>
      </c>
      <c r="M353">
        <v>3</v>
      </c>
      <c r="N353">
        <v>0</v>
      </c>
      <c r="O353">
        <v>244</v>
      </c>
      <c r="P353" s="2">
        <f t="shared" ca="1" si="10"/>
        <v>24.633333333333333</v>
      </c>
      <c r="Q353" s="2">
        <f t="shared" ca="1" si="11"/>
        <v>6010.5333333333328</v>
      </c>
    </row>
    <row r="354" spans="1:17" x14ac:dyDescent="0.2">
      <c r="A354" t="s">
        <v>504</v>
      </c>
      <c r="B354">
        <v>125698</v>
      </c>
      <c r="C354" s="1">
        <v>33283</v>
      </c>
      <c r="D354" t="s">
        <v>505</v>
      </c>
      <c r="E354" t="s">
        <v>17</v>
      </c>
      <c r="F354">
        <v>180</v>
      </c>
      <c r="G354" t="s">
        <v>17</v>
      </c>
      <c r="H354" t="s">
        <v>414</v>
      </c>
      <c r="I354" t="s">
        <v>71</v>
      </c>
      <c r="J354">
        <v>45604</v>
      </c>
      <c r="K354" t="s">
        <v>506</v>
      </c>
      <c r="L354">
        <v>-1</v>
      </c>
      <c r="M354">
        <v>15</v>
      </c>
      <c r="N354">
        <v>0</v>
      </c>
      <c r="O354">
        <v>964</v>
      </c>
      <c r="P354" s="2">
        <f t="shared" ca="1" si="10"/>
        <v>26.844444444444445</v>
      </c>
      <c r="Q354" s="2">
        <f t="shared" ca="1" si="11"/>
        <v>25878.044444444444</v>
      </c>
    </row>
    <row r="355" spans="1:17" x14ac:dyDescent="0.2">
      <c r="A355" t="s">
        <v>1093</v>
      </c>
      <c r="B355">
        <v>236272</v>
      </c>
      <c r="C355" s="1">
        <v>34464</v>
      </c>
      <c r="D355" t="s">
        <v>152</v>
      </c>
      <c r="E355" t="s">
        <v>153</v>
      </c>
      <c r="F355">
        <v>180</v>
      </c>
      <c r="G355" t="s">
        <v>153</v>
      </c>
      <c r="H355" t="s">
        <v>23</v>
      </c>
      <c r="I355" t="s">
        <v>71</v>
      </c>
      <c r="J355">
        <v>1247</v>
      </c>
      <c r="K355" t="s">
        <v>1094</v>
      </c>
      <c r="L355">
        <v>21</v>
      </c>
      <c r="M355">
        <v>18</v>
      </c>
      <c r="N355">
        <v>0</v>
      </c>
      <c r="O355">
        <v>805</v>
      </c>
      <c r="P355" s="2">
        <f t="shared" ca="1" si="10"/>
        <v>23.605555555555554</v>
      </c>
      <c r="Q355" s="2">
        <f t="shared" ca="1" si="11"/>
        <v>19002.472222222223</v>
      </c>
    </row>
    <row r="356" spans="1:17" x14ac:dyDescent="0.2">
      <c r="A356" t="s">
        <v>560</v>
      </c>
      <c r="B356">
        <v>131177</v>
      </c>
      <c r="C356" s="1">
        <v>34287</v>
      </c>
      <c r="D356" t="s">
        <v>561</v>
      </c>
      <c r="E356" t="s">
        <v>17</v>
      </c>
      <c r="F356">
        <v>173</v>
      </c>
      <c r="G356" t="s">
        <v>17</v>
      </c>
      <c r="H356" t="s">
        <v>103</v>
      </c>
      <c r="I356" t="s">
        <v>54</v>
      </c>
      <c r="J356">
        <v>1247</v>
      </c>
      <c r="K356" t="s">
        <v>562</v>
      </c>
      <c r="L356">
        <v>27</v>
      </c>
      <c r="M356">
        <v>4</v>
      </c>
      <c r="N356">
        <v>0</v>
      </c>
      <c r="O356">
        <v>256</v>
      </c>
      <c r="P356" s="2">
        <f t="shared" ca="1" si="10"/>
        <v>24.094444444444445</v>
      </c>
      <c r="Q356" s="2">
        <f t="shared" ca="1" si="11"/>
        <v>6168.1777777777779</v>
      </c>
    </row>
    <row r="357" spans="1:17" x14ac:dyDescent="0.2">
      <c r="A357" t="s">
        <v>1095</v>
      </c>
      <c r="B357">
        <v>480720</v>
      </c>
      <c r="C357" s="1">
        <v>34849</v>
      </c>
      <c r="D357" t="s">
        <v>196</v>
      </c>
      <c r="E357" t="s">
        <v>103</v>
      </c>
      <c r="F357">
        <v>172</v>
      </c>
      <c r="G357" t="s">
        <v>17</v>
      </c>
      <c r="H357" t="s">
        <v>103</v>
      </c>
      <c r="I357" t="s">
        <v>54</v>
      </c>
      <c r="J357">
        <v>1247</v>
      </c>
      <c r="K357" t="s">
        <v>1096</v>
      </c>
      <c r="L357">
        <v>-1</v>
      </c>
      <c r="M357">
        <v>0</v>
      </c>
      <c r="N357">
        <v>0</v>
      </c>
      <c r="O357">
        <v>0</v>
      </c>
      <c r="P357" s="2">
        <f t="shared" ca="1" si="10"/>
        <v>22.55</v>
      </c>
      <c r="Q357" s="2">
        <f t="shared" ca="1" si="11"/>
        <v>0</v>
      </c>
    </row>
    <row r="358" spans="1:17" x14ac:dyDescent="0.2">
      <c r="A358" t="s">
        <v>1097</v>
      </c>
      <c r="B358">
        <v>35183</v>
      </c>
      <c r="C358" s="1">
        <v>32009</v>
      </c>
      <c r="D358" t="s">
        <v>1098</v>
      </c>
      <c r="E358" t="s">
        <v>58</v>
      </c>
      <c r="F358">
        <v>183</v>
      </c>
      <c r="G358" t="s">
        <v>58</v>
      </c>
      <c r="H358" t="s">
        <v>23</v>
      </c>
      <c r="I358" t="s">
        <v>89</v>
      </c>
      <c r="J358">
        <v>1247</v>
      </c>
      <c r="K358" t="s">
        <v>1099</v>
      </c>
      <c r="L358">
        <v>7</v>
      </c>
      <c r="M358">
        <v>9</v>
      </c>
      <c r="N358">
        <v>2</v>
      </c>
      <c r="O358">
        <v>488</v>
      </c>
      <c r="P358" s="2">
        <f t="shared" ca="1" si="10"/>
        <v>30.327777777777779</v>
      </c>
      <c r="Q358" s="2">
        <f t="shared" ca="1" si="11"/>
        <v>14799.955555555556</v>
      </c>
    </row>
    <row r="359" spans="1:17" x14ac:dyDescent="0.2">
      <c r="A359" t="s">
        <v>1100</v>
      </c>
      <c r="B359">
        <v>306401</v>
      </c>
      <c r="C359" s="1">
        <v>34416</v>
      </c>
      <c r="D359" t="s">
        <v>669</v>
      </c>
      <c r="E359" t="s">
        <v>17</v>
      </c>
      <c r="F359">
        <v>183</v>
      </c>
      <c r="G359" t="s">
        <v>17</v>
      </c>
      <c r="H359" t="s">
        <v>23</v>
      </c>
      <c r="I359" t="s">
        <v>89</v>
      </c>
      <c r="J359">
        <v>1247</v>
      </c>
      <c r="K359" t="s">
        <v>1101</v>
      </c>
      <c r="L359">
        <v>94</v>
      </c>
      <c r="M359">
        <v>34</v>
      </c>
      <c r="N359">
        <v>3</v>
      </c>
      <c r="O359">
        <v>2605</v>
      </c>
      <c r="P359" s="2">
        <f t="shared" ca="1" si="10"/>
        <v>23.736111111111111</v>
      </c>
      <c r="Q359" s="2">
        <f t="shared" ca="1" si="11"/>
        <v>61832.569444444445</v>
      </c>
    </row>
    <row r="360" spans="1:17" x14ac:dyDescent="0.2">
      <c r="A360" t="s">
        <v>1102</v>
      </c>
      <c r="B360">
        <v>278150</v>
      </c>
      <c r="C360" s="1">
        <v>35360</v>
      </c>
      <c r="D360" t="s">
        <v>1103</v>
      </c>
      <c r="E360" t="s">
        <v>17</v>
      </c>
      <c r="F360">
        <v>188</v>
      </c>
      <c r="G360" t="s">
        <v>17</v>
      </c>
      <c r="H360" t="s">
        <v>23</v>
      </c>
      <c r="I360" t="s">
        <v>76</v>
      </c>
      <c r="J360">
        <v>1247</v>
      </c>
      <c r="K360" t="s">
        <v>1104</v>
      </c>
      <c r="L360">
        <v>-1</v>
      </c>
      <c r="M360">
        <v>12</v>
      </c>
      <c r="N360">
        <v>1</v>
      </c>
      <c r="O360">
        <v>377</v>
      </c>
      <c r="P360" s="2">
        <f t="shared" ca="1" si="10"/>
        <v>21.155555555555555</v>
      </c>
      <c r="Q360" s="2">
        <f t="shared" ca="1" si="11"/>
        <v>7975.6444444444442</v>
      </c>
    </row>
    <row r="361" spans="1:17" x14ac:dyDescent="0.2">
      <c r="A361" t="s">
        <v>259</v>
      </c>
      <c r="B361">
        <v>176279</v>
      </c>
      <c r="C361" s="1">
        <v>34683</v>
      </c>
      <c r="D361" t="s">
        <v>260</v>
      </c>
      <c r="E361" t="s">
        <v>17</v>
      </c>
      <c r="F361">
        <v>183</v>
      </c>
      <c r="G361" t="s">
        <v>17</v>
      </c>
      <c r="H361" t="s">
        <v>261</v>
      </c>
      <c r="I361" t="s">
        <v>76</v>
      </c>
      <c r="J361">
        <v>1247</v>
      </c>
      <c r="K361" t="s">
        <v>262</v>
      </c>
      <c r="L361">
        <v>-1</v>
      </c>
      <c r="M361">
        <v>0</v>
      </c>
      <c r="N361">
        <v>0</v>
      </c>
      <c r="O361">
        <v>0</v>
      </c>
      <c r="P361" s="2">
        <f t="shared" ca="1" si="10"/>
        <v>23.008333333333333</v>
      </c>
      <c r="Q361" s="2">
        <f t="shared" ca="1" si="11"/>
        <v>0</v>
      </c>
    </row>
    <row r="362" spans="1:17" x14ac:dyDescent="0.2">
      <c r="A362" t="s">
        <v>1105</v>
      </c>
      <c r="B362">
        <v>35193</v>
      </c>
      <c r="C362" s="1">
        <v>30577</v>
      </c>
      <c r="D362" t="s">
        <v>1106</v>
      </c>
      <c r="E362" t="s">
        <v>33</v>
      </c>
      <c r="F362">
        <v>180</v>
      </c>
      <c r="G362" t="s">
        <v>33</v>
      </c>
      <c r="H362" t="s">
        <v>23</v>
      </c>
      <c r="I362" t="s">
        <v>76</v>
      </c>
      <c r="J362">
        <v>123</v>
      </c>
      <c r="K362" t="s">
        <v>1107</v>
      </c>
      <c r="L362">
        <v>-1</v>
      </c>
      <c r="M362">
        <v>25</v>
      </c>
      <c r="N362">
        <v>5</v>
      </c>
      <c r="O362">
        <v>1967</v>
      </c>
      <c r="P362" s="2">
        <f t="shared" ca="1" si="10"/>
        <v>34.25</v>
      </c>
      <c r="Q362" s="2">
        <f t="shared" ca="1" si="11"/>
        <v>67369.75</v>
      </c>
    </row>
    <row r="363" spans="1:17" x14ac:dyDescent="0.2">
      <c r="A363" t="s">
        <v>1108</v>
      </c>
      <c r="B363">
        <v>272881</v>
      </c>
      <c r="C363" s="1">
        <v>34449</v>
      </c>
      <c r="D363" t="s">
        <v>1109</v>
      </c>
      <c r="E363" t="s">
        <v>17</v>
      </c>
      <c r="F363">
        <v>191</v>
      </c>
      <c r="G363" t="s">
        <v>17</v>
      </c>
      <c r="H363" t="s">
        <v>23</v>
      </c>
      <c r="I363" t="s">
        <v>19</v>
      </c>
      <c r="J363">
        <v>11141</v>
      </c>
      <c r="K363" t="s">
        <v>1110</v>
      </c>
      <c r="L363">
        <v>25</v>
      </c>
      <c r="M363">
        <v>29</v>
      </c>
      <c r="N363">
        <v>0</v>
      </c>
      <c r="O363">
        <v>2570</v>
      </c>
      <c r="P363" s="2">
        <f t="shared" ca="1" si="10"/>
        <v>23.647222222222222</v>
      </c>
      <c r="Q363" s="2">
        <f t="shared" ca="1" si="11"/>
        <v>60773.361111111109</v>
      </c>
    </row>
    <row r="364" spans="1:17" x14ac:dyDescent="0.2">
      <c r="A364" t="s">
        <v>1111</v>
      </c>
      <c r="B364">
        <v>364644</v>
      </c>
      <c r="C364" s="1">
        <v>33392</v>
      </c>
      <c r="D364" t="s">
        <v>950</v>
      </c>
      <c r="E364" t="s">
        <v>17</v>
      </c>
      <c r="F364">
        <v>193</v>
      </c>
      <c r="G364" t="s">
        <v>17</v>
      </c>
      <c r="H364" t="s">
        <v>23</v>
      </c>
      <c r="I364" t="s">
        <v>19</v>
      </c>
      <c r="J364">
        <v>11141</v>
      </c>
      <c r="K364" t="s">
        <v>1112</v>
      </c>
      <c r="L364">
        <v>40</v>
      </c>
      <c r="M364">
        <v>0</v>
      </c>
      <c r="N364">
        <v>0</v>
      </c>
      <c r="O364">
        <v>0</v>
      </c>
      <c r="P364" s="2">
        <f t="shared" ca="1" si="10"/>
        <v>26.541666666666668</v>
      </c>
      <c r="Q364" s="2">
        <f t="shared" ca="1" si="11"/>
        <v>0</v>
      </c>
    </row>
    <row r="365" spans="1:17" x14ac:dyDescent="0.2">
      <c r="A365" t="s">
        <v>1113</v>
      </c>
      <c r="B365">
        <v>131193</v>
      </c>
      <c r="C365" s="1">
        <v>33818</v>
      </c>
      <c r="D365" t="s">
        <v>1114</v>
      </c>
      <c r="E365" t="s">
        <v>17</v>
      </c>
      <c r="F365">
        <v>185</v>
      </c>
      <c r="G365" t="s">
        <v>17</v>
      </c>
      <c r="H365" t="s">
        <v>353</v>
      </c>
      <c r="I365" t="s">
        <v>29</v>
      </c>
      <c r="J365">
        <v>11141</v>
      </c>
      <c r="K365" t="s">
        <v>1115</v>
      </c>
      <c r="L365">
        <v>15</v>
      </c>
      <c r="M365">
        <v>29</v>
      </c>
      <c r="N365">
        <v>1</v>
      </c>
      <c r="O365">
        <v>2355</v>
      </c>
      <c r="P365" s="2">
        <f t="shared" ca="1" si="10"/>
        <v>25.377777777777776</v>
      </c>
      <c r="Q365" s="2">
        <f t="shared" ca="1" si="11"/>
        <v>59764.666666666664</v>
      </c>
    </row>
    <row r="366" spans="1:17" x14ac:dyDescent="0.2">
      <c r="A366" t="s">
        <v>1116</v>
      </c>
      <c r="B366">
        <v>145114</v>
      </c>
      <c r="C366" s="1">
        <v>31809</v>
      </c>
      <c r="D366" t="s">
        <v>1117</v>
      </c>
      <c r="E366" t="s">
        <v>17</v>
      </c>
      <c r="F366">
        <v>178</v>
      </c>
      <c r="G366" t="s">
        <v>1118</v>
      </c>
      <c r="H366" t="s">
        <v>17</v>
      </c>
      <c r="I366" t="s">
        <v>38</v>
      </c>
      <c r="J366">
        <v>11141</v>
      </c>
      <c r="K366" t="s">
        <v>1119</v>
      </c>
      <c r="L366">
        <v>33</v>
      </c>
      <c r="M366">
        <v>22</v>
      </c>
      <c r="N366">
        <v>0</v>
      </c>
      <c r="O366">
        <v>1589</v>
      </c>
      <c r="P366" s="2">
        <f t="shared" ca="1" si="10"/>
        <v>30.880555555555556</v>
      </c>
      <c r="Q366" s="2">
        <f t="shared" ca="1" si="11"/>
        <v>49069.202777777777</v>
      </c>
    </row>
    <row r="367" spans="1:17" x14ac:dyDescent="0.2">
      <c r="A367" t="s">
        <v>1120</v>
      </c>
      <c r="B367">
        <v>39503</v>
      </c>
      <c r="C367" s="1">
        <v>30696</v>
      </c>
      <c r="D367" t="s">
        <v>781</v>
      </c>
      <c r="E367" t="s">
        <v>17</v>
      </c>
      <c r="F367">
        <v>183</v>
      </c>
      <c r="G367" t="s">
        <v>17</v>
      </c>
      <c r="H367" t="s">
        <v>23</v>
      </c>
      <c r="I367" t="s">
        <v>29</v>
      </c>
      <c r="J367">
        <v>11141</v>
      </c>
      <c r="K367" t="s">
        <v>1121</v>
      </c>
      <c r="L367">
        <v>3</v>
      </c>
      <c r="M367">
        <v>25</v>
      </c>
      <c r="N367">
        <v>2</v>
      </c>
      <c r="O367">
        <v>2175</v>
      </c>
      <c r="P367" s="2">
        <f t="shared" ca="1" si="10"/>
        <v>33.924999999999997</v>
      </c>
      <c r="Q367" s="2">
        <f t="shared" ca="1" si="11"/>
        <v>73786.875</v>
      </c>
    </row>
    <row r="368" spans="1:17" x14ac:dyDescent="0.2">
      <c r="A368" t="s">
        <v>1122</v>
      </c>
      <c r="B368">
        <v>28153</v>
      </c>
      <c r="C368" s="1">
        <v>30554</v>
      </c>
      <c r="D368" t="s">
        <v>618</v>
      </c>
      <c r="E368" t="s">
        <v>17</v>
      </c>
      <c r="F368">
        <v>180</v>
      </c>
      <c r="G368" t="s">
        <v>532</v>
      </c>
      <c r="H368" t="s">
        <v>17</v>
      </c>
      <c r="I368" t="s">
        <v>29</v>
      </c>
      <c r="J368">
        <v>11141</v>
      </c>
      <c r="K368" t="s">
        <v>1123</v>
      </c>
      <c r="L368">
        <v>12</v>
      </c>
      <c r="M368">
        <v>8</v>
      </c>
      <c r="N368">
        <v>0</v>
      </c>
      <c r="O368">
        <v>526</v>
      </c>
      <c r="P368" s="2">
        <f t="shared" ca="1" si="10"/>
        <v>34.31111111111111</v>
      </c>
      <c r="Q368" s="2">
        <f t="shared" ca="1" si="11"/>
        <v>18047.644444444442</v>
      </c>
    </row>
    <row r="369" spans="1:17" x14ac:dyDescent="0.2">
      <c r="A369" t="s">
        <v>1124</v>
      </c>
      <c r="B369">
        <v>208305</v>
      </c>
      <c r="C369" s="1">
        <v>34559</v>
      </c>
      <c r="D369" t="s">
        <v>1125</v>
      </c>
      <c r="E369" t="s">
        <v>466</v>
      </c>
      <c r="F369">
        <v>183</v>
      </c>
      <c r="G369" t="s">
        <v>466</v>
      </c>
      <c r="H369" t="s">
        <v>23</v>
      </c>
      <c r="I369" t="s">
        <v>38</v>
      </c>
      <c r="J369">
        <v>11141</v>
      </c>
      <c r="K369" t="s">
        <v>1126</v>
      </c>
      <c r="L369">
        <v>27</v>
      </c>
      <c r="M369">
        <v>4</v>
      </c>
      <c r="N369">
        <v>0</v>
      </c>
      <c r="O369">
        <v>269</v>
      </c>
      <c r="P369" s="2">
        <f t="shared" ca="1" si="10"/>
        <v>23.347222222222221</v>
      </c>
      <c r="Q369" s="2">
        <f t="shared" ca="1" si="11"/>
        <v>6280.4027777777774</v>
      </c>
    </row>
    <row r="370" spans="1:17" x14ac:dyDescent="0.2">
      <c r="A370" t="s">
        <v>1127</v>
      </c>
      <c r="B370">
        <v>35813</v>
      </c>
      <c r="C370" s="1">
        <v>31797</v>
      </c>
      <c r="D370" t="s">
        <v>210</v>
      </c>
      <c r="E370" t="s">
        <v>211</v>
      </c>
      <c r="F370">
        <v>180</v>
      </c>
      <c r="G370" t="s">
        <v>211</v>
      </c>
      <c r="H370" t="s">
        <v>23</v>
      </c>
      <c r="I370" t="s">
        <v>54</v>
      </c>
      <c r="J370">
        <v>11141</v>
      </c>
      <c r="K370" t="s">
        <v>1128</v>
      </c>
      <c r="L370">
        <v>7</v>
      </c>
      <c r="M370">
        <v>31</v>
      </c>
      <c r="N370">
        <v>8</v>
      </c>
      <c r="O370">
        <v>2384</v>
      </c>
      <c r="P370" s="2">
        <f t="shared" ca="1" si="10"/>
        <v>30.911111111111111</v>
      </c>
      <c r="Q370" s="2">
        <f t="shared" ca="1" si="11"/>
        <v>73692.088888888888</v>
      </c>
    </row>
    <row r="371" spans="1:17" x14ac:dyDescent="0.2">
      <c r="A371" t="s">
        <v>1129</v>
      </c>
      <c r="B371">
        <v>260807</v>
      </c>
      <c r="C371" s="1">
        <v>33767</v>
      </c>
      <c r="D371" t="s">
        <v>508</v>
      </c>
      <c r="E371" t="s">
        <v>49</v>
      </c>
      <c r="F371">
        <v>175</v>
      </c>
      <c r="G371" t="s">
        <v>49</v>
      </c>
      <c r="H371" t="s">
        <v>403</v>
      </c>
      <c r="I371" t="s">
        <v>239</v>
      </c>
      <c r="J371">
        <v>11141</v>
      </c>
      <c r="K371" t="s">
        <v>1130</v>
      </c>
      <c r="L371">
        <v>21</v>
      </c>
      <c r="M371">
        <v>27</v>
      </c>
      <c r="N371">
        <v>2</v>
      </c>
      <c r="O371">
        <v>1059</v>
      </c>
      <c r="P371" s="2">
        <f t="shared" ca="1" si="10"/>
        <v>25.516666666666666</v>
      </c>
      <c r="Q371" s="2">
        <f t="shared" ca="1" si="11"/>
        <v>27022.149999999998</v>
      </c>
    </row>
    <row r="372" spans="1:17" x14ac:dyDescent="0.2">
      <c r="A372" t="s">
        <v>1131</v>
      </c>
      <c r="B372">
        <v>189032</v>
      </c>
      <c r="C372" s="1">
        <v>34335</v>
      </c>
      <c r="D372" t="s">
        <v>566</v>
      </c>
      <c r="E372" t="s">
        <v>49</v>
      </c>
      <c r="F372">
        <v>183</v>
      </c>
      <c r="G372" t="s">
        <v>49</v>
      </c>
      <c r="H372" t="s">
        <v>37</v>
      </c>
      <c r="I372" t="s">
        <v>71</v>
      </c>
      <c r="J372">
        <v>11141</v>
      </c>
      <c r="K372" t="s">
        <v>1132</v>
      </c>
      <c r="L372">
        <v>14</v>
      </c>
      <c r="M372">
        <v>12</v>
      </c>
      <c r="N372">
        <v>1</v>
      </c>
      <c r="O372">
        <v>385</v>
      </c>
      <c r="P372" s="2">
        <f t="shared" ca="1" si="10"/>
        <v>23.963888888888889</v>
      </c>
      <c r="Q372" s="2">
        <f t="shared" ca="1" si="11"/>
        <v>9226.0972222222226</v>
      </c>
    </row>
    <row r="373" spans="1:17" x14ac:dyDescent="0.2">
      <c r="A373" t="s">
        <v>1133</v>
      </c>
      <c r="B373">
        <v>5645</v>
      </c>
      <c r="C373" s="1">
        <v>29709</v>
      </c>
      <c r="D373" t="s">
        <v>1134</v>
      </c>
      <c r="E373" t="s">
        <v>157</v>
      </c>
      <c r="F373">
        <v>182</v>
      </c>
      <c r="G373" t="s">
        <v>157</v>
      </c>
      <c r="H373" t="s">
        <v>23</v>
      </c>
      <c r="I373" t="s">
        <v>63</v>
      </c>
      <c r="J373">
        <v>11141</v>
      </c>
      <c r="K373" t="s">
        <v>1135</v>
      </c>
      <c r="L373">
        <v>8</v>
      </c>
      <c r="M373">
        <v>13</v>
      </c>
      <c r="N373">
        <v>1</v>
      </c>
      <c r="O373">
        <v>614</v>
      </c>
      <c r="P373" s="2">
        <f t="shared" ca="1" si="10"/>
        <v>36.625</v>
      </c>
      <c r="Q373" s="2">
        <f t="shared" ca="1" si="11"/>
        <v>22487.75</v>
      </c>
    </row>
    <row r="374" spans="1:17" x14ac:dyDescent="0.2">
      <c r="A374" t="s">
        <v>1136</v>
      </c>
      <c r="B374">
        <v>52312</v>
      </c>
      <c r="C374" s="1">
        <v>31803</v>
      </c>
      <c r="D374" t="s">
        <v>1137</v>
      </c>
      <c r="E374" t="s">
        <v>414</v>
      </c>
      <c r="F374">
        <v>164</v>
      </c>
      <c r="G374" t="s">
        <v>414</v>
      </c>
      <c r="H374" t="s">
        <v>23</v>
      </c>
      <c r="I374" t="s">
        <v>250</v>
      </c>
      <c r="J374">
        <v>11141</v>
      </c>
      <c r="K374" t="s">
        <v>1138</v>
      </c>
      <c r="L374">
        <v>10</v>
      </c>
      <c r="M374">
        <v>25</v>
      </c>
      <c r="N374">
        <v>16</v>
      </c>
      <c r="O374">
        <v>2058</v>
      </c>
      <c r="P374" s="2">
        <f t="shared" ca="1" si="10"/>
        <v>30.894444444444446</v>
      </c>
      <c r="Q374" s="2">
        <f t="shared" ca="1" si="11"/>
        <v>63580.76666666667</v>
      </c>
    </row>
    <row r="375" spans="1:17" x14ac:dyDescent="0.2">
      <c r="A375" t="s">
        <v>1139</v>
      </c>
      <c r="B375">
        <v>94579</v>
      </c>
      <c r="C375" s="1">
        <v>31995</v>
      </c>
      <c r="D375" t="s">
        <v>1140</v>
      </c>
      <c r="E375" t="s">
        <v>49</v>
      </c>
      <c r="F375">
        <v>183</v>
      </c>
      <c r="G375" t="s">
        <v>49</v>
      </c>
      <c r="H375" t="s">
        <v>133</v>
      </c>
      <c r="I375" t="s">
        <v>76</v>
      </c>
      <c r="J375">
        <v>11141</v>
      </c>
      <c r="K375" t="s">
        <v>1141</v>
      </c>
      <c r="L375">
        <v>87</v>
      </c>
      <c r="M375">
        <v>22</v>
      </c>
      <c r="N375">
        <v>7</v>
      </c>
      <c r="O375">
        <v>1002</v>
      </c>
      <c r="P375" s="2">
        <f t="shared" ca="1" si="10"/>
        <v>30.366666666666667</v>
      </c>
      <c r="Q375" s="2">
        <f t="shared" ca="1" si="11"/>
        <v>30427.4</v>
      </c>
    </row>
    <row r="376" spans="1:17" x14ac:dyDescent="0.2">
      <c r="A376" t="s">
        <v>1142</v>
      </c>
      <c r="B376">
        <v>417350</v>
      </c>
      <c r="C376" s="1">
        <v>34201</v>
      </c>
      <c r="D376" t="e">
        <f>--- Tokio</f>
        <v>#NAME?</v>
      </c>
      <c r="E376" t="s">
        <v>898</v>
      </c>
      <c r="F376">
        <v>170</v>
      </c>
      <c r="G376" t="s">
        <v>898</v>
      </c>
      <c r="H376" t="s">
        <v>23</v>
      </c>
      <c r="I376" t="s">
        <v>89</v>
      </c>
      <c r="J376">
        <v>11141</v>
      </c>
      <c r="K376" t="s">
        <v>1143</v>
      </c>
      <c r="L376">
        <v>9</v>
      </c>
      <c r="M376">
        <v>4</v>
      </c>
      <c r="N376">
        <v>0</v>
      </c>
      <c r="O376">
        <v>269</v>
      </c>
      <c r="P376" s="2">
        <f t="shared" ca="1" si="10"/>
        <v>24.327777777777779</v>
      </c>
      <c r="Q376" s="2">
        <f t="shared" ca="1" si="11"/>
        <v>6544.1722222222224</v>
      </c>
    </row>
    <row r="377" spans="1:17" x14ac:dyDescent="0.2">
      <c r="A377" t="s">
        <v>1144</v>
      </c>
      <c r="B377">
        <v>221623</v>
      </c>
      <c r="C377" s="1">
        <v>34786</v>
      </c>
      <c r="D377" t="s">
        <v>1145</v>
      </c>
      <c r="E377" t="s">
        <v>17</v>
      </c>
      <c r="F377">
        <v>196</v>
      </c>
      <c r="G377" t="s">
        <v>17</v>
      </c>
      <c r="H377" t="s">
        <v>23</v>
      </c>
      <c r="I377" t="s">
        <v>76</v>
      </c>
      <c r="J377">
        <v>11141</v>
      </c>
      <c r="K377" t="s">
        <v>1146</v>
      </c>
      <c r="L377">
        <v>19</v>
      </c>
      <c r="M377">
        <v>3</v>
      </c>
      <c r="N377">
        <v>0</v>
      </c>
      <c r="O377">
        <v>179</v>
      </c>
      <c r="P377" s="2">
        <f t="shared" ca="1" si="10"/>
        <v>22.722222222222221</v>
      </c>
      <c r="Q377" s="2">
        <f t="shared" ca="1" si="11"/>
        <v>4067.2777777777778</v>
      </c>
    </row>
    <row r="378" spans="1:17" x14ac:dyDescent="0.2">
      <c r="A378" t="s">
        <v>1147</v>
      </c>
      <c r="B378">
        <v>222110</v>
      </c>
      <c r="C378" s="1">
        <v>32599</v>
      </c>
      <c r="D378" t="s">
        <v>1148</v>
      </c>
      <c r="E378" t="s">
        <v>17</v>
      </c>
      <c r="F378">
        <v>191</v>
      </c>
      <c r="G378" t="s">
        <v>17</v>
      </c>
      <c r="H378" t="s">
        <v>23</v>
      </c>
      <c r="I378" t="s">
        <v>19</v>
      </c>
      <c r="J378">
        <v>11141</v>
      </c>
      <c r="K378" t="s">
        <v>1149</v>
      </c>
      <c r="L378">
        <v>1</v>
      </c>
      <c r="M378">
        <v>6</v>
      </c>
      <c r="N378">
        <v>0</v>
      </c>
      <c r="O378">
        <v>490</v>
      </c>
      <c r="P378" s="2">
        <f t="shared" ca="1" si="10"/>
        <v>28.713888888888889</v>
      </c>
      <c r="Q378" s="2">
        <f t="shared" ca="1" si="11"/>
        <v>14069.805555555555</v>
      </c>
    </row>
    <row r="379" spans="1:17" x14ac:dyDescent="0.2">
      <c r="A379" t="s">
        <v>1150</v>
      </c>
      <c r="B379">
        <v>145116</v>
      </c>
      <c r="C379" s="1">
        <v>32054</v>
      </c>
      <c r="D379" t="s">
        <v>1151</v>
      </c>
      <c r="E379" t="s">
        <v>17</v>
      </c>
      <c r="F379">
        <v>173</v>
      </c>
      <c r="G379" t="s">
        <v>17</v>
      </c>
      <c r="H379" t="s">
        <v>23</v>
      </c>
      <c r="I379" t="s">
        <v>45</v>
      </c>
      <c r="J379">
        <v>11141</v>
      </c>
      <c r="K379" t="s">
        <v>1152</v>
      </c>
      <c r="L379">
        <v>2</v>
      </c>
      <c r="M379">
        <v>28</v>
      </c>
      <c r="N379">
        <v>8</v>
      </c>
      <c r="O379">
        <v>2479</v>
      </c>
      <c r="P379" s="2">
        <f t="shared" ca="1" si="10"/>
        <v>30.205555555555556</v>
      </c>
      <c r="Q379" s="2">
        <f t="shared" ca="1" si="11"/>
        <v>74879.572222222225</v>
      </c>
    </row>
    <row r="380" spans="1:17" x14ac:dyDescent="0.2">
      <c r="A380" t="s">
        <v>1153</v>
      </c>
      <c r="B380">
        <v>93732</v>
      </c>
      <c r="C380" s="1">
        <v>33384</v>
      </c>
      <c r="D380" t="s">
        <v>1154</v>
      </c>
      <c r="E380" t="s">
        <v>157</v>
      </c>
      <c r="F380">
        <v>183</v>
      </c>
      <c r="G380" t="s">
        <v>1155</v>
      </c>
      <c r="H380" t="s">
        <v>157</v>
      </c>
      <c r="I380" t="s">
        <v>45</v>
      </c>
      <c r="J380">
        <v>11141</v>
      </c>
      <c r="K380" t="s">
        <v>1156</v>
      </c>
      <c r="L380">
        <v>23</v>
      </c>
      <c r="M380">
        <v>26</v>
      </c>
      <c r="N380">
        <v>0</v>
      </c>
      <c r="O380">
        <v>2015</v>
      </c>
      <c r="P380" s="2">
        <f t="shared" ca="1" si="10"/>
        <v>26.56111111111111</v>
      </c>
      <c r="Q380" s="2">
        <f t="shared" ca="1" si="11"/>
        <v>53520.638888888883</v>
      </c>
    </row>
    <row r="381" spans="1:17" x14ac:dyDescent="0.2">
      <c r="A381" t="s">
        <v>1157</v>
      </c>
      <c r="B381">
        <v>307890</v>
      </c>
      <c r="C381" s="1">
        <v>33861</v>
      </c>
      <c r="D381" t="s">
        <v>1086</v>
      </c>
      <c r="E381" t="s">
        <v>17</v>
      </c>
      <c r="F381">
        <v>186</v>
      </c>
      <c r="G381" t="s">
        <v>17</v>
      </c>
      <c r="H381" t="s">
        <v>23</v>
      </c>
      <c r="I381" t="s">
        <v>29</v>
      </c>
      <c r="J381">
        <v>11141</v>
      </c>
      <c r="K381" t="s">
        <v>1158</v>
      </c>
      <c r="L381">
        <v>6</v>
      </c>
      <c r="M381">
        <v>15</v>
      </c>
      <c r="N381">
        <v>0</v>
      </c>
      <c r="O381">
        <v>1124</v>
      </c>
      <c r="P381" s="2">
        <f t="shared" ca="1" si="10"/>
        <v>25.261111111111113</v>
      </c>
      <c r="Q381" s="2">
        <f t="shared" ca="1" si="11"/>
        <v>28393.488888888889</v>
      </c>
    </row>
    <row r="382" spans="1:17" x14ac:dyDescent="0.2">
      <c r="A382" t="s">
        <v>1159</v>
      </c>
      <c r="B382">
        <v>164559</v>
      </c>
      <c r="C382" s="1">
        <v>33278</v>
      </c>
      <c r="D382" t="s">
        <v>508</v>
      </c>
      <c r="E382" t="s">
        <v>49</v>
      </c>
      <c r="F382">
        <v>180</v>
      </c>
      <c r="G382" t="s">
        <v>49</v>
      </c>
      <c r="H382" t="s">
        <v>606</v>
      </c>
      <c r="I382" t="s">
        <v>45</v>
      </c>
      <c r="J382">
        <v>11141</v>
      </c>
      <c r="K382" t="s">
        <v>1160</v>
      </c>
      <c r="L382">
        <v>5</v>
      </c>
      <c r="M382">
        <v>5</v>
      </c>
      <c r="N382">
        <v>1</v>
      </c>
      <c r="O382">
        <v>283</v>
      </c>
      <c r="P382" s="2">
        <f t="shared" ca="1" si="10"/>
        <v>26.858333333333334</v>
      </c>
      <c r="Q382" s="2">
        <f t="shared" ca="1" si="11"/>
        <v>7600.9083333333338</v>
      </c>
    </row>
    <row r="383" spans="1:17" x14ac:dyDescent="0.2">
      <c r="A383" t="s">
        <v>1161</v>
      </c>
      <c r="B383">
        <v>482624</v>
      </c>
      <c r="C383" s="1">
        <v>34772</v>
      </c>
      <c r="D383" t="s">
        <v>950</v>
      </c>
      <c r="E383" t="s">
        <v>17</v>
      </c>
      <c r="F383">
        <v>190</v>
      </c>
      <c r="G383" t="s">
        <v>17</v>
      </c>
      <c r="H383" t="s">
        <v>23</v>
      </c>
      <c r="I383" t="s">
        <v>29</v>
      </c>
      <c r="J383">
        <v>11141</v>
      </c>
      <c r="K383" t="s">
        <v>1162</v>
      </c>
      <c r="L383">
        <v>-1</v>
      </c>
      <c r="M383">
        <v>0</v>
      </c>
      <c r="N383">
        <v>0</v>
      </c>
      <c r="O383">
        <v>0</v>
      </c>
      <c r="P383" s="2">
        <f t="shared" ca="1" si="10"/>
        <v>22.761111111111113</v>
      </c>
      <c r="Q383" s="2">
        <f t="shared" ca="1" si="11"/>
        <v>0</v>
      </c>
    </row>
    <row r="384" spans="1:17" x14ac:dyDescent="0.2">
      <c r="A384" t="s">
        <v>1163</v>
      </c>
      <c r="B384">
        <v>30593</v>
      </c>
      <c r="C384" s="1">
        <v>31989</v>
      </c>
      <c r="D384" t="s">
        <v>1164</v>
      </c>
      <c r="E384" t="s">
        <v>17</v>
      </c>
      <c r="F384">
        <v>189</v>
      </c>
      <c r="G384" t="s">
        <v>17</v>
      </c>
      <c r="H384" t="s">
        <v>23</v>
      </c>
      <c r="I384" t="s">
        <v>71</v>
      </c>
      <c r="J384">
        <v>11141</v>
      </c>
      <c r="K384" t="s">
        <v>1165</v>
      </c>
      <c r="L384">
        <v>4</v>
      </c>
      <c r="M384">
        <v>30</v>
      </c>
      <c r="N384">
        <v>0</v>
      </c>
      <c r="O384">
        <v>2700</v>
      </c>
      <c r="P384" s="2">
        <f t="shared" ca="1" si="10"/>
        <v>30.383333333333333</v>
      </c>
      <c r="Q384" s="2">
        <f t="shared" ca="1" si="11"/>
        <v>82035</v>
      </c>
    </row>
    <row r="385" spans="1:17" x14ac:dyDescent="0.2">
      <c r="A385" t="s">
        <v>1166</v>
      </c>
      <c r="B385">
        <v>222565</v>
      </c>
      <c r="C385" s="1">
        <v>34835</v>
      </c>
      <c r="D385" t="s">
        <v>1167</v>
      </c>
      <c r="E385" t="s">
        <v>17</v>
      </c>
      <c r="F385">
        <v>175</v>
      </c>
      <c r="G385" t="s">
        <v>17</v>
      </c>
      <c r="H385" t="s">
        <v>23</v>
      </c>
      <c r="I385" t="s">
        <v>59</v>
      </c>
      <c r="J385">
        <v>11141</v>
      </c>
      <c r="K385" t="s">
        <v>1168</v>
      </c>
      <c r="L385">
        <v>18</v>
      </c>
      <c r="M385">
        <v>26</v>
      </c>
      <c r="N385">
        <v>3</v>
      </c>
      <c r="O385">
        <v>2072</v>
      </c>
      <c r="P385" s="2">
        <f t="shared" ca="1" si="10"/>
        <v>22.588888888888889</v>
      </c>
      <c r="Q385" s="2">
        <f t="shared" ca="1" si="11"/>
        <v>46804.177777777775</v>
      </c>
    </row>
    <row r="386" spans="1:17" x14ac:dyDescent="0.2">
      <c r="A386" t="s">
        <v>1169</v>
      </c>
      <c r="B386">
        <v>114038</v>
      </c>
      <c r="C386" s="1">
        <v>33362</v>
      </c>
      <c r="D386" t="s">
        <v>1170</v>
      </c>
      <c r="E386" t="s">
        <v>1171</v>
      </c>
      <c r="F386">
        <v>181</v>
      </c>
      <c r="G386" t="s">
        <v>1171</v>
      </c>
      <c r="H386" t="s">
        <v>23</v>
      </c>
      <c r="I386" t="s">
        <v>71</v>
      </c>
      <c r="J386">
        <v>11141</v>
      </c>
      <c r="K386" t="s">
        <v>1172</v>
      </c>
      <c r="L386">
        <v>26</v>
      </c>
      <c r="M386">
        <v>10</v>
      </c>
      <c r="N386">
        <v>3</v>
      </c>
      <c r="O386">
        <v>752</v>
      </c>
      <c r="P386" s="2">
        <f t="shared" ca="1" si="10"/>
        <v>26.622222222222224</v>
      </c>
      <c r="Q386" s="2">
        <f t="shared" ca="1" si="11"/>
        <v>20019.911111111112</v>
      </c>
    </row>
    <row r="387" spans="1:17" x14ac:dyDescent="0.2">
      <c r="A387" t="s">
        <v>1173</v>
      </c>
      <c r="B387">
        <v>122016</v>
      </c>
      <c r="C387" s="1">
        <v>32107</v>
      </c>
      <c r="D387" t="s">
        <v>1174</v>
      </c>
      <c r="E387" t="s">
        <v>687</v>
      </c>
      <c r="F387">
        <v>173</v>
      </c>
      <c r="G387" t="s">
        <v>687</v>
      </c>
      <c r="H387" t="s">
        <v>23</v>
      </c>
      <c r="I387" t="s">
        <v>71</v>
      </c>
      <c r="J387">
        <v>11141</v>
      </c>
      <c r="K387" t="s">
        <v>1175</v>
      </c>
      <c r="L387">
        <v>31</v>
      </c>
      <c r="M387">
        <v>19</v>
      </c>
      <c r="N387">
        <v>0</v>
      </c>
      <c r="O387">
        <v>905</v>
      </c>
      <c r="P387" s="2">
        <f t="shared" ref="P387:P450" ca="1" si="12">YEARFRAC(TODAY(),C387)</f>
        <v>30.06111111111111</v>
      </c>
      <c r="Q387" s="2">
        <f t="shared" ref="Q387:Q450" ca="1" si="13">P387*O387</f>
        <v>27205.305555555555</v>
      </c>
    </row>
    <row r="388" spans="1:17" x14ac:dyDescent="0.2">
      <c r="A388" t="s">
        <v>1176</v>
      </c>
      <c r="B388">
        <v>189031</v>
      </c>
      <c r="C388" s="1">
        <v>34562</v>
      </c>
      <c r="D388" t="s">
        <v>1177</v>
      </c>
      <c r="E388" t="s">
        <v>403</v>
      </c>
      <c r="F388">
        <v>168</v>
      </c>
      <c r="G388" t="s">
        <v>49</v>
      </c>
      <c r="H388" t="s">
        <v>403</v>
      </c>
      <c r="I388" t="s">
        <v>63</v>
      </c>
      <c r="J388">
        <v>11141</v>
      </c>
      <c r="K388" t="s">
        <v>1178</v>
      </c>
      <c r="L388">
        <v>20</v>
      </c>
      <c r="M388">
        <v>0</v>
      </c>
      <c r="N388">
        <v>0</v>
      </c>
      <c r="O388">
        <v>0</v>
      </c>
      <c r="P388" s="2">
        <f t="shared" ca="1" si="12"/>
        <v>23.338888888888889</v>
      </c>
      <c r="Q388" s="2">
        <f t="shared" ca="1" si="13"/>
        <v>0</v>
      </c>
    </row>
    <row r="389" spans="1:17" x14ac:dyDescent="0.2">
      <c r="A389" t="s">
        <v>1179</v>
      </c>
      <c r="B389">
        <v>39378</v>
      </c>
      <c r="C389" s="1">
        <v>32818</v>
      </c>
      <c r="D389" t="s">
        <v>1180</v>
      </c>
      <c r="E389" t="s">
        <v>17</v>
      </c>
      <c r="F389">
        <v>185</v>
      </c>
      <c r="G389" t="s">
        <v>17</v>
      </c>
      <c r="H389" t="s">
        <v>619</v>
      </c>
      <c r="I389" t="s">
        <v>76</v>
      </c>
      <c r="J389">
        <v>11141</v>
      </c>
      <c r="K389" t="s">
        <v>1181</v>
      </c>
      <c r="L389">
        <v>17</v>
      </c>
      <c r="M389">
        <v>27</v>
      </c>
      <c r="N389">
        <v>15</v>
      </c>
      <c r="O389">
        <v>2194</v>
      </c>
      <c r="P389" s="2">
        <f t="shared" ca="1" si="12"/>
        <v>28.116666666666667</v>
      </c>
      <c r="Q389" s="2">
        <f t="shared" ca="1" si="13"/>
        <v>61687.966666666667</v>
      </c>
    </row>
    <row r="390" spans="1:17" x14ac:dyDescent="0.2">
      <c r="A390" t="s">
        <v>1182</v>
      </c>
      <c r="B390">
        <v>367429</v>
      </c>
      <c r="C390" s="1">
        <v>34897</v>
      </c>
      <c r="D390" t="s">
        <v>508</v>
      </c>
      <c r="E390" t="s">
        <v>49</v>
      </c>
      <c r="F390">
        <v>172</v>
      </c>
      <c r="G390" t="s">
        <v>49</v>
      </c>
      <c r="H390" t="s">
        <v>23</v>
      </c>
      <c r="I390" t="s">
        <v>81</v>
      </c>
      <c r="J390">
        <v>4078</v>
      </c>
      <c r="K390" t="s">
        <v>1183</v>
      </c>
      <c r="L390">
        <v>-1</v>
      </c>
      <c r="M390">
        <v>21</v>
      </c>
      <c r="N390">
        <v>1</v>
      </c>
      <c r="O390">
        <v>1059</v>
      </c>
      <c r="P390" s="2">
        <f t="shared" ca="1" si="12"/>
        <v>22.419444444444444</v>
      </c>
      <c r="Q390" s="2">
        <f t="shared" ca="1" si="13"/>
        <v>23742.191666666666</v>
      </c>
    </row>
    <row r="391" spans="1:17" x14ac:dyDescent="0.2">
      <c r="A391" t="s">
        <v>1184</v>
      </c>
      <c r="B391">
        <v>294707</v>
      </c>
      <c r="C391" s="1">
        <v>35141</v>
      </c>
      <c r="D391" t="s">
        <v>1185</v>
      </c>
      <c r="E391" t="s">
        <v>49</v>
      </c>
      <c r="F391">
        <v>185</v>
      </c>
      <c r="G391" t="s">
        <v>49</v>
      </c>
      <c r="H391" t="s">
        <v>133</v>
      </c>
      <c r="I391" t="s">
        <v>76</v>
      </c>
      <c r="J391">
        <v>11141</v>
      </c>
      <c r="K391" t="s">
        <v>1186</v>
      </c>
      <c r="L391">
        <v>22</v>
      </c>
      <c r="M391">
        <v>8</v>
      </c>
      <c r="N391">
        <v>2</v>
      </c>
      <c r="O391">
        <v>141</v>
      </c>
      <c r="P391" s="2">
        <f t="shared" ca="1" si="12"/>
        <v>21.752777777777776</v>
      </c>
      <c r="Q391" s="2">
        <f t="shared" ca="1" si="13"/>
        <v>3067.1416666666664</v>
      </c>
    </row>
    <row r="392" spans="1:17" x14ac:dyDescent="0.2">
      <c r="A392" t="s">
        <v>1187</v>
      </c>
      <c r="B392">
        <v>370979</v>
      </c>
      <c r="C392" s="1">
        <v>36545</v>
      </c>
      <c r="D392" t="s">
        <v>1188</v>
      </c>
      <c r="E392" t="s">
        <v>17</v>
      </c>
      <c r="F392">
        <v>177</v>
      </c>
      <c r="G392" t="s">
        <v>17</v>
      </c>
      <c r="H392" t="s">
        <v>49</v>
      </c>
      <c r="I392" t="s">
        <v>89</v>
      </c>
      <c r="J392">
        <v>11141</v>
      </c>
      <c r="K392" t="s">
        <v>1189</v>
      </c>
      <c r="L392">
        <v>-1</v>
      </c>
      <c r="M392">
        <v>0</v>
      </c>
      <c r="N392">
        <v>0</v>
      </c>
      <c r="O392">
        <v>0</v>
      </c>
      <c r="P392" s="2">
        <f t="shared" ca="1" si="12"/>
        <v>17.911111111111111</v>
      </c>
      <c r="Q392" s="2">
        <f t="shared" ca="1" si="13"/>
        <v>0</v>
      </c>
    </row>
    <row r="393" spans="1:17" x14ac:dyDescent="0.2">
      <c r="A393" t="s">
        <v>1190</v>
      </c>
      <c r="B393">
        <v>99617</v>
      </c>
      <c r="C393" s="1">
        <v>31522</v>
      </c>
      <c r="D393" t="s">
        <v>1191</v>
      </c>
      <c r="E393" t="s">
        <v>491</v>
      </c>
      <c r="F393">
        <v>195</v>
      </c>
      <c r="G393" t="s">
        <v>17</v>
      </c>
      <c r="H393" t="s">
        <v>491</v>
      </c>
      <c r="I393" t="s">
        <v>19</v>
      </c>
      <c r="J393">
        <v>9636</v>
      </c>
      <c r="K393" t="s">
        <v>1192</v>
      </c>
      <c r="L393">
        <v>24</v>
      </c>
      <c r="M393">
        <v>33</v>
      </c>
      <c r="N393">
        <v>0</v>
      </c>
      <c r="O393">
        <v>2970</v>
      </c>
      <c r="P393" s="2">
        <f t="shared" ca="1" si="12"/>
        <v>31.661111111111111</v>
      </c>
      <c r="Q393" s="2">
        <f t="shared" ca="1" si="13"/>
        <v>94033.5</v>
      </c>
    </row>
    <row r="394" spans="1:17" x14ac:dyDescent="0.2">
      <c r="A394" t="s">
        <v>1193</v>
      </c>
      <c r="B394">
        <v>192399</v>
      </c>
      <c r="C394" s="1">
        <v>32722</v>
      </c>
      <c r="D394" t="s">
        <v>1194</v>
      </c>
      <c r="E394" t="s">
        <v>17</v>
      </c>
      <c r="F394">
        <v>188</v>
      </c>
      <c r="G394" t="s">
        <v>17</v>
      </c>
      <c r="H394" t="s">
        <v>23</v>
      </c>
      <c r="I394" t="s">
        <v>19</v>
      </c>
      <c r="J394">
        <v>9636</v>
      </c>
      <c r="K394" t="s">
        <v>1195</v>
      </c>
      <c r="L394">
        <v>35</v>
      </c>
      <c r="M394">
        <v>0</v>
      </c>
      <c r="N394">
        <v>0</v>
      </c>
      <c r="O394">
        <v>0</v>
      </c>
      <c r="P394" s="2">
        <f t="shared" ca="1" si="12"/>
        <v>28.377777777777776</v>
      </c>
      <c r="Q394" s="2">
        <f t="shared" ca="1" si="13"/>
        <v>0</v>
      </c>
    </row>
    <row r="395" spans="1:17" x14ac:dyDescent="0.2">
      <c r="A395" t="s">
        <v>1196</v>
      </c>
      <c r="B395">
        <v>154194</v>
      </c>
      <c r="C395" s="1">
        <v>33453</v>
      </c>
      <c r="D395" t="s">
        <v>702</v>
      </c>
      <c r="E395" t="s">
        <v>85</v>
      </c>
      <c r="F395">
        <v>171</v>
      </c>
      <c r="G395" t="s">
        <v>85</v>
      </c>
      <c r="H395" t="s">
        <v>23</v>
      </c>
      <c r="I395" t="s">
        <v>45</v>
      </c>
      <c r="J395">
        <v>9636</v>
      </c>
      <c r="K395" t="s">
        <v>1197</v>
      </c>
      <c r="L395">
        <v>33</v>
      </c>
      <c r="M395">
        <v>30</v>
      </c>
      <c r="N395">
        <v>1</v>
      </c>
      <c r="O395">
        <v>2451</v>
      </c>
      <c r="P395" s="2">
        <f t="shared" ca="1" si="12"/>
        <v>26.375</v>
      </c>
      <c r="Q395" s="2">
        <f t="shared" ca="1" si="13"/>
        <v>64645.125</v>
      </c>
    </row>
    <row r="396" spans="1:17" x14ac:dyDescent="0.2">
      <c r="A396" t="s">
        <v>1198</v>
      </c>
      <c r="B396">
        <v>211587</v>
      </c>
      <c r="C396" s="1">
        <v>33136</v>
      </c>
      <c r="D396" t="s">
        <v>1199</v>
      </c>
      <c r="E396" t="s">
        <v>257</v>
      </c>
      <c r="F396">
        <v>177</v>
      </c>
      <c r="G396" t="s">
        <v>257</v>
      </c>
      <c r="H396" t="s">
        <v>23</v>
      </c>
      <c r="I396" t="s">
        <v>45</v>
      </c>
      <c r="J396">
        <v>9636</v>
      </c>
      <c r="K396" t="s">
        <v>1200</v>
      </c>
      <c r="L396">
        <v>-1</v>
      </c>
      <c r="M396">
        <v>0</v>
      </c>
      <c r="N396">
        <v>0</v>
      </c>
      <c r="O396">
        <v>0</v>
      </c>
      <c r="P396" s="2">
        <f t="shared" ca="1" si="12"/>
        <v>27.244444444444444</v>
      </c>
      <c r="Q396" s="2">
        <f t="shared" ca="1" si="13"/>
        <v>0</v>
      </c>
    </row>
    <row r="397" spans="1:17" x14ac:dyDescent="0.2">
      <c r="A397" t="s">
        <v>1201</v>
      </c>
      <c r="B397">
        <v>26841</v>
      </c>
      <c r="C397" s="1">
        <v>30916</v>
      </c>
      <c r="D397" t="s">
        <v>1202</v>
      </c>
      <c r="E397" t="s">
        <v>17</v>
      </c>
      <c r="F397">
        <v>190</v>
      </c>
      <c r="G397" t="s">
        <v>17</v>
      </c>
      <c r="H397" t="s">
        <v>23</v>
      </c>
      <c r="I397" t="s">
        <v>29</v>
      </c>
      <c r="J397">
        <v>9636</v>
      </c>
      <c r="K397" t="s">
        <v>1203</v>
      </c>
      <c r="L397">
        <v>14</v>
      </c>
      <c r="M397">
        <v>28</v>
      </c>
      <c r="N397">
        <v>1</v>
      </c>
      <c r="O397">
        <v>2366</v>
      </c>
      <c r="P397" s="2">
        <f t="shared" ca="1" si="12"/>
        <v>33.322222222222223</v>
      </c>
      <c r="Q397" s="2">
        <f t="shared" ca="1" si="13"/>
        <v>78840.377777777772</v>
      </c>
    </row>
    <row r="398" spans="1:17" x14ac:dyDescent="0.2">
      <c r="A398" t="s">
        <v>1204</v>
      </c>
      <c r="B398">
        <v>59460</v>
      </c>
      <c r="C398" s="1">
        <v>31157</v>
      </c>
      <c r="D398" t="s">
        <v>1205</v>
      </c>
      <c r="E398" t="s">
        <v>17</v>
      </c>
      <c r="F398">
        <v>185</v>
      </c>
      <c r="G398" t="s">
        <v>17</v>
      </c>
      <c r="H398" t="s">
        <v>23</v>
      </c>
      <c r="I398" t="s">
        <v>29</v>
      </c>
      <c r="J398">
        <v>9636</v>
      </c>
      <c r="K398" t="s">
        <v>1206</v>
      </c>
      <c r="L398">
        <v>3</v>
      </c>
      <c r="M398">
        <v>11</v>
      </c>
      <c r="N398">
        <v>1</v>
      </c>
      <c r="O398">
        <v>478</v>
      </c>
      <c r="P398" s="2">
        <f t="shared" ca="1" si="12"/>
        <v>32.661111111111111</v>
      </c>
      <c r="Q398" s="2">
        <f t="shared" ca="1" si="13"/>
        <v>15612.011111111111</v>
      </c>
    </row>
    <row r="399" spans="1:17" x14ac:dyDescent="0.2">
      <c r="A399" t="s">
        <v>1207</v>
      </c>
      <c r="B399">
        <v>72653</v>
      </c>
      <c r="C399" s="1">
        <v>32588</v>
      </c>
      <c r="D399" t="s">
        <v>413</v>
      </c>
      <c r="E399" t="s">
        <v>268</v>
      </c>
      <c r="F399">
        <v>169</v>
      </c>
      <c r="G399" t="s">
        <v>268</v>
      </c>
      <c r="H399" t="s">
        <v>23</v>
      </c>
      <c r="I399" t="s">
        <v>54</v>
      </c>
      <c r="J399">
        <v>9636</v>
      </c>
      <c r="K399" t="s">
        <v>1208</v>
      </c>
      <c r="L399">
        <v>10</v>
      </c>
      <c r="M399">
        <v>33</v>
      </c>
      <c r="N399">
        <v>7</v>
      </c>
      <c r="O399">
        <v>2965</v>
      </c>
      <c r="P399" s="2">
        <f t="shared" ca="1" si="12"/>
        <v>28.741666666666667</v>
      </c>
      <c r="Q399" s="2">
        <f t="shared" ca="1" si="13"/>
        <v>85219.041666666672</v>
      </c>
    </row>
    <row r="400" spans="1:17" x14ac:dyDescent="0.2">
      <c r="A400" t="s">
        <v>1209</v>
      </c>
      <c r="B400">
        <v>354792</v>
      </c>
      <c r="C400" s="1">
        <v>34853</v>
      </c>
      <c r="D400" t="s">
        <v>1210</v>
      </c>
      <c r="E400" t="s">
        <v>17</v>
      </c>
      <c r="F400">
        <v>173</v>
      </c>
      <c r="G400" t="s">
        <v>17</v>
      </c>
      <c r="H400" t="s">
        <v>1211</v>
      </c>
      <c r="I400" t="s">
        <v>71</v>
      </c>
      <c r="J400">
        <v>9636</v>
      </c>
      <c r="K400" t="s">
        <v>1212</v>
      </c>
      <c r="L400">
        <v>7</v>
      </c>
      <c r="M400">
        <v>33</v>
      </c>
      <c r="N400">
        <v>6</v>
      </c>
      <c r="O400">
        <v>2960</v>
      </c>
      <c r="P400" s="2">
        <f t="shared" ca="1" si="12"/>
        <v>22.541666666666668</v>
      </c>
      <c r="Q400" s="2">
        <f t="shared" ca="1" si="13"/>
        <v>66723.333333333343</v>
      </c>
    </row>
    <row r="401" spans="1:17" x14ac:dyDescent="0.2">
      <c r="A401" t="s">
        <v>1213</v>
      </c>
      <c r="B401">
        <v>62810</v>
      </c>
      <c r="C401" s="1">
        <v>31362</v>
      </c>
      <c r="D401" t="s">
        <v>1214</v>
      </c>
      <c r="E401" t="s">
        <v>281</v>
      </c>
      <c r="F401">
        <v>180</v>
      </c>
      <c r="G401" t="s">
        <v>281</v>
      </c>
      <c r="H401" t="s">
        <v>17</v>
      </c>
      <c r="I401" t="s">
        <v>63</v>
      </c>
      <c r="J401">
        <v>9636</v>
      </c>
      <c r="K401" t="s">
        <v>1215</v>
      </c>
      <c r="L401">
        <v>6</v>
      </c>
      <c r="M401">
        <v>26</v>
      </c>
      <c r="N401">
        <v>1</v>
      </c>
      <c r="O401">
        <v>2074</v>
      </c>
      <c r="P401" s="2">
        <f t="shared" ca="1" si="12"/>
        <v>32.102777777777774</v>
      </c>
      <c r="Q401" s="2">
        <f t="shared" ca="1" si="13"/>
        <v>66581.161111111098</v>
      </c>
    </row>
    <row r="402" spans="1:17" x14ac:dyDescent="0.2">
      <c r="A402" t="s">
        <v>1216</v>
      </c>
      <c r="B402">
        <v>417622</v>
      </c>
      <c r="C402" s="1">
        <v>34438</v>
      </c>
      <c r="D402" t="s">
        <v>822</v>
      </c>
      <c r="E402" t="s">
        <v>17</v>
      </c>
      <c r="F402">
        <v>180</v>
      </c>
      <c r="G402" t="s">
        <v>17</v>
      </c>
      <c r="H402" t="s">
        <v>23</v>
      </c>
      <c r="I402" t="s">
        <v>54</v>
      </c>
      <c r="J402">
        <v>9636</v>
      </c>
      <c r="K402" t="s">
        <v>1217</v>
      </c>
      <c r="L402">
        <v>32</v>
      </c>
      <c r="M402">
        <v>0</v>
      </c>
      <c r="N402">
        <v>0</v>
      </c>
      <c r="O402">
        <v>0</v>
      </c>
      <c r="P402" s="2">
        <f t="shared" ca="1" si="12"/>
        <v>23.677777777777777</v>
      </c>
      <c r="Q402" s="2">
        <f t="shared" ca="1" si="13"/>
        <v>0</v>
      </c>
    </row>
    <row r="403" spans="1:17" x14ac:dyDescent="0.2">
      <c r="A403" t="s">
        <v>1218</v>
      </c>
      <c r="B403">
        <v>306743</v>
      </c>
      <c r="C403" s="1">
        <v>34195</v>
      </c>
      <c r="D403" t="s">
        <v>369</v>
      </c>
      <c r="E403" t="s">
        <v>17</v>
      </c>
      <c r="F403">
        <v>178</v>
      </c>
      <c r="G403" t="s">
        <v>17</v>
      </c>
      <c r="H403" t="s">
        <v>33</v>
      </c>
      <c r="I403" t="s">
        <v>239</v>
      </c>
      <c r="J403">
        <v>9636</v>
      </c>
      <c r="K403" t="s">
        <v>1219</v>
      </c>
      <c r="L403">
        <v>11</v>
      </c>
      <c r="M403">
        <v>7</v>
      </c>
      <c r="N403">
        <v>0</v>
      </c>
      <c r="O403">
        <v>199</v>
      </c>
      <c r="P403" s="2">
        <f t="shared" ca="1" si="12"/>
        <v>24.344444444444445</v>
      </c>
      <c r="Q403" s="2">
        <f t="shared" ca="1" si="13"/>
        <v>4844.5444444444447</v>
      </c>
    </row>
    <row r="404" spans="1:17" x14ac:dyDescent="0.2">
      <c r="A404" t="s">
        <v>1220</v>
      </c>
      <c r="B404">
        <v>269944</v>
      </c>
      <c r="C404" s="1">
        <v>34046</v>
      </c>
      <c r="D404" t="s">
        <v>1221</v>
      </c>
      <c r="E404" t="s">
        <v>1222</v>
      </c>
      <c r="F404">
        <v>180</v>
      </c>
      <c r="G404" t="s">
        <v>1222</v>
      </c>
      <c r="H404" t="s">
        <v>157</v>
      </c>
      <c r="I404" t="s">
        <v>63</v>
      </c>
      <c r="J404">
        <v>9636</v>
      </c>
      <c r="K404" t="s">
        <v>1223</v>
      </c>
      <c r="L404">
        <v>21</v>
      </c>
      <c r="M404">
        <v>14</v>
      </c>
      <c r="N404">
        <v>0</v>
      </c>
      <c r="O404">
        <v>754</v>
      </c>
      <c r="P404" s="2">
        <f t="shared" ca="1" si="12"/>
        <v>24.75</v>
      </c>
      <c r="Q404" s="2">
        <f t="shared" ca="1" si="13"/>
        <v>18661.5</v>
      </c>
    </row>
    <row r="405" spans="1:17" x14ac:dyDescent="0.2">
      <c r="A405" t="s">
        <v>1224</v>
      </c>
      <c r="B405">
        <v>173486</v>
      </c>
      <c r="C405" s="1">
        <v>32805</v>
      </c>
      <c r="D405" t="s">
        <v>950</v>
      </c>
      <c r="E405" t="s">
        <v>17</v>
      </c>
      <c r="F405">
        <v>185</v>
      </c>
      <c r="G405" t="s">
        <v>17</v>
      </c>
      <c r="H405" t="s">
        <v>23</v>
      </c>
      <c r="I405" t="s">
        <v>76</v>
      </c>
      <c r="J405">
        <v>9636</v>
      </c>
      <c r="K405" t="s">
        <v>1225</v>
      </c>
      <c r="L405">
        <v>17</v>
      </c>
      <c r="M405">
        <v>31</v>
      </c>
      <c r="N405">
        <v>11</v>
      </c>
      <c r="O405">
        <v>1823</v>
      </c>
      <c r="P405" s="2">
        <f t="shared" ca="1" si="12"/>
        <v>28.15</v>
      </c>
      <c r="Q405" s="2">
        <f t="shared" ca="1" si="13"/>
        <v>51317.45</v>
      </c>
    </row>
    <row r="406" spans="1:17" x14ac:dyDescent="0.2">
      <c r="A406" t="s">
        <v>1226</v>
      </c>
      <c r="B406">
        <v>114979</v>
      </c>
      <c r="C406" s="1">
        <v>31904</v>
      </c>
      <c r="D406" t="s">
        <v>1227</v>
      </c>
      <c r="E406" t="s">
        <v>17</v>
      </c>
      <c r="F406">
        <v>179</v>
      </c>
      <c r="G406" t="s">
        <v>17</v>
      </c>
      <c r="H406" t="s">
        <v>33</v>
      </c>
      <c r="I406" t="s">
        <v>89</v>
      </c>
      <c r="J406">
        <v>9636</v>
      </c>
      <c r="K406" t="s">
        <v>1228</v>
      </c>
      <c r="L406">
        <v>27</v>
      </c>
      <c r="M406">
        <v>8</v>
      </c>
      <c r="N406">
        <v>2</v>
      </c>
      <c r="O406">
        <v>87</v>
      </c>
      <c r="P406" s="2">
        <f t="shared" ca="1" si="12"/>
        <v>30.613888888888887</v>
      </c>
      <c r="Q406" s="2">
        <f t="shared" ca="1" si="13"/>
        <v>2663.4083333333333</v>
      </c>
    </row>
    <row r="407" spans="1:17" x14ac:dyDescent="0.2">
      <c r="A407" t="s">
        <v>1229</v>
      </c>
      <c r="B407">
        <v>483047</v>
      </c>
      <c r="C407" s="1">
        <v>35038</v>
      </c>
      <c r="D407" t="s">
        <v>369</v>
      </c>
      <c r="E407" t="s">
        <v>17</v>
      </c>
      <c r="F407">
        <v>180</v>
      </c>
      <c r="G407" t="s">
        <v>17</v>
      </c>
      <c r="H407" t="s">
        <v>23</v>
      </c>
      <c r="I407" t="s">
        <v>89</v>
      </c>
      <c r="J407">
        <v>9636</v>
      </c>
      <c r="K407" t="s">
        <v>1230</v>
      </c>
      <c r="L407">
        <v>12</v>
      </c>
      <c r="M407">
        <v>3</v>
      </c>
      <c r="N407">
        <v>0</v>
      </c>
      <c r="O407">
        <v>93</v>
      </c>
      <c r="P407" s="2">
        <f t="shared" ca="1" si="12"/>
        <v>22.036111111111111</v>
      </c>
      <c r="Q407" s="2">
        <f t="shared" ca="1" si="13"/>
        <v>2049.3583333333336</v>
      </c>
    </row>
    <row r="408" spans="1:17" x14ac:dyDescent="0.2">
      <c r="A408" t="s">
        <v>1231</v>
      </c>
      <c r="B408">
        <v>353479</v>
      </c>
      <c r="C408" s="1">
        <v>34040</v>
      </c>
      <c r="D408" t="s">
        <v>1232</v>
      </c>
      <c r="E408" t="s">
        <v>17</v>
      </c>
      <c r="F408">
        <v>193</v>
      </c>
      <c r="G408" t="s">
        <v>17</v>
      </c>
      <c r="H408" t="s">
        <v>23</v>
      </c>
      <c r="I408" t="s">
        <v>19</v>
      </c>
      <c r="J408">
        <v>51828</v>
      </c>
      <c r="K408" t="s">
        <v>1233</v>
      </c>
      <c r="L408">
        <v>-1</v>
      </c>
      <c r="M408">
        <v>1</v>
      </c>
      <c r="N408">
        <v>0</v>
      </c>
      <c r="O408">
        <v>90</v>
      </c>
      <c r="P408" s="2">
        <f t="shared" ca="1" si="12"/>
        <v>24.766666666666666</v>
      </c>
      <c r="Q408" s="2">
        <f t="shared" ca="1" si="13"/>
        <v>2229</v>
      </c>
    </row>
    <row r="409" spans="1:17" x14ac:dyDescent="0.2">
      <c r="A409" t="s">
        <v>1234</v>
      </c>
      <c r="B409">
        <v>92936</v>
      </c>
      <c r="C409" s="1">
        <v>33048</v>
      </c>
      <c r="D409" t="s">
        <v>1235</v>
      </c>
      <c r="E409" t="s">
        <v>594</v>
      </c>
      <c r="F409">
        <v>178</v>
      </c>
      <c r="G409" t="s">
        <v>221</v>
      </c>
      <c r="H409" t="s">
        <v>594</v>
      </c>
      <c r="I409" t="s">
        <v>38</v>
      </c>
      <c r="J409">
        <v>9636</v>
      </c>
      <c r="K409" t="s">
        <v>1236</v>
      </c>
      <c r="L409">
        <v>18</v>
      </c>
      <c r="M409">
        <v>15</v>
      </c>
      <c r="N409">
        <v>1</v>
      </c>
      <c r="O409">
        <v>1290</v>
      </c>
      <c r="P409" s="2">
        <f t="shared" ca="1" si="12"/>
        <v>27.483333333333334</v>
      </c>
      <c r="Q409" s="2">
        <f t="shared" ca="1" si="13"/>
        <v>35453.5</v>
      </c>
    </row>
    <row r="410" spans="1:17" x14ac:dyDescent="0.2">
      <c r="A410" t="s">
        <v>1237</v>
      </c>
      <c r="B410">
        <v>74182</v>
      </c>
      <c r="C410" s="1">
        <v>31491</v>
      </c>
      <c r="D410" t="s">
        <v>959</v>
      </c>
      <c r="E410" t="s">
        <v>687</v>
      </c>
      <c r="F410">
        <v>188</v>
      </c>
      <c r="G410" t="s">
        <v>687</v>
      </c>
      <c r="H410" t="s">
        <v>23</v>
      </c>
      <c r="I410" t="s">
        <v>29</v>
      </c>
      <c r="J410">
        <v>9636</v>
      </c>
      <c r="K410" t="s">
        <v>1238</v>
      </c>
      <c r="L410">
        <v>29</v>
      </c>
      <c r="M410">
        <v>23</v>
      </c>
      <c r="N410">
        <v>0</v>
      </c>
      <c r="O410">
        <v>1788</v>
      </c>
      <c r="P410" s="2">
        <f t="shared" ca="1" si="12"/>
        <v>31.744444444444444</v>
      </c>
      <c r="Q410" s="2">
        <f t="shared" ca="1" si="13"/>
        <v>56759.066666666666</v>
      </c>
    </row>
    <row r="411" spans="1:17" x14ac:dyDescent="0.2">
      <c r="A411" t="s">
        <v>1239</v>
      </c>
      <c r="B411">
        <v>436332</v>
      </c>
      <c r="C411" s="1">
        <v>35604</v>
      </c>
      <c r="D411" t="s">
        <v>1240</v>
      </c>
      <c r="E411" t="s">
        <v>390</v>
      </c>
      <c r="F411">
        <v>178</v>
      </c>
      <c r="G411" t="s">
        <v>390</v>
      </c>
      <c r="H411" t="s">
        <v>23</v>
      </c>
      <c r="I411" t="s">
        <v>45</v>
      </c>
      <c r="J411">
        <v>9636</v>
      </c>
      <c r="K411" t="s">
        <v>1241</v>
      </c>
      <c r="L411">
        <v>5</v>
      </c>
      <c r="M411">
        <v>19</v>
      </c>
      <c r="N411">
        <v>0</v>
      </c>
      <c r="O411">
        <v>1052</v>
      </c>
      <c r="P411" s="2">
        <f t="shared" ca="1" si="12"/>
        <v>20.486111111111111</v>
      </c>
      <c r="Q411" s="2">
        <f t="shared" ca="1" si="13"/>
        <v>21551.388888888887</v>
      </c>
    </row>
    <row r="412" spans="1:17" x14ac:dyDescent="0.2">
      <c r="A412" t="s">
        <v>1242</v>
      </c>
      <c r="B412">
        <v>417616</v>
      </c>
      <c r="C412" s="1">
        <v>34135</v>
      </c>
      <c r="D412" t="s">
        <v>1243</v>
      </c>
      <c r="E412" t="s">
        <v>103</v>
      </c>
      <c r="F412">
        <v>187</v>
      </c>
      <c r="G412" t="s">
        <v>103</v>
      </c>
      <c r="H412" t="s">
        <v>23</v>
      </c>
      <c r="I412" t="s">
        <v>29</v>
      </c>
      <c r="J412">
        <v>9636</v>
      </c>
      <c r="K412" t="s">
        <v>1244</v>
      </c>
      <c r="L412">
        <v>15</v>
      </c>
      <c r="M412">
        <v>14</v>
      </c>
      <c r="N412">
        <v>0</v>
      </c>
      <c r="O412">
        <v>799</v>
      </c>
      <c r="P412" s="2">
        <f t="shared" ca="1" si="12"/>
        <v>24.508333333333333</v>
      </c>
      <c r="Q412" s="2">
        <f t="shared" ca="1" si="13"/>
        <v>19582.158333333333</v>
      </c>
    </row>
    <row r="413" spans="1:17" x14ac:dyDescent="0.2">
      <c r="A413" t="s">
        <v>1245</v>
      </c>
      <c r="B413">
        <v>357278</v>
      </c>
      <c r="C413" s="1">
        <v>33564</v>
      </c>
      <c r="D413" t="s">
        <v>146</v>
      </c>
      <c r="E413" t="s">
        <v>133</v>
      </c>
      <c r="F413">
        <v>175</v>
      </c>
      <c r="G413" t="s">
        <v>133</v>
      </c>
      <c r="H413" t="s">
        <v>23</v>
      </c>
      <c r="I413" t="s">
        <v>38</v>
      </c>
      <c r="J413">
        <v>9636</v>
      </c>
      <c r="K413" t="s">
        <v>1246</v>
      </c>
      <c r="L413">
        <v>91</v>
      </c>
      <c r="M413">
        <v>9</v>
      </c>
      <c r="N413">
        <v>0</v>
      </c>
      <c r="O413">
        <v>542</v>
      </c>
      <c r="P413" s="2">
        <f t="shared" ca="1" si="12"/>
        <v>26.072222222222223</v>
      </c>
      <c r="Q413" s="2">
        <f t="shared" ca="1" si="13"/>
        <v>14131.144444444444</v>
      </c>
    </row>
    <row r="414" spans="1:17" x14ac:dyDescent="0.2">
      <c r="A414" t="s">
        <v>1247</v>
      </c>
      <c r="B414">
        <v>129753</v>
      </c>
      <c r="C414" s="1">
        <v>32712</v>
      </c>
      <c r="D414" t="s">
        <v>1248</v>
      </c>
      <c r="E414" t="s">
        <v>211</v>
      </c>
      <c r="F414">
        <v>167</v>
      </c>
      <c r="G414" t="s">
        <v>211</v>
      </c>
      <c r="H414" t="s">
        <v>23</v>
      </c>
      <c r="I414" t="s">
        <v>54</v>
      </c>
      <c r="J414">
        <v>9636</v>
      </c>
      <c r="K414" t="s">
        <v>1249</v>
      </c>
      <c r="L414">
        <v>-1</v>
      </c>
      <c r="M414">
        <v>7</v>
      </c>
      <c r="N414">
        <v>2</v>
      </c>
      <c r="O414">
        <v>484</v>
      </c>
      <c r="P414" s="2">
        <f t="shared" ca="1" si="12"/>
        <v>28.402777777777779</v>
      </c>
      <c r="Q414" s="2">
        <f t="shared" ca="1" si="13"/>
        <v>13746.944444444445</v>
      </c>
    </row>
    <row r="415" spans="1:17" x14ac:dyDescent="0.2">
      <c r="A415" t="s">
        <v>1250</v>
      </c>
      <c r="B415">
        <v>41362</v>
      </c>
      <c r="C415" s="1">
        <v>31815</v>
      </c>
      <c r="D415" t="s">
        <v>1251</v>
      </c>
      <c r="E415" t="s">
        <v>1050</v>
      </c>
      <c r="F415">
        <v>184</v>
      </c>
      <c r="G415" t="s">
        <v>1050</v>
      </c>
      <c r="H415" t="s">
        <v>23</v>
      </c>
      <c r="I415" t="s">
        <v>63</v>
      </c>
      <c r="J415">
        <v>9636</v>
      </c>
      <c r="K415" t="s">
        <v>1252</v>
      </c>
      <c r="L415">
        <v>4</v>
      </c>
      <c r="M415">
        <v>32</v>
      </c>
      <c r="N415">
        <v>1</v>
      </c>
      <c r="O415">
        <v>2645</v>
      </c>
      <c r="P415" s="2">
        <f t="shared" ca="1" si="12"/>
        <v>30.863888888888887</v>
      </c>
      <c r="Q415" s="2">
        <f t="shared" ca="1" si="13"/>
        <v>81634.986111111109</v>
      </c>
    </row>
    <row r="416" spans="1:17" x14ac:dyDescent="0.2">
      <c r="A416" t="s">
        <v>1253</v>
      </c>
      <c r="B416">
        <v>76213</v>
      </c>
      <c r="C416" s="1">
        <v>31331</v>
      </c>
      <c r="D416" t="s">
        <v>1254</v>
      </c>
      <c r="E416" t="s">
        <v>268</v>
      </c>
      <c r="F416">
        <v>186</v>
      </c>
      <c r="G416" t="s">
        <v>268</v>
      </c>
      <c r="H416" t="s">
        <v>23</v>
      </c>
      <c r="I416" t="s">
        <v>71</v>
      </c>
      <c r="J416">
        <v>10511</v>
      </c>
      <c r="K416" t="s">
        <v>1255</v>
      </c>
      <c r="L416">
        <v>-1</v>
      </c>
      <c r="M416">
        <v>10</v>
      </c>
      <c r="N416">
        <v>0</v>
      </c>
      <c r="O416">
        <v>492</v>
      </c>
      <c r="P416" s="2">
        <f t="shared" ca="1" si="12"/>
        <v>32.18611111111111</v>
      </c>
      <c r="Q416" s="2">
        <f t="shared" ca="1" si="13"/>
        <v>15835.566666666666</v>
      </c>
    </row>
    <row r="417" spans="1:17" x14ac:dyDescent="0.2">
      <c r="A417" t="s">
        <v>1256</v>
      </c>
      <c r="B417">
        <v>212989</v>
      </c>
      <c r="C417" s="1">
        <v>32883</v>
      </c>
      <c r="D417" t="s">
        <v>1257</v>
      </c>
      <c r="E417" t="s">
        <v>261</v>
      </c>
      <c r="F417">
        <v>188</v>
      </c>
      <c r="G417" t="s">
        <v>261</v>
      </c>
      <c r="H417" t="s">
        <v>17</v>
      </c>
      <c r="I417" t="s">
        <v>63</v>
      </c>
      <c r="J417">
        <v>9636</v>
      </c>
      <c r="K417" t="s">
        <v>1258</v>
      </c>
      <c r="L417">
        <v>16</v>
      </c>
      <c r="M417">
        <v>0</v>
      </c>
      <c r="N417">
        <v>0</v>
      </c>
      <c r="O417">
        <v>0</v>
      </c>
      <c r="P417" s="2">
        <f t="shared" ca="1" si="12"/>
        <v>27.93888888888889</v>
      </c>
      <c r="Q417" s="2">
        <f t="shared" ca="1" si="13"/>
        <v>0</v>
      </c>
    </row>
    <row r="418" spans="1:17" x14ac:dyDescent="0.2">
      <c r="A418" t="s">
        <v>1259</v>
      </c>
      <c r="B418">
        <v>378478</v>
      </c>
      <c r="C418" s="1">
        <v>34976</v>
      </c>
      <c r="D418" t="s">
        <v>369</v>
      </c>
      <c r="E418" t="s">
        <v>17</v>
      </c>
      <c r="F418">
        <v>184</v>
      </c>
      <c r="G418" t="s">
        <v>17</v>
      </c>
      <c r="H418" t="s">
        <v>23</v>
      </c>
      <c r="I418" t="s">
        <v>71</v>
      </c>
      <c r="J418">
        <v>9636</v>
      </c>
      <c r="K418" t="s">
        <v>1260</v>
      </c>
      <c r="L418">
        <v>23</v>
      </c>
      <c r="M418">
        <v>11</v>
      </c>
      <c r="N418">
        <v>0</v>
      </c>
      <c r="O418">
        <v>131</v>
      </c>
      <c r="P418" s="2">
        <f t="shared" ca="1" si="12"/>
        <v>22.205555555555556</v>
      </c>
      <c r="Q418" s="2">
        <f t="shared" ca="1" si="13"/>
        <v>2908.9277777777779</v>
      </c>
    </row>
    <row r="419" spans="1:17" x14ac:dyDescent="0.2">
      <c r="A419" t="s">
        <v>1261</v>
      </c>
      <c r="B419">
        <v>27577</v>
      </c>
      <c r="C419" s="1">
        <v>30384</v>
      </c>
      <c r="D419" t="s">
        <v>1262</v>
      </c>
      <c r="E419" t="s">
        <v>17</v>
      </c>
      <c r="F419">
        <v>185</v>
      </c>
      <c r="G419" t="s">
        <v>17</v>
      </c>
      <c r="H419" t="s">
        <v>23</v>
      </c>
      <c r="I419" t="s">
        <v>250</v>
      </c>
      <c r="J419">
        <v>9636</v>
      </c>
      <c r="K419" t="s">
        <v>1263</v>
      </c>
      <c r="L419">
        <v>2</v>
      </c>
      <c r="M419">
        <v>29</v>
      </c>
      <c r="N419">
        <v>12</v>
      </c>
      <c r="O419">
        <v>2281</v>
      </c>
      <c r="P419" s="2">
        <f t="shared" ca="1" si="12"/>
        <v>34.774999999999999</v>
      </c>
      <c r="Q419" s="2">
        <f t="shared" ca="1" si="13"/>
        <v>79321.774999999994</v>
      </c>
    </row>
    <row r="420" spans="1:17" x14ac:dyDescent="0.2">
      <c r="A420" t="s">
        <v>1264</v>
      </c>
      <c r="B420">
        <v>337807</v>
      </c>
      <c r="C420" s="1">
        <v>34633</v>
      </c>
      <c r="D420" t="s">
        <v>1265</v>
      </c>
      <c r="E420" t="s">
        <v>17</v>
      </c>
      <c r="F420">
        <v>181</v>
      </c>
      <c r="G420" t="s">
        <v>17</v>
      </c>
      <c r="H420" t="s">
        <v>23</v>
      </c>
      <c r="I420" t="s">
        <v>76</v>
      </c>
      <c r="J420">
        <v>9636</v>
      </c>
      <c r="K420" t="s">
        <v>1266</v>
      </c>
      <c r="L420">
        <v>13</v>
      </c>
      <c r="M420">
        <v>23</v>
      </c>
      <c r="N420">
        <v>3</v>
      </c>
      <c r="O420">
        <v>1803</v>
      </c>
      <c r="P420" s="2">
        <f t="shared" ca="1" si="12"/>
        <v>23.144444444444446</v>
      </c>
      <c r="Q420" s="2">
        <f t="shared" ca="1" si="13"/>
        <v>41729.433333333334</v>
      </c>
    </row>
    <row r="421" spans="1:17" x14ac:dyDescent="0.2">
      <c r="A421" t="s">
        <v>1267</v>
      </c>
      <c r="B421">
        <v>302792</v>
      </c>
      <c r="C421" s="1">
        <v>33549</v>
      </c>
      <c r="D421" t="s">
        <v>1268</v>
      </c>
      <c r="E421" t="s">
        <v>17</v>
      </c>
      <c r="F421">
        <v>175</v>
      </c>
      <c r="G421" t="s">
        <v>17</v>
      </c>
      <c r="H421" t="s">
        <v>23</v>
      </c>
      <c r="I421" t="s">
        <v>81</v>
      </c>
      <c r="J421">
        <v>9636</v>
      </c>
      <c r="K421" t="s">
        <v>1269</v>
      </c>
      <c r="L421">
        <v>19</v>
      </c>
      <c r="M421">
        <v>18</v>
      </c>
      <c r="N421">
        <v>2</v>
      </c>
      <c r="O421">
        <v>928</v>
      </c>
      <c r="P421" s="2">
        <f t="shared" ca="1" si="12"/>
        <v>26.113888888888887</v>
      </c>
      <c r="Q421" s="2">
        <f t="shared" ca="1" si="13"/>
        <v>24233.688888888886</v>
      </c>
    </row>
    <row r="422" spans="1:17" x14ac:dyDescent="0.2">
      <c r="A422" t="s">
        <v>1270</v>
      </c>
      <c r="B422">
        <v>140647</v>
      </c>
      <c r="C422" s="1">
        <v>33050</v>
      </c>
      <c r="D422" t="s">
        <v>1271</v>
      </c>
      <c r="E422" t="s">
        <v>366</v>
      </c>
      <c r="F422">
        <v>193</v>
      </c>
      <c r="G422" t="s">
        <v>366</v>
      </c>
      <c r="H422" t="s">
        <v>23</v>
      </c>
      <c r="I422" t="s">
        <v>19</v>
      </c>
      <c r="J422">
        <v>4291</v>
      </c>
      <c r="K422" t="s">
        <v>1272</v>
      </c>
      <c r="L422">
        <v>90</v>
      </c>
      <c r="M422">
        <v>21</v>
      </c>
      <c r="N422">
        <v>0</v>
      </c>
      <c r="O422">
        <v>1818</v>
      </c>
      <c r="P422" s="2">
        <f t="shared" ca="1" si="12"/>
        <v>27.477777777777778</v>
      </c>
      <c r="Q422" s="2">
        <f t="shared" ca="1" si="13"/>
        <v>49954.6</v>
      </c>
    </row>
    <row r="423" spans="1:17" x14ac:dyDescent="0.2">
      <c r="A423" t="s">
        <v>1273</v>
      </c>
      <c r="B423">
        <v>189890</v>
      </c>
      <c r="C423" s="1">
        <v>34358</v>
      </c>
      <c r="D423" t="s">
        <v>1274</v>
      </c>
      <c r="E423" t="s">
        <v>17</v>
      </c>
      <c r="F423">
        <v>180</v>
      </c>
      <c r="G423" t="s">
        <v>17</v>
      </c>
      <c r="H423" t="s">
        <v>23</v>
      </c>
      <c r="I423" t="s">
        <v>19</v>
      </c>
      <c r="J423">
        <v>4291</v>
      </c>
      <c r="K423" t="s">
        <v>1275</v>
      </c>
      <c r="L423">
        <v>43</v>
      </c>
      <c r="M423">
        <v>0</v>
      </c>
      <c r="N423">
        <v>0</v>
      </c>
      <c r="O423">
        <v>0</v>
      </c>
      <c r="P423" s="2">
        <f t="shared" ca="1" si="12"/>
        <v>23.9</v>
      </c>
      <c r="Q423" s="2">
        <f t="shared" ca="1" si="13"/>
        <v>0</v>
      </c>
    </row>
    <row r="424" spans="1:17" x14ac:dyDescent="0.2">
      <c r="A424" t="s">
        <v>1276</v>
      </c>
      <c r="B424">
        <v>4070</v>
      </c>
      <c r="C424" s="1">
        <v>30884</v>
      </c>
      <c r="D424" t="s">
        <v>36</v>
      </c>
      <c r="E424" t="s">
        <v>37</v>
      </c>
      <c r="F424">
        <v>188</v>
      </c>
      <c r="G424" t="s">
        <v>37</v>
      </c>
      <c r="H424" t="s">
        <v>23</v>
      </c>
      <c r="I424" t="s">
        <v>29</v>
      </c>
      <c r="J424">
        <v>4291</v>
      </c>
      <c r="K424" t="s">
        <v>1277</v>
      </c>
      <c r="L424">
        <v>24</v>
      </c>
      <c r="M424">
        <v>15</v>
      </c>
      <c r="N424">
        <v>3</v>
      </c>
      <c r="O424">
        <v>1272</v>
      </c>
      <c r="P424" s="2">
        <f t="shared" ca="1" si="12"/>
        <v>33.408333333333331</v>
      </c>
      <c r="Q424" s="2">
        <f t="shared" ca="1" si="13"/>
        <v>42495.399999999994</v>
      </c>
    </row>
    <row r="425" spans="1:17" x14ac:dyDescent="0.2">
      <c r="A425" t="s">
        <v>1278</v>
      </c>
      <c r="B425">
        <v>120034</v>
      </c>
      <c r="C425" s="1">
        <v>33154</v>
      </c>
      <c r="D425" t="s">
        <v>1279</v>
      </c>
      <c r="E425" t="s">
        <v>1280</v>
      </c>
      <c r="F425">
        <v>188</v>
      </c>
      <c r="G425" t="s">
        <v>1281</v>
      </c>
      <c r="H425" t="s">
        <v>23</v>
      </c>
      <c r="I425" t="s">
        <v>45</v>
      </c>
      <c r="J425">
        <v>4291</v>
      </c>
      <c r="K425" t="s">
        <v>1282</v>
      </c>
      <c r="L425">
        <v>5</v>
      </c>
      <c r="M425">
        <v>23</v>
      </c>
      <c r="N425">
        <v>0</v>
      </c>
      <c r="O425">
        <v>1779</v>
      </c>
      <c r="P425" s="2">
        <f t="shared" ca="1" si="12"/>
        <v>27.194444444444443</v>
      </c>
      <c r="Q425" s="2">
        <f t="shared" ca="1" si="13"/>
        <v>48378.916666666664</v>
      </c>
    </row>
    <row r="426" spans="1:17" x14ac:dyDescent="0.2">
      <c r="A426" t="s">
        <v>1283</v>
      </c>
      <c r="B426">
        <v>36454</v>
      </c>
      <c r="C426" s="1">
        <v>31010</v>
      </c>
      <c r="D426" t="s">
        <v>420</v>
      </c>
      <c r="E426" t="s">
        <v>257</v>
      </c>
      <c r="F426">
        <v>187</v>
      </c>
      <c r="G426" t="s">
        <v>257</v>
      </c>
      <c r="H426" t="s">
        <v>23</v>
      </c>
      <c r="I426" t="s">
        <v>29</v>
      </c>
      <c r="J426">
        <v>4291</v>
      </c>
      <c r="K426" t="s">
        <v>1284</v>
      </c>
      <c r="L426">
        <v>7</v>
      </c>
      <c r="M426">
        <v>26</v>
      </c>
      <c r="N426">
        <v>1</v>
      </c>
      <c r="O426">
        <v>2268</v>
      </c>
      <c r="P426" s="2">
        <f t="shared" ca="1" si="12"/>
        <v>33.06666666666667</v>
      </c>
      <c r="Q426" s="2">
        <f t="shared" ca="1" si="13"/>
        <v>74995.200000000012</v>
      </c>
    </row>
    <row r="427" spans="1:17" x14ac:dyDescent="0.2">
      <c r="A427" t="s">
        <v>1285</v>
      </c>
      <c r="B427">
        <v>70858</v>
      </c>
      <c r="C427" s="1">
        <v>32118</v>
      </c>
      <c r="D427" t="s">
        <v>1286</v>
      </c>
      <c r="E427" t="s">
        <v>17</v>
      </c>
      <c r="F427">
        <v>183</v>
      </c>
      <c r="G427" t="s">
        <v>17</v>
      </c>
      <c r="H427" t="s">
        <v>23</v>
      </c>
      <c r="I427" t="s">
        <v>38</v>
      </c>
      <c r="J427">
        <v>4291</v>
      </c>
      <c r="K427" t="s">
        <v>1287</v>
      </c>
      <c r="L427">
        <v>4</v>
      </c>
      <c r="M427">
        <v>1</v>
      </c>
      <c r="N427">
        <v>0</v>
      </c>
      <c r="O427">
        <v>45</v>
      </c>
      <c r="P427" s="2">
        <f t="shared" ca="1" si="12"/>
        <v>30.030555555555555</v>
      </c>
      <c r="Q427" s="2">
        <f t="shared" ca="1" si="13"/>
        <v>1351.375</v>
      </c>
    </row>
    <row r="428" spans="1:17" x14ac:dyDescent="0.2">
      <c r="A428" t="s">
        <v>1288</v>
      </c>
      <c r="B428">
        <v>429443</v>
      </c>
      <c r="C428" s="1">
        <v>36111</v>
      </c>
      <c r="D428" t="s">
        <v>1289</v>
      </c>
      <c r="E428" t="s">
        <v>17</v>
      </c>
      <c r="F428">
        <v>178</v>
      </c>
      <c r="G428" t="s">
        <v>17</v>
      </c>
      <c r="H428" t="s">
        <v>23</v>
      </c>
      <c r="I428" t="s">
        <v>45</v>
      </c>
      <c r="J428">
        <v>4291</v>
      </c>
      <c r="K428" t="s">
        <v>1290</v>
      </c>
      <c r="L428">
        <v>32</v>
      </c>
      <c r="M428">
        <v>6</v>
      </c>
      <c r="N428">
        <v>0</v>
      </c>
      <c r="O428">
        <v>403</v>
      </c>
      <c r="P428" s="2">
        <f t="shared" ca="1" si="12"/>
        <v>19.100000000000001</v>
      </c>
      <c r="Q428" s="2">
        <f t="shared" ca="1" si="13"/>
        <v>7697.3</v>
      </c>
    </row>
    <row r="429" spans="1:17" x14ac:dyDescent="0.2">
      <c r="A429" t="s">
        <v>1291</v>
      </c>
      <c r="B429">
        <v>54588</v>
      </c>
      <c r="C429" s="1">
        <v>31533</v>
      </c>
      <c r="D429" t="s">
        <v>1292</v>
      </c>
      <c r="E429" t="s">
        <v>27</v>
      </c>
      <c r="F429">
        <v>178</v>
      </c>
      <c r="G429" t="s">
        <v>27</v>
      </c>
      <c r="H429" t="s">
        <v>414</v>
      </c>
      <c r="I429" t="s">
        <v>54</v>
      </c>
      <c r="J429">
        <v>4291</v>
      </c>
      <c r="K429" t="s">
        <v>1293</v>
      </c>
      <c r="L429">
        <v>8</v>
      </c>
      <c r="M429">
        <v>32</v>
      </c>
      <c r="N429">
        <v>21</v>
      </c>
      <c r="O429">
        <v>2830</v>
      </c>
      <c r="P429" s="2">
        <f t="shared" ca="1" si="12"/>
        <v>31.630555555555556</v>
      </c>
      <c r="Q429" s="2">
        <f t="shared" ca="1" si="13"/>
        <v>89514.472222222219</v>
      </c>
    </row>
    <row r="430" spans="1:17" x14ac:dyDescent="0.2">
      <c r="A430" t="s">
        <v>1294</v>
      </c>
      <c r="B430">
        <v>124978</v>
      </c>
      <c r="C430" s="1">
        <v>32922</v>
      </c>
      <c r="D430" t="s">
        <v>420</v>
      </c>
      <c r="E430" t="s">
        <v>257</v>
      </c>
      <c r="F430">
        <v>176</v>
      </c>
      <c r="G430" t="s">
        <v>257</v>
      </c>
      <c r="H430" t="s">
        <v>23</v>
      </c>
      <c r="I430" t="s">
        <v>63</v>
      </c>
      <c r="J430">
        <v>4291</v>
      </c>
      <c r="K430" t="s">
        <v>1295</v>
      </c>
      <c r="L430">
        <v>20</v>
      </c>
      <c r="M430">
        <v>25</v>
      </c>
      <c r="N430">
        <v>1</v>
      </c>
      <c r="O430">
        <v>2028</v>
      </c>
      <c r="P430" s="2">
        <f t="shared" ca="1" si="12"/>
        <v>27.833333333333332</v>
      </c>
      <c r="Q430" s="2">
        <f t="shared" ca="1" si="13"/>
        <v>56446</v>
      </c>
    </row>
    <row r="431" spans="1:17" x14ac:dyDescent="0.2">
      <c r="A431" t="s">
        <v>1296</v>
      </c>
      <c r="B431">
        <v>218086</v>
      </c>
      <c r="C431" s="1">
        <v>34652</v>
      </c>
      <c r="D431" t="s">
        <v>1297</v>
      </c>
      <c r="E431" t="s">
        <v>37</v>
      </c>
      <c r="F431">
        <v>178</v>
      </c>
      <c r="G431" t="s">
        <v>37</v>
      </c>
      <c r="H431" t="s">
        <v>23</v>
      </c>
      <c r="I431" t="s">
        <v>239</v>
      </c>
      <c r="J431">
        <v>4291</v>
      </c>
      <c r="K431" t="s">
        <v>1298</v>
      </c>
      <c r="L431">
        <v>23</v>
      </c>
      <c r="M431">
        <v>10</v>
      </c>
      <c r="N431">
        <v>1</v>
      </c>
      <c r="O431">
        <v>98</v>
      </c>
      <c r="P431" s="2">
        <f t="shared" ca="1" si="12"/>
        <v>23.094444444444445</v>
      </c>
      <c r="Q431" s="2">
        <f t="shared" ca="1" si="13"/>
        <v>2263.2555555555555</v>
      </c>
    </row>
    <row r="432" spans="1:17" x14ac:dyDescent="0.2">
      <c r="A432" t="s">
        <v>1299</v>
      </c>
      <c r="B432">
        <v>145501</v>
      </c>
      <c r="C432" s="1">
        <v>33310</v>
      </c>
      <c r="D432" t="s">
        <v>1300</v>
      </c>
      <c r="E432" t="s">
        <v>17</v>
      </c>
      <c r="F432">
        <v>183</v>
      </c>
      <c r="G432" t="s">
        <v>17</v>
      </c>
      <c r="H432" t="s">
        <v>107</v>
      </c>
      <c r="I432" t="s">
        <v>63</v>
      </c>
      <c r="J432">
        <v>4291</v>
      </c>
      <c r="K432" t="s">
        <v>1301</v>
      </c>
      <c r="L432">
        <v>18</v>
      </c>
      <c r="M432">
        <v>8</v>
      </c>
      <c r="N432">
        <v>0</v>
      </c>
      <c r="O432">
        <v>394</v>
      </c>
      <c r="P432" s="2">
        <f t="shared" ca="1" si="12"/>
        <v>26.763888888888889</v>
      </c>
      <c r="Q432" s="2">
        <f t="shared" ca="1" si="13"/>
        <v>10544.972222222223</v>
      </c>
    </row>
    <row r="433" spans="1:17" x14ac:dyDescent="0.2">
      <c r="A433" t="s">
        <v>1302</v>
      </c>
      <c r="B433">
        <v>79654</v>
      </c>
      <c r="C433" s="1">
        <v>33156</v>
      </c>
      <c r="D433" t="s">
        <v>1303</v>
      </c>
      <c r="E433" t="s">
        <v>107</v>
      </c>
      <c r="F433">
        <v>193</v>
      </c>
      <c r="G433" t="s">
        <v>107</v>
      </c>
      <c r="H433" t="s">
        <v>23</v>
      </c>
      <c r="I433" t="s">
        <v>76</v>
      </c>
      <c r="J433">
        <v>4291</v>
      </c>
      <c r="K433" t="s">
        <v>1304</v>
      </c>
      <c r="L433">
        <v>9</v>
      </c>
      <c r="M433">
        <v>22</v>
      </c>
      <c r="N433">
        <v>10</v>
      </c>
      <c r="O433">
        <v>1886</v>
      </c>
      <c r="P433" s="2">
        <f t="shared" ca="1" si="12"/>
        <v>27.18888888888889</v>
      </c>
      <c r="Q433" s="2">
        <f t="shared" ca="1" si="13"/>
        <v>51278.244444444448</v>
      </c>
    </row>
    <row r="434" spans="1:17" x14ac:dyDescent="0.2">
      <c r="A434" t="s">
        <v>1305</v>
      </c>
      <c r="B434">
        <v>206793</v>
      </c>
      <c r="C434" s="1">
        <v>33118</v>
      </c>
      <c r="D434" t="s">
        <v>146</v>
      </c>
      <c r="E434" t="s">
        <v>133</v>
      </c>
      <c r="F434">
        <v>183</v>
      </c>
      <c r="G434" t="s">
        <v>133</v>
      </c>
      <c r="H434" t="s">
        <v>23</v>
      </c>
      <c r="I434" t="s">
        <v>76</v>
      </c>
      <c r="J434">
        <v>2440</v>
      </c>
      <c r="K434" t="s">
        <v>1306</v>
      </c>
      <c r="L434">
        <v>-1</v>
      </c>
      <c r="M434">
        <v>24</v>
      </c>
      <c r="N434">
        <v>4</v>
      </c>
      <c r="O434">
        <v>1074</v>
      </c>
      <c r="P434" s="2">
        <f t="shared" ca="1" si="12"/>
        <v>27.294444444444444</v>
      </c>
      <c r="Q434" s="2">
        <f t="shared" ca="1" si="13"/>
        <v>29314.233333333334</v>
      </c>
    </row>
    <row r="435" spans="1:17" x14ac:dyDescent="0.2">
      <c r="A435" t="s">
        <v>1307</v>
      </c>
      <c r="B435">
        <v>460529</v>
      </c>
      <c r="C435" s="1">
        <v>35475</v>
      </c>
      <c r="D435" t="s">
        <v>1308</v>
      </c>
      <c r="E435" t="s">
        <v>157</v>
      </c>
      <c r="F435">
        <v>184</v>
      </c>
      <c r="G435" t="s">
        <v>17</v>
      </c>
      <c r="H435" t="s">
        <v>157</v>
      </c>
      <c r="I435" t="s">
        <v>76</v>
      </c>
      <c r="J435">
        <v>4291</v>
      </c>
      <c r="K435" t="s">
        <v>1309</v>
      </c>
      <c r="L435">
        <v>17</v>
      </c>
      <c r="M435">
        <v>14</v>
      </c>
      <c r="N435">
        <v>1</v>
      </c>
      <c r="O435">
        <v>316</v>
      </c>
      <c r="P435" s="2">
        <f t="shared" ca="1" si="12"/>
        <v>20.844444444444445</v>
      </c>
      <c r="Q435" s="2">
        <f t="shared" ca="1" si="13"/>
        <v>6586.8444444444449</v>
      </c>
    </row>
    <row r="436" spans="1:17" x14ac:dyDescent="0.2">
      <c r="A436" t="s">
        <v>1310</v>
      </c>
      <c r="B436">
        <v>454110</v>
      </c>
      <c r="C436" s="1">
        <v>35645</v>
      </c>
      <c r="D436" t="s">
        <v>1311</v>
      </c>
      <c r="E436" t="s">
        <v>462</v>
      </c>
      <c r="F436">
        <v>188</v>
      </c>
      <c r="G436" t="s">
        <v>462</v>
      </c>
      <c r="H436" t="s">
        <v>23</v>
      </c>
      <c r="I436" t="s">
        <v>76</v>
      </c>
      <c r="J436">
        <v>46719</v>
      </c>
      <c r="K436" t="s">
        <v>1312</v>
      </c>
      <c r="L436">
        <v>-1</v>
      </c>
      <c r="M436">
        <v>0</v>
      </c>
      <c r="N436">
        <v>0</v>
      </c>
      <c r="O436">
        <v>0</v>
      </c>
      <c r="P436" s="2">
        <f t="shared" ca="1" si="12"/>
        <v>20.375</v>
      </c>
      <c r="Q436" s="2">
        <f t="shared" ca="1" si="13"/>
        <v>0</v>
      </c>
    </row>
    <row r="437" spans="1:17" x14ac:dyDescent="0.2">
      <c r="A437" t="s">
        <v>1313</v>
      </c>
      <c r="B437">
        <v>179323</v>
      </c>
      <c r="C437" s="1">
        <v>32415</v>
      </c>
      <c r="D437" t="s">
        <v>1314</v>
      </c>
      <c r="E437" t="s">
        <v>17</v>
      </c>
      <c r="F437">
        <v>188</v>
      </c>
      <c r="G437" t="s">
        <v>17</v>
      </c>
      <c r="H437" t="s">
        <v>23</v>
      </c>
      <c r="I437" t="s">
        <v>19</v>
      </c>
      <c r="J437">
        <v>4291</v>
      </c>
      <c r="K437" t="s">
        <v>1315</v>
      </c>
      <c r="L437">
        <v>1</v>
      </c>
      <c r="M437">
        <v>14</v>
      </c>
      <c r="N437">
        <v>0</v>
      </c>
      <c r="O437">
        <v>1242</v>
      </c>
      <c r="P437" s="2">
        <f t="shared" ca="1" si="12"/>
        <v>29.219444444444445</v>
      </c>
      <c r="Q437" s="2">
        <f t="shared" ca="1" si="13"/>
        <v>36290.550000000003</v>
      </c>
    </row>
    <row r="438" spans="1:17" x14ac:dyDescent="0.2">
      <c r="A438" t="s">
        <v>1316</v>
      </c>
      <c r="B438">
        <v>55366</v>
      </c>
      <c r="C438" s="1">
        <v>32058</v>
      </c>
      <c r="D438" t="s">
        <v>1317</v>
      </c>
      <c r="E438" t="s">
        <v>157</v>
      </c>
      <c r="F438">
        <v>189</v>
      </c>
      <c r="G438" t="s">
        <v>1155</v>
      </c>
      <c r="H438" t="s">
        <v>157</v>
      </c>
      <c r="I438" t="s">
        <v>29</v>
      </c>
      <c r="J438">
        <v>4291</v>
      </c>
      <c r="K438" t="s">
        <v>1318</v>
      </c>
      <c r="L438">
        <v>33</v>
      </c>
      <c r="M438">
        <v>13</v>
      </c>
      <c r="N438">
        <v>0</v>
      </c>
      <c r="O438">
        <v>1160</v>
      </c>
      <c r="P438" s="2">
        <f t="shared" ca="1" si="12"/>
        <v>30.194444444444443</v>
      </c>
      <c r="Q438" s="2">
        <f t="shared" ca="1" si="13"/>
        <v>35025.555555555555</v>
      </c>
    </row>
    <row r="439" spans="1:17" x14ac:dyDescent="0.2">
      <c r="A439" t="s">
        <v>1319</v>
      </c>
      <c r="B439">
        <v>189772</v>
      </c>
      <c r="C439" s="1">
        <v>34533</v>
      </c>
      <c r="D439" t="s">
        <v>1320</v>
      </c>
      <c r="E439" t="s">
        <v>133</v>
      </c>
      <c r="F439">
        <v>182</v>
      </c>
      <c r="G439" t="s">
        <v>133</v>
      </c>
      <c r="H439" t="s">
        <v>23</v>
      </c>
      <c r="I439" t="s">
        <v>38</v>
      </c>
      <c r="J439">
        <v>4291</v>
      </c>
      <c r="K439" t="s">
        <v>1321</v>
      </c>
      <c r="L439">
        <v>2</v>
      </c>
      <c r="M439">
        <v>23</v>
      </c>
      <c r="N439">
        <v>2</v>
      </c>
      <c r="O439">
        <v>1689</v>
      </c>
      <c r="P439" s="2">
        <f t="shared" ca="1" si="12"/>
        <v>23.416666666666668</v>
      </c>
      <c r="Q439" s="2">
        <f t="shared" ca="1" si="13"/>
        <v>39550.75</v>
      </c>
    </row>
    <row r="440" spans="1:17" x14ac:dyDescent="0.2">
      <c r="A440" t="s">
        <v>1322</v>
      </c>
      <c r="B440">
        <v>173492</v>
      </c>
      <c r="C440" s="1">
        <v>33456</v>
      </c>
      <c r="D440" t="s">
        <v>986</v>
      </c>
      <c r="E440" t="s">
        <v>17</v>
      </c>
      <c r="F440">
        <v>180</v>
      </c>
      <c r="G440" t="s">
        <v>532</v>
      </c>
      <c r="H440" t="s">
        <v>17</v>
      </c>
      <c r="I440" t="s">
        <v>38</v>
      </c>
      <c r="J440">
        <v>4291</v>
      </c>
      <c r="K440" t="s">
        <v>1323</v>
      </c>
      <c r="L440">
        <v>16</v>
      </c>
      <c r="M440">
        <v>19</v>
      </c>
      <c r="N440">
        <v>0</v>
      </c>
      <c r="O440">
        <v>1547</v>
      </c>
      <c r="P440" s="2">
        <f t="shared" ca="1" si="12"/>
        <v>26.366666666666667</v>
      </c>
      <c r="Q440" s="2">
        <f t="shared" ca="1" si="13"/>
        <v>40789.233333333337</v>
      </c>
    </row>
    <row r="441" spans="1:17" x14ac:dyDescent="0.2">
      <c r="A441" t="s">
        <v>1324</v>
      </c>
      <c r="B441">
        <v>72613</v>
      </c>
      <c r="C441" s="1">
        <v>30873</v>
      </c>
      <c r="D441" t="s">
        <v>1325</v>
      </c>
      <c r="E441" t="s">
        <v>1326</v>
      </c>
      <c r="F441">
        <v>188</v>
      </c>
      <c r="G441" t="s">
        <v>1326</v>
      </c>
      <c r="H441" t="s">
        <v>23</v>
      </c>
      <c r="I441" t="s">
        <v>29</v>
      </c>
      <c r="J441">
        <v>4291</v>
      </c>
      <c r="K441" t="s">
        <v>1327</v>
      </c>
      <c r="L441">
        <v>13</v>
      </c>
      <c r="M441">
        <v>30</v>
      </c>
      <c r="N441">
        <v>1</v>
      </c>
      <c r="O441">
        <v>2101</v>
      </c>
      <c r="P441" s="2">
        <f t="shared" ca="1" si="12"/>
        <v>33.43888888888889</v>
      </c>
      <c r="Q441" s="2">
        <f t="shared" ca="1" si="13"/>
        <v>70255.105555555565</v>
      </c>
    </row>
    <row r="442" spans="1:17" x14ac:dyDescent="0.2">
      <c r="A442" t="s">
        <v>1328</v>
      </c>
      <c r="B442">
        <v>354653</v>
      </c>
      <c r="C442" s="1">
        <v>34937</v>
      </c>
      <c r="D442" t="s">
        <v>132</v>
      </c>
      <c r="E442" t="s">
        <v>133</v>
      </c>
      <c r="F442">
        <v>194</v>
      </c>
      <c r="G442" t="s">
        <v>133</v>
      </c>
      <c r="H442" t="s">
        <v>23</v>
      </c>
      <c r="I442" t="s">
        <v>29</v>
      </c>
      <c r="J442">
        <v>4291</v>
      </c>
      <c r="K442" t="s">
        <v>1329</v>
      </c>
      <c r="L442">
        <v>47</v>
      </c>
      <c r="M442">
        <v>0</v>
      </c>
      <c r="N442">
        <v>0</v>
      </c>
      <c r="O442">
        <v>0</v>
      </c>
      <c r="P442" s="2">
        <f t="shared" ca="1" si="12"/>
        <v>22.31111111111111</v>
      </c>
      <c r="Q442" s="2">
        <f t="shared" ca="1" si="13"/>
        <v>0</v>
      </c>
    </row>
    <row r="443" spans="1:17" x14ac:dyDescent="0.2">
      <c r="A443" t="s">
        <v>1330</v>
      </c>
      <c r="B443">
        <v>370842</v>
      </c>
      <c r="C443" s="1">
        <v>36357</v>
      </c>
      <c r="D443" t="s">
        <v>1331</v>
      </c>
      <c r="E443" t="s">
        <v>17</v>
      </c>
      <c r="F443">
        <v>175</v>
      </c>
      <c r="G443" t="s">
        <v>17</v>
      </c>
      <c r="H443" t="s">
        <v>23</v>
      </c>
      <c r="I443" t="s">
        <v>38</v>
      </c>
      <c r="J443">
        <v>46719</v>
      </c>
      <c r="K443" t="s">
        <v>1332</v>
      </c>
      <c r="L443">
        <v>-1</v>
      </c>
      <c r="M443">
        <v>1</v>
      </c>
      <c r="N443">
        <v>0</v>
      </c>
      <c r="O443">
        <v>1</v>
      </c>
      <c r="P443" s="2">
        <f t="shared" ca="1" si="12"/>
        <v>18.422222222222221</v>
      </c>
      <c r="Q443" s="2">
        <f t="shared" ca="1" si="13"/>
        <v>18.422222222222221</v>
      </c>
    </row>
    <row r="444" spans="1:17" x14ac:dyDescent="0.2">
      <c r="A444" t="s">
        <v>1333</v>
      </c>
      <c r="B444">
        <v>54576</v>
      </c>
      <c r="C444" s="1">
        <v>32217</v>
      </c>
      <c r="D444" t="s">
        <v>26</v>
      </c>
      <c r="E444" t="s">
        <v>27</v>
      </c>
      <c r="F444">
        <v>168</v>
      </c>
      <c r="G444" t="s">
        <v>27</v>
      </c>
      <c r="H444" t="s">
        <v>211</v>
      </c>
      <c r="I444" t="s">
        <v>54</v>
      </c>
      <c r="J444">
        <v>4291</v>
      </c>
      <c r="K444" t="s">
        <v>1334</v>
      </c>
      <c r="L444">
        <v>10</v>
      </c>
      <c r="M444">
        <v>33</v>
      </c>
      <c r="N444">
        <v>8</v>
      </c>
      <c r="O444">
        <v>2786</v>
      </c>
      <c r="P444" s="2">
        <f t="shared" ca="1" si="12"/>
        <v>29.758333333333333</v>
      </c>
      <c r="Q444" s="2">
        <f t="shared" ca="1" si="13"/>
        <v>82906.71666666666</v>
      </c>
    </row>
    <row r="445" spans="1:17" x14ac:dyDescent="0.2">
      <c r="A445" t="s">
        <v>1335</v>
      </c>
      <c r="B445">
        <v>77163</v>
      </c>
      <c r="C445" s="1">
        <v>31507</v>
      </c>
      <c r="D445" t="s">
        <v>555</v>
      </c>
      <c r="E445" t="s">
        <v>403</v>
      </c>
      <c r="F445">
        <v>170</v>
      </c>
      <c r="G445" t="s">
        <v>403</v>
      </c>
      <c r="H445" t="s">
        <v>23</v>
      </c>
      <c r="I445" t="s">
        <v>71</v>
      </c>
      <c r="J445">
        <v>4291</v>
      </c>
      <c r="K445" t="s">
        <v>1336</v>
      </c>
      <c r="L445">
        <v>21</v>
      </c>
      <c r="M445">
        <v>29</v>
      </c>
      <c r="N445">
        <v>1</v>
      </c>
      <c r="O445">
        <v>2530</v>
      </c>
      <c r="P445" s="2">
        <f t="shared" ca="1" si="12"/>
        <v>31.702777777777779</v>
      </c>
      <c r="Q445" s="2">
        <f t="shared" ca="1" si="13"/>
        <v>80208.027777777781</v>
      </c>
    </row>
    <row r="446" spans="1:17" x14ac:dyDescent="0.2">
      <c r="A446" t="s">
        <v>1337</v>
      </c>
      <c r="B446">
        <v>146818</v>
      </c>
      <c r="C446" s="1">
        <v>32275</v>
      </c>
      <c r="D446" t="s">
        <v>1338</v>
      </c>
      <c r="E446" t="s">
        <v>17</v>
      </c>
      <c r="F446">
        <v>180</v>
      </c>
      <c r="G446" t="s">
        <v>17</v>
      </c>
      <c r="H446" t="s">
        <v>23</v>
      </c>
      <c r="I446" t="s">
        <v>63</v>
      </c>
      <c r="J446">
        <v>4291</v>
      </c>
      <c r="K446" t="s">
        <v>1339</v>
      </c>
      <c r="L446">
        <v>14</v>
      </c>
      <c r="M446">
        <v>7</v>
      </c>
      <c r="N446">
        <v>0</v>
      </c>
      <c r="O446">
        <v>437</v>
      </c>
      <c r="P446" s="2">
        <f t="shared" ca="1" si="12"/>
        <v>29.6</v>
      </c>
      <c r="Q446" s="2">
        <f t="shared" ca="1" si="13"/>
        <v>12935.2</v>
      </c>
    </row>
    <row r="447" spans="1:17" x14ac:dyDescent="0.2">
      <c r="A447" t="s">
        <v>1340</v>
      </c>
      <c r="B447">
        <v>172333</v>
      </c>
      <c r="C447" s="1">
        <v>34785</v>
      </c>
      <c r="D447" t="s">
        <v>1341</v>
      </c>
      <c r="E447" t="s">
        <v>366</v>
      </c>
      <c r="F447">
        <v>182</v>
      </c>
      <c r="G447" t="s">
        <v>366</v>
      </c>
      <c r="H447" t="s">
        <v>1342</v>
      </c>
      <c r="I447" t="s">
        <v>63</v>
      </c>
      <c r="J447">
        <v>4291</v>
      </c>
      <c r="K447" t="s">
        <v>1343</v>
      </c>
      <c r="L447">
        <v>25</v>
      </c>
      <c r="M447">
        <v>0</v>
      </c>
      <c r="N447">
        <v>0</v>
      </c>
      <c r="O447">
        <v>0</v>
      </c>
      <c r="P447" s="2">
        <f t="shared" ca="1" si="12"/>
        <v>22.725000000000001</v>
      </c>
      <c r="Q447" s="2">
        <f t="shared" ca="1" si="13"/>
        <v>0</v>
      </c>
    </row>
    <row r="448" spans="1:17" x14ac:dyDescent="0.2">
      <c r="A448" t="s">
        <v>141</v>
      </c>
      <c r="B448">
        <v>173489</v>
      </c>
      <c r="C448" s="1">
        <v>33073</v>
      </c>
      <c r="D448" t="s">
        <v>142</v>
      </c>
      <c r="E448" t="s">
        <v>143</v>
      </c>
      <c r="F448">
        <v>175</v>
      </c>
      <c r="G448" t="s">
        <v>17</v>
      </c>
      <c r="H448" t="s">
        <v>143</v>
      </c>
      <c r="I448" t="s">
        <v>89</v>
      </c>
      <c r="J448">
        <v>51663</v>
      </c>
      <c r="K448" t="s">
        <v>144</v>
      </c>
      <c r="L448">
        <v>-1</v>
      </c>
      <c r="M448">
        <v>27</v>
      </c>
      <c r="N448">
        <v>3</v>
      </c>
      <c r="O448">
        <v>2332</v>
      </c>
      <c r="P448" s="2">
        <f t="shared" ca="1" si="12"/>
        <v>27.413888888888888</v>
      </c>
      <c r="Q448" s="2">
        <f t="shared" ca="1" si="13"/>
        <v>63929.188888888886</v>
      </c>
    </row>
    <row r="449" spans="1:17" x14ac:dyDescent="0.2">
      <c r="A449" t="s">
        <v>1344</v>
      </c>
      <c r="B449">
        <v>260381</v>
      </c>
      <c r="C449" s="1">
        <v>33749</v>
      </c>
      <c r="D449" t="s">
        <v>1345</v>
      </c>
      <c r="E449" t="s">
        <v>403</v>
      </c>
      <c r="F449">
        <v>178</v>
      </c>
      <c r="G449" t="s">
        <v>403</v>
      </c>
      <c r="H449" t="s">
        <v>23</v>
      </c>
      <c r="I449" t="s">
        <v>89</v>
      </c>
      <c r="J449">
        <v>4291</v>
      </c>
      <c r="K449" t="s">
        <v>1346</v>
      </c>
      <c r="L449">
        <v>27</v>
      </c>
      <c r="M449">
        <v>27</v>
      </c>
      <c r="N449">
        <v>2</v>
      </c>
      <c r="O449">
        <v>1396</v>
      </c>
      <c r="P449" s="2">
        <f t="shared" ca="1" si="12"/>
        <v>25.56388888888889</v>
      </c>
      <c r="Q449" s="2">
        <f t="shared" ca="1" si="13"/>
        <v>35687.188888888893</v>
      </c>
    </row>
    <row r="450" spans="1:17" x14ac:dyDescent="0.2">
      <c r="A450" t="s">
        <v>1347</v>
      </c>
      <c r="B450">
        <v>369190</v>
      </c>
      <c r="C450" s="1">
        <v>35431</v>
      </c>
      <c r="D450" t="s">
        <v>1348</v>
      </c>
      <c r="E450" t="s">
        <v>403</v>
      </c>
      <c r="F450">
        <v>170</v>
      </c>
      <c r="G450" t="s">
        <v>403</v>
      </c>
      <c r="H450" t="s">
        <v>23</v>
      </c>
      <c r="I450" t="s">
        <v>89</v>
      </c>
      <c r="J450">
        <v>4291</v>
      </c>
      <c r="K450" t="s">
        <v>1349</v>
      </c>
      <c r="L450">
        <v>19</v>
      </c>
      <c r="M450">
        <v>5</v>
      </c>
      <c r="N450">
        <v>0</v>
      </c>
      <c r="O450">
        <v>53</v>
      </c>
      <c r="P450" s="2">
        <f t="shared" ca="1" si="12"/>
        <v>20.963888888888889</v>
      </c>
      <c r="Q450" s="2">
        <f t="shared" ca="1" si="13"/>
        <v>1111.086111111111</v>
      </c>
    </row>
    <row r="451" spans="1:17" x14ac:dyDescent="0.2">
      <c r="A451" t="s">
        <v>1350</v>
      </c>
      <c r="B451">
        <v>126630</v>
      </c>
      <c r="C451" s="1">
        <v>32659</v>
      </c>
      <c r="D451" t="s">
        <v>1351</v>
      </c>
      <c r="E451" t="s">
        <v>17</v>
      </c>
      <c r="F451">
        <v>190</v>
      </c>
      <c r="G451" t="s">
        <v>17</v>
      </c>
      <c r="H451" t="s">
        <v>133</v>
      </c>
      <c r="I451" t="s">
        <v>19</v>
      </c>
      <c r="J451">
        <v>40058</v>
      </c>
      <c r="K451" t="s">
        <v>1352</v>
      </c>
      <c r="L451">
        <v>1</v>
      </c>
      <c r="M451">
        <v>32</v>
      </c>
      <c r="N451">
        <v>0</v>
      </c>
      <c r="O451">
        <v>2880</v>
      </c>
      <c r="P451" s="2">
        <f t="shared" ref="P451:P514" ca="1" si="14">YEARFRAC(TODAY(),C451)</f>
        <v>28.55</v>
      </c>
      <c r="Q451" s="2">
        <f t="shared" ref="Q451:Q514" ca="1" si="15">P451*O451</f>
        <v>82224</v>
      </c>
    </row>
    <row r="452" spans="1:17" x14ac:dyDescent="0.2">
      <c r="A452" t="s">
        <v>1353</v>
      </c>
      <c r="B452">
        <v>300600</v>
      </c>
      <c r="C452" s="1">
        <v>33344</v>
      </c>
      <c r="D452" t="s">
        <v>1354</v>
      </c>
      <c r="E452" t="s">
        <v>17</v>
      </c>
      <c r="F452">
        <v>191</v>
      </c>
      <c r="G452" t="s">
        <v>17</v>
      </c>
      <c r="H452" t="s">
        <v>23</v>
      </c>
      <c r="I452" t="s">
        <v>19</v>
      </c>
      <c r="J452">
        <v>40058</v>
      </c>
      <c r="K452" t="s">
        <v>1355</v>
      </c>
      <c r="L452">
        <v>-1</v>
      </c>
      <c r="M452">
        <v>0</v>
      </c>
      <c r="N452">
        <v>0</v>
      </c>
      <c r="O452">
        <v>0</v>
      </c>
      <c r="P452" s="2">
        <f t="shared" ca="1" si="14"/>
        <v>26.672222222222221</v>
      </c>
      <c r="Q452" s="2">
        <f t="shared" ca="1" si="15"/>
        <v>0</v>
      </c>
    </row>
    <row r="453" spans="1:17" x14ac:dyDescent="0.2">
      <c r="A453" t="s">
        <v>1356</v>
      </c>
      <c r="B453">
        <v>89030</v>
      </c>
      <c r="C453" s="1">
        <v>32833</v>
      </c>
      <c r="D453" t="s">
        <v>1357</v>
      </c>
      <c r="E453" t="s">
        <v>157</v>
      </c>
      <c r="F453">
        <v>186</v>
      </c>
      <c r="G453" t="s">
        <v>1358</v>
      </c>
      <c r="H453" t="s">
        <v>157</v>
      </c>
      <c r="I453" t="s">
        <v>29</v>
      </c>
      <c r="J453">
        <v>40058</v>
      </c>
      <c r="K453" t="s">
        <v>1359</v>
      </c>
      <c r="L453">
        <v>4</v>
      </c>
      <c r="M453">
        <v>19</v>
      </c>
      <c r="N453">
        <v>2</v>
      </c>
      <c r="O453">
        <v>1710</v>
      </c>
      <c r="P453" s="2">
        <f t="shared" ca="1" si="14"/>
        <v>28.074999999999999</v>
      </c>
      <c r="Q453" s="2">
        <f t="shared" ca="1" si="15"/>
        <v>48008.25</v>
      </c>
    </row>
    <row r="454" spans="1:17" x14ac:dyDescent="0.2">
      <c r="A454" t="s">
        <v>1360</v>
      </c>
      <c r="B454">
        <v>268310</v>
      </c>
      <c r="C454" s="1">
        <v>33485</v>
      </c>
      <c r="D454" t="s">
        <v>1361</v>
      </c>
      <c r="E454" t="s">
        <v>17</v>
      </c>
      <c r="F454">
        <v>188</v>
      </c>
      <c r="G454" t="s">
        <v>17</v>
      </c>
      <c r="H454" t="s">
        <v>23</v>
      </c>
      <c r="I454" t="s">
        <v>45</v>
      </c>
      <c r="J454">
        <v>40058</v>
      </c>
      <c r="K454" t="s">
        <v>1362</v>
      </c>
      <c r="L454">
        <v>2</v>
      </c>
      <c r="M454">
        <v>26</v>
      </c>
      <c r="N454">
        <v>1</v>
      </c>
      <c r="O454">
        <v>2176</v>
      </c>
      <c r="P454" s="2">
        <f t="shared" ca="1" si="14"/>
        <v>26.288888888888888</v>
      </c>
      <c r="Q454" s="2">
        <f t="shared" ca="1" si="15"/>
        <v>57204.62222222222</v>
      </c>
    </row>
    <row r="455" spans="1:17" x14ac:dyDescent="0.2">
      <c r="A455" t="s">
        <v>1363</v>
      </c>
      <c r="B455">
        <v>75062</v>
      </c>
      <c r="C455" s="1">
        <v>31224</v>
      </c>
      <c r="D455" t="s">
        <v>1364</v>
      </c>
      <c r="E455" t="s">
        <v>157</v>
      </c>
      <c r="F455">
        <v>190</v>
      </c>
      <c r="G455" t="s">
        <v>157</v>
      </c>
      <c r="H455" t="s">
        <v>23</v>
      </c>
      <c r="I455" t="s">
        <v>29</v>
      </c>
      <c r="J455">
        <v>2440</v>
      </c>
      <c r="K455" t="s">
        <v>1365</v>
      </c>
      <c r="L455">
        <v>-1</v>
      </c>
      <c r="M455">
        <v>23</v>
      </c>
      <c r="N455">
        <v>1</v>
      </c>
      <c r="O455">
        <v>1522</v>
      </c>
      <c r="P455" s="2">
        <f t="shared" ca="1" si="14"/>
        <v>32.477777777777774</v>
      </c>
      <c r="Q455" s="2">
        <f t="shared" ca="1" si="15"/>
        <v>49431.177777777775</v>
      </c>
    </row>
    <row r="456" spans="1:17" x14ac:dyDescent="0.2">
      <c r="A456" t="s">
        <v>1366</v>
      </c>
      <c r="B456">
        <v>172188</v>
      </c>
      <c r="C456" s="1">
        <v>33239</v>
      </c>
      <c r="D456" t="s">
        <v>1367</v>
      </c>
      <c r="E456" t="s">
        <v>17</v>
      </c>
      <c r="F456">
        <v>183</v>
      </c>
      <c r="G456" t="s">
        <v>17</v>
      </c>
      <c r="H456" t="s">
        <v>23</v>
      </c>
      <c r="I456" t="s">
        <v>29</v>
      </c>
      <c r="J456">
        <v>40058</v>
      </c>
      <c r="K456" t="s">
        <v>1368</v>
      </c>
      <c r="L456">
        <v>3</v>
      </c>
      <c r="M456">
        <v>21</v>
      </c>
      <c r="N456">
        <v>0</v>
      </c>
      <c r="O456">
        <v>1553</v>
      </c>
      <c r="P456" s="2">
        <f t="shared" ca="1" si="14"/>
        <v>26.963888888888889</v>
      </c>
      <c r="Q456" s="2">
        <f t="shared" ca="1" si="15"/>
        <v>41874.919444444444</v>
      </c>
    </row>
    <row r="457" spans="1:17" x14ac:dyDescent="0.2">
      <c r="A457" t="s">
        <v>1369</v>
      </c>
      <c r="B457">
        <v>70592</v>
      </c>
      <c r="C457" s="1">
        <v>32621</v>
      </c>
      <c r="D457" t="s">
        <v>1370</v>
      </c>
      <c r="E457" t="s">
        <v>192</v>
      </c>
      <c r="F457">
        <v>185</v>
      </c>
      <c r="G457" t="s">
        <v>881</v>
      </c>
      <c r="H457" t="s">
        <v>23</v>
      </c>
      <c r="I457" t="s">
        <v>38</v>
      </c>
      <c r="J457">
        <v>40058</v>
      </c>
      <c r="K457" t="s">
        <v>1371</v>
      </c>
      <c r="L457">
        <v>32</v>
      </c>
      <c r="M457">
        <v>5</v>
      </c>
      <c r="N457">
        <v>0</v>
      </c>
      <c r="O457">
        <v>322</v>
      </c>
      <c r="P457" s="2">
        <f t="shared" ca="1" si="14"/>
        <v>28.652777777777779</v>
      </c>
      <c r="Q457" s="2">
        <f t="shared" ca="1" si="15"/>
        <v>9226.1944444444453</v>
      </c>
    </row>
    <row r="458" spans="1:17" x14ac:dyDescent="0.2">
      <c r="A458" t="s">
        <v>1372</v>
      </c>
      <c r="B458">
        <v>30687</v>
      </c>
      <c r="C458" s="1">
        <v>31835</v>
      </c>
      <c r="D458" t="s">
        <v>1373</v>
      </c>
      <c r="E458" t="s">
        <v>27</v>
      </c>
      <c r="F458">
        <v>159</v>
      </c>
      <c r="G458" t="s">
        <v>27</v>
      </c>
      <c r="H458" t="s">
        <v>23</v>
      </c>
      <c r="I458" t="s">
        <v>54</v>
      </c>
      <c r="J458">
        <v>40058</v>
      </c>
      <c r="K458" t="s">
        <v>1374</v>
      </c>
      <c r="L458">
        <v>10</v>
      </c>
      <c r="M458">
        <v>29</v>
      </c>
      <c r="N458">
        <v>5</v>
      </c>
      <c r="O458">
        <v>2524</v>
      </c>
      <c r="P458" s="2">
        <f t="shared" ca="1" si="14"/>
        <v>30.808333333333334</v>
      </c>
      <c r="Q458" s="2">
        <f t="shared" ca="1" si="15"/>
        <v>77760.233333333337</v>
      </c>
    </row>
    <row r="459" spans="1:17" x14ac:dyDescent="0.2">
      <c r="A459" t="s">
        <v>1375</v>
      </c>
      <c r="B459">
        <v>103559</v>
      </c>
      <c r="C459" s="1">
        <v>33148</v>
      </c>
      <c r="D459" t="s">
        <v>1376</v>
      </c>
      <c r="E459" t="s">
        <v>466</v>
      </c>
      <c r="F459">
        <v>184</v>
      </c>
      <c r="G459" t="s">
        <v>17</v>
      </c>
      <c r="H459" t="s">
        <v>466</v>
      </c>
      <c r="I459" t="s">
        <v>71</v>
      </c>
      <c r="J459">
        <v>40058</v>
      </c>
      <c r="K459" t="s">
        <v>1377</v>
      </c>
      <c r="L459">
        <v>-1</v>
      </c>
      <c r="M459">
        <v>0</v>
      </c>
      <c r="N459">
        <v>0</v>
      </c>
      <c r="O459">
        <v>0</v>
      </c>
      <c r="P459" s="2">
        <f t="shared" ca="1" si="14"/>
        <v>27.211111111111112</v>
      </c>
      <c r="Q459" s="2">
        <f t="shared" ca="1" si="15"/>
        <v>0</v>
      </c>
    </row>
    <row r="460" spans="1:17" x14ac:dyDescent="0.2">
      <c r="A460" t="s">
        <v>1378</v>
      </c>
      <c r="B460">
        <v>82113</v>
      </c>
      <c r="C460" s="1">
        <v>33337</v>
      </c>
      <c r="D460" t="s">
        <v>1379</v>
      </c>
      <c r="E460" t="s">
        <v>1380</v>
      </c>
      <c r="F460">
        <v>177</v>
      </c>
      <c r="G460" t="s">
        <v>1380</v>
      </c>
      <c r="H460" t="s">
        <v>23</v>
      </c>
      <c r="I460" t="s">
        <v>71</v>
      </c>
      <c r="J460">
        <v>40058</v>
      </c>
      <c r="K460" t="s">
        <v>1381</v>
      </c>
      <c r="L460">
        <v>8</v>
      </c>
      <c r="M460">
        <v>29</v>
      </c>
      <c r="N460">
        <v>0</v>
      </c>
      <c r="O460">
        <v>2604</v>
      </c>
      <c r="P460" s="2">
        <f t="shared" ca="1" si="14"/>
        <v>26.691666666666666</v>
      </c>
      <c r="Q460" s="2">
        <f t="shared" ca="1" si="15"/>
        <v>69505.100000000006</v>
      </c>
    </row>
    <row r="461" spans="1:17" x14ac:dyDescent="0.2">
      <c r="A461" t="s">
        <v>1382</v>
      </c>
      <c r="B461">
        <v>236587</v>
      </c>
      <c r="C461" s="1">
        <v>34020</v>
      </c>
      <c r="D461" t="s">
        <v>781</v>
      </c>
      <c r="E461" t="s">
        <v>17</v>
      </c>
      <c r="F461">
        <v>174</v>
      </c>
      <c r="G461" t="s">
        <v>17</v>
      </c>
      <c r="H461" t="s">
        <v>23</v>
      </c>
      <c r="I461" t="s">
        <v>63</v>
      </c>
      <c r="J461">
        <v>40058</v>
      </c>
      <c r="K461" t="s">
        <v>1383</v>
      </c>
      <c r="L461">
        <v>5</v>
      </c>
      <c r="M461">
        <v>12</v>
      </c>
      <c r="N461">
        <v>0</v>
      </c>
      <c r="O461">
        <v>607</v>
      </c>
      <c r="P461" s="2">
        <f t="shared" ca="1" si="14"/>
        <v>24.827777777777779</v>
      </c>
      <c r="Q461" s="2">
        <f t="shared" ca="1" si="15"/>
        <v>15070.461111111112</v>
      </c>
    </row>
    <row r="462" spans="1:17" x14ac:dyDescent="0.2">
      <c r="A462" t="s">
        <v>1384</v>
      </c>
      <c r="B462">
        <v>482620</v>
      </c>
      <c r="C462" s="1">
        <v>35034</v>
      </c>
      <c r="D462" t="s">
        <v>508</v>
      </c>
      <c r="E462" t="s">
        <v>49</v>
      </c>
      <c r="F462">
        <v>170</v>
      </c>
      <c r="G462" t="s">
        <v>49</v>
      </c>
      <c r="H462" t="s">
        <v>153</v>
      </c>
      <c r="I462" t="s">
        <v>71</v>
      </c>
      <c r="J462">
        <v>40058</v>
      </c>
      <c r="K462" t="s">
        <v>1385</v>
      </c>
      <c r="L462">
        <v>14</v>
      </c>
      <c r="M462">
        <v>4</v>
      </c>
      <c r="N462">
        <v>0</v>
      </c>
      <c r="O462">
        <v>24</v>
      </c>
      <c r="P462" s="2">
        <f t="shared" ca="1" si="14"/>
        <v>22.047222222222221</v>
      </c>
      <c r="Q462" s="2">
        <f t="shared" ca="1" si="15"/>
        <v>529.13333333333333</v>
      </c>
    </row>
    <row r="463" spans="1:17" x14ac:dyDescent="0.2">
      <c r="A463" t="s">
        <v>1386</v>
      </c>
      <c r="B463">
        <v>7980</v>
      </c>
      <c r="C463" s="1">
        <v>29923</v>
      </c>
      <c r="D463" t="s">
        <v>1387</v>
      </c>
      <c r="E463" t="s">
        <v>211</v>
      </c>
      <c r="F463">
        <v>175</v>
      </c>
      <c r="G463" t="s">
        <v>211</v>
      </c>
      <c r="H463" t="s">
        <v>23</v>
      </c>
      <c r="I463" t="s">
        <v>76</v>
      </c>
      <c r="J463">
        <v>40058</v>
      </c>
      <c r="K463" t="s">
        <v>1388</v>
      </c>
      <c r="L463">
        <v>7</v>
      </c>
      <c r="M463">
        <v>31</v>
      </c>
      <c r="N463">
        <v>22</v>
      </c>
      <c r="O463">
        <v>2560</v>
      </c>
      <c r="P463" s="2">
        <f t="shared" ca="1" si="14"/>
        <v>36.041666666666664</v>
      </c>
      <c r="Q463" s="2">
        <f t="shared" ca="1" si="15"/>
        <v>92266.666666666657</v>
      </c>
    </row>
    <row r="464" spans="1:17" x14ac:dyDescent="0.2">
      <c r="A464" t="s">
        <v>1389</v>
      </c>
      <c r="B464">
        <v>99859</v>
      </c>
      <c r="C464" s="1">
        <v>32311</v>
      </c>
      <c r="D464" t="s">
        <v>420</v>
      </c>
      <c r="E464" t="s">
        <v>257</v>
      </c>
      <c r="F464">
        <v>180</v>
      </c>
      <c r="G464" t="s">
        <v>257</v>
      </c>
      <c r="H464" t="s">
        <v>17</v>
      </c>
      <c r="I464" t="s">
        <v>81</v>
      </c>
      <c r="J464">
        <v>40058</v>
      </c>
      <c r="K464" t="s">
        <v>1390</v>
      </c>
      <c r="L464">
        <v>23</v>
      </c>
      <c r="M464">
        <v>26</v>
      </c>
      <c r="N464">
        <v>4</v>
      </c>
      <c r="O464">
        <v>1936</v>
      </c>
      <c r="P464" s="2">
        <f t="shared" ca="1" si="14"/>
        <v>29.502777777777776</v>
      </c>
      <c r="Q464" s="2">
        <f t="shared" ca="1" si="15"/>
        <v>57117.377777777772</v>
      </c>
    </row>
    <row r="465" spans="1:17" x14ac:dyDescent="0.2">
      <c r="A465" t="s">
        <v>1391</v>
      </c>
      <c r="B465">
        <v>354609</v>
      </c>
      <c r="C465" s="1">
        <v>34146</v>
      </c>
      <c r="D465" t="s">
        <v>1392</v>
      </c>
      <c r="E465" t="s">
        <v>17</v>
      </c>
      <c r="F465">
        <v>191</v>
      </c>
      <c r="G465" t="s">
        <v>17</v>
      </c>
      <c r="H465" t="s">
        <v>23</v>
      </c>
      <c r="I465" t="s">
        <v>81</v>
      </c>
      <c r="J465">
        <v>4284</v>
      </c>
      <c r="K465" t="s">
        <v>1393</v>
      </c>
      <c r="L465">
        <v>-1</v>
      </c>
      <c r="M465">
        <v>15</v>
      </c>
      <c r="N465">
        <v>1</v>
      </c>
      <c r="O465">
        <v>500</v>
      </c>
      <c r="P465" s="2">
        <f t="shared" ca="1" si="14"/>
        <v>24.477777777777778</v>
      </c>
      <c r="Q465" s="2">
        <f t="shared" ca="1" si="15"/>
        <v>12238.888888888889</v>
      </c>
    </row>
    <row r="466" spans="1:17" x14ac:dyDescent="0.2">
      <c r="A466" t="s">
        <v>1394</v>
      </c>
      <c r="B466">
        <v>479610</v>
      </c>
      <c r="C466" s="1">
        <v>35585</v>
      </c>
      <c r="D466" t="s">
        <v>1395</v>
      </c>
      <c r="E466" t="s">
        <v>17</v>
      </c>
      <c r="F466">
        <v>170</v>
      </c>
      <c r="G466" t="s">
        <v>17</v>
      </c>
      <c r="H466" t="s">
        <v>23</v>
      </c>
      <c r="I466" t="s">
        <v>89</v>
      </c>
      <c r="J466">
        <v>40058</v>
      </c>
      <c r="K466" t="s">
        <v>1396</v>
      </c>
      <c r="L466">
        <v>17</v>
      </c>
      <c r="M466">
        <v>11</v>
      </c>
      <c r="N466">
        <v>2</v>
      </c>
      <c r="O466">
        <v>342</v>
      </c>
      <c r="P466" s="2">
        <f t="shared" ca="1" si="14"/>
        <v>20.538888888888888</v>
      </c>
      <c r="Q466" s="2">
        <f t="shared" ca="1" si="15"/>
        <v>7024.2999999999993</v>
      </c>
    </row>
    <row r="467" spans="1:17" x14ac:dyDescent="0.2">
      <c r="A467" t="s">
        <v>1397</v>
      </c>
      <c r="B467">
        <v>121387</v>
      </c>
      <c r="C467" s="1">
        <v>33797</v>
      </c>
      <c r="D467" t="s">
        <v>1398</v>
      </c>
      <c r="E467" t="s">
        <v>466</v>
      </c>
      <c r="F467">
        <v>200</v>
      </c>
      <c r="G467" t="s">
        <v>466</v>
      </c>
      <c r="H467" t="s">
        <v>23</v>
      </c>
      <c r="I467" t="s">
        <v>19</v>
      </c>
      <c r="J467">
        <v>40058</v>
      </c>
      <c r="K467" t="s">
        <v>1399</v>
      </c>
      <c r="L467">
        <v>25</v>
      </c>
      <c r="M467">
        <v>2</v>
      </c>
      <c r="N467">
        <v>0</v>
      </c>
      <c r="O467">
        <v>180</v>
      </c>
      <c r="P467" s="2">
        <f t="shared" ca="1" si="14"/>
        <v>25.433333333333334</v>
      </c>
      <c r="Q467" s="2">
        <f t="shared" ca="1" si="15"/>
        <v>4578</v>
      </c>
    </row>
    <row r="468" spans="1:17" x14ac:dyDescent="0.2">
      <c r="A468" t="s">
        <v>1400</v>
      </c>
      <c r="B468">
        <v>354887</v>
      </c>
      <c r="C468" s="1">
        <v>33592</v>
      </c>
      <c r="D468" t="s">
        <v>1401</v>
      </c>
      <c r="E468" t="s">
        <v>17</v>
      </c>
      <c r="F468">
        <v>188</v>
      </c>
      <c r="G468" t="s">
        <v>17</v>
      </c>
      <c r="H468" t="s">
        <v>23</v>
      </c>
      <c r="I468" t="s">
        <v>19</v>
      </c>
      <c r="J468">
        <v>40058</v>
      </c>
      <c r="K468" t="s">
        <v>1402</v>
      </c>
      <c r="L468">
        <v>24</v>
      </c>
      <c r="M468">
        <v>0</v>
      </c>
      <c r="N468">
        <v>0</v>
      </c>
      <c r="O468">
        <v>0</v>
      </c>
      <c r="P468" s="2">
        <f t="shared" ca="1" si="14"/>
        <v>25.994444444444444</v>
      </c>
      <c r="Q468" s="2">
        <f t="shared" ca="1" si="15"/>
        <v>0</v>
      </c>
    </row>
    <row r="469" spans="1:17" x14ac:dyDescent="0.2">
      <c r="A469" t="s">
        <v>1403</v>
      </c>
      <c r="B469">
        <v>147462</v>
      </c>
      <c r="C469" s="1">
        <v>33728</v>
      </c>
      <c r="D469" t="s">
        <v>1404</v>
      </c>
      <c r="E469" t="s">
        <v>344</v>
      </c>
      <c r="F469">
        <v>184</v>
      </c>
      <c r="G469" t="s">
        <v>344</v>
      </c>
      <c r="H469" t="s">
        <v>23</v>
      </c>
      <c r="I469" t="s">
        <v>29</v>
      </c>
      <c r="J469">
        <v>40058</v>
      </c>
      <c r="K469" t="s">
        <v>1405</v>
      </c>
      <c r="L469">
        <v>6</v>
      </c>
      <c r="M469">
        <v>34</v>
      </c>
      <c r="N469">
        <v>2</v>
      </c>
      <c r="O469">
        <v>3060</v>
      </c>
      <c r="P469" s="2">
        <f t="shared" ca="1" si="14"/>
        <v>25.622222222222224</v>
      </c>
      <c r="Q469" s="2">
        <f t="shared" ca="1" si="15"/>
        <v>78404</v>
      </c>
    </row>
    <row r="470" spans="1:17" x14ac:dyDescent="0.2">
      <c r="A470" t="s">
        <v>1406</v>
      </c>
      <c r="B470">
        <v>268273</v>
      </c>
      <c r="C470" s="1">
        <v>34524</v>
      </c>
      <c r="D470" t="s">
        <v>1407</v>
      </c>
      <c r="E470" t="s">
        <v>257</v>
      </c>
      <c r="F470">
        <v>175</v>
      </c>
      <c r="G470" t="s">
        <v>257</v>
      </c>
      <c r="H470" t="s">
        <v>23</v>
      </c>
      <c r="I470" t="s">
        <v>45</v>
      </c>
      <c r="J470">
        <v>40058</v>
      </c>
      <c r="K470" t="s">
        <v>1408</v>
      </c>
      <c r="L470">
        <v>22</v>
      </c>
      <c r="M470">
        <v>12</v>
      </c>
      <c r="N470">
        <v>0</v>
      </c>
      <c r="O470">
        <v>696</v>
      </c>
      <c r="P470" s="2">
        <f t="shared" ca="1" si="14"/>
        <v>23.441666666666666</v>
      </c>
      <c r="Q470" s="2">
        <f t="shared" ca="1" si="15"/>
        <v>16315.4</v>
      </c>
    </row>
    <row r="471" spans="1:17" x14ac:dyDescent="0.2">
      <c r="A471" t="s">
        <v>1409</v>
      </c>
      <c r="B471">
        <v>270532</v>
      </c>
      <c r="C471" s="1">
        <v>33489</v>
      </c>
      <c r="D471" t="s">
        <v>1410</v>
      </c>
      <c r="E471" t="s">
        <v>17</v>
      </c>
      <c r="F471">
        <v>190</v>
      </c>
      <c r="G471" t="s">
        <v>17</v>
      </c>
      <c r="H471" t="s">
        <v>23</v>
      </c>
      <c r="I471" t="s">
        <v>38</v>
      </c>
      <c r="J471">
        <v>40058</v>
      </c>
      <c r="K471" t="s">
        <v>1411</v>
      </c>
      <c r="L471">
        <v>-1</v>
      </c>
      <c r="M471">
        <v>0</v>
      </c>
      <c r="N471">
        <v>0</v>
      </c>
      <c r="O471">
        <v>0</v>
      </c>
      <c r="P471" s="2">
        <f t="shared" ca="1" si="14"/>
        <v>26.277777777777779</v>
      </c>
      <c r="Q471" s="2">
        <f t="shared" ca="1" si="15"/>
        <v>0</v>
      </c>
    </row>
    <row r="472" spans="1:17" x14ac:dyDescent="0.2">
      <c r="A472" t="s">
        <v>1412</v>
      </c>
      <c r="B472">
        <v>257020</v>
      </c>
      <c r="C472" s="1">
        <v>32980</v>
      </c>
      <c r="D472" t="s">
        <v>1413</v>
      </c>
      <c r="E472" t="s">
        <v>17</v>
      </c>
      <c r="F472">
        <v>180</v>
      </c>
      <c r="G472" t="s">
        <v>17</v>
      </c>
      <c r="H472" t="s">
        <v>23</v>
      </c>
      <c r="I472" t="s">
        <v>38</v>
      </c>
      <c r="J472">
        <v>40058</v>
      </c>
      <c r="K472" t="s">
        <v>1414</v>
      </c>
      <c r="L472">
        <v>27</v>
      </c>
      <c r="M472">
        <v>15</v>
      </c>
      <c r="N472">
        <v>0</v>
      </c>
      <c r="O472">
        <v>1008</v>
      </c>
      <c r="P472" s="2">
        <f t="shared" ca="1" si="14"/>
        <v>27.669444444444444</v>
      </c>
      <c r="Q472" s="2">
        <f t="shared" ca="1" si="15"/>
        <v>27890.799999999999</v>
      </c>
    </row>
    <row r="473" spans="1:17" x14ac:dyDescent="0.2">
      <c r="A473" t="s">
        <v>1415</v>
      </c>
      <c r="B473">
        <v>354577</v>
      </c>
      <c r="C473" s="1">
        <v>35343</v>
      </c>
      <c r="D473" t="s">
        <v>1416</v>
      </c>
      <c r="E473" t="s">
        <v>85</v>
      </c>
      <c r="F473">
        <v>170</v>
      </c>
      <c r="G473" t="s">
        <v>85</v>
      </c>
      <c r="H473" t="s">
        <v>23</v>
      </c>
      <c r="I473" t="s">
        <v>38</v>
      </c>
      <c r="J473">
        <v>40058</v>
      </c>
      <c r="K473" t="s">
        <v>1417</v>
      </c>
      <c r="L473">
        <v>38</v>
      </c>
      <c r="M473">
        <v>0</v>
      </c>
      <c r="N473">
        <v>0</v>
      </c>
      <c r="O473">
        <v>0</v>
      </c>
      <c r="P473" s="2">
        <f t="shared" ca="1" si="14"/>
        <v>21.202777777777779</v>
      </c>
      <c r="Q473" s="2">
        <f t="shared" ca="1" si="15"/>
        <v>0</v>
      </c>
    </row>
    <row r="474" spans="1:17" x14ac:dyDescent="0.2">
      <c r="A474" t="s">
        <v>1418</v>
      </c>
      <c r="B474">
        <v>5817</v>
      </c>
      <c r="C474" s="1">
        <v>28994</v>
      </c>
      <c r="D474" t="s">
        <v>1419</v>
      </c>
      <c r="E474" t="s">
        <v>414</v>
      </c>
      <c r="F474">
        <v>177</v>
      </c>
      <c r="G474" t="s">
        <v>414</v>
      </c>
      <c r="H474" t="s">
        <v>23</v>
      </c>
      <c r="I474" t="s">
        <v>63</v>
      </c>
      <c r="J474">
        <v>40058</v>
      </c>
      <c r="K474" t="s">
        <v>1420</v>
      </c>
      <c r="L474">
        <v>21</v>
      </c>
      <c r="M474">
        <v>15</v>
      </c>
      <c r="N474">
        <v>0</v>
      </c>
      <c r="O474">
        <v>1086</v>
      </c>
      <c r="P474" s="2">
        <f t="shared" ca="1" si="14"/>
        <v>38.580555555555556</v>
      </c>
      <c r="Q474" s="2">
        <f t="shared" ca="1" si="15"/>
        <v>41898.48333333333</v>
      </c>
    </row>
    <row r="475" spans="1:17" x14ac:dyDescent="0.2">
      <c r="A475" t="s">
        <v>1421</v>
      </c>
      <c r="B475">
        <v>378293</v>
      </c>
      <c r="C475" s="1">
        <v>35802</v>
      </c>
      <c r="D475" t="s">
        <v>1422</v>
      </c>
      <c r="E475" t="s">
        <v>75</v>
      </c>
      <c r="F475">
        <v>184</v>
      </c>
      <c r="G475" t="s">
        <v>75</v>
      </c>
      <c r="H475" t="s">
        <v>23</v>
      </c>
      <c r="I475" t="s">
        <v>63</v>
      </c>
      <c r="J475">
        <v>40058</v>
      </c>
      <c r="K475" t="s">
        <v>1423</v>
      </c>
      <c r="L475">
        <v>30</v>
      </c>
      <c r="M475">
        <v>18</v>
      </c>
      <c r="N475">
        <v>1</v>
      </c>
      <c r="O475">
        <v>1223</v>
      </c>
      <c r="P475" s="2">
        <f t="shared" ca="1" si="14"/>
        <v>19.947222222222223</v>
      </c>
      <c r="Q475" s="2">
        <f t="shared" ca="1" si="15"/>
        <v>24395.45277777778</v>
      </c>
    </row>
    <row r="476" spans="1:17" x14ac:dyDescent="0.2">
      <c r="A476" t="s">
        <v>1424</v>
      </c>
      <c r="B476">
        <v>333089</v>
      </c>
      <c r="C476" s="1">
        <v>34217</v>
      </c>
      <c r="D476" t="s">
        <v>1425</v>
      </c>
      <c r="E476" t="s">
        <v>687</v>
      </c>
      <c r="F476">
        <v>177</v>
      </c>
      <c r="G476" t="s">
        <v>687</v>
      </c>
      <c r="H476" t="s">
        <v>23</v>
      </c>
      <c r="I476" t="s">
        <v>54</v>
      </c>
      <c r="J476">
        <v>40058</v>
      </c>
      <c r="K476" t="s">
        <v>1426</v>
      </c>
      <c r="L476">
        <v>99</v>
      </c>
      <c r="M476">
        <v>8</v>
      </c>
      <c r="N476">
        <v>1</v>
      </c>
      <c r="O476">
        <v>176</v>
      </c>
      <c r="P476" s="2">
        <f t="shared" ca="1" si="14"/>
        <v>24.286111111111111</v>
      </c>
      <c r="Q476" s="2">
        <f t="shared" ca="1" si="15"/>
        <v>4274.3555555555558</v>
      </c>
    </row>
    <row r="477" spans="1:17" x14ac:dyDescent="0.2">
      <c r="A477" t="s">
        <v>1427</v>
      </c>
      <c r="B477">
        <v>251425</v>
      </c>
      <c r="C477" s="1">
        <v>33150</v>
      </c>
      <c r="D477" t="s">
        <v>1428</v>
      </c>
      <c r="E477" t="s">
        <v>17</v>
      </c>
      <c r="F477">
        <v>183</v>
      </c>
      <c r="G477" t="s">
        <v>17</v>
      </c>
      <c r="H477" t="s">
        <v>23</v>
      </c>
      <c r="I477" t="s">
        <v>54</v>
      </c>
      <c r="J477">
        <v>40058</v>
      </c>
      <c r="K477" t="s">
        <v>1429</v>
      </c>
      <c r="L477">
        <v>12</v>
      </c>
      <c r="M477">
        <v>5</v>
      </c>
      <c r="N477">
        <v>0</v>
      </c>
      <c r="O477">
        <v>53</v>
      </c>
      <c r="P477" s="2">
        <f t="shared" ca="1" si="14"/>
        <v>27.205555555555556</v>
      </c>
      <c r="Q477" s="2">
        <f t="shared" ca="1" si="15"/>
        <v>1441.8944444444444</v>
      </c>
    </row>
    <row r="478" spans="1:17" x14ac:dyDescent="0.2">
      <c r="A478" t="s">
        <v>1430</v>
      </c>
      <c r="B478">
        <v>393321</v>
      </c>
      <c r="C478" s="1">
        <v>36713</v>
      </c>
      <c r="D478" t="s">
        <v>1431</v>
      </c>
      <c r="E478" t="s">
        <v>17</v>
      </c>
      <c r="F478">
        <v>180</v>
      </c>
      <c r="G478" t="s">
        <v>17</v>
      </c>
      <c r="H478" t="s">
        <v>23</v>
      </c>
      <c r="I478" t="s">
        <v>63</v>
      </c>
      <c r="J478">
        <v>40058</v>
      </c>
      <c r="K478" t="s">
        <v>1432</v>
      </c>
      <c r="L478">
        <v>16</v>
      </c>
      <c r="M478">
        <v>1</v>
      </c>
      <c r="N478">
        <v>0</v>
      </c>
      <c r="O478">
        <v>23</v>
      </c>
      <c r="P478" s="2">
        <f t="shared" ca="1" si="14"/>
        <v>17.45</v>
      </c>
      <c r="Q478" s="2">
        <f t="shared" ca="1" si="15"/>
        <v>401.34999999999997</v>
      </c>
    </row>
    <row r="479" spans="1:17" x14ac:dyDescent="0.2">
      <c r="A479" t="s">
        <v>1433</v>
      </c>
      <c r="B479">
        <v>417346</v>
      </c>
      <c r="C479" s="1">
        <v>35389</v>
      </c>
      <c r="D479" t="s">
        <v>1434</v>
      </c>
      <c r="E479" t="s">
        <v>37</v>
      </c>
      <c r="F479">
        <v>175</v>
      </c>
      <c r="G479" t="s">
        <v>37</v>
      </c>
      <c r="H479" t="s">
        <v>23</v>
      </c>
      <c r="I479" t="s">
        <v>89</v>
      </c>
      <c r="J479">
        <v>40058</v>
      </c>
      <c r="K479" t="s">
        <v>1435</v>
      </c>
      <c r="L479">
        <v>11</v>
      </c>
      <c r="M479">
        <v>34</v>
      </c>
      <c r="N479">
        <v>10</v>
      </c>
      <c r="O479">
        <v>2757</v>
      </c>
      <c r="P479" s="2">
        <f t="shared" ca="1" si="14"/>
        <v>21.077777777777779</v>
      </c>
      <c r="Q479" s="2">
        <f t="shared" ca="1" si="15"/>
        <v>58111.433333333334</v>
      </c>
    </row>
    <row r="480" spans="1:17" x14ac:dyDescent="0.2">
      <c r="A480" t="s">
        <v>1436</v>
      </c>
      <c r="B480">
        <v>307892</v>
      </c>
      <c r="C480" s="1">
        <v>33275</v>
      </c>
      <c r="D480" t="s">
        <v>1437</v>
      </c>
      <c r="E480" t="s">
        <v>17</v>
      </c>
      <c r="F480">
        <v>175</v>
      </c>
      <c r="G480" t="s">
        <v>17</v>
      </c>
      <c r="H480" t="s">
        <v>33</v>
      </c>
      <c r="I480" t="s">
        <v>81</v>
      </c>
      <c r="J480">
        <v>40058</v>
      </c>
      <c r="K480" t="s">
        <v>1438</v>
      </c>
      <c r="L480">
        <v>15</v>
      </c>
      <c r="M480">
        <v>27</v>
      </c>
      <c r="N480">
        <v>3</v>
      </c>
      <c r="O480">
        <v>1576</v>
      </c>
      <c r="P480" s="2">
        <f t="shared" ca="1" si="14"/>
        <v>26.866666666666667</v>
      </c>
      <c r="Q480" s="2">
        <f t="shared" ca="1" si="15"/>
        <v>42341.866666666669</v>
      </c>
    </row>
    <row r="481" spans="1:17" x14ac:dyDescent="0.2">
      <c r="A481" t="s">
        <v>1439</v>
      </c>
      <c r="B481">
        <v>306757</v>
      </c>
      <c r="C481" s="1">
        <v>34003</v>
      </c>
      <c r="D481" t="s">
        <v>904</v>
      </c>
      <c r="E481" t="s">
        <v>17</v>
      </c>
      <c r="F481">
        <v>186</v>
      </c>
      <c r="G481" t="s">
        <v>17</v>
      </c>
      <c r="H481" t="s">
        <v>107</v>
      </c>
      <c r="I481" t="s">
        <v>76</v>
      </c>
      <c r="J481">
        <v>40058</v>
      </c>
      <c r="K481" t="s">
        <v>1440</v>
      </c>
      <c r="L481">
        <v>9</v>
      </c>
      <c r="M481">
        <v>16</v>
      </c>
      <c r="N481">
        <v>1</v>
      </c>
      <c r="O481">
        <v>420</v>
      </c>
      <c r="P481" s="2">
        <f t="shared" ca="1" si="14"/>
        <v>24.875</v>
      </c>
      <c r="Q481" s="2">
        <f t="shared" ca="1" si="15"/>
        <v>10447.5</v>
      </c>
    </row>
    <row r="482" spans="1:17" x14ac:dyDescent="0.2">
      <c r="A482" t="s">
        <v>1441</v>
      </c>
      <c r="B482">
        <v>221624</v>
      </c>
      <c r="C482" s="1">
        <v>34791</v>
      </c>
      <c r="D482" t="s">
        <v>1442</v>
      </c>
      <c r="E482" t="s">
        <v>17</v>
      </c>
      <c r="F482">
        <v>187</v>
      </c>
      <c r="G482" t="s">
        <v>17</v>
      </c>
      <c r="H482" t="s">
        <v>23</v>
      </c>
      <c r="I482" t="s">
        <v>19</v>
      </c>
      <c r="J482">
        <v>813</v>
      </c>
      <c r="K482" t="s">
        <v>1443</v>
      </c>
      <c r="L482">
        <v>23</v>
      </c>
      <c r="M482">
        <v>34</v>
      </c>
      <c r="N482">
        <v>0</v>
      </c>
      <c r="O482">
        <v>3060</v>
      </c>
      <c r="P482" s="2">
        <f t="shared" ca="1" si="14"/>
        <v>22.711111111111112</v>
      </c>
      <c r="Q482" s="2">
        <f t="shared" ca="1" si="15"/>
        <v>69496</v>
      </c>
    </row>
    <row r="483" spans="1:17" x14ac:dyDescent="0.2">
      <c r="A483" t="s">
        <v>1353</v>
      </c>
      <c r="B483">
        <v>300600</v>
      </c>
      <c r="C483" s="1">
        <v>33344</v>
      </c>
      <c r="D483" t="s">
        <v>1354</v>
      </c>
      <c r="E483" t="s">
        <v>17</v>
      </c>
      <c r="F483">
        <v>191</v>
      </c>
      <c r="G483" t="s">
        <v>17</v>
      </c>
      <c r="H483" t="s">
        <v>23</v>
      </c>
      <c r="I483" t="s">
        <v>19</v>
      </c>
      <c r="J483">
        <v>40058</v>
      </c>
      <c r="K483" t="s">
        <v>1355</v>
      </c>
      <c r="L483">
        <v>-1</v>
      </c>
      <c r="M483">
        <v>0</v>
      </c>
      <c r="N483">
        <v>0</v>
      </c>
      <c r="O483">
        <v>0</v>
      </c>
      <c r="P483" s="2">
        <f t="shared" ca="1" si="14"/>
        <v>26.672222222222221</v>
      </c>
      <c r="Q483" s="2">
        <f t="shared" ca="1" si="15"/>
        <v>0</v>
      </c>
    </row>
    <row r="484" spans="1:17" x14ac:dyDescent="0.2">
      <c r="A484" t="s">
        <v>1444</v>
      </c>
      <c r="B484">
        <v>222275</v>
      </c>
      <c r="C484" s="1">
        <v>33987</v>
      </c>
      <c r="D484" t="s">
        <v>1376</v>
      </c>
      <c r="E484" t="s">
        <v>466</v>
      </c>
      <c r="F484">
        <v>182</v>
      </c>
      <c r="G484" t="s">
        <v>466</v>
      </c>
      <c r="H484" t="s">
        <v>23</v>
      </c>
      <c r="I484" t="s">
        <v>29</v>
      </c>
      <c r="J484">
        <v>306</v>
      </c>
      <c r="K484" t="s">
        <v>1445</v>
      </c>
      <c r="L484">
        <v>-1</v>
      </c>
      <c r="M484">
        <v>18</v>
      </c>
      <c r="N484">
        <v>0</v>
      </c>
      <c r="O484">
        <v>1476</v>
      </c>
      <c r="P484" s="2">
        <f t="shared" ca="1" si="14"/>
        <v>24.916666666666668</v>
      </c>
      <c r="Q484" s="2">
        <f t="shared" ca="1" si="15"/>
        <v>36777</v>
      </c>
    </row>
    <row r="485" spans="1:17" x14ac:dyDescent="0.2">
      <c r="A485" t="s">
        <v>1446</v>
      </c>
      <c r="B485">
        <v>65830</v>
      </c>
      <c r="C485" s="1">
        <v>31617</v>
      </c>
      <c r="D485" t="s">
        <v>639</v>
      </c>
      <c r="E485" t="s">
        <v>153</v>
      </c>
      <c r="F485">
        <v>168</v>
      </c>
      <c r="G485" t="s">
        <v>153</v>
      </c>
      <c r="H485" t="s">
        <v>23</v>
      </c>
      <c r="I485" t="s">
        <v>38</v>
      </c>
      <c r="J485">
        <v>813</v>
      </c>
      <c r="K485" t="s">
        <v>1447</v>
      </c>
      <c r="L485">
        <v>25</v>
      </c>
      <c r="M485">
        <v>24</v>
      </c>
      <c r="N485">
        <v>0</v>
      </c>
      <c r="O485">
        <v>1777</v>
      </c>
      <c r="P485" s="2">
        <f t="shared" ca="1" si="14"/>
        <v>31.4</v>
      </c>
      <c r="Q485" s="2">
        <f t="shared" ca="1" si="15"/>
        <v>55797.799999999996</v>
      </c>
    </row>
    <row r="486" spans="1:17" x14ac:dyDescent="0.2">
      <c r="A486" t="s">
        <v>1448</v>
      </c>
      <c r="B486">
        <v>163492</v>
      </c>
      <c r="C486" s="1">
        <v>32251</v>
      </c>
      <c r="D486" t="s">
        <v>1338</v>
      </c>
      <c r="E486" t="s">
        <v>17</v>
      </c>
      <c r="F486">
        <v>187</v>
      </c>
      <c r="G486" t="s">
        <v>17</v>
      </c>
      <c r="H486" t="s">
        <v>23</v>
      </c>
      <c r="I486" t="s">
        <v>29</v>
      </c>
      <c r="J486">
        <v>813</v>
      </c>
      <c r="K486" t="s">
        <v>1449</v>
      </c>
      <c r="L486">
        <v>3</v>
      </c>
      <c r="M486">
        <v>22</v>
      </c>
      <c r="N486">
        <v>3</v>
      </c>
      <c r="O486">
        <v>1795</v>
      </c>
      <c r="P486" s="2">
        <f t="shared" ca="1" si="14"/>
        <v>29.666666666666668</v>
      </c>
      <c r="Q486" s="2">
        <f t="shared" ca="1" si="15"/>
        <v>53251.666666666672</v>
      </c>
    </row>
    <row r="487" spans="1:17" x14ac:dyDescent="0.2">
      <c r="A487" t="s">
        <v>1450</v>
      </c>
      <c r="B487">
        <v>178226</v>
      </c>
      <c r="C487" s="1">
        <v>32450</v>
      </c>
      <c r="D487" t="s">
        <v>1451</v>
      </c>
      <c r="E487" t="s">
        <v>17</v>
      </c>
      <c r="F487">
        <v>175</v>
      </c>
      <c r="G487" t="s">
        <v>17</v>
      </c>
      <c r="H487" t="s">
        <v>23</v>
      </c>
      <c r="I487" t="s">
        <v>38</v>
      </c>
      <c r="J487">
        <v>813</v>
      </c>
      <c r="K487" t="s">
        <v>1452</v>
      </c>
      <c r="L487">
        <v>16</v>
      </c>
      <c r="M487">
        <v>19</v>
      </c>
      <c r="N487">
        <v>0</v>
      </c>
      <c r="O487">
        <v>1364</v>
      </c>
      <c r="P487" s="2">
        <f t="shared" ca="1" si="14"/>
        <v>29.125</v>
      </c>
      <c r="Q487" s="2">
        <f t="shared" ca="1" si="15"/>
        <v>39726.5</v>
      </c>
    </row>
    <row r="488" spans="1:17" x14ac:dyDescent="0.2">
      <c r="A488" t="s">
        <v>1453</v>
      </c>
      <c r="B488">
        <v>482611</v>
      </c>
      <c r="C488" s="1">
        <v>34692</v>
      </c>
      <c r="D488" t="s">
        <v>639</v>
      </c>
      <c r="E488" t="s">
        <v>153</v>
      </c>
      <c r="F488">
        <v>185</v>
      </c>
      <c r="G488" t="s">
        <v>153</v>
      </c>
      <c r="H488" t="s">
        <v>23</v>
      </c>
      <c r="I488" t="s">
        <v>29</v>
      </c>
      <c r="J488">
        <v>813</v>
      </c>
      <c r="K488" t="s">
        <v>1454</v>
      </c>
      <c r="L488">
        <v>-1</v>
      </c>
      <c r="M488">
        <v>7</v>
      </c>
      <c r="N488">
        <v>1</v>
      </c>
      <c r="O488">
        <v>528</v>
      </c>
      <c r="P488" s="2">
        <f t="shared" ca="1" si="14"/>
        <v>22.983333333333334</v>
      </c>
      <c r="Q488" s="2">
        <f t="shared" ca="1" si="15"/>
        <v>12135.2</v>
      </c>
    </row>
    <row r="489" spans="1:17" x14ac:dyDescent="0.2">
      <c r="A489" t="s">
        <v>1455</v>
      </c>
      <c r="B489">
        <v>96740</v>
      </c>
      <c r="C489" s="1">
        <v>32927</v>
      </c>
      <c r="D489" t="s">
        <v>740</v>
      </c>
      <c r="E489" t="s">
        <v>27</v>
      </c>
      <c r="F489">
        <v>189</v>
      </c>
      <c r="G489" t="s">
        <v>27</v>
      </c>
      <c r="H489" t="s">
        <v>414</v>
      </c>
      <c r="I489" t="s">
        <v>29</v>
      </c>
      <c r="J489">
        <v>813</v>
      </c>
      <c r="K489" t="s">
        <v>1456</v>
      </c>
      <c r="L489">
        <v>22</v>
      </c>
      <c r="M489">
        <v>0</v>
      </c>
      <c r="N489">
        <v>0</v>
      </c>
      <c r="O489">
        <v>0</v>
      </c>
      <c r="P489" s="2">
        <f t="shared" ca="1" si="14"/>
        <v>27.819444444444443</v>
      </c>
      <c r="Q489" s="2">
        <f t="shared" ca="1" si="15"/>
        <v>0</v>
      </c>
    </row>
    <row r="490" spans="1:17" x14ac:dyDescent="0.2">
      <c r="A490" t="s">
        <v>1457</v>
      </c>
      <c r="B490">
        <v>435488</v>
      </c>
      <c r="C490" s="1">
        <v>35135</v>
      </c>
      <c r="D490" t="s">
        <v>1458</v>
      </c>
      <c r="E490" t="s">
        <v>337</v>
      </c>
      <c r="F490">
        <v>180</v>
      </c>
      <c r="G490" t="s">
        <v>337</v>
      </c>
      <c r="H490" t="s">
        <v>23</v>
      </c>
      <c r="I490" t="s">
        <v>63</v>
      </c>
      <c r="J490">
        <v>813</v>
      </c>
      <c r="K490" t="s">
        <v>1459</v>
      </c>
      <c r="L490">
        <v>7</v>
      </c>
      <c r="M490">
        <v>24</v>
      </c>
      <c r="N490">
        <v>0</v>
      </c>
      <c r="O490">
        <v>1702</v>
      </c>
      <c r="P490" s="2">
        <f t="shared" ca="1" si="14"/>
        <v>21.769444444444446</v>
      </c>
      <c r="Q490" s="2">
        <f t="shared" ca="1" si="15"/>
        <v>37051.594444444447</v>
      </c>
    </row>
    <row r="491" spans="1:17" x14ac:dyDescent="0.2">
      <c r="A491" t="s">
        <v>1460</v>
      </c>
      <c r="B491">
        <v>45612</v>
      </c>
      <c r="C491" s="1">
        <v>30980</v>
      </c>
      <c r="D491" t="s">
        <v>26</v>
      </c>
      <c r="E491" t="s">
        <v>27</v>
      </c>
      <c r="F491">
        <v>172</v>
      </c>
      <c r="G491" t="s">
        <v>27</v>
      </c>
      <c r="H491" t="s">
        <v>23</v>
      </c>
      <c r="I491" t="s">
        <v>54</v>
      </c>
      <c r="J491">
        <v>813</v>
      </c>
      <c r="K491" t="s">
        <v>1461</v>
      </c>
      <c r="L491">
        <v>10</v>
      </c>
      <c r="M491">
        <v>26</v>
      </c>
      <c r="N491">
        <v>9</v>
      </c>
      <c r="O491">
        <v>2239</v>
      </c>
      <c r="P491" s="2">
        <f t="shared" ca="1" si="14"/>
        <v>33.147222222222226</v>
      </c>
      <c r="Q491" s="2">
        <f t="shared" ca="1" si="15"/>
        <v>74216.630555555559</v>
      </c>
    </row>
    <row r="492" spans="1:17" x14ac:dyDescent="0.2">
      <c r="A492" t="s">
        <v>1462</v>
      </c>
      <c r="B492">
        <v>105336</v>
      </c>
      <c r="C492" s="1">
        <v>32766</v>
      </c>
      <c r="D492" t="s">
        <v>1463</v>
      </c>
      <c r="E492" t="s">
        <v>17</v>
      </c>
      <c r="F492">
        <v>175</v>
      </c>
      <c r="G492" t="s">
        <v>17</v>
      </c>
      <c r="H492" t="s">
        <v>693</v>
      </c>
      <c r="I492" t="s">
        <v>239</v>
      </c>
      <c r="J492">
        <v>623</v>
      </c>
      <c r="K492" t="s">
        <v>1464</v>
      </c>
      <c r="L492">
        <v>-1</v>
      </c>
      <c r="M492">
        <v>0</v>
      </c>
      <c r="N492">
        <v>0</v>
      </c>
      <c r="O492">
        <v>0</v>
      </c>
      <c r="P492" s="2">
        <f t="shared" ca="1" si="14"/>
        <v>28.258333333333333</v>
      </c>
      <c r="Q492" s="2">
        <f t="shared" ca="1" si="15"/>
        <v>0</v>
      </c>
    </row>
    <row r="493" spans="1:17" x14ac:dyDescent="0.2">
      <c r="A493" t="s">
        <v>1465</v>
      </c>
      <c r="B493">
        <v>419247</v>
      </c>
      <c r="C493" s="1">
        <v>35467</v>
      </c>
      <c r="D493" t="s">
        <v>686</v>
      </c>
      <c r="E493" t="s">
        <v>687</v>
      </c>
      <c r="F493">
        <v>170</v>
      </c>
      <c r="G493" t="s">
        <v>687</v>
      </c>
      <c r="H493" t="s">
        <v>23</v>
      </c>
      <c r="I493" t="s">
        <v>59</v>
      </c>
      <c r="J493">
        <v>813</v>
      </c>
      <c r="K493" t="s">
        <v>1466</v>
      </c>
      <c r="L493">
        <v>-1</v>
      </c>
      <c r="M493">
        <v>8</v>
      </c>
      <c r="N493">
        <v>0</v>
      </c>
      <c r="O493">
        <v>237</v>
      </c>
      <c r="P493" s="2">
        <f t="shared" ca="1" si="14"/>
        <v>20.866666666666667</v>
      </c>
      <c r="Q493" s="2">
        <f t="shared" ca="1" si="15"/>
        <v>4945.4000000000005</v>
      </c>
    </row>
    <row r="494" spans="1:17" x14ac:dyDescent="0.2">
      <c r="A494" t="s">
        <v>1467</v>
      </c>
      <c r="B494">
        <v>336175</v>
      </c>
      <c r="C494" s="1">
        <v>35629</v>
      </c>
      <c r="D494" t="s">
        <v>1468</v>
      </c>
      <c r="E494" t="s">
        <v>17</v>
      </c>
      <c r="F494">
        <v>167</v>
      </c>
      <c r="G494" t="s">
        <v>17</v>
      </c>
      <c r="H494" t="s">
        <v>23</v>
      </c>
      <c r="I494" t="s">
        <v>63</v>
      </c>
      <c r="J494">
        <v>813</v>
      </c>
      <c r="K494" t="s">
        <v>1469</v>
      </c>
      <c r="L494">
        <v>-1</v>
      </c>
      <c r="M494">
        <v>0</v>
      </c>
      <c r="N494">
        <v>0</v>
      </c>
      <c r="O494">
        <v>0</v>
      </c>
      <c r="P494" s="2">
        <f t="shared" ca="1" si="14"/>
        <v>20.416666666666668</v>
      </c>
      <c r="Q494" s="2">
        <f t="shared" ca="1" si="15"/>
        <v>0</v>
      </c>
    </row>
    <row r="495" spans="1:17" x14ac:dyDescent="0.2">
      <c r="A495" t="s">
        <v>1470</v>
      </c>
      <c r="B495">
        <v>131163</v>
      </c>
      <c r="C495" s="1">
        <v>32255</v>
      </c>
      <c r="D495" t="s">
        <v>320</v>
      </c>
      <c r="E495" t="s">
        <v>28</v>
      </c>
      <c r="F495">
        <v>173</v>
      </c>
      <c r="G495" t="s">
        <v>28</v>
      </c>
      <c r="H495" t="s">
        <v>23</v>
      </c>
      <c r="I495" t="s">
        <v>89</v>
      </c>
      <c r="J495">
        <v>813</v>
      </c>
      <c r="K495" t="s">
        <v>1471</v>
      </c>
      <c r="L495">
        <v>-1</v>
      </c>
      <c r="M495">
        <v>9</v>
      </c>
      <c r="N495">
        <v>0</v>
      </c>
      <c r="O495">
        <v>650</v>
      </c>
      <c r="P495" s="2">
        <f t="shared" ca="1" si="14"/>
        <v>29.655555555555555</v>
      </c>
      <c r="Q495" s="2">
        <f t="shared" ca="1" si="15"/>
        <v>19276.111111111109</v>
      </c>
    </row>
    <row r="496" spans="1:17" x14ac:dyDescent="0.2">
      <c r="A496" t="s">
        <v>1472</v>
      </c>
      <c r="B496">
        <v>62067</v>
      </c>
      <c r="C496" s="1">
        <v>32796</v>
      </c>
      <c r="D496" t="s">
        <v>1376</v>
      </c>
      <c r="E496" t="s">
        <v>466</v>
      </c>
      <c r="F496">
        <v>184</v>
      </c>
      <c r="G496" t="s">
        <v>466</v>
      </c>
      <c r="H496" t="s">
        <v>23</v>
      </c>
      <c r="I496" t="s">
        <v>76</v>
      </c>
      <c r="J496">
        <v>813</v>
      </c>
      <c r="K496" t="s">
        <v>1473</v>
      </c>
      <c r="L496">
        <v>11</v>
      </c>
      <c r="M496">
        <v>34</v>
      </c>
      <c r="N496">
        <v>18</v>
      </c>
      <c r="O496">
        <v>2868</v>
      </c>
      <c r="P496" s="2">
        <f t="shared" ca="1" si="14"/>
        <v>28.175000000000001</v>
      </c>
      <c r="Q496" s="2">
        <f t="shared" ca="1" si="15"/>
        <v>80805.900000000009</v>
      </c>
    </row>
    <row r="497" spans="1:17" x14ac:dyDescent="0.2">
      <c r="A497" t="s">
        <v>405</v>
      </c>
      <c r="B497">
        <v>253053</v>
      </c>
      <c r="C497" s="1">
        <v>34698</v>
      </c>
      <c r="D497" t="s">
        <v>406</v>
      </c>
      <c r="E497" t="s">
        <v>407</v>
      </c>
      <c r="F497">
        <v>175</v>
      </c>
      <c r="G497" t="s">
        <v>17</v>
      </c>
      <c r="H497" t="s">
        <v>407</v>
      </c>
      <c r="I497" t="s">
        <v>81</v>
      </c>
      <c r="J497">
        <v>813</v>
      </c>
      <c r="K497" t="s">
        <v>408</v>
      </c>
      <c r="L497">
        <v>19</v>
      </c>
      <c r="M497">
        <v>19</v>
      </c>
      <c r="N497">
        <v>4</v>
      </c>
      <c r="O497">
        <v>838</v>
      </c>
      <c r="P497" s="2">
        <f t="shared" ca="1" si="14"/>
        <v>22.966666666666665</v>
      </c>
      <c r="Q497" s="2">
        <f t="shared" ca="1" si="15"/>
        <v>19246.066666666666</v>
      </c>
    </row>
    <row r="498" spans="1:17" x14ac:dyDescent="0.2">
      <c r="A498" t="s">
        <v>1474</v>
      </c>
      <c r="B498">
        <v>482613</v>
      </c>
      <c r="C498" s="1">
        <v>34590</v>
      </c>
      <c r="D498" t="s">
        <v>1475</v>
      </c>
      <c r="E498" t="s">
        <v>362</v>
      </c>
      <c r="F498">
        <v>178</v>
      </c>
      <c r="G498" t="s">
        <v>362</v>
      </c>
      <c r="H498" t="s">
        <v>23</v>
      </c>
      <c r="I498" t="s">
        <v>89</v>
      </c>
      <c r="J498">
        <v>813</v>
      </c>
      <c r="K498" t="s">
        <v>1476</v>
      </c>
      <c r="L498">
        <v>28</v>
      </c>
      <c r="M498">
        <v>14</v>
      </c>
      <c r="N498">
        <v>1</v>
      </c>
      <c r="O498">
        <v>400</v>
      </c>
      <c r="P498" s="2">
        <f t="shared" ca="1" si="14"/>
        <v>23.263888888888889</v>
      </c>
      <c r="Q498" s="2">
        <f t="shared" ca="1" si="15"/>
        <v>9305.5555555555566</v>
      </c>
    </row>
    <row r="499" spans="1:17" x14ac:dyDescent="0.2">
      <c r="A499" t="s">
        <v>216</v>
      </c>
      <c r="B499">
        <v>161010</v>
      </c>
      <c r="C499" s="1">
        <v>34067</v>
      </c>
      <c r="D499" t="s">
        <v>217</v>
      </c>
      <c r="E499" t="s">
        <v>17</v>
      </c>
      <c r="F499">
        <v>185</v>
      </c>
      <c r="G499" t="s">
        <v>17</v>
      </c>
      <c r="H499" t="s">
        <v>23</v>
      </c>
      <c r="I499" t="s">
        <v>19</v>
      </c>
      <c r="J499">
        <v>813</v>
      </c>
      <c r="K499" t="s">
        <v>218</v>
      </c>
      <c r="L499">
        <v>-1</v>
      </c>
      <c r="M499">
        <v>0</v>
      </c>
      <c r="N499">
        <v>0</v>
      </c>
      <c r="O499">
        <v>0</v>
      </c>
      <c r="P499" s="2">
        <f t="shared" ca="1" si="14"/>
        <v>24.694444444444443</v>
      </c>
      <c r="Q499" s="2">
        <f t="shared" ca="1" si="15"/>
        <v>0</v>
      </c>
    </row>
    <row r="500" spans="1:17" x14ac:dyDescent="0.2">
      <c r="A500" t="s">
        <v>1477</v>
      </c>
      <c r="B500">
        <v>493563</v>
      </c>
      <c r="C500" s="1">
        <v>34282</v>
      </c>
      <c r="D500" t="s">
        <v>1478</v>
      </c>
      <c r="E500" t="s">
        <v>17</v>
      </c>
      <c r="F500">
        <v>190</v>
      </c>
      <c r="G500" t="s">
        <v>17</v>
      </c>
      <c r="H500" t="s">
        <v>23</v>
      </c>
      <c r="I500" t="s">
        <v>19</v>
      </c>
      <c r="J500">
        <v>813</v>
      </c>
      <c r="K500" t="s">
        <v>1479</v>
      </c>
      <c r="L500">
        <v>30</v>
      </c>
      <c r="M500">
        <v>0</v>
      </c>
      <c r="N500">
        <v>0</v>
      </c>
      <c r="O500">
        <v>0</v>
      </c>
      <c r="P500" s="2">
        <f t="shared" ca="1" si="14"/>
        <v>24.108333333333334</v>
      </c>
      <c r="Q500" s="2">
        <f t="shared" ca="1" si="15"/>
        <v>0</v>
      </c>
    </row>
    <row r="501" spans="1:17" x14ac:dyDescent="0.2">
      <c r="A501" t="s">
        <v>1480</v>
      </c>
      <c r="B501">
        <v>110622</v>
      </c>
      <c r="C501" s="1">
        <v>33067</v>
      </c>
      <c r="D501" t="s">
        <v>152</v>
      </c>
      <c r="E501" t="s">
        <v>153</v>
      </c>
      <c r="F501">
        <v>188</v>
      </c>
      <c r="G501" t="s">
        <v>153</v>
      </c>
      <c r="H501" t="s">
        <v>23</v>
      </c>
      <c r="I501" t="s">
        <v>29</v>
      </c>
      <c r="J501">
        <v>813</v>
      </c>
      <c r="K501" t="s">
        <v>1481</v>
      </c>
      <c r="L501">
        <v>4</v>
      </c>
      <c r="M501">
        <v>26</v>
      </c>
      <c r="N501">
        <v>2</v>
      </c>
      <c r="O501">
        <v>2169</v>
      </c>
      <c r="P501" s="2">
        <f t="shared" ca="1" si="14"/>
        <v>27.430555555555557</v>
      </c>
      <c r="Q501" s="2">
        <f t="shared" ca="1" si="15"/>
        <v>59496.875</v>
      </c>
    </row>
    <row r="502" spans="1:17" x14ac:dyDescent="0.2">
      <c r="A502" t="s">
        <v>1482</v>
      </c>
      <c r="B502">
        <v>47785</v>
      </c>
      <c r="C502" s="1">
        <v>32401</v>
      </c>
      <c r="D502" t="s">
        <v>1483</v>
      </c>
      <c r="E502" t="s">
        <v>1380</v>
      </c>
      <c r="F502">
        <v>181</v>
      </c>
      <c r="G502" t="s">
        <v>1380</v>
      </c>
      <c r="H502" t="s">
        <v>23</v>
      </c>
      <c r="I502" t="s">
        <v>45</v>
      </c>
      <c r="J502">
        <v>4078</v>
      </c>
      <c r="K502" t="s">
        <v>1484</v>
      </c>
      <c r="L502">
        <v>-1</v>
      </c>
      <c r="M502">
        <v>28</v>
      </c>
      <c r="N502">
        <v>0</v>
      </c>
      <c r="O502">
        <v>1920</v>
      </c>
      <c r="P502" s="2">
        <f t="shared" ca="1" si="14"/>
        <v>29.258333333333333</v>
      </c>
      <c r="Q502" s="2">
        <f t="shared" ca="1" si="15"/>
        <v>56176</v>
      </c>
    </row>
    <row r="503" spans="1:17" x14ac:dyDescent="0.2">
      <c r="A503" t="s">
        <v>1198</v>
      </c>
      <c r="B503">
        <v>211587</v>
      </c>
      <c r="C503" s="1">
        <v>33136</v>
      </c>
      <c r="D503" t="s">
        <v>1199</v>
      </c>
      <c r="E503" t="s">
        <v>257</v>
      </c>
      <c r="F503">
        <v>177</v>
      </c>
      <c r="G503" t="s">
        <v>257</v>
      </c>
      <c r="H503" t="s">
        <v>23</v>
      </c>
      <c r="I503" t="s">
        <v>45</v>
      </c>
      <c r="J503">
        <v>9636</v>
      </c>
      <c r="K503" t="s">
        <v>1200</v>
      </c>
      <c r="L503">
        <v>-1</v>
      </c>
      <c r="M503">
        <v>12</v>
      </c>
      <c r="N503">
        <v>0</v>
      </c>
      <c r="O503">
        <v>852</v>
      </c>
      <c r="P503" s="2">
        <f t="shared" ca="1" si="14"/>
        <v>27.244444444444444</v>
      </c>
      <c r="Q503" s="2">
        <f t="shared" ca="1" si="15"/>
        <v>23212.266666666666</v>
      </c>
    </row>
    <row r="504" spans="1:17" x14ac:dyDescent="0.2">
      <c r="A504" t="s">
        <v>1485</v>
      </c>
      <c r="B504">
        <v>478530</v>
      </c>
      <c r="C504" s="1">
        <v>34573</v>
      </c>
      <c r="D504" t="s">
        <v>1486</v>
      </c>
      <c r="E504" t="s">
        <v>17</v>
      </c>
      <c r="F504">
        <v>196</v>
      </c>
      <c r="G504" t="s">
        <v>17</v>
      </c>
      <c r="H504" t="s">
        <v>23</v>
      </c>
      <c r="I504" t="s">
        <v>29</v>
      </c>
      <c r="J504">
        <v>813</v>
      </c>
      <c r="K504" t="s">
        <v>1487</v>
      </c>
      <c r="L504">
        <v>21</v>
      </c>
      <c r="M504">
        <v>17</v>
      </c>
      <c r="N504">
        <v>0</v>
      </c>
      <c r="O504">
        <v>1069</v>
      </c>
      <c r="P504" s="2">
        <f t="shared" ca="1" si="14"/>
        <v>23.308333333333334</v>
      </c>
      <c r="Q504" s="2">
        <f t="shared" ca="1" si="15"/>
        <v>24916.608333333334</v>
      </c>
    </row>
    <row r="505" spans="1:17" x14ac:dyDescent="0.2">
      <c r="A505" t="s">
        <v>1488</v>
      </c>
      <c r="B505">
        <v>492054</v>
      </c>
      <c r="C505" s="1">
        <v>34836</v>
      </c>
      <c r="D505" t="s">
        <v>631</v>
      </c>
      <c r="E505" t="s">
        <v>17</v>
      </c>
      <c r="F505">
        <v>167</v>
      </c>
      <c r="G505" t="s">
        <v>17</v>
      </c>
      <c r="H505" t="s">
        <v>23</v>
      </c>
      <c r="I505" t="s">
        <v>38</v>
      </c>
      <c r="J505">
        <v>813</v>
      </c>
      <c r="K505" t="s">
        <v>1489</v>
      </c>
      <c r="L505">
        <v>-1</v>
      </c>
      <c r="M505">
        <v>2</v>
      </c>
      <c r="N505">
        <v>0</v>
      </c>
      <c r="O505">
        <v>126</v>
      </c>
      <c r="P505" s="2">
        <f t="shared" ca="1" si="14"/>
        <v>22.586111111111112</v>
      </c>
      <c r="Q505" s="2">
        <f t="shared" ca="1" si="15"/>
        <v>2845.85</v>
      </c>
    </row>
    <row r="506" spans="1:17" x14ac:dyDescent="0.2">
      <c r="A506" t="s">
        <v>1490</v>
      </c>
      <c r="B506">
        <v>199559</v>
      </c>
      <c r="C506" s="1">
        <v>33984</v>
      </c>
      <c r="D506" t="s">
        <v>1410</v>
      </c>
      <c r="E506" t="s">
        <v>17</v>
      </c>
      <c r="F506">
        <v>173</v>
      </c>
      <c r="G506" t="s">
        <v>17</v>
      </c>
      <c r="H506" t="s">
        <v>23</v>
      </c>
      <c r="I506" t="s">
        <v>63</v>
      </c>
      <c r="J506">
        <v>813</v>
      </c>
      <c r="K506" t="s">
        <v>1491</v>
      </c>
      <c r="L506">
        <v>20</v>
      </c>
      <c r="M506">
        <v>34</v>
      </c>
      <c r="N506">
        <v>0</v>
      </c>
      <c r="O506">
        <v>3035</v>
      </c>
      <c r="P506" s="2">
        <f t="shared" ca="1" si="14"/>
        <v>24.925000000000001</v>
      </c>
      <c r="Q506" s="2">
        <f t="shared" ca="1" si="15"/>
        <v>75647.375</v>
      </c>
    </row>
    <row r="507" spans="1:17" x14ac:dyDescent="0.2">
      <c r="A507" t="s">
        <v>1492</v>
      </c>
      <c r="B507">
        <v>164478</v>
      </c>
      <c r="C507" s="1">
        <v>33556</v>
      </c>
      <c r="D507" t="s">
        <v>152</v>
      </c>
      <c r="E507" t="s">
        <v>153</v>
      </c>
      <c r="F507">
        <v>170</v>
      </c>
      <c r="G507" t="s">
        <v>153</v>
      </c>
      <c r="H507" t="s">
        <v>23</v>
      </c>
      <c r="I507" t="s">
        <v>63</v>
      </c>
      <c r="J507">
        <v>813</v>
      </c>
      <c r="K507" t="s">
        <v>1493</v>
      </c>
      <c r="L507">
        <v>8</v>
      </c>
      <c r="M507">
        <v>20</v>
      </c>
      <c r="N507">
        <v>0</v>
      </c>
      <c r="O507">
        <v>1279</v>
      </c>
      <c r="P507" s="2">
        <f t="shared" ca="1" si="14"/>
        <v>26.094444444444445</v>
      </c>
      <c r="Q507" s="2">
        <f t="shared" ca="1" si="15"/>
        <v>33374.794444444444</v>
      </c>
    </row>
    <row r="508" spans="1:17" x14ac:dyDescent="0.2">
      <c r="A508" t="s">
        <v>1494</v>
      </c>
      <c r="B508">
        <v>103952</v>
      </c>
      <c r="C508" s="1">
        <v>31800</v>
      </c>
      <c r="D508" t="s">
        <v>1495</v>
      </c>
      <c r="E508" t="s">
        <v>17</v>
      </c>
      <c r="F508">
        <v>180</v>
      </c>
      <c r="G508" t="s">
        <v>17</v>
      </c>
      <c r="H508" t="s">
        <v>414</v>
      </c>
      <c r="I508" t="s">
        <v>239</v>
      </c>
      <c r="J508">
        <v>813</v>
      </c>
      <c r="K508" t="s">
        <v>1496</v>
      </c>
      <c r="L508">
        <v>-1</v>
      </c>
      <c r="M508">
        <v>0</v>
      </c>
      <c r="N508">
        <v>0</v>
      </c>
      <c r="O508">
        <v>0</v>
      </c>
      <c r="P508" s="2">
        <f t="shared" ca="1" si="14"/>
        <v>30.902777777777779</v>
      </c>
      <c r="Q508" s="2">
        <f t="shared" ca="1" si="15"/>
        <v>0</v>
      </c>
    </row>
    <row r="509" spans="1:17" x14ac:dyDescent="0.2">
      <c r="A509" t="s">
        <v>1497</v>
      </c>
      <c r="B509">
        <v>417629</v>
      </c>
      <c r="C509" s="1">
        <v>34187</v>
      </c>
      <c r="D509" t="s">
        <v>1498</v>
      </c>
      <c r="E509" t="s">
        <v>17</v>
      </c>
      <c r="F509">
        <v>172</v>
      </c>
      <c r="G509" t="s">
        <v>17</v>
      </c>
      <c r="H509" t="s">
        <v>23</v>
      </c>
      <c r="I509" t="s">
        <v>54</v>
      </c>
      <c r="J509">
        <v>813</v>
      </c>
      <c r="K509" t="s">
        <v>1499</v>
      </c>
      <c r="L509">
        <v>-1</v>
      </c>
      <c r="M509">
        <v>0</v>
      </c>
      <c r="N509">
        <v>0</v>
      </c>
      <c r="O509">
        <v>0</v>
      </c>
      <c r="P509" s="2">
        <f t="shared" ca="1" si="14"/>
        <v>24.366666666666667</v>
      </c>
      <c r="Q509" s="2">
        <f t="shared" ca="1" si="15"/>
        <v>0</v>
      </c>
    </row>
    <row r="510" spans="1:17" x14ac:dyDescent="0.2">
      <c r="A510" t="s">
        <v>1500</v>
      </c>
      <c r="B510">
        <v>333675</v>
      </c>
      <c r="C510" s="1">
        <v>35445</v>
      </c>
      <c r="D510" t="s">
        <v>1486</v>
      </c>
      <c r="E510" t="s">
        <v>17</v>
      </c>
      <c r="F510">
        <v>181</v>
      </c>
      <c r="G510" t="s">
        <v>17</v>
      </c>
      <c r="H510" t="s">
        <v>107</v>
      </c>
      <c r="I510" t="s">
        <v>63</v>
      </c>
      <c r="J510">
        <v>813</v>
      </c>
      <c r="K510" t="s">
        <v>1501</v>
      </c>
      <c r="L510">
        <v>-1</v>
      </c>
      <c r="M510">
        <v>0</v>
      </c>
      <c r="N510">
        <v>0</v>
      </c>
      <c r="O510">
        <v>0</v>
      </c>
      <c r="P510" s="2">
        <f t="shared" ca="1" si="14"/>
        <v>20.925000000000001</v>
      </c>
      <c r="Q510" s="2">
        <f t="shared" ca="1" si="15"/>
        <v>0</v>
      </c>
    </row>
    <row r="511" spans="1:17" x14ac:dyDescent="0.2">
      <c r="A511" t="s">
        <v>1502</v>
      </c>
      <c r="B511">
        <v>417389</v>
      </c>
      <c r="C511" s="1">
        <v>34022</v>
      </c>
      <c r="D511" t="s">
        <v>1503</v>
      </c>
      <c r="E511" t="s">
        <v>1211</v>
      </c>
      <c r="F511">
        <v>180</v>
      </c>
      <c r="G511" t="s">
        <v>1211</v>
      </c>
      <c r="H511" t="s">
        <v>23</v>
      </c>
      <c r="I511" t="s">
        <v>63</v>
      </c>
      <c r="J511">
        <v>813</v>
      </c>
      <c r="K511" t="s">
        <v>1504</v>
      </c>
      <c r="L511">
        <v>-1</v>
      </c>
      <c r="M511">
        <v>0</v>
      </c>
      <c r="N511">
        <v>0</v>
      </c>
      <c r="O511">
        <v>0</v>
      </c>
      <c r="P511" s="2">
        <f t="shared" ca="1" si="14"/>
        <v>24.822222222222223</v>
      </c>
      <c r="Q511" s="2">
        <f t="shared" ca="1" si="15"/>
        <v>0</v>
      </c>
    </row>
    <row r="512" spans="1:17" x14ac:dyDescent="0.2">
      <c r="A512" t="s">
        <v>1505</v>
      </c>
      <c r="B512">
        <v>175387</v>
      </c>
      <c r="C512" s="1">
        <v>32481</v>
      </c>
      <c r="D512" t="s">
        <v>1506</v>
      </c>
      <c r="E512" t="s">
        <v>17</v>
      </c>
      <c r="F512">
        <v>185</v>
      </c>
      <c r="G512" t="s">
        <v>1507</v>
      </c>
      <c r="H512" t="s">
        <v>17</v>
      </c>
      <c r="I512" t="s">
        <v>81</v>
      </c>
      <c r="J512">
        <v>813</v>
      </c>
      <c r="K512" t="s">
        <v>1508</v>
      </c>
      <c r="L512">
        <v>9</v>
      </c>
      <c r="M512">
        <v>34</v>
      </c>
      <c r="N512">
        <v>13</v>
      </c>
      <c r="O512">
        <v>2590</v>
      </c>
      <c r="P512" s="2">
        <f t="shared" ca="1" si="14"/>
        <v>29.038888888888888</v>
      </c>
      <c r="Q512" s="2">
        <f t="shared" ca="1" si="15"/>
        <v>75210.722222222219</v>
      </c>
    </row>
    <row r="513" spans="1:17" x14ac:dyDescent="0.2">
      <c r="A513" t="s">
        <v>1509</v>
      </c>
      <c r="B513">
        <v>212949</v>
      </c>
      <c r="C513" s="1">
        <v>33091</v>
      </c>
      <c r="D513" t="s">
        <v>299</v>
      </c>
      <c r="E513" t="s">
        <v>17</v>
      </c>
      <c r="F513">
        <v>174</v>
      </c>
      <c r="G513" t="s">
        <v>17</v>
      </c>
      <c r="H513" t="s">
        <v>49</v>
      </c>
      <c r="I513" t="s">
        <v>89</v>
      </c>
      <c r="J513">
        <v>56089</v>
      </c>
      <c r="K513" t="s">
        <v>1510</v>
      </c>
      <c r="L513">
        <v>-1</v>
      </c>
      <c r="M513">
        <v>19</v>
      </c>
      <c r="N513">
        <v>1</v>
      </c>
      <c r="O513">
        <v>1284</v>
      </c>
      <c r="P513" s="2">
        <f t="shared" ca="1" si="14"/>
        <v>27.366666666666667</v>
      </c>
      <c r="Q513" s="2">
        <f t="shared" ca="1" si="15"/>
        <v>35138.800000000003</v>
      </c>
    </row>
    <row r="514" spans="1:17" x14ac:dyDescent="0.2">
      <c r="A514" t="s">
        <v>1511</v>
      </c>
      <c r="B514">
        <v>260858</v>
      </c>
      <c r="C514" s="1">
        <v>33243</v>
      </c>
      <c r="D514" t="s">
        <v>1512</v>
      </c>
      <c r="E514" t="s">
        <v>17</v>
      </c>
      <c r="F514">
        <v>190</v>
      </c>
      <c r="G514" t="s">
        <v>17</v>
      </c>
      <c r="H514" t="s">
        <v>23</v>
      </c>
      <c r="I514" t="s">
        <v>76</v>
      </c>
      <c r="J514">
        <v>813</v>
      </c>
      <c r="K514" t="s">
        <v>1513</v>
      </c>
      <c r="L514">
        <v>12</v>
      </c>
      <c r="M514">
        <v>21</v>
      </c>
      <c r="N514">
        <v>1</v>
      </c>
      <c r="O514">
        <v>313</v>
      </c>
      <c r="P514" s="2">
        <f t="shared" ca="1" si="14"/>
        <v>26.952777777777779</v>
      </c>
      <c r="Q514" s="2">
        <f t="shared" ca="1" si="15"/>
        <v>8436.2194444444449</v>
      </c>
    </row>
    <row r="515" spans="1:17" x14ac:dyDescent="0.2">
      <c r="A515" t="s">
        <v>1514</v>
      </c>
      <c r="B515">
        <v>47289</v>
      </c>
      <c r="C515" s="1">
        <v>30813</v>
      </c>
      <c r="D515" t="s">
        <v>1515</v>
      </c>
      <c r="E515" t="s">
        <v>17</v>
      </c>
      <c r="F515">
        <v>185</v>
      </c>
      <c r="G515" t="s">
        <v>17</v>
      </c>
      <c r="H515" t="s">
        <v>532</v>
      </c>
      <c r="I515" t="s">
        <v>19</v>
      </c>
      <c r="J515">
        <v>623</v>
      </c>
      <c r="K515" t="s">
        <v>1516</v>
      </c>
      <c r="L515">
        <v>31</v>
      </c>
      <c r="M515">
        <v>34</v>
      </c>
      <c r="N515">
        <v>0</v>
      </c>
      <c r="O515">
        <v>3060</v>
      </c>
      <c r="P515" s="2">
        <f t="shared" ref="P515:P578" ca="1" si="16">YEARFRAC(TODAY(),C515)</f>
        <v>33.602777777777774</v>
      </c>
      <c r="Q515" s="2">
        <f t="shared" ref="Q515:Q578" ca="1" si="17">P515*O515</f>
        <v>102824.49999999999</v>
      </c>
    </row>
    <row r="516" spans="1:17" x14ac:dyDescent="0.2">
      <c r="A516" t="s">
        <v>1517</v>
      </c>
      <c r="B516">
        <v>375564</v>
      </c>
      <c r="C516" s="1">
        <v>35083</v>
      </c>
      <c r="D516" t="s">
        <v>1518</v>
      </c>
      <c r="E516" t="s">
        <v>17</v>
      </c>
      <c r="F516">
        <v>190</v>
      </c>
      <c r="G516" t="s">
        <v>17</v>
      </c>
      <c r="H516" t="s">
        <v>23</v>
      </c>
      <c r="I516" t="s">
        <v>19</v>
      </c>
      <c r="J516">
        <v>623</v>
      </c>
      <c r="K516" t="s">
        <v>1519</v>
      </c>
      <c r="L516">
        <v>24</v>
      </c>
      <c r="M516">
        <v>0</v>
      </c>
      <c r="N516">
        <v>0</v>
      </c>
      <c r="O516">
        <v>0</v>
      </c>
      <c r="P516" s="2">
        <f t="shared" ca="1" si="16"/>
        <v>21.913888888888888</v>
      </c>
      <c r="Q516" s="2">
        <f t="shared" ca="1" si="17"/>
        <v>0</v>
      </c>
    </row>
    <row r="517" spans="1:17" x14ac:dyDescent="0.2">
      <c r="A517" t="s">
        <v>1520</v>
      </c>
      <c r="B517">
        <v>209845</v>
      </c>
      <c r="C517" s="1">
        <v>32828</v>
      </c>
      <c r="D517" t="s">
        <v>1180</v>
      </c>
      <c r="E517" t="s">
        <v>17</v>
      </c>
      <c r="F517">
        <v>170</v>
      </c>
      <c r="G517" t="s">
        <v>17</v>
      </c>
      <c r="H517" t="s">
        <v>23</v>
      </c>
      <c r="I517" t="s">
        <v>38</v>
      </c>
      <c r="J517">
        <v>623</v>
      </c>
      <c r="K517" t="s">
        <v>1521</v>
      </c>
      <c r="L517">
        <v>5</v>
      </c>
      <c r="M517">
        <v>21</v>
      </c>
      <c r="N517">
        <v>0</v>
      </c>
      <c r="O517">
        <v>1380</v>
      </c>
      <c r="P517" s="2">
        <f t="shared" ca="1" si="16"/>
        <v>28.088888888888889</v>
      </c>
      <c r="Q517" s="2">
        <f t="shared" ca="1" si="17"/>
        <v>38762.666666666664</v>
      </c>
    </row>
    <row r="518" spans="1:17" x14ac:dyDescent="0.2">
      <c r="A518" t="s">
        <v>1522</v>
      </c>
      <c r="B518">
        <v>54326</v>
      </c>
      <c r="C518" s="1">
        <v>31870</v>
      </c>
      <c r="D518" t="s">
        <v>1523</v>
      </c>
      <c r="E518" t="s">
        <v>17</v>
      </c>
      <c r="F518">
        <v>180</v>
      </c>
      <c r="G518" t="s">
        <v>17</v>
      </c>
      <c r="H518" t="s">
        <v>414</v>
      </c>
      <c r="I518" t="s">
        <v>38</v>
      </c>
      <c r="J518">
        <v>623</v>
      </c>
      <c r="K518" t="s">
        <v>1524</v>
      </c>
      <c r="L518">
        <v>15</v>
      </c>
      <c r="M518">
        <v>23</v>
      </c>
      <c r="N518">
        <v>0</v>
      </c>
      <c r="O518">
        <v>1647</v>
      </c>
      <c r="P518" s="2">
        <f t="shared" ca="1" si="16"/>
        <v>30.708333333333332</v>
      </c>
      <c r="Q518" s="2">
        <f t="shared" ca="1" si="17"/>
        <v>50576.625</v>
      </c>
    </row>
    <row r="519" spans="1:17" x14ac:dyDescent="0.2">
      <c r="A519" t="s">
        <v>1525</v>
      </c>
      <c r="B519">
        <v>45155</v>
      </c>
      <c r="C519" s="1">
        <v>31479</v>
      </c>
      <c r="D519" t="s">
        <v>1526</v>
      </c>
      <c r="E519" t="s">
        <v>157</v>
      </c>
      <c r="F519">
        <v>188</v>
      </c>
      <c r="G519" t="s">
        <v>157</v>
      </c>
      <c r="H519" t="s">
        <v>23</v>
      </c>
      <c r="I519" t="s">
        <v>29</v>
      </c>
      <c r="J519">
        <v>623</v>
      </c>
      <c r="K519" t="s">
        <v>1527</v>
      </c>
      <c r="L519">
        <v>78</v>
      </c>
      <c r="M519">
        <v>9</v>
      </c>
      <c r="N519">
        <v>0</v>
      </c>
      <c r="O519">
        <v>545</v>
      </c>
      <c r="P519" s="2">
        <f t="shared" ca="1" si="16"/>
        <v>31.777777777777779</v>
      </c>
      <c r="Q519" s="2">
        <f t="shared" ca="1" si="17"/>
        <v>17318.888888888891</v>
      </c>
    </row>
    <row r="520" spans="1:17" x14ac:dyDescent="0.2">
      <c r="A520" t="s">
        <v>1528</v>
      </c>
      <c r="B520">
        <v>265719</v>
      </c>
      <c r="C520" s="1">
        <v>33512</v>
      </c>
      <c r="D520" t="s">
        <v>152</v>
      </c>
      <c r="E520" t="s">
        <v>153</v>
      </c>
      <c r="F520">
        <v>186</v>
      </c>
      <c r="G520" t="s">
        <v>153</v>
      </c>
      <c r="H520" t="s">
        <v>23</v>
      </c>
      <c r="I520" t="s">
        <v>29</v>
      </c>
      <c r="J520">
        <v>623</v>
      </c>
      <c r="K520" t="s">
        <v>1529</v>
      </c>
      <c r="L520">
        <v>-1</v>
      </c>
      <c r="M520">
        <v>0</v>
      </c>
      <c r="N520">
        <v>0</v>
      </c>
      <c r="O520">
        <v>0</v>
      </c>
      <c r="P520" s="2">
        <f t="shared" ca="1" si="16"/>
        <v>26.213888888888889</v>
      </c>
      <c r="Q520" s="2">
        <f t="shared" ca="1" si="17"/>
        <v>0</v>
      </c>
    </row>
    <row r="521" spans="1:17" x14ac:dyDescent="0.2">
      <c r="A521" t="s">
        <v>1530</v>
      </c>
      <c r="B521">
        <v>417388</v>
      </c>
      <c r="C521" s="1">
        <v>34368</v>
      </c>
      <c r="D521" t="s">
        <v>950</v>
      </c>
      <c r="E521" t="s">
        <v>17</v>
      </c>
      <c r="F521">
        <v>188</v>
      </c>
      <c r="G521" t="s">
        <v>17</v>
      </c>
      <c r="H521" t="s">
        <v>23</v>
      </c>
      <c r="I521" t="s">
        <v>45</v>
      </c>
      <c r="J521">
        <v>51694</v>
      </c>
      <c r="K521" t="s">
        <v>1531</v>
      </c>
      <c r="L521">
        <v>-1</v>
      </c>
      <c r="M521">
        <v>1</v>
      </c>
      <c r="N521">
        <v>0</v>
      </c>
      <c r="O521">
        <v>90</v>
      </c>
      <c r="P521" s="2">
        <f t="shared" ca="1" si="16"/>
        <v>23.875</v>
      </c>
      <c r="Q521" s="2">
        <f t="shared" ca="1" si="17"/>
        <v>2148.75</v>
      </c>
    </row>
    <row r="522" spans="1:17" x14ac:dyDescent="0.2">
      <c r="A522" t="s">
        <v>1532</v>
      </c>
      <c r="B522">
        <v>39475</v>
      </c>
      <c r="C522" s="1">
        <v>31299</v>
      </c>
      <c r="D522" t="s">
        <v>1533</v>
      </c>
      <c r="E522" t="s">
        <v>17</v>
      </c>
      <c r="F522">
        <v>185</v>
      </c>
      <c r="G522" t="s">
        <v>17</v>
      </c>
      <c r="H522" t="s">
        <v>304</v>
      </c>
      <c r="I522" t="s">
        <v>54</v>
      </c>
      <c r="J522">
        <v>623</v>
      </c>
      <c r="K522" t="s">
        <v>1534</v>
      </c>
      <c r="L522">
        <v>16</v>
      </c>
      <c r="M522">
        <v>32</v>
      </c>
      <c r="N522">
        <v>2</v>
      </c>
      <c r="O522">
        <v>2583</v>
      </c>
      <c r="P522" s="2">
        <f t="shared" ca="1" si="16"/>
        <v>32.274999999999999</v>
      </c>
      <c r="Q522" s="2">
        <f t="shared" ca="1" si="17"/>
        <v>83366.324999999997</v>
      </c>
    </row>
    <row r="523" spans="1:17" x14ac:dyDescent="0.2">
      <c r="A523" t="s">
        <v>1535</v>
      </c>
      <c r="B523">
        <v>332705</v>
      </c>
      <c r="C523" s="1">
        <v>36205</v>
      </c>
      <c r="D523" t="s">
        <v>1536</v>
      </c>
      <c r="E523" t="s">
        <v>17</v>
      </c>
      <c r="F523">
        <v>176</v>
      </c>
      <c r="G523" t="s">
        <v>17</v>
      </c>
      <c r="H523" t="s">
        <v>23</v>
      </c>
      <c r="I523" t="s">
        <v>63</v>
      </c>
      <c r="J523">
        <v>623</v>
      </c>
      <c r="K523" t="s">
        <v>1537</v>
      </c>
      <c r="L523">
        <v>4</v>
      </c>
      <c r="M523">
        <v>24</v>
      </c>
      <c r="N523">
        <v>2</v>
      </c>
      <c r="O523">
        <v>1994</v>
      </c>
      <c r="P523" s="2">
        <f t="shared" ca="1" si="16"/>
        <v>18.844444444444445</v>
      </c>
      <c r="Q523" s="2">
        <f t="shared" ca="1" si="17"/>
        <v>37575.822222222225</v>
      </c>
    </row>
    <row r="524" spans="1:17" x14ac:dyDescent="0.2">
      <c r="A524" t="s">
        <v>1494</v>
      </c>
      <c r="B524">
        <v>103952</v>
      </c>
      <c r="C524" s="1">
        <v>31800</v>
      </c>
      <c r="D524" t="s">
        <v>1495</v>
      </c>
      <c r="E524" t="s">
        <v>17</v>
      </c>
      <c r="F524">
        <v>180</v>
      </c>
      <c r="G524" t="s">
        <v>17</v>
      </c>
      <c r="H524" t="s">
        <v>414</v>
      </c>
      <c r="I524" t="s">
        <v>239</v>
      </c>
      <c r="J524">
        <v>813</v>
      </c>
      <c r="K524" t="s">
        <v>1496</v>
      </c>
      <c r="L524">
        <v>-1</v>
      </c>
      <c r="M524">
        <v>8</v>
      </c>
      <c r="N524">
        <v>0</v>
      </c>
      <c r="O524">
        <v>361</v>
      </c>
      <c r="P524" s="2">
        <f t="shared" ca="1" si="16"/>
        <v>30.902777777777779</v>
      </c>
      <c r="Q524" s="2">
        <f t="shared" ca="1" si="17"/>
        <v>11155.902777777777</v>
      </c>
    </row>
    <row r="525" spans="1:17" x14ac:dyDescent="0.2">
      <c r="A525" t="s">
        <v>1462</v>
      </c>
      <c r="B525">
        <v>105336</v>
      </c>
      <c r="C525" s="1">
        <v>32766</v>
      </c>
      <c r="D525" t="s">
        <v>1463</v>
      </c>
      <c r="E525" t="s">
        <v>17</v>
      </c>
      <c r="F525">
        <v>175</v>
      </c>
      <c r="G525" t="s">
        <v>17</v>
      </c>
      <c r="H525" t="s">
        <v>693</v>
      </c>
      <c r="I525" t="s">
        <v>239</v>
      </c>
      <c r="J525">
        <v>623</v>
      </c>
      <c r="K525" t="s">
        <v>1464</v>
      </c>
      <c r="L525">
        <v>22</v>
      </c>
      <c r="M525">
        <v>3</v>
      </c>
      <c r="N525">
        <v>0</v>
      </c>
      <c r="O525">
        <v>150</v>
      </c>
      <c r="P525" s="2">
        <f t="shared" ca="1" si="16"/>
        <v>28.258333333333333</v>
      </c>
      <c r="Q525" s="2">
        <f t="shared" ca="1" si="17"/>
        <v>4238.75</v>
      </c>
    </row>
    <row r="526" spans="1:17" x14ac:dyDescent="0.2">
      <c r="A526" t="s">
        <v>1538</v>
      </c>
      <c r="B526">
        <v>220574</v>
      </c>
      <c r="C526" s="1">
        <v>34795</v>
      </c>
      <c r="D526" t="s">
        <v>1539</v>
      </c>
      <c r="E526" t="s">
        <v>1540</v>
      </c>
      <c r="F526">
        <v>170</v>
      </c>
      <c r="G526" t="s">
        <v>1540</v>
      </c>
      <c r="H526" t="s">
        <v>23</v>
      </c>
      <c r="I526" t="s">
        <v>54</v>
      </c>
      <c r="J526">
        <v>623</v>
      </c>
      <c r="K526" t="s">
        <v>1541</v>
      </c>
      <c r="L526">
        <v>-1</v>
      </c>
      <c r="M526">
        <v>0</v>
      </c>
      <c r="N526">
        <v>0</v>
      </c>
      <c r="O526">
        <v>0</v>
      </c>
      <c r="P526" s="2">
        <f t="shared" ca="1" si="16"/>
        <v>22.7</v>
      </c>
      <c r="Q526" s="2">
        <f t="shared" ca="1" si="17"/>
        <v>0</v>
      </c>
    </row>
    <row r="527" spans="1:17" x14ac:dyDescent="0.2">
      <c r="A527" t="s">
        <v>1542</v>
      </c>
      <c r="B527">
        <v>375561</v>
      </c>
      <c r="C527" s="1">
        <v>35050</v>
      </c>
      <c r="D527" t="s">
        <v>1543</v>
      </c>
      <c r="E527" t="s">
        <v>17</v>
      </c>
      <c r="F527">
        <v>178</v>
      </c>
      <c r="G527" t="s">
        <v>17</v>
      </c>
      <c r="H527" t="s">
        <v>23</v>
      </c>
      <c r="I527" t="s">
        <v>71</v>
      </c>
      <c r="J527">
        <v>623</v>
      </c>
      <c r="K527" t="s">
        <v>1544</v>
      </c>
      <c r="L527">
        <v>17</v>
      </c>
      <c r="M527">
        <v>0</v>
      </c>
      <c r="N527">
        <v>0</v>
      </c>
      <c r="O527">
        <v>0</v>
      </c>
      <c r="P527" s="2">
        <f t="shared" ca="1" si="16"/>
        <v>22.002777777777776</v>
      </c>
      <c r="Q527" s="2">
        <f t="shared" ca="1" si="17"/>
        <v>0</v>
      </c>
    </row>
    <row r="528" spans="1:17" x14ac:dyDescent="0.2">
      <c r="A528" t="s">
        <v>1545</v>
      </c>
      <c r="B528">
        <v>74762</v>
      </c>
      <c r="C528" s="1">
        <v>33015</v>
      </c>
      <c r="D528" t="s">
        <v>1546</v>
      </c>
      <c r="E528" t="s">
        <v>1547</v>
      </c>
      <c r="F528">
        <v>177</v>
      </c>
      <c r="G528" t="s">
        <v>1547</v>
      </c>
      <c r="H528" t="s">
        <v>23</v>
      </c>
      <c r="I528" t="s">
        <v>81</v>
      </c>
      <c r="J528">
        <v>623</v>
      </c>
      <c r="K528" t="s">
        <v>1548</v>
      </c>
      <c r="L528">
        <v>77</v>
      </c>
      <c r="M528">
        <v>26</v>
      </c>
      <c r="N528">
        <v>12</v>
      </c>
      <c r="O528">
        <v>1868</v>
      </c>
      <c r="P528" s="2">
        <f t="shared" ca="1" si="16"/>
        <v>27.572222222222223</v>
      </c>
      <c r="Q528" s="2">
        <f t="shared" ca="1" si="17"/>
        <v>51504.911111111112</v>
      </c>
    </row>
    <row r="529" spans="1:17" x14ac:dyDescent="0.2">
      <c r="A529" t="s">
        <v>1549</v>
      </c>
      <c r="B529">
        <v>413690</v>
      </c>
      <c r="C529" s="1">
        <v>34972</v>
      </c>
      <c r="D529" t="s">
        <v>618</v>
      </c>
      <c r="E529" t="s">
        <v>17</v>
      </c>
      <c r="F529">
        <v>180</v>
      </c>
      <c r="G529" t="s">
        <v>17</v>
      </c>
      <c r="H529" t="s">
        <v>23</v>
      </c>
      <c r="I529" t="s">
        <v>89</v>
      </c>
      <c r="J529">
        <v>623</v>
      </c>
      <c r="K529" t="s">
        <v>1550</v>
      </c>
      <c r="L529">
        <v>19</v>
      </c>
      <c r="M529">
        <v>30</v>
      </c>
      <c r="N529">
        <v>3</v>
      </c>
      <c r="O529">
        <v>1938</v>
      </c>
      <c r="P529" s="2">
        <f t="shared" ca="1" si="16"/>
        <v>22.216666666666665</v>
      </c>
      <c r="Q529" s="2">
        <f t="shared" ca="1" si="17"/>
        <v>43055.899999999994</v>
      </c>
    </row>
    <row r="530" spans="1:17" x14ac:dyDescent="0.2">
      <c r="A530" t="s">
        <v>1551</v>
      </c>
      <c r="B530">
        <v>133551</v>
      </c>
      <c r="C530" s="1">
        <v>32866</v>
      </c>
      <c r="D530" t="s">
        <v>1552</v>
      </c>
      <c r="E530" t="s">
        <v>27</v>
      </c>
      <c r="F530">
        <v>178</v>
      </c>
      <c r="G530" t="s">
        <v>27</v>
      </c>
      <c r="H530" t="s">
        <v>23</v>
      </c>
      <c r="I530" t="s">
        <v>76</v>
      </c>
      <c r="J530">
        <v>623</v>
      </c>
      <c r="K530" t="s">
        <v>1553</v>
      </c>
      <c r="L530">
        <v>30</v>
      </c>
      <c r="M530">
        <v>24</v>
      </c>
      <c r="N530">
        <v>6</v>
      </c>
      <c r="O530">
        <v>777</v>
      </c>
      <c r="P530" s="2">
        <f t="shared" ca="1" si="16"/>
        <v>27.983333333333334</v>
      </c>
      <c r="Q530" s="2">
        <f t="shared" ca="1" si="17"/>
        <v>21743.05</v>
      </c>
    </row>
    <row r="531" spans="1:17" x14ac:dyDescent="0.2">
      <c r="A531" t="s">
        <v>1554</v>
      </c>
      <c r="B531">
        <v>213051</v>
      </c>
      <c r="C531" s="1">
        <v>33192</v>
      </c>
      <c r="D531" t="s">
        <v>1555</v>
      </c>
      <c r="E531" t="s">
        <v>17</v>
      </c>
      <c r="F531">
        <v>192</v>
      </c>
      <c r="G531" t="s">
        <v>33</v>
      </c>
      <c r="H531" t="s">
        <v>17</v>
      </c>
      <c r="I531" t="s">
        <v>19</v>
      </c>
      <c r="J531">
        <v>623</v>
      </c>
      <c r="K531" t="s">
        <v>1556</v>
      </c>
      <c r="L531">
        <v>18</v>
      </c>
      <c r="M531">
        <v>0</v>
      </c>
      <c r="N531">
        <v>0</v>
      </c>
      <c r="O531">
        <v>0</v>
      </c>
      <c r="P531" s="2">
        <f t="shared" ca="1" si="16"/>
        <v>27.091666666666665</v>
      </c>
      <c r="Q531" s="2">
        <f t="shared" ca="1" si="17"/>
        <v>0</v>
      </c>
    </row>
    <row r="532" spans="1:17" x14ac:dyDescent="0.2">
      <c r="A532" t="s">
        <v>1557</v>
      </c>
      <c r="B532">
        <v>288710</v>
      </c>
      <c r="C532" s="1">
        <v>33864</v>
      </c>
      <c r="D532" t="s">
        <v>132</v>
      </c>
      <c r="E532" t="s">
        <v>133</v>
      </c>
      <c r="F532">
        <v>177</v>
      </c>
      <c r="G532" t="s">
        <v>133</v>
      </c>
      <c r="H532" t="s">
        <v>23</v>
      </c>
      <c r="I532" t="s">
        <v>45</v>
      </c>
      <c r="J532">
        <v>623</v>
      </c>
      <c r="K532" t="s">
        <v>1558</v>
      </c>
      <c r="L532">
        <v>92</v>
      </c>
      <c r="M532">
        <v>24</v>
      </c>
      <c r="N532">
        <v>1</v>
      </c>
      <c r="O532">
        <v>2075</v>
      </c>
      <c r="P532" s="2">
        <f t="shared" ca="1" si="16"/>
        <v>25.252777777777776</v>
      </c>
      <c r="Q532" s="2">
        <f t="shared" ca="1" si="17"/>
        <v>52399.513888888883</v>
      </c>
    </row>
    <row r="533" spans="1:17" x14ac:dyDescent="0.2">
      <c r="A533" t="s">
        <v>1559</v>
      </c>
      <c r="B533">
        <v>271072</v>
      </c>
      <c r="C533" s="1">
        <v>33889</v>
      </c>
      <c r="D533" t="s">
        <v>1560</v>
      </c>
      <c r="E533" t="s">
        <v>17</v>
      </c>
      <c r="F533">
        <v>186</v>
      </c>
      <c r="G533" t="s">
        <v>17</v>
      </c>
      <c r="H533" t="s">
        <v>23</v>
      </c>
      <c r="I533" t="s">
        <v>29</v>
      </c>
      <c r="J533">
        <v>623</v>
      </c>
      <c r="K533" t="s">
        <v>1561</v>
      </c>
      <c r="L533">
        <v>33</v>
      </c>
      <c r="M533">
        <v>31</v>
      </c>
      <c r="N533">
        <v>1</v>
      </c>
      <c r="O533">
        <v>2659</v>
      </c>
      <c r="P533" s="2">
        <f t="shared" ca="1" si="16"/>
        <v>25.183333333333334</v>
      </c>
      <c r="Q533" s="2">
        <f t="shared" ca="1" si="17"/>
        <v>66962.483333333337</v>
      </c>
    </row>
    <row r="534" spans="1:17" x14ac:dyDescent="0.2">
      <c r="A534" t="s">
        <v>1562</v>
      </c>
      <c r="B534">
        <v>354482</v>
      </c>
      <c r="C534" s="1">
        <v>35106</v>
      </c>
      <c r="D534" t="s">
        <v>686</v>
      </c>
      <c r="E534" t="s">
        <v>687</v>
      </c>
      <c r="F534">
        <v>183</v>
      </c>
      <c r="G534" t="s">
        <v>687</v>
      </c>
      <c r="H534" t="s">
        <v>23</v>
      </c>
      <c r="I534" t="s">
        <v>38</v>
      </c>
      <c r="J534">
        <v>623</v>
      </c>
      <c r="K534" t="s">
        <v>1563</v>
      </c>
      <c r="L534">
        <v>62</v>
      </c>
      <c r="M534">
        <v>17</v>
      </c>
      <c r="N534">
        <v>2</v>
      </c>
      <c r="O534">
        <v>1316</v>
      </c>
      <c r="P534" s="2">
        <f t="shared" ca="1" si="16"/>
        <v>21.852777777777778</v>
      </c>
      <c r="Q534" s="2">
        <f t="shared" ca="1" si="17"/>
        <v>28758.255555555555</v>
      </c>
    </row>
    <row r="535" spans="1:17" x14ac:dyDescent="0.2">
      <c r="A535" t="s">
        <v>1564</v>
      </c>
      <c r="B535">
        <v>57540</v>
      </c>
      <c r="C535" s="1">
        <v>30571</v>
      </c>
      <c r="D535" t="s">
        <v>1134</v>
      </c>
      <c r="E535" t="s">
        <v>157</v>
      </c>
      <c r="F535">
        <v>187</v>
      </c>
      <c r="G535" t="s">
        <v>157</v>
      </c>
      <c r="H535" t="s">
        <v>23</v>
      </c>
      <c r="I535" t="s">
        <v>29</v>
      </c>
      <c r="J535">
        <v>623</v>
      </c>
      <c r="K535" t="s">
        <v>1565</v>
      </c>
      <c r="L535">
        <v>55</v>
      </c>
      <c r="M535">
        <v>25</v>
      </c>
      <c r="N535">
        <v>0</v>
      </c>
      <c r="O535">
        <v>1972</v>
      </c>
      <c r="P535" s="2">
        <f t="shared" ca="1" si="16"/>
        <v>34.266666666666666</v>
      </c>
      <c r="Q535" s="2">
        <f t="shared" ca="1" si="17"/>
        <v>67573.866666666669</v>
      </c>
    </row>
    <row r="536" spans="1:17" x14ac:dyDescent="0.2">
      <c r="A536" t="s">
        <v>1566</v>
      </c>
      <c r="B536">
        <v>485529</v>
      </c>
      <c r="C536" s="1">
        <v>36097</v>
      </c>
      <c r="D536" t="s">
        <v>1567</v>
      </c>
      <c r="E536" t="s">
        <v>390</v>
      </c>
      <c r="F536">
        <v>193</v>
      </c>
      <c r="G536" t="s">
        <v>390</v>
      </c>
      <c r="H536" t="s">
        <v>23</v>
      </c>
      <c r="I536" t="s">
        <v>29</v>
      </c>
      <c r="J536">
        <v>623</v>
      </c>
      <c r="K536" t="s">
        <v>1568</v>
      </c>
      <c r="L536">
        <v>47</v>
      </c>
      <c r="M536">
        <v>1</v>
      </c>
      <c r="N536">
        <v>0</v>
      </c>
      <c r="O536">
        <v>0</v>
      </c>
      <c r="P536" s="2">
        <f t="shared" ca="1" si="16"/>
        <v>19.136111111111113</v>
      </c>
      <c r="Q536" s="2">
        <f t="shared" ca="1" si="17"/>
        <v>0</v>
      </c>
    </row>
    <row r="537" spans="1:17" x14ac:dyDescent="0.2">
      <c r="A537" t="s">
        <v>1569</v>
      </c>
      <c r="B537">
        <v>345716</v>
      </c>
      <c r="C537" s="1">
        <v>34708</v>
      </c>
      <c r="D537" t="s">
        <v>959</v>
      </c>
      <c r="E537" t="s">
        <v>687</v>
      </c>
      <c r="F537">
        <v>181</v>
      </c>
      <c r="G537" t="s">
        <v>687</v>
      </c>
      <c r="H537" t="s">
        <v>23</v>
      </c>
      <c r="I537" t="s">
        <v>29</v>
      </c>
      <c r="J537">
        <v>623</v>
      </c>
      <c r="K537" t="s">
        <v>1570</v>
      </c>
      <c r="L537">
        <v>29</v>
      </c>
      <c r="M537">
        <v>6</v>
      </c>
      <c r="N537">
        <v>0</v>
      </c>
      <c r="O537">
        <v>482</v>
      </c>
      <c r="P537" s="2">
        <f t="shared" ca="1" si="16"/>
        <v>22.941666666666666</v>
      </c>
      <c r="Q537" s="2">
        <f t="shared" ca="1" si="17"/>
        <v>11057.883333333333</v>
      </c>
    </row>
    <row r="538" spans="1:17" x14ac:dyDescent="0.2">
      <c r="A538" t="s">
        <v>1571</v>
      </c>
      <c r="B538">
        <v>85012</v>
      </c>
      <c r="C538" s="1">
        <v>33146</v>
      </c>
      <c r="D538" t="s">
        <v>1572</v>
      </c>
      <c r="E538" t="s">
        <v>337</v>
      </c>
      <c r="F538">
        <v>173</v>
      </c>
      <c r="G538" t="s">
        <v>337</v>
      </c>
      <c r="H538" t="s">
        <v>414</v>
      </c>
      <c r="I538" t="s">
        <v>71</v>
      </c>
      <c r="J538">
        <v>623</v>
      </c>
      <c r="K538" t="s">
        <v>1573</v>
      </c>
      <c r="L538">
        <v>8</v>
      </c>
      <c r="M538">
        <v>33</v>
      </c>
      <c r="N538">
        <v>2</v>
      </c>
      <c r="O538">
        <v>2961</v>
      </c>
      <c r="P538" s="2">
        <f t="shared" ca="1" si="16"/>
        <v>27.216666666666665</v>
      </c>
      <c r="Q538" s="2">
        <f t="shared" ca="1" si="17"/>
        <v>80588.549999999988</v>
      </c>
    </row>
    <row r="539" spans="1:17" x14ac:dyDescent="0.2">
      <c r="A539" t="s">
        <v>1574</v>
      </c>
      <c r="B539">
        <v>271184</v>
      </c>
      <c r="C539" s="1">
        <v>34008</v>
      </c>
      <c r="D539" t="s">
        <v>1575</v>
      </c>
      <c r="E539" t="s">
        <v>17</v>
      </c>
      <c r="F539">
        <v>183</v>
      </c>
      <c r="G539" t="s">
        <v>17</v>
      </c>
      <c r="H539" t="s">
        <v>23</v>
      </c>
      <c r="I539" t="s">
        <v>71</v>
      </c>
      <c r="J539">
        <v>623</v>
      </c>
      <c r="K539" t="s">
        <v>1576</v>
      </c>
      <c r="L539">
        <v>27</v>
      </c>
      <c r="M539">
        <v>27</v>
      </c>
      <c r="N539">
        <v>2</v>
      </c>
      <c r="O539">
        <v>1793</v>
      </c>
      <c r="P539" s="2">
        <f t="shared" ca="1" si="16"/>
        <v>24.861111111111111</v>
      </c>
      <c r="Q539" s="2">
        <f t="shared" ca="1" si="17"/>
        <v>44575.972222222219</v>
      </c>
    </row>
    <row r="540" spans="1:17" x14ac:dyDescent="0.2">
      <c r="A540" t="s">
        <v>1577</v>
      </c>
      <c r="B540">
        <v>354763</v>
      </c>
      <c r="C540" s="1">
        <v>35394</v>
      </c>
      <c r="D540" t="s">
        <v>1578</v>
      </c>
      <c r="E540" t="s">
        <v>17</v>
      </c>
      <c r="F540">
        <v>178</v>
      </c>
      <c r="G540" t="s">
        <v>619</v>
      </c>
      <c r="H540" t="s">
        <v>17</v>
      </c>
      <c r="I540" t="s">
        <v>54</v>
      </c>
      <c r="J540">
        <v>623</v>
      </c>
      <c r="K540" t="s">
        <v>1579</v>
      </c>
      <c r="L540">
        <v>7</v>
      </c>
      <c r="M540">
        <v>18</v>
      </c>
      <c r="N540">
        <v>0</v>
      </c>
      <c r="O540">
        <v>702</v>
      </c>
      <c r="P540" s="2">
        <f t="shared" ca="1" si="16"/>
        <v>21.06388888888889</v>
      </c>
      <c r="Q540" s="2">
        <f t="shared" ca="1" si="17"/>
        <v>14786.85</v>
      </c>
    </row>
    <row r="541" spans="1:17" x14ac:dyDescent="0.2">
      <c r="A541" t="s">
        <v>1580</v>
      </c>
      <c r="B541">
        <v>429455</v>
      </c>
      <c r="C541" s="1">
        <v>34130</v>
      </c>
      <c r="D541" t="s">
        <v>1581</v>
      </c>
      <c r="E541" t="s">
        <v>157</v>
      </c>
      <c r="F541">
        <v>170</v>
      </c>
      <c r="G541" t="s">
        <v>157</v>
      </c>
      <c r="H541" t="s">
        <v>23</v>
      </c>
      <c r="I541" t="s">
        <v>54</v>
      </c>
      <c r="J541">
        <v>623</v>
      </c>
      <c r="K541" t="s">
        <v>1582</v>
      </c>
      <c r="L541">
        <v>88</v>
      </c>
      <c r="M541">
        <v>3</v>
      </c>
      <c r="N541">
        <v>0</v>
      </c>
      <c r="O541">
        <v>190</v>
      </c>
      <c r="P541" s="2">
        <f t="shared" ca="1" si="16"/>
        <v>24.522222222222222</v>
      </c>
      <c r="Q541" s="2">
        <f t="shared" ca="1" si="17"/>
        <v>4659.2222222222226</v>
      </c>
    </row>
    <row r="542" spans="1:17" x14ac:dyDescent="0.2">
      <c r="A542" t="s">
        <v>1583</v>
      </c>
      <c r="B542">
        <v>253779</v>
      </c>
      <c r="C542" s="1">
        <v>34187</v>
      </c>
      <c r="D542" t="s">
        <v>1584</v>
      </c>
      <c r="E542" t="s">
        <v>17</v>
      </c>
      <c r="F542">
        <v>178</v>
      </c>
      <c r="G542" t="s">
        <v>17</v>
      </c>
      <c r="H542" t="s">
        <v>23</v>
      </c>
      <c r="I542" t="s">
        <v>63</v>
      </c>
      <c r="J542">
        <v>623</v>
      </c>
      <c r="K542" t="s">
        <v>1585</v>
      </c>
      <c r="L542">
        <v>6</v>
      </c>
      <c r="M542">
        <v>1</v>
      </c>
      <c r="N542">
        <v>0</v>
      </c>
      <c r="O542">
        <v>0</v>
      </c>
      <c r="P542" s="2">
        <f t="shared" ca="1" si="16"/>
        <v>24.366666666666667</v>
      </c>
      <c r="Q542" s="2">
        <f t="shared" ca="1" si="17"/>
        <v>0</v>
      </c>
    </row>
    <row r="543" spans="1:17" x14ac:dyDescent="0.2">
      <c r="A543" t="s">
        <v>1586</v>
      </c>
      <c r="B543">
        <v>28813</v>
      </c>
      <c r="C543" s="1">
        <v>31118</v>
      </c>
      <c r="D543" t="s">
        <v>36</v>
      </c>
      <c r="E543" t="s">
        <v>37</v>
      </c>
      <c r="F543">
        <v>173</v>
      </c>
      <c r="G543" t="s">
        <v>37</v>
      </c>
      <c r="H543" t="s">
        <v>622</v>
      </c>
      <c r="I543" t="s">
        <v>76</v>
      </c>
      <c r="J543">
        <v>623</v>
      </c>
      <c r="K543" t="s">
        <v>1587</v>
      </c>
      <c r="L543">
        <v>99</v>
      </c>
      <c r="M543">
        <v>32</v>
      </c>
      <c r="N543">
        <v>17</v>
      </c>
      <c r="O543">
        <v>2562</v>
      </c>
      <c r="P543" s="2">
        <f t="shared" ca="1" si="16"/>
        <v>32.766666666666666</v>
      </c>
      <c r="Q543" s="2">
        <f t="shared" ca="1" si="17"/>
        <v>83948.2</v>
      </c>
    </row>
    <row r="544" spans="1:17" x14ac:dyDescent="0.2">
      <c r="A544" t="s">
        <v>1588</v>
      </c>
      <c r="B544">
        <v>110708</v>
      </c>
      <c r="C544" s="1">
        <v>33857</v>
      </c>
      <c r="D544" t="s">
        <v>1589</v>
      </c>
      <c r="E544" t="s">
        <v>466</v>
      </c>
      <c r="F544">
        <v>175</v>
      </c>
      <c r="G544" t="s">
        <v>466</v>
      </c>
      <c r="H544" t="s">
        <v>23</v>
      </c>
      <c r="I544" t="s">
        <v>76</v>
      </c>
      <c r="J544">
        <v>409</v>
      </c>
      <c r="K544" t="s">
        <v>1590</v>
      </c>
      <c r="L544">
        <v>-1</v>
      </c>
      <c r="M544">
        <v>12</v>
      </c>
      <c r="N544">
        <v>0</v>
      </c>
      <c r="O544">
        <v>361</v>
      </c>
      <c r="P544" s="2">
        <f t="shared" ca="1" si="16"/>
        <v>25.272222222222222</v>
      </c>
      <c r="Q544" s="2">
        <f t="shared" ca="1" si="17"/>
        <v>9123.2722222222219</v>
      </c>
    </row>
    <row r="545" spans="1:17" x14ac:dyDescent="0.2">
      <c r="A545" t="s">
        <v>1591</v>
      </c>
      <c r="B545">
        <v>73420</v>
      </c>
      <c r="C545" s="1">
        <v>33118</v>
      </c>
      <c r="D545" t="s">
        <v>1592</v>
      </c>
      <c r="E545" t="s">
        <v>407</v>
      </c>
      <c r="F545">
        <v>171</v>
      </c>
      <c r="G545" t="s">
        <v>466</v>
      </c>
      <c r="H545" t="s">
        <v>23</v>
      </c>
      <c r="I545" t="s">
        <v>81</v>
      </c>
      <c r="J545">
        <v>623</v>
      </c>
      <c r="K545" t="s">
        <v>1593</v>
      </c>
      <c r="L545">
        <v>10</v>
      </c>
      <c r="M545">
        <v>6</v>
      </c>
      <c r="N545">
        <v>0</v>
      </c>
      <c r="O545">
        <v>190</v>
      </c>
      <c r="P545" s="2">
        <f t="shared" ca="1" si="16"/>
        <v>27.294444444444444</v>
      </c>
      <c r="Q545" s="2">
        <f t="shared" ca="1" si="17"/>
        <v>5185.9444444444443</v>
      </c>
    </row>
    <row r="546" spans="1:17" x14ac:dyDescent="0.2">
      <c r="A546" t="s">
        <v>1594</v>
      </c>
      <c r="B546">
        <v>253740</v>
      </c>
      <c r="C546" s="1">
        <v>34250</v>
      </c>
      <c r="D546" t="s">
        <v>1413</v>
      </c>
      <c r="E546" t="s">
        <v>17</v>
      </c>
      <c r="F546">
        <v>185</v>
      </c>
      <c r="G546" t="s">
        <v>17</v>
      </c>
      <c r="H546" t="s">
        <v>23</v>
      </c>
      <c r="I546" t="s">
        <v>76</v>
      </c>
      <c r="J546">
        <v>56089</v>
      </c>
      <c r="K546" t="s">
        <v>1595</v>
      </c>
      <c r="L546">
        <v>-1</v>
      </c>
      <c r="M546">
        <v>0</v>
      </c>
      <c r="N546">
        <v>0</v>
      </c>
      <c r="O546">
        <v>0</v>
      </c>
      <c r="P546" s="2">
        <f t="shared" ca="1" si="16"/>
        <v>24.194444444444443</v>
      </c>
      <c r="Q546" s="2">
        <f t="shared" ca="1" si="17"/>
        <v>0</v>
      </c>
    </row>
    <row r="547" spans="1:17" x14ac:dyDescent="0.2">
      <c r="A547" t="s">
        <v>1596</v>
      </c>
      <c r="B547">
        <v>148916</v>
      </c>
      <c r="C547" s="1">
        <v>31477</v>
      </c>
      <c r="D547" t="s">
        <v>1597</v>
      </c>
      <c r="E547" t="s">
        <v>17</v>
      </c>
      <c r="F547">
        <v>188</v>
      </c>
      <c r="G547" t="s">
        <v>17</v>
      </c>
      <c r="H547" t="s">
        <v>23</v>
      </c>
      <c r="I547" t="s">
        <v>19</v>
      </c>
      <c r="J547">
        <v>4078</v>
      </c>
      <c r="K547" t="s">
        <v>1598</v>
      </c>
      <c r="L547">
        <v>1</v>
      </c>
      <c r="M547">
        <v>31</v>
      </c>
      <c r="N547">
        <v>0</v>
      </c>
      <c r="O547">
        <v>2790</v>
      </c>
      <c r="P547" s="2">
        <f t="shared" ca="1" si="16"/>
        <v>31.783333333333335</v>
      </c>
      <c r="Q547" s="2">
        <f t="shared" ca="1" si="17"/>
        <v>88675.5</v>
      </c>
    </row>
    <row r="548" spans="1:17" x14ac:dyDescent="0.2">
      <c r="A548" t="s">
        <v>1599</v>
      </c>
      <c r="B548">
        <v>189014</v>
      </c>
      <c r="C548" s="1">
        <v>34465</v>
      </c>
      <c r="D548" t="s">
        <v>1600</v>
      </c>
      <c r="E548" t="s">
        <v>49</v>
      </c>
      <c r="F548">
        <v>185</v>
      </c>
      <c r="G548" t="s">
        <v>49</v>
      </c>
      <c r="H548" t="s">
        <v>23</v>
      </c>
      <c r="I548" t="s">
        <v>19</v>
      </c>
      <c r="J548">
        <v>4078</v>
      </c>
      <c r="K548" t="s">
        <v>1601</v>
      </c>
      <c r="L548">
        <v>40</v>
      </c>
      <c r="M548">
        <v>3</v>
      </c>
      <c r="N548">
        <v>0</v>
      </c>
      <c r="O548">
        <v>270</v>
      </c>
      <c r="P548" s="2">
        <f t="shared" ca="1" si="16"/>
        <v>23.602777777777778</v>
      </c>
      <c r="Q548" s="2">
        <f t="shared" ca="1" si="17"/>
        <v>6372.75</v>
      </c>
    </row>
    <row r="549" spans="1:17" x14ac:dyDescent="0.2">
      <c r="A549" t="s">
        <v>1602</v>
      </c>
      <c r="B549">
        <v>22338</v>
      </c>
      <c r="C549" s="1">
        <v>31264</v>
      </c>
      <c r="D549" t="s">
        <v>1603</v>
      </c>
      <c r="E549" t="s">
        <v>165</v>
      </c>
      <c r="F549">
        <v>184</v>
      </c>
      <c r="G549" t="s">
        <v>165</v>
      </c>
      <c r="H549" t="s">
        <v>23</v>
      </c>
      <c r="I549" t="s">
        <v>29</v>
      </c>
      <c r="J549">
        <v>51828</v>
      </c>
      <c r="K549" t="s">
        <v>1604</v>
      </c>
      <c r="L549">
        <v>-1</v>
      </c>
      <c r="M549">
        <v>30</v>
      </c>
      <c r="N549">
        <v>0</v>
      </c>
      <c r="O549">
        <v>2700</v>
      </c>
      <c r="P549" s="2">
        <f t="shared" ca="1" si="16"/>
        <v>32.369444444444447</v>
      </c>
      <c r="Q549" s="2">
        <f t="shared" ca="1" si="17"/>
        <v>87397.5</v>
      </c>
    </row>
    <row r="550" spans="1:17" x14ac:dyDescent="0.2">
      <c r="A550" t="s">
        <v>1605</v>
      </c>
      <c r="B550">
        <v>184922</v>
      </c>
      <c r="C550" s="1">
        <v>33411</v>
      </c>
      <c r="D550" t="s">
        <v>1606</v>
      </c>
      <c r="E550" t="s">
        <v>390</v>
      </c>
      <c r="F550">
        <v>175</v>
      </c>
      <c r="G550" t="s">
        <v>390</v>
      </c>
      <c r="H550" t="s">
        <v>23</v>
      </c>
      <c r="I550" t="s">
        <v>45</v>
      </c>
      <c r="J550">
        <v>4078</v>
      </c>
      <c r="K550" t="s">
        <v>1607</v>
      </c>
      <c r="L550">
        <v>2</v>
      </c>
      <c r="M550">
        <v>11</v>
      </c>
      <c r="N550">
        <v>1</v>
      </c>
      <c r="O550">
        <v>990</v>
      </c>
      <c r="P550" s="2">
        <f t="shared" ca="1" si="16"/>
        <v>26.488888888888887</v>
      </c>
      <c r="Q550" s="2">
        <f t="shared" ca="1" si="17"/>
        <v>26224</v>
      </c>
    </row>
    <row r="551" spans="1:17" x14ac:dyDescent="0.2">
      <c r="A551" t="s">
        <v>1608</v>
      </c>
      <c r="B551">
        <v>353463</v>
      </c>
      <c r="C551" s="1">
        <v>34007</v>
      </c>
      <c r="D551" t="s">
        <v>1609</v>
      </c>
      <c r="E551" t="s">
        <v>27</v>
      </c>
      <c r="F551">
        <v>183</v>
      </c>
      <c r="G551" t="s">
        <v>27</v>
      </c>
      <c r="H551" t="s">
        <v>23</v>
      </c>
      <c r="I551" t="s">
        <v>29</v>
      </c>
      <c r="J551">
        <v>4078</v>
      </c>
      <c r="K551" t="s">
        <v>1610</v>
      </c>
      <c r="L551">
        <v>36</v>
      </c>
      <c r="M551">
        <v>20</v>
      </c>
      <c r="N551">
        <v>0</v>
      </c>
      <c r="O551">
        <v>1496</v>
      </c>
      <c r="P551" s="2">
        <f t="shared" ca="1" si="16"/>
        <v>24.863888888888887</v>
      </c>
      <c r="Q551" s="2">
        <f t="shared" ca="1" si="17"/>
        <v>37196.377777777772</v>
      </c>
    </row>
    <row r="552" spans="1:17" x14ac:dyDescent="0.2">
      <c r="A552" t="s">
        <v>1611</v>
      </c>
      <c r="B552">
        <v>325377</v>
      </c>
      <c r="C552" s="1">
        <v>34504</v>
      </c>
      <c r="D552" t="s">
        <v>1612</v>
      </c>
      <c r="E552" t="s">
        <v>17</v>
      </c>
      <c r="F552">
        <v>182</v>
      </c>
      <c r="G552" t="s">
        <v>17</v>
      </c>
      <c r="H552" t="s">
        <v>23</v>
      </c>
      <c r="I552" t="s">
        <v>38</v>
      </c>
      <c r="J552">
        <v>4078</v>
      </c>
      <c r="K552" t="s">
        <v>1613</v>
      </c>
      <c r="L552">
        <v>26</v>
      </c>
      <c r="M552">
        <v>20</v>
      </c>
      <c r="N552">
        <v>1</v>
      </c>
      <c r="O552">
        <v>1454</v>
      </c>
      <c r="P552" s="2">
        <f t="shared" ca="1" si="16"/>
        <v>23.497222222222224</v>
      </c>
      <c r="Q552" s="2">
        <f t="shared" ca="1" si="17"/>
        <v>34164.961111111115</v>
      </c>
    </row>
    <row r="553" spans="1:17" x14ac:dyDescent="0.2">
      <c r="A553" t="s">
        <v>1614</v>
      </c>
      <c r="B553">
        <v>190544</v>
      </c>
      <c r="C553" s="1">
        <v>32859</v>
      </c>
      <c r="D553" t="s">
        <v>1615</v>
      </c>
      <c r="E553" t="s">
        <v>157</v>
      </c>
      <c r="F553">
        <v>185</v>
      </c>
      <c r="G553" t="s">
        <v>49</v>
      </c>
      <c r="H553" t="s">
        <v>157</v>
      </c>
      <c r="I553" t="s">
        <v>29</v>
      </c>
      <c r="J553">
        <v>4078</v>
      </c>
      <c r="K553" t="s">
        <v>1616</v>
      </c>
      <c r="L553">
        <v>-1</v>
      </c>
      <c r="M553">
        <v>3</v>
      </c>
      <c r="N553">
        <v>0</v>
      </c>
      <c r="O553">
        <v>103</v>
      </c>
      <c r="P553" s="2">
        <f t="shared" ca="1" si="16"/>
        <v>28.002777777777776</v>
      </c>
      <c r="Q553" s="2">
        <f t="shared" ca="1" si="17"/>
        <v>2884.286111111111</v>
      </c>
    </row>
    <row r="554" spans="1:17" x14ac:dyDescent="0.2">
      <c r="A554" t="s">
        <v>1617</v>
      </c>
      <c r="B554">
        <v>9967</v>
      </c>
      <c r="C554" s="1">
        <v>31514</v>
      </c>
      <c r="D554" t="s">
        <v>1618</v>
      </c>
      <c r="E554" t="s">
        <v>192</v>
      </c>
      <c r="F554">
        <v>179</v>
      </c>
      <c r="G554" t="s">
        <v>491</v>
      </c>
      <c r="H554" t="s">
        <v>1619</v>
      </c>
      <c r="I554" t="s">
        <v>71</v>
      </c>
      <c r="J554">
        <v>4078</v>
      </c>
      <c r="K554" t="s">
        <v>1620</v>
      </c>
      <c r="L554">
        <v>31</v>
      </c>
      <c r="M554">
        <v>22</v>
      </c>
      <c r="N554">
        <v>7</v>
      </c>
      <c r="O554">
        <v>1941</v>
      </c>
      <c r="P554" s="2">
        <f t="shared" ca="1" si="16"/>
        <v>31.683333333333334</v>
      </c>
      <c r="Q554" s="2">
        <f t="shared" ca="1" si="17"/>
        <v>61497.35</v>
      </c>
    </row>
    <row r="555" spans="1:17" x14ac:dyDescent="0.2">
      <c r="A555" t="s">
        <v>1621</v>
      </c>
      <c r="B555">
        <v>55860</v>
      </c>
      <c r="C555" s="1">
        <v>31637</v>
      </c>
      <c r="D555" t="s">
        <v>740</v>
      </c>
      <c r="E555" t="s">
        <v>27</v>
      </c>
      <c r="F555">
        <v>174</v>
      </c>
      <c r="G555" t="s">
        <v>27</v>
      </c>
      <c r="H555" t="s">
        <v>414</v>
      </c>
      <c r="I555" t="s">
        <v>71</v>
      </c>
      <c r="J555">
        <v>4078</v>
      </c>
      <c r="K555" t="s">
        <v>1622</v>
      </c>
      <c r="L555">
        <v>30</v>
      </c>
      <c r="M555">
        <v>22</v>
      </c>
      <c r="N555">
        <v>0</v>
      </c>
      <c r="O555">
        <v>1496</v>
      </c>
      <c r="P555" s="2">
        <f t="shared" ca="1" si="16"/>
        <v>31.347222222222221</v>
      </c>
      <c r="Q555" s="2">
        <f t="shared" ca="1" si="17"/>
        <v>46895.444444444445</v>
      </c>
    </row>
    <row r="556" spans="1:17" x14ac:dyDescent="0.2">
      <c r="A556" t="s">
        <v>1623</v>
      </c>
      <c r="B556">
        <v>408886</v>
      </c>
      <c r="C556" s="1">
        <v>36250</v>
      </c>
      <c r="D556" t="s">
        <v>809</v>
      </c>
      <c r="E556" t="s">
        <v>810</v>
      </c>
      <c r="F556">
        <v>175</v>
      </c>
      <c r="G556" t="s">
        <v>49</v>
      </c>
      <c r="H556" t="s">
        <v>810</v>
      </c>
      <c r="I556" t="s">
        <v>59</v>
      </c>
      <c r="J556">
        <v>4078</v>
      </c>
      <c r="K556" t="s">
        <v>1624</v>
      </c>
      <c r="L556">
        <v>13</v>
      </c>
      <c r="M556">
        <v>21</v>
      </c>
      <c r="N556">
        <v>2</v>
      </c>
      <c r="O556">
        <v>1143</v>
      </c>
      <c r="P556" s="2">
        <f t="shared" ca="1" si="16"/>
        <v>18.716666666666665</v>
      </c>
      <c r="Q556" s="2">
        <f t="shared" ca="1" si="17"/>
        <v>21393.149999999998</v>
      </c>
    </row>
    <row r="557" spans="1:17" x14ac:dyDescent="0.2">
      <c r="A557" t="s">
        <v>1625</v>
      </c>
      <c r="B557">
        <v>358016</v>
      </c>
      <c r="C557" s="1">
        <v>33828</v>
      </c>
      <c r="D557" t="s">
        <v>1626</v>
      </c>
      <c r="E557" t="s">
        <v>27</v>
      </c>
      <c r="F557">
        <v>176</v>
      </c>
      <c r="G557" t="s">
        <v>27</v>
      </c>
      <c r="H557" t="s">
        <v>23</v>
      </c>
      <c r="I557" t="s">
        <v>63</v>
      </c>
      <c r="J557">
        <v>14542</v>
      </c>
      <c r="K557" t="s">
        <v>1627</v>
      </c>
      <c r="L557">
        <v>-1</v>
      </c>
      <c r="M557">
        <v>6</v>
      </c>
      <c r="N557">
        <v>0</v>
      </c>
      <c r="O557">
        <v>238</v>
      </c>
      <c r="P557" s="2">
        <f t="shared" ca="1" si="16"/>
        <v>25.35</v>
      </c>
      <c r="Q557" s="2">
        <f t="shared" ca="1" si="17"/>
        <v>6033.3</v>
      </c>
    </row>
    <row r="558" spans="1:17" x14ac:dyDescent="0.2">
      <c r="A558" t="s">
        <v>1256</v>
      </c>
      <c r="B558">
        <v>212989</v>
      </c>
      <c r="C558" s="1">
        <v>32883</v>
      </c>
      <c r="D558" t="s">
        <v>1257</v>
      </c>
      <c r="E558" t="s">
        <v>261</v>
      </c>
      <c r="F558">
        <v>188</v>
      </c>
      <c r="G558" t="s">
        <v>261</v>
      </c>
      <c r="H558" t="s">
        <v>17</v>
      </c>
      <c r="I558" t="s">
        <v>63</v>
      </c>
      <c r="J558">
        <v>9636</v>
      </c>
      <c r="K558" t="s">
        <v>1258</v>
      </c>
      <c r="L558">
        <v>-1</v>
      </c>
      <c r="M558">
        <v>7</v>
      </c>
      <c r="N558">
        <v>0</v>
      </c>
      <c r="O558">
        <v>298</v>
      </c>
      <c r="P558" s="2">
        <f t="shared" ca="1" si="16"/>
        <v>27.93888888888889</v>
      </c>
      <c r="Q558" s="2">
        <f t="shared" ca="1" si="17"/>
        <v>8325.7888888888883</v>
      </c>
    </row>
    <row r="559" spans="1:17" x14ac:dyDescent="0.2">
      <c r="A559" t="s">
        <v>1628</v>
      </c>
      <c r="B559">
        <v>345998</v>
      </c>
      <c r="C559" s="1">
        <v>34957</v>
      </c>
      <c r="D559" t="s">
        <v>1629</v>
      </c>
      <c r="E559" t="s">
        <v>49</v>
      </c>
      <c r="F559">
        <v>175</v>
      </c>
      <c r="G559" t="s">
        <v>49</v>
      </c>
      <c r="H559" t="s">
        <v>23</v>
      </c>
      <c r="I559" t="s">
        <v>239</v>
      </c>
      <c r="J559">
        <v>4078</v>
      </c>
      <c r="K559" t="s">
        <v>1630</v>
      </c>
      <c r="L559">
        <v>25</v>
      </c>
      <c r="M559">
        <v>6</v>
      </c>
      <c r="N559">
        <v>0</v>
      </c>
      <c r="O559">
        <v>293</v>
      </c>
      <c r="P559" s="2">
        <f t="shared" ca="1" si="16"/>
        <v>22.258333333333333</v>
      </c>
      <c r="Q559" s="2">
        <f t="shared" ca="1" si="17"/>
        <v>6521.6916666666666</v>
      </c>
    </row>
    <row r="560" spans="1:17" x14ac:dyDescent="0.2">
      <c r="A560" t="s">
        <v>1631</v>
      </c>
      <c r="B560">
        <v>26277</v>
      </c>
      <c r="C560" s="1">
        <v>29121</v>
      </c>
      <c r="D560" t="s">
        <v>1632</v>
      </c>
      <c r="E560" t="s">
        <v>49</v>
      </c>
      <c r="F560">
        <v>178</v>
      </c>
      <c r="G560" t="s">
        <v>49</v>
      </c>
      <c r="H560" t="s">
        <v>619</v>
      </c>
      <c r="I560" t="s">
        <v>63</v>
      </c>
      <c r="J560">
        <v>4078</v>
      </c>
      <c r="K560" t="s">
        <v>1633</v>
      </c>
      <c r="L560">
        <v>8</v>
      </c>
      <c r="M560">
        <v>27</v>
      </c>
      <c r="N560">
        <v>2</v>
      </c>
      <c r="O560">
        <v>1799</v>
      </c>
      <c r="P560" s="2">
        <f t="shared" ca="1" si="16"/>
        <v>38.236111111111114</v>
      </c>
      <c r="Q560" s="2">
        <f t="shared" ca="1" si="17"/>
        <v>68786.763888888891</v>
      </c>
    </row>
    <row r="561" spans="1:17" x14ac:dyDescent="0.2">
      <c r="A561" t="s">
        <v>1634</v>
      </c>
      <c r="B561">
        <v>333093</v>
      </c>
      <c r="C561" s="1">
        <v>34184</v>
      </c>
      <c r="D561" t="s">
        <v>1635</v>
      </c>
      <c r="E561" t="s">
        <v>49</v>
      </c>
      <c r="F561">
        <v>182</v>
      </c>
      <c r="G561" t="s">
        <v>49</v>
      </c>
      <c r="H561" t="s">
        <v>1636</v>
      </c>
      <c r="I561" t="s">
        <v>76</v>
      </c>
      <c r="J561">
        <v>4078</v>
      </c>
      <c r="K561" t="s">
        <v>1637</v>
      </c>
      <c r="L561">
        <v>24</v>
      </c>
      <c r="M561">
        <v>21</v>
      </c>
      <c r="N561">
        <v>9</v>
      </c>
      <c r="O561">
        <v>1135</v>
      </c>
      <c r="P561" s="2">
        <f t="shared" ca="1" si="16"/>
        <v>24.375</v>
      </c>
      <c r="Q561" s="2">
        <f t="shared" ca="1" si="17"/>
        <v>27665.625</v>
      </c>
    </row>
    <row r="562" spans="1:17" x14ac:dyDescent="0.2">
      <c r="A562" t="s">
        <v>1182</v>
      </c>
      <c r="B562">
        <v>367429</v>
      </c>
      <c r="C562" s="1">
        <v>34897</v>
      </c>
      <c r="D562" t="s">
        <v>508</v>
      </c>
      <c r="E562" t="s">
        <v>49</v>
      </c>
      <c r="F562">
        <v>172</v>
      </c>
      <c r="G562" t="s">
        <v>49</v>
      </c>
      <c r="H562" t="s">
        <v>23</v>
      </c>
      <c r="I562" t="s">
        <v>81</v>
      </c>
      <c r="J562">
        <v>4078</v>
      </c>
      <c r="K562" t="s">
        <v>1183</v>
      </c>
      <c r="L562">
        <v>-1</v>
      </c>
      <c r="M562">
        <v>0</v>
      </c>
      <c r="N562">
        <v>0</v>
      </c>
      <c r="O562">
        <v>0</v>
      </c>
      <c r="P562" s="2">
        <f t="shared" ca="1" si="16"/>
        <v>22.419444444444444</v>
      </c>
      <c r="Q562" s="2">
        <f t="shared" ca="1" si="17"/>
        <v>0</v>
      </c>
    </row>
    <row r="563" spans="1:17" x14ac:dyDescent="0.2">
      <c r="A563" t="s">
        <v>1638</v>
      </c>
      <c r="B563">
        <v>436293</v>
      </c>
      <c r="C563" s="1">
        <v>35468</v>
      </c>
      <c r="D563" t="s">
        <v>1639</v>
      </c>
      <c r="E563" t="s">
        <v>49</v>
      </c>
      <c r="F563">
        <v>163</v>
      </c>
      <c r="G563" t="s">
        <v>49</v>
      </c>
      <c r="H563" t="s">
        <v>23</v>
      </c>
      <c r="I563" t="s">
        <v>81</v>
      </c>
      <c r="J563">
        <v>4078</v>
      </c>
      <c r="K563" t="s">
        <v>1640</v>
      </c>
      <c r="L563">
        <v>17</v>
      </c>
      <c r="M563">
        <v>3</v>
      </c>
      <c r="N563">
        <v>0</v>
      </c>
      <c r="O563">
        <v>34</v>
      </c>
      <c r="P563" s="2">
        <f t="shared" ca="1" si="16"/>
        <v>20.863888888888887</v>
      </c>
      <c r="Q563" s="2">
        <f t="shared" ca="1" si="17"/>
        <v>709.37222222222215</v>
      </c>
    </row>
    <row r="564" spans="1:17" x14ac:dyDescent="0.2">
      <c r="A564" t="s">
        <v>155</v>
      </c>
      <c r="B564">
        <v>190915</v>
      </c>
      <c r="C564" s="1">
        <v>34254</v>
      </c>
      <c r="D564" t="s">
        <v>156</v>
      </c>
      <c r="E564" t="s">
        <v>157</v>
      </c>
      <c r="F564">
        <v>185</v>
      </c>
      <c r="G564" t="s">
        <v>158</v>
      </c>
      <c r="H564" t="s">
        <v>157</v>
      </c>
      <c r="I564" t="s">
        <v>19</v>
      </c>
      <c r="J564">
        <v>4078</v>
      </c>
      <c r="K564" t="s">
        <v>159</v>
      </c>
      <c r="L564">
        <v>-1</v>
      </c>
      <c r="M564">
        <v>0</v>
      </c>
      <c r="N564">
        <v>0</v>
      </c>
      <c r="O564">
        <v>0</v>
      </c>
      <c r="P564" s="2">
        <f t="shared" ca="1" si="16"/>
        <v>24.183333333333334</v>
      </c>
      <c r="Q564" s="2">
        <f t="shared" ca="1" si="17"/>
        <v>0</v>
      </c>
    </row>
    <row r="565" spans="1:17" x14ac:dyDescent="0.2">
      <c r="A565" t="s">
        <v>1641</v>
      </c>
      <c r="B565">
        <v>37001</v>
      </c>
      <c r="C565" s="1">
        <v>30504</v>
      </c>
      <c r="D565" t="s">
        <v>1642</v>
      </c>
      <c r="E565" t="s">
        <v>17</v>
      </c>
      <c r="F565">
        <v>196</v>
      </c>
      <c r="G565" t="s">
        <v>17</v>
      </c>
      <c r="H565" t="s">
        <v>23</v>
      </c>
      <c r="I565" t="s">
        <v>19</v>
      </c>
      <c r="J565">
        <v>4078</v>
      </c>
      <c r="K565" t="s">
        <v>1643</v>
      </c>
      <c r="L565">
        <v>22</v>
      </c>
      <c r="M565">
        <v>0</v>
      </c>
      <c r="N565">
        <v>0</v>
      </c>
      <c r="O565">
        <v>0</v>
      </c>
      <c r="P565" s="2">
        <f t="shared" ca="1" si="16"/>
        <v>34.447222222222223</v>
      </c>
      <c r="Q565" s="2">
        <f t="shared" ca="1" si="17"/>
        <v>0</v>
      </c>
    </row>
    <row r="566" spans="1:17" x14ac:dyDescent="0.2">
      <c r="A566" t="s">
        <v>1644</v>
      </c>
      <c r="B566">
        <v>307887</v>
      </c>
      <c r="C566" s="1">
        <v>33491</v>
      </c>
      <c r="D566" t="s">
        <v>1645</v>
      </c>
      <c r="E566" t="s">
        <v>17</v>
      </c>
      <c r="F566">
        <v>178</v>
      </c>
      <c r="G566" t="s">
        <v>17</v>
      </c>
      <c r="H566" t="s">
        <v>23</v>
      </c>
      <c r="I566" t="s">
        <v>38</v>
      </c>
      <c r="J566">
        <v>4078</v>
      </c>
      <c r="K566" t="s">
        <v>1646</v>
      </c>
      <c r="L566">
        <v>18</v>
      </c>
      <c r="M566">
        <v>27</v>
      </c>
      <c r="N566">
        <v>1</v>
      </c>
      <c r="O566">
        <v>2210</v>
      </c>
      <c r="P566" s="2">
        <f t="shared" ca="1" si="16"/>
        <v>26.272222222222222</v>
      </c>
      <c r="Q566" s="2">
        <f t="shared" ca="1" si="17"/>
        <v>58061.611111111109</v>
      </c>
    </row>
    <row r="567" spans="1:17" x14ac:dyDescent="0.2">
      <c r="A567" t="s">
        <v>1482</v>
      </c>
      <c r="B567">
        <v>47785</v>
      </c>
      <c r="C567" s="1">
        <v>32401</v>
      </c>
      <c r="D567" t="s">
        <v>1483</v>
      </c>
      <c r="E567" t="s">
        <v>1380</v>
      </c>
      <c r="F567">
        <v>181</v>
      </c>
      <c r="G567" t="s">
        <v>1380</v>
      </c>
      <c r="H567" t="s">
        <v>23</v>
      </c>
      <c r="I567" t="s">
        <v>45</v>
      </c>
      <c r="J567">
        <v>4078</v>
      </c>
      <c r="K567" t="s">
        <v>1484</v>
      </c>
      <c r="L567">
        <v>-1</v>
      </c>
      <c r="M567">
        <v>0</v>
      </c>
      <c r="N567">
        <v>0</v>
      </c>
      <c r="O567">
        <v>0</v>
      </c>
      <c r="P567" s="2">
        <f t="shared" ca="1" si="16"/>
        <v>29.258333333333333</v>
      </c>
      <c r="Q567" s="2">
        <f t="shared" ca="1" si="17"/>
        <v>0</v>
      </c>
    </row>
    <row r="568" spans="1:17" x14ac:dyDescent="0.2">
      <c r="A568" t="s">
        <v>733</v>
      </c>
      <c r="B568">
        <v>144900</v>
      </c>
      <c r="C568" s="1">
        <v>31687</v>
      </c>
      <c r="D568" t="s">
        <v>734</v>
      </c>
      <c r="E568" t="s">
        <v>133</v>
      </c>
      <c r="F568">
        <v>182</v>
      </c>
      <c r="G568" t="s">
        <v>133</v>
      </c>
      <c r="H568" t="s">
        <v>23</v>
      </c>
      <c r="I568" t="s">
        <v>45</v>
      </c>
      <c r="J568">
        <v>4078</v>
      </c>
      <c r="K568" t="s">
        <v>735</v>
      </c>
      <c r="L568">
        <v>-1</v>
      </c>
      <c r="M568">
        <v>6</v>
      </c>
      <c r="N568">
        <v>0</v>
      </c>
      <c r="O568">
        <v>376</v>
      </c>
      <c r="P568" s="2">
        <f t="shared" ca="1" si="16"/>
        <v>31.211111111111112</v>
      </c>
      <c r="Q568" s="2">
        <f t="shared" ca="1" si="17"/>
        <v>11735.377777777778</v>
      </c>
    </row>
    <row r="569" spans="1:17" x14ac:dyDescent="0.2">
      <c r="A569" t="s">
        <v>1647</v>
      </c>
      <c r="B569">
        <v>239570</v>
      </c>
      <c r="C569" s="1">
        <v>34733</v>
      </c>
      <c r="D569" t="s">
        <v>1648</v>
      </c>
      <c r="E569" t="s">
        <v>1649</v>
      </c>
      <c r="F569">
        <v>189</v>
      </c>
      <c r="G569" t="s">
        <v>1649</v>
      </c>
      <c r="H569" t="s">
        <v>23</v>
      </c>
      <c r="I569" t="s">
        <v>29</v>
      </c>
      <c r="J569">
        <v>4078</v>
      </c>
      <c r="K569" t="s">
        <v>1650</v>
      </c>
      <c r="L569">
        <v>-1</v>
      </c>
      <c r="M569">
        <v>5</v>
      </c>
      <c r="N569">
        <v>0</v>
      </c>
      <c r="O569">
        <v>410</v>
      </c>
      <c r="P569" s="2">
        <f t="shared" ca="1" si="16"/>
        <v>22.875</v>
      </c>
      <c r="Q569" s="2">
        <f t="shared" ca="1" si="17"/>
        <v>9378.75</v>
      </c>
    </row>
    <row r="570" spans="1:17" x14ac:dyDescent="0.2">
      <c r="A570" t="s">
        <v>1651</v>
      </c>
      <c r="B570">
        <v>41045</v>
      </c>
      <c r="C570" s="1">
        <v>30715</v>
      </c>
      <c r="D570" t="s">
        <v>1652</v>
      </c>
      <c r="E570" t="s">
        <v>157</v>
      </c>
      <c r="F570">
        <v>188</v>
      </c>
      <c r="G570" t="s">
        <v>157</v>
      </c>
      <c r="H570" t="s">
        <v>158</v>
      </c>
      <c r="I570" t="s">
        <v>38</v>
      </c>
      <c r="J570">
        <v>4078</v>
      </c>
      <c r="K570" t="s">
        <v>1653</v>
      </c>
      <c r="L570">
        <v>6</v>
      </c>
      <c r="M570">
        <v>18</v>
      </c>
      <c r="N570">
        <v>0</v>
      </c>
      <c r="O570">
        <v>1351</v>
      </c>
      <c r="P570" s="2">
        <f t="shared" ca="1" si="16"/>
        <v>33.875</v>
      </c>
      <c r="Q570" s="2">
        <f t="shared" ca="1" si="17"/>
        <v>45765.125</v>
      </c>
    </row>
    <row r="571" spans="1:17" x14ac:dyDescent="0.2">
      <c r="A571" t="s">
        <v>1654</v>
      </c>
      <c r="B571">
        <v>37433</v>
      </c>
      <c r="C571" s="1">
        <v>31082</v>
      </c>
      <c r="D571" t="s">
        <v>1655</v>
      </c>
      <c r="E571" t="s">
        <v>27</v>
      </c>
      <c r="F571">
        <v>180</v>
      </c>
      <c r="G571" t="s">
        <v>27</v>
      </c>
      <c r="H571" t="s">
        <v>414</v>
      </c>
      <c r="I571" t="s">
        <v>54</v>
      </c>
      <c r="J571">
        <v>4078</v>
      </c>
      <c r="K571" t="s">
        <v>1656</v>
      </c>
      <c r="L571">
        <v>10</v>
      </c>
      <c r="M571">
        <v>28</v>
      </c>
      <c r="N571">
        <v>17</v>
      </c>
      <c r="O571">
        <v>2370</v>
      </c>
      <c r="P571" s="2">
        <f t="shared" ca="1" si="16"/>
        <v>32.87222222222222</v>
      </c>
      <c r="Q571" s="2">
        <f t="shared" ca="1" si="17"/>
        <v>77907.166666666657</v>
      </c>
    </row>
    <row r="572" spans="1:17" x14ac:dyDescent="0.2">
      <c r="A572" t="s">
        <v>1657</v>
      </c>
      <c r="B572">
        <v>271198</v>
      </c>
      <c r="C572" s="1">
        <v>33477</v>
      </c>
      <c r="D572" t="s">
        <v>1658</v>
      </c>
      <c r="E572" t="s">
        <v>17</v>
      </c>
      <c r="F572">
        <v>178</v>
      </c>
      <c r="G572" t="s">
        <v>17</v>
      </c>
      <c r="H572" t="s">
        <v>23</v>
      </c>
      <c r="I572" t="s">
        <v>239</v>
      </c>
      <c r="J572">
        <v>4078</v>
      </c>
      <c r="K572" t="s">
        <v>1659</v>
      </c>
      <c r="L572">
        <v>3</v>
      </c>
      <c r="M572">
        <v>25</v>
      </c>
      <c r="N572">
        <v>0</v>
      </c>
      <c r="O572">
        <v>1750</v>
      </c>
      <c r="P572" s="2">
        <f t="shared" ca="1" si="16"/>
        <v>26.308333333333334</v>
      </c>
      <c r="Q572" s="2">
        <f t="shared" ca="1" si="17"/>
        <v>46039.583333333336</v>
      </c>
    </row>
    <row r="573" spans="1:17" x14ac:dyDescent="0.2">
      <c r="A573" t="s">
        <v>1660</v>
      </c>
      <c r="B573">
        <v>189019</v>
      </c>
      <c r="C573" s="1">
        <v>34650</v>
      </c>
      <c r="D573" t="s">
        <v>1661</v>
      </c>
      <c r="E573" t="s">
        <v>49</v>
      </c>
      <c r="F573">
        <v>171</v>
      </c>
      <c r="G573" t="s">
        <v>49</v>
      </c>
      <c r="H573" t="s">
        <v>157</v>
      </c>
      <c r="I573" t="s">
        <v>63</v>
      </c>
      <c r="J573">
        <v>4078</v>
      </c>
      <c r="K573" t="s">
        <v>1662</v>
      </c>
      <c r="L573">
        <v>-1</v>
      </c>
      <c r="M573">
        <v>11</v>
      </c>
      <c r="N573">
        <v>0</v>
      </c>
      <c r="O573">
        <v>960</v>
      </c>
      <c r="P573" s="2">
        <f t="shared" ca="1" si="16"/>
        <v>23.1</v>
      </c>
      <c r="Q573" s="2">
        <f t="shared" ca="1" si="17"/>
        <v>22176</v>
      </c>
    </row>
    <row r="574" spans="1:17" x14ac:dyDescent="0.2">
      <c r="A574" t="s">
        <v>1663</v>
      </c>
      <c r="B574">
        <v>88104</v>
      </c>
      <c r="C574" s="1">
        <v>32863</v>
      </c>
      <c r="D574" t="s">
        <v>1664</v>
      </c>
      <c r="E574" t="s">
        <v>27</v>
      </c>
      <c r="F574">
        <v>178</v>
      </c>
      <c r="G574" t="s">
        <v>27</v>
      </c>
      <c r="H574" t="s">
        <v>23</v>
      </c>
      <c r="I574" t="s">
        <v>59</v>
      </c>
      <c r="J574">
        <v>4078</v>
      </c>
      <c r="K574" t="s">
        <v>1665</v>
      </c>
      <c r="L574">
        <v>15</v>
      </c>
      <c r="M574">
        <v>9</v>
      </c>
      <c r="N574">
        <v>0</v>
      </c>
      <c r="O574">
        <v>432</v>
      </c>
      <c r="P574" s="2">
        <f t="shared" ca="1" si="16"/>
        <v>27.991666666666667</v>
      </c>
      <c r="Q574" s="2">
        <f t="shared" ca="1" si="17"/>
        <v>12092.4</v>
      </c>
    </row>
    <row r="575" spans="1:17" x14ac:dyDescent="0.2">
      <c r="A575" t="s">
        <v>1666</v>
      </c>
      <c r="B575">
        <v>6427</v>
      </c>
      <c r="C575" s="1">
        <v>30427</v>
      </c>
      <c r="D575" t="s">
        <v>1667</v>
      </c>
      <c r="E575" t="s">
        <v>414</v>
      </c>
      <c r="F575">
        <v>179</v>
      </c>
      <c r="G575" t="s">
        <v>414</v>
      </c>
      <c r="H575" t="s">
        <v>23</v>
      </c>
      <c r="I575" t="s">
        <v>63</v>
      </c>
      <c r="J575">
        <v>4078</v>
      </c>
      <c r="K575" t="s">
        <v>1668</v>
      </c>
      <c r="L575">
        <v>33</v>
      </c>
      <c r="M575">
        <v>19</v>
      </c>
      <c r="N575">
        <v>2</v>
      </c>
      <c r="O575">
        <v>1424</v>
      </c>
      <c r="P575" s="2">
        <f t="shared" ca="1" si="16"/>
        <v>34.658333333333331</v>
      </c>
      <c r="Q575" s="2">
        <f t="shared" ca="1" si="17"/>
        <v>49353.466666666667</v>
      </c>
    </row>
    <row r="576" spans="1:17" x14ac:dyDescent="0.2">
      <c r="A576" t="s">
        <v>1669</v>
      </c>
      <c r="B576">
        <v>423445</v>
      </c>
      <c r="C576" s="1">
        <v>35678</v>
      </c>
      <c r="D576" t="s">
        <v>1140</v>
      </c>
      <c r="E576" t="s">
        <v>49</v>
      </c>
      <c r="F576">
        <v>175</v>
      </c>
      <c r="G576" t="s">
        <v>49</v>
      </c>
      <c r="H576" t="s">
        <v>1670</v>
      </c>
      <c r="I576" t="s">
        <v>71</v>
      </c>
      <c r="J576">
        <v>4078</v>
      </c>
      <c r="K576" t="s">
        <v>1671</v>
      </c>
      <c r="L576">
        <v>28</v>
      </c>
      <c r="M576">
        <v>1</v>
      </c>
      <c r="N576">
        <v>0</v>
      </c>
      <c r="O576">
        <v>8</v>
      </c>
      <c r="P576" s="2">
        <f t="shared" ca="1" si="16"/>
        <v>20.286111111111111</v>
      </c>
      <c r="Q576" s="2">
        <f t="shared" ca="1" si="17"/>
        <v>162.28888888888889</v>
      </c>
    </row>
    <row r="577" spans="1:17" x14ac:dyDescent="0.2">
      <c r="A577" t="s">
        <v>1672</v>
      </c>
      <c r="B577">
        <v>230611</v>
      </c>
      <c r="C577" s="1">
        <v>31038</v>
      </c>
      <c r="D577" t="s">
        <v>1673</v>
      </c>
      <c r="E577" t="s">
        <v>414</v>
      </c>
      <c r="F577">
        <v>182</v>
      </c>
      <c r="G577" t="s">
        <v>414</v>
      </c>
      <c r="H577" t="s">
        <v>23</v>
      </c>
      <c r="I577" t="s">
        <v>76</v>
      </c>
      <c r="J577">
        <v>4078</v>
      </c>
      <c r="K577" t="s">
        <v>1674</v>
      </c>
      <c r="L577">
        <v>21</v>
      </c>
      <c r="M577">
        <v>26</v>
      </c>
      <c r="N577">
        <v>6</v>
      </c>
      <c r="O577">
        <v>1745</v>
      </c>
      <c r="P577" s="2">
        <f t="shared" ca="1" si="16"/>
        <v>32.988888888888887</v>
      </c>
      <c r="Q577" s="2">
        <f t="shared" ca="1" si="17"/>
        <v>57565.611111111109</v>
      </c>
    </row>
    <row r="578" spans="1:17" x14ac:dyDescent="0.2">
      <c r="A578" t="s">
        <v>1675</v>
      </c>
      <c r="B578">
        <v>40117</v>
      </c>
      <c r="C578" s="1">
        <v>31272</v>
      </c>
      <c r="D578" t="s">
        <v>152</v>
      </c>
      <c r="E578" t="s">
        <v>153</v>
      </c>
      <c r="F578">
        <v>183</v>
      </c>
      <c r="G578" t="s">
        <v>153</v>
      </c>
      <c r="H578" t="s">
        <v>23</v>
      </c>
      <c r="I578" t="s">
        <v>89</v>
      </c>
      <c r="J578">
        <v>4078</v>
      </c>
      <c r="K578" t="s">
        <v>1676</v>
      </c>
      <c r="L578">
        <v>7</v>
      </c>
      <c r="M578">
        <v>25</v>
      </c>
      <c r="N578">
        <v>1</v>
      </c>
      <c r="O578">
        <v>1440</v>
      </c>
      <c r="P578" s="2">
        <f t="shared" ca="1" si="16"/>
        <v>32.347222222222221</v>
      </c>
      <c r="Q578" s="2">
        <f t="shared" ca="1" si="17"/>
        <v>46580</v>
      </c>
    </row>
    <row r="579" spans="1:17" x14ac:dyDescent="0.2">
      <c r="A579" t="s">
        <v>1677</v>
      </c>
      <c r="B579">
        <v>277353</v>
      </c>
      <c r="C579" s="1">
        <v>33923</v>
      </c>
      <c r="D579" t="s">
        <v>618</v>
      </c>
      <c r="E579" t="s">
        <v>17</v>
      </c>
      <c r="F579">
        <v>180</v>
      </c>
      <c r="G579" t="s">
        <v>1678</v>
      </c>
      <c r="H579" t="s">
        <v>17</v>
      </c>
      <c r="I579" t="s">
        <v>76</v>
      </c>
      <c r="J579">
        <v>4078</v>
      </c>
      <c r="K579" t="s">
        <v>1679</v>
      </c>
      <c r="L579">
        <v>-1</v>
      </c>
      <c r="M579">
        <v>17</v>
      </c>
      <c r="N579">
        <v>3</v>
      </c>
      <c r="O579">
        <v>689</v>
      </c>
      <c r="P579" s="2">
        <f t="shared" ref="P579:P642" ca="1" si="18">YEARFRAC(TODAY(),C579)</f>
        <v>25.091666666666665</v>
      </c>
      <c r="Q579" s="2">
        <f t="shared" ref="Q579:Q642" ca="1" si="19">P579*O579</f>
        <v>17288.158333333333</v>
      </c>
    </row>
    <row r="580" spans="1:17" x14ac:dyDescent="0.2">
      <c r="A580" t="s">
        <v>1680</v>
      </c>
      <c r="B580">
        <v>482622</v>
      </c>
      <c r="C580" s="1">
        <v>34651</v>
      </c>
      <c r="D580" t="s">
        <v>168</v>
      </c>
      <c r="E580" t="s">
        <v>17</v>
      </c>
      <c r="F580">
        <v>193</v>
      </c>
      <c r="G580" t="s">
        <v>17</v>
      </c>
      <c r="H580" t="s">
        <v>23</v>
      </c>
      <c r="I580" t="s">
        <v>76</v>
      </c>
      <c r="J580">
        <v>4078</v>
      </c>
      <c r="K580" t="s">
        <v>1681</v>
      </c>
      <c r="L580">
        <v>-1</v>
      </c>
      <c r="M580">
        <v>5</v>
      </c>
      <c r="N580">
        <v>0</v>
      </c>
      <c r="O580">
        <v>128</v>
      </c>
      <c r="P580" s="2">
        <f t="shared" ca="1" si="18"/>
        <v>23.097222222222221</v>
      </c>
      <c r="Q580" s="2">
        <f t="shared" ca="1" si="19"/>
        <v>2956.4444444444443</v>
      </c>
    </row>
    <row r="581" spans="1:17" x14ac:dyDescent="0.2">
      <c r="A581" t="s">
        <v>1682</v>
      </c>
      <c r="B581">
        <v>39434</v>
      </c>
      <c r="C581" s="1">
        <v>29023</v>
      </c>
      <c r="D581" t="s">
        <v>1683</v>
      </c>
      <c r="E581" t="s">
        <v>17</v>
      </c>
      <c r="F581">
        <v>178</v>
      </c>
      <c r="G581" t="s">
        <v>17</v>
      </c>
      <c r="H581" t="s">
        <v>1684</v>
      </c>
      <c r="I581" t="s">
        <v>19</v>
      </c>
      <c r="J581">
        <v>6643</v>
      </c>
      <c r="K581" t="s">
        <v>1685</v>
      </c>
      <c r="L581">
        <v>18</v>
      </c>
      <c r="M581">
        <v>28</v>
      </c>
      <c r="N581">
        <v>0</v>
      </c>
      <c r="O581">
        <v>2488</v>
      </c>
      <c r="P581" s="2">
        <f t="shared" ca="1" si="18"/>
        <v>38.50277777777778</v>
      </c>
      <c r="Q581" s="2">
        <f t="shared" ca="1" si="19"/>
        <v>95794.911111111112</v>
      </c>
    </row>
    <row r="582" spans="1:17" x14ac:dyDescent="0.2">
      <c r="A582" t="s">
        <v>1686</v>
      </c>
      <c r="B582">
        <v>430502</v>
      </c>
      <c r="C582" s="1">
        <v>34464</v>
      </c>
      <c r="D582" t="s">
        <v>950</v>
      </c>
      <c r="E582" t="s">
        <v>17</v>
      </c>
      <c r="F582">
        <v>188</v>
      </c>
      <c r="G582" t="s">
        <v>17</v>
      </c>
      <c r="H582" t="s">
        <v>23</v>
      </c>
      <c r="I582" t="s">
        <v>19</v>
      </c>
      <c r="J582">
        <v>6643</v>
      </c>
      <c r="K582" t="s">
        <v>1687</v>
      </c>
      <c r="L582">
        <v>-1</v>
      </c>
      <c r="M582">
        <v>0</v>
      </c>
      <c r="N582">
        <v>0</v>
      </c>
      <c r="O582">
        <v>0</v>
      </c>
      <c r="P582" s="2">
        <f t="shared" ca="1" si="18"/>
        <v>23.605555555555554</v>
      </c>
      <c r="Q582" s="2">
        <f t="shared" ca="1" si="19"/>
        <v>0</v>
      </c>
    </row>
    <row r="583" spans="1:17" x14ac:dyDescent="0.2">
      <c r="A583" t="s">
        <v>1688</v>
      </c>
      <c r="B583">
        <v>54927</v>
      </c>
      <c r="C583" s="1">
        <v>32061</v>
      </c>
      <c r="D583" t="s">
        <v>1689</v>
      </c>
      <c r="E583" t="s">
        <v>17</v>
      </c>
      <c r="F583">
        <v>173</v>
      </c>
      <c r="G583" t="s">
        <v>17</v>
      </c>
      <c r="H583" t="s">
        <v>23</v>
      </c>
      <c r="I583" t="s">
        <v>38</v>
      </c>
      <c r="J583">
        <v>6643</v>
      </c>
      <c r="K583" t="s">
        <v>1690</v>
      </c>
      <c r="L583">
        <v>2</v>
      </c>
      <c r="M583">
        <v>21</v>
      </c>
      <c r="N583">
        <v>1</v>
      </c>
      <c r="O583">
        <v>1820</v>
      </c>
      <c r="P583" s="2">
        <f t="shared" ca="1" si="18"/>
        <v>30.18611111111111</v>
      </c>
      <c r="Q583" s="2">
        <f t="shared" ca="1" si="19"/>
        <v>54938.722222222219</v>
      </c>
    </row>
    <row r="584" spans="1:17" x14ac:dyDescent="0.2">
      <c r="A584" t="s">
        <v>1691</v>
      </c>
      <c r="B584">
        <v>76743</v>
      </c>
      <c r="C584" s="1">
        <v>32588</v>
      </c>
      <c r="D584" t="s">
        <v>1692</v>
      </c>
      <c r="E584" t="s">
        <v>268</v>
      </c>
      <c r="F584">
        <v>185</v>
      </c>
      <c r="G584" t="s">
        <v>268</v>
      </c>
      <c r="H584" t="s">
        <v>23</v>
      </c>
      <c r="I584" t="s">
        <v>29</v>
      </c>
      <c r="J584">
        <v>6643</v>
      </c>
      <c r="K584" t="s">
        <v>1693</v>
      </c>
      <c r="L584">
        <v>30</v>
      </c>
      <c r="M584">
        <v>9</v>
      </c>
      <c r="N584">
        <v>0</v>
      </c>
      <c r="O584">
        <v>650</v>
      </c>
      <c r="P584" s="2">
        <f t="shared" ca="1" si="18"/>
        <v>28.741666666666667</v>
      </c>
      <c r="Q584" s="2">
        <f t="shared" ca="1" si="19"/>
        <v>18682.083333333332</v>
      </c>
    </row>
    <row r="585" spans="1:17" x14ac:dyDescent="0.2">
      <c r="A585" t="s">
        <v>1694</v>
      </c>
      <c r="B585">
        <v>108746</v>
      </c>
      <c r="C585" s="1">
        <v>31345</v>
      </c>
      <c r="D585" t="s">
        <v>1695</v>
      </c>
      <c r="E585" t="s">
        <v>17</v>
      </c>
      <c r="F585">
        <v>193</v>
      </c>
      <c r="G585" t="s">
        <v>17</v>
      </c>
      <c r="H585" t="s">
        <v>23</v>
      </c>
      <c r="I585" t="s">
        <v>29</v>
      </c>
      <c r="J585">
        <v>6643</v>
      </c>
      <c r="K585" t="s">
        <v>1696</v>
      </c>
      <c r="L585">
        <v>4</v>
      </c>
      <c r="M585">
        <v>12</v>
      </c>
      <c r="N585">
        <v>0</v>
      </c>
      <c r="O585">
        <v>880</v>
      </c>
      <c r="P585" s="2">
        <f t="shared" ca="1" si="18"/>
        <v>32.147222222222226</v>
      </c>
      <c r="Q585" s="2">
        <f t="shared" ca="1" si="19"/>
        <v>28289.555555555558</v>
      </c>
    </row>
    <row r="586" spans="1:17" x14ac:dyDescent="0.2">
      <c r="A586" t="s">
        <v>1697</v>
      </c>
      <c r="B586">
        <v>482658</v>
      </c>
      <c r="C586" s="1">
        <v>34275</v>
      </c>
      <c r="D586" t="s">
        <v>1698</v>
      </c>
      <c r="E586" t="s">
        <v>17</v>
      </c>
      <c r="F586">
        <v>185</v>
      </c>
      <c r="G586" t="s">
        <v>17</v>
      </c>
      <c r="H586" t="s">
        <v>23</v>
      </c>
      <c r="I586" t="s">
        <v>29</v>
      </c>
      <c r="J586">
        <v>6643</v>
      </c>
      <c r="K586" t="s">
        <v>1699</v>
      </c>
      <c r="L586">
        <v>6</v>
      </c>
      <c r="M586">
        <v>9</v>
      </c>
      <c r="N586">
        <v>0</v>
      </c>
      <c r="O586">
        <v>674</v>
      </c>
      <c r="P586" s="2">
        <f t="shared" ca="1" si="18"/>
        <v>24.127777777777776</v>
      </c>
      <c r="Q586" s="2">
        <f t="shared" ca="1" si="19"/>
        <v>16262.12222222222</v>
      </c>
    </row>
    <row r="587" spans="1:17" x14ac:dyDescent="0.2">
      <c r="A587" t="s">
        <v>1700</v>
      </c>
      <c r="B587">
        <v>58323</v>
      </c>
      <c r="C587" s="1">
        <v>30582</v>
      </c>
      <c r="D587" t="s">
        <v>132</v>
      </c>
      <c r="E587" t="s">
        <v>133</v>
      </c>
      <c r="F587">
        <v>168</v>
      </c>
      <c r="G587" t="s">
        <v>133</v>
      </c>
      <c r="H587" t="s">
        <v>23</v>
      </c>
      <c r="I587" t="s">
        <v>45</v>
      </c>
      <c r="J587">
        <v>6643</v>
      </c>
      <c r="K587" t="s">
        <v>1701</v>
      </c>
      <c r="L587">
        <v>17</v>
      </c>
      <c r="M587">
        <v>13</v>
      </c>
      <c r="N587">
        <v>0</v>
      </c>
      <c r="O587">
        <v>962</v>
      </c>
      <c r="P587" s="2">
        <f t="shared" ca="1" si="18"/>
        <v>34.236111111111114</v>
      </c>
      <c r="Q587" s="2">
        <f t="shared" ca="1" si="19"/>
        <v>32935.138888888891</v>
      </c>
    </row>
    <row r="588" spans="1:17" x14ac:dyDescent="0.2">
      <c r="A588" t="s">
        <v>1702</v>
      </c>
      <c r="B588">
        <v>307901</v>
      </c>
      <c r="C588" s="1">
        <v>33486</v>
      </c>
      <c r="D588" t="s">
        <v>1703</v>
      </c>
      <c r="E588" t="s">
        <v>17</v>
      </c>
      <c r="F588">
        <v>190</v>
      </c>
      <c r="G588" t="s">
        <v>17</v>
      </c>
      <c r="H588" t="s">
        <v>23</v>
      </c>
      <c r="I588" t="s">
        <v>29</v>
      </c>
      <c r="J588">
        <v>6643</v>
      </c>
      <c r="K588" t="s">
        <v>1704</v>
      </c>
      <c r="L588">
        <v>-1</v>
      </c>
      <c r="M588">
        <v>0</v>
      </c>
      <c r="N588">
        <v>0</v>
      </c>
      <c r="O588">
        <v>0</v>
      </c>
      <c r="P588" s="2">
        <f t="shared" ca="1" si="18"/>
        <v>26.286111111111111</v>
      </c>
      <c r="Q588" s="2">
        <f t="shared" ca="1" si="19"/>
        <v>0</v>
      </c>
    </row>
    <row r="589" spans="1:17" x14ac:dyDescent="0.2">
      <c r="A589" t="s">
        <v>1705</v>
      </c>
      <c r="B589">
        <v>401362</v>
      </c>
      <c r="C589" s="1">
        <v>35587</v>
      </c>
      <c r="D589" t="s">
        <v>106</v>
      </c>
      <c r="E589" t="s">
        <v>23</v>
      </c>
      <c r="F589" t="s">
        <v>106</v>
      </c>
      <c r="G589" t="s">
        <v>17</v>
      </c>
      <c r="H589" t="s">
        <v>23</v>
      </c>
      <c r="I589" t="s">
        <v>38</v>
      </c>
      <c r="J589">
        <v>6643</v>
      </c>
      <c r="K589" t="s">
        <v>1706</v>
      </c>
      <c r="L589">
        <v>-1</v>
      </c>
      <c r="M589">
        <v>0</v>
      </c>
      <c r="N589">
        <v>0</v>
      </c>
      <c r="O589">
        <v>0</v>
      </c>
      <c r="P589" s="2">
        <f t="shared" ca="1" si="18"/>
        <v>20.533333333333335</v>
      </c>
      <c r="Q589" s="2">
        <f t="shared" ca="1" si="19"/>
        <v>0</v>
      </c>
    </row>
    <row r="590" spans="1:17" x14ac:dyDescent="0.2">
      <c r="A590" t="s">
        <v>1707</v>
      </c>
      <c r="B590">
        <v>101399</v>
      </c>
      <c r="C590" s="1">
        <v>32362</v>
      </c>
      <c r="D590" t="s">
        <v>1708</v>
      </c>
      <c r="E590" t="s">
        <v>37</v>
      </c>
      <c r="F590">
        <v>180</v>
      </c>
      <c r="G590" t="s">
        <v>37</v>
      </c>
      <c r="H590" t="s">
        <v>17</v>
      </c>
      <c r="I590" t="s">
        <v>71</v>
      </c>
      <c r="J590">
        <v>6643</v>
      </c>
      <c r="K590" t="s">
        <v>1709</v>
      </c>
      <c r="L590">
        <v>19</v>
      </c>
      <c r="M590">
        <v>27</v>
      </c>
      <c r="N590">
        <v>3</v>
      </c>
      <c r="O590">
        <v>1947</v>
      </c>
      <c r="P590" s="2">
        <f t="shared" ca="1" si="18"/>
        <v>29.363888888888887</v>
      </c>
      <c r="Q590" s="2">
        <f t="shared" ca="1" si="19"/>
        <v>57171.491666666661</v>
      </c>
    </row>
    <row r="591" spans="1:17" x14ac:dyDescent="0.2">
      <c r="A591" t="s">
        <v>1710</v>
      </c>
      <c r="B591">
        <v>345624</v>
      </c>
      <c r="C591" s="1">
        <v>35452</v>
      </c>
      <c r="D591" t="s">
        <v>1711</v>
      </c>
      <c r="E591" t="s">
        <v>17</v>
      </c>
      <c r="F591">
        <v>170</v>
      </c>
      <c r="G591" t="s">
        <v>17</v>
      </c>
      <c r="H591" t="s">
        <v>103</v>
      </c>
      <c r="I591" t="s">
        <v>239</v>
      </c>
      <c r="J591">
        <v>6643</v>
      </c>
      <c r="K591" t="s">
        <v>1712</v>
      </c>
      <c r="L591">
        <v>23</v>
      </c>
      <c r="M591">
        <v>20</v>
      </c>
      <c r="N591">
        <v>0</v>
      </c>
      <c r="O591">
        <v>571</v>
      </c>
      <c r="P591" s="2">
        <f t="shared" ca="1" si="18"/>
        <v>20.905555555555555</v>
      </c>
      <c r="Q591" s="2">
        <f t="shared" ca="1" si="19"/>
        <v>11937.072222222221</v>
      </c>
    </row>
    <row r="592" spans="1:17" x14ac:dyDescent="0.2">
      <c r="A592" t="s">
        <v>1713</v>
      </c>
      <c r="B592">
        <v>271080</v>
      </c>
      <c r="C592" s="1">
        <v>34115</v>
      </c>
      <c r="D592" t="s">
        <v>1714</v>
      </c>
      <c r="E592" t="s">
        <v>17</v>
      </c>
      <c r="F592">
        <v>170</v>
      </c>
      <c r="G592" t="s">
        <v>17</v>
      </c>
      <c r="H592" t="s">
        <v>23</v>
      </c>
      <c r="I592" t="s">
        <v>239</v>
      </c>
      <c r="J592">
        <v>6643</v>
      </c>
      <c r="K592" t="s">
        <v>1715</v>
      </c>
      <c r="L592">
        <v>22</v>
      </c>
      <c r="M592">
        <v>9</v>
      </c>
      <c r="N592">
        <v>0</v>
      </c>
      <c r="O592">
        <v>253</v>
      </c>
      <c r="P592" s="2">
        <f t="shared" ca="1" si="18"/>
        <v>24.56111111111111</v>
      </c>
      <c r="Q592" s="2">
        <f t="shared" ca="1" si="19"/>
        <v>6213.9611111111108</v>
      </c>
    </row>
    <row r="593" spans="1:17" x14ac:dyDescent="0.2">
      <c r="A593" t="s">
        <v>1716</v>
      </c>
      <c r="B593">
        <v>367569</v>
      </c>
      <c r="C593" s="1">
        <v>35167</v>
      </c>
      <c r="D593" t="s">
        <v>1717</v>
      </c>
      <c r="E593" t="s">
        <v>103</v>
      </c>
      <c r="F593">
        <v>160</v>
      </c>
      <c r="G593" t="s">
        <v>17</v>
      </c>
      <c r="H593" t="s">
        <v>103</v>
      </c>
      <c r="I593" t="s">
        <v>54</v>
      </c>
      <c r="J593">
        <v>6643</v>
      </c>
      <c r="K593" t="s">
        <v>1718</v>
      </c>
      <c r="L593">
        <v>29</v>
      </c>
      <c r="M593">
        <v>7</v>
      </c>
      <c r="N593">
        <v>1</v>
      </c>
      <c r="O593">
        <v>160</v>
      </c>
      <c r="P593" s="2">
        <f t="shared" ca="1" si="18"/>
        <v>21.683333333333334</v>
      </c>
      <c r="Q593" s="2">
        <f t="shared" ca="1" si="19"/>
        <v>3469.3333333333335</v>
      </c>
    </row>
    <row r="594" spans="1:17" x14ac:dyDescent="0.2">
      <c r="A594" t="s">
        <v>1719</v>
      </c>
      <c r="B594">
        <v>39280</v>
      </c>
      <c r="C594" s="1">
        <v>31991</v>
      </c>
      <c r="D594" t="s">
        <v>1720</v>
      </c>
      <c r="E594" t="s">
        <v>1280</v>
      </c>
      <c r="F594">
        <v>181</v>
      </c>
      <c r="G594" t="s">
        <v>358</v>
      </c>
      <c r="H594" t="s">
        <v>17</v>
      </c>
      <c r="I594" t="s">
        <v>76</v>
      </c>
      <c r="J594">
        <v>6643</v>
      </c>
      <c r="K594" t="s">
        <v>1721</v>
      </c>
      <c r="L594">
        <v>14</v>
      </c>
      <c r="M594">
        <v>28</v>
      </c>
      <c r="N594">
        <v>7</v>
      </c>
      <c r="O594">
        <v>1417</v>
      </c>
      <c r="P594" s="2">
        <f t="shared" ca="1" si="18"/>
        <v>30.377777777777776</v>
      </c>
      <c r="Q594" s="2">
        <f t="shared" ca="1" si="19"/>
        <v>43045.311111111107</v>
      </c>
    </row>
    <row r="595" spans="1:17" x14ac:dyDescent="0.2">
      <c r="A595" t="s">
        <v>1722</v>
      </c>
      <c r="B595">
        <v>309193</v>
      </c>
      <c r="C595" s="1">
        <v>35380</v>
      </c>
      <c r="D595" t="s">
        <v>1723</v>
      </c>
      <c r="E595" t="s">
        <v>75</v>
      </c>
      <c r="F595">
        <v>169</v>
      </c>
      <c r="G595" t="s">
        <v>75</v>
      </c>
      <c r="H595" t="s">
        <v>23</v>
      </c>
      <c r="I595" t="s">
        <v>89</v>
      </c>
      <c r="J595">
        <v>6643</v>
      </c>
      <c r="K595" t="s">
        <v>1724</v>
      </c>
      <c r="L595">
        <v>7</v>
      </c>
      <c r="M595">
        <v>22</v>
      </c>
      <c r="N595">
        <v>6</v>
      </c>
      <c r="O595">
        <v>1674</v>
      </c>
      <c r="P595" s="2">
        <f t="shared" ca="1" si="18"/>
        <v>21.102777777777778</v>
      </c>
      <c r="Q595" s="2">
        <f t="shared" ca="1" si="19"/>
        <v>35326.050000000003</v>
      </c>
    </row>
    <row r="596" spans="1:17" x14ac:dyDescent="0.2">
      <c r="A596" t="s">
        <v>1725</v>
      </c>
      <c r="B596">
        <v>345627</v>
      </c>
      <c r="C596" s="1">
        <v>35695</v>
      </c>
      <c r="D596" t="s">
        <v>1726</v>
      </c>
      <c r="E596" t="s">
        <v>17</v>
      </c>
      <c r="F596">
        <v>177</v>
      </c>
      <c r="G596" t="s">
        <v>17</v>
      </c>
      <c r="H596" t="s">
        <v>23</v>
      </c>
      <c r="I596" t="s">
        <v>76</v>
      </c>
      <c r="J596">
        <v>6643</v>
      </c>
      <c r="K596" t="s">
        <v>1727</v>
      </c>
      <c r="L596">
        <v>27</v>
      </c>
      <c r="M596">
        <v>25</v>
      </c>
      <c r="N596">
        <v>3</v>
      </c>
      <c r="O596">
        <v>1524</v>
      </c>
      <c r="P596" s="2">
        <f t="shared" ca="1" si="18"/>
        <v>20.238888888888887</v>
      </c>
      <c r="Q596" s="2">
        <f t="shared" ca="1" si="19"/>
        <v>30844.066666666666</v>
      </c>
    </row>
    <row r="597" spans="1:17" x14ac:dyDescent="0.2">
      <c r="A597" t="s">
        <v>1728</v>
      </c>
      <c r="B597">
        <v>39262</v>
      </c>
      <c r="C597" s="1">
        <v>31167</v>
      </c>
      <c r="D597" t="s">
        <v>482</v>
      </c>
      <c r="E597" t="s">
        <v>17</v>
      </c>
      <c r="F597">
        <v>180</v>
      </c>
      <c r="G597" t="s">
        <v>17</v>
      </c>
      <c r="H597" t="s">
        <v>23</v>
      </c>
      <c r="I597" t="s">
        <v>76</v>
      </c>
      <c r="J597">
        <v>6643</v>
      </c>
      <c r="K597" t="s">
        <v>1729</v>
      </c>
      <c r="L597">
        <v>13</v>
      </c>
      <c r="M597">
        <v>3</v>
      </c>
      <c r="N597">
        <v>0</v>
      </c>
      <c r="O597">
        <v>65</v>
      </c>
      <c r="P597" s="2">
        <f t="shared" ca="1" si="18"/>
        <v>32.633333333333333</v>
      </c>
      <c r="Q597" s="2">
        <f t="shared" ca="1" si="19"/>
        <v>2121.1666666666665</v>
      </c>
    </row>
    <row r="598" spans="1:17" x14ac:dyDescent="0.2">
      <c r="A598" t="s">
        <v>1730</v>
      </c>
      <c r="B598">
        <v>113514</v>
      </c>
      <c r="C598" s="1">
        <v>31675</v>
      </c>
      <c r="D598" t="s">
        <v>1731</v>
      </c>
      <c r="E598" t="s">
        <v>17</v>
      </c>
      <c r="F598">
        <v>193</v>
      </c>
      <c r="G598" t="s">
        <v>17</v>
      </c>
      <c r="H598" t="s">
        <v>23</v>
      </c>
      <c r="I598" t="s">
        <v>19</v>
      </c>
      <c r="J598">
        <v>6643</v>
      </c>
      <c r="K598" t="s">
        <v>1732</v>
      </c>
      <c r="L598">
        <v>24</v>
      </c>
      <c r="M598">
        <v>7</v>
      </c>
      <c r="N598">
        <v>0</v>
      </c>
      <c r="O598">
        <v>572</v>
      </c>
      <c r="P598" s="2">
        <f t="shared" ca="1" si="18"/>
        <v>31.244444444444444</v>
      </c>
      <c r="Q598" s="2">
        <f t="shared" ca="1" si="19"/>
        <v>17871.822222222221</v>
      </c>
    </row>
    <row r="599" spans="1:17" x14ac:dyDescent="0.2">
      <c r="A599" t="s">
        <v>1733</v>
      </c>
      <c r="B599">
        <v>212803</v>
      </c>
      <c r="C599" s="1">
        <v>33954</v>
      </c>
      <c r="D599" t="s">
        <v>1018</v>
      </c>
      <c r="E599" t="s">
        <v>103</v>
      </c>
      <c r="F599">
        <v>191</v>
      </c>
      <c r="G599" t="s">
        <v>103</v>
      </c>
      <c r="H599" t="s">
        <v>17</v>
      </c>
      <c r="I599" t="s">
        <v>19</v>
      </c>
      <c r="J599">
        <v>7055</v>
      </c>
      <c r="K599" t="s">
        <v>1734</v>
      </c>
      <c r="L599">
        <v>-1</v>
      </c>
      <c r="M599">
        <v>0</v>
      </c>
      <c r="N599">
        <v>0</v>
      </c>
      <c r="O599">
        <v>0</v>
      </c>
      <c r="P599" s="2">
        <f t="shared" ca="1" si="18"/>
        <v>25.005555555555556</v>
      </c>
      <c r="Q599" s="2">
        <f t="shared" ca="1" si="19"/>
        <v>0</v>
      </c>
    </row>
    <row r="600" spans="1:17" x14ac:dyDescent="0.2">
      <c r="A600" t="s">
        <v>1735</v>
      </c>
      <c r="B600">
        <v>334597</v>
      </c>
      <c r="C600" s="1">
        <v>35489</v>
      </c>
      <c r="D600" t="s">
        <v>129</v>
      </c>
      <c r="E600" t="s">
        <v>17</v>
      </c>
      <c r="F600">
        <v>183</v>
      </c>
      <c r="G600" t="s">
        <v>17</v>
      </c>
      <c r="H600" t="s">
        <v>23</v>
      </c>
      <c r="I600" t="s">
        <v>29</v>
      </c>
      <c r="J600">
        <v>6643</v>
      </c>
      <c r="K600" t="s">
        <v>1736</v>
      </c>
      <c r="L600">
        <v>15</v>
      </c>
      <c r="M600">
        <v>18</v>
      </c>
      <c r="N600">
        <v>0</v>
      </c>
      <c r="O600">
        <v>1620</v>
      </c>
      <c r="P600" s="2">
        <f t="shared" ca="1" si="18"/>
        <v>20.8</v>
      </c>
      <c r="Q600" s="2">
        <f t="shared" ca="1" si="19"/>
        <v>33696</v>
      </c>
    </row>
    <row r="601" spans="1:17" x14ac:dyDescent="0.2">
      <c r="A601" t="s">
        <v>377</v>
      </c>
      <c r="B601">
        <v>125695</v>
      </c>
      <c r="C601" s="1">
        <v>33135</v>
      </c>
      <c r="D601" t="s">
        <v>378</v>
      </c>
      <c r="E601" t="s">
        <v>17</v>
      </c>
      <c r="F601">
        <v>185</v>
      </c>
      <c r="G601" t="s">
        <v>85</v>
      </c>
      <c r="H601" t="s">
        <v>17</v>
      </c>
      <c r="I601" t="s">
        <v>29</v>
      </c>
      <c r="J601">
        <v>6321</v>
      </c>
      <c r="K601" t="s">
        <v>379</v>
      </c>
      <c r="L601">
        <v>-1</v>
      </c>
      <c r="M601">
        <v>13</v>
      </c>
      <c r="N601">
        <v>1</v>
      </c>
      <c r="O601">
        <v>999</v>
      </c>
      <c r="P601" s="2">
        <f t="shared" ca="1" si="18"/>
        <v>27.247222222222224</v>
      </c>
      <c r="Q601" s="2">
        <f t="shared" ca="1" si="19"/>
        <v>27219.975000000002</v>
      </c>
    </row>
    <row r="602" spans="1:17" x14ac:dyDescent="0.2">
      <c r="A602" t="s">
        <v>1737</v>
      </c>
      <c r="B602">
        <v>375074</v>
      </c>
      <c r="C602" s="1">
        <v>35741</v>
      </c>
      <c r="D602" t="s">
        <v>983</v>
      </c>
      <c r="E602" t="s">
        <v>680</v>
      </c>
      <c r="F602">
        <v>180</v>
      </c>
      <c r="G602" t="s">
        <v>17</v>
      </c>
      <c r="H602" t="s">
        <v>680</v>
      </c>
      <c r="I602" t="s">
        <v>45</v>
      </c>
      <c r="J602">
        <v>6643</v>
      </c>
      <c r="K602" t="s">
        <v>1738</v>
      </c>
      <c r="L602">
        <v>25</v>
      </c>
      <c r="M602">
        <v>17</v>
      </c>
      <c r="N602">
        <v>0</v>
      </c>
      <c r="O602">
        <v>1410</v>
      </c>
      <c r="P602" s="2">
        <f t="shared" ca="1" si="18"/>
        <v>20.113888888888887</v>
      </c>
      <c r="Q602" s="2">
        <f t="shared" ca="1" si="19"/>
        <v>28360.583333333332</v>
      </c>
    </row>
    <row r="603" spans="1:17" x14ac:dyDescent="0.2">
      <c r="A603" t="s">
        <v>1739</v>
      </c>
      <c r="B603">
        <v>145502</v>
      </c>
      <c r="C603" s="1">
        <v>32026</v>
      </c>
      <c r="D603" t="s">
        <v>950</v>
      </c>
      <c r="E603" t="s">
        <v>17</v>
      </c>
      <c r="F603">
        <v>193</v>
      </c>
      <c r="G603" t="s">
        <v>17</v>
      </c>
      <c r="H603" t="s">
        <v>23</v>
      </c>
      <c r="I603" t="s">
        <v>29</v>
      </c>
      <c r="J603">
        <v>6643</v>
      </c>
      <c r="K603" t="s">
        <v>1740</v>
      </c>
      <c r="L603">
        <v>28</v>
      </c>
      <c r="M603">
        <v>12</v>
      </c>
      <c r="N603">
        <v>0</v>
      </c>
      <c r="O603">
        <v>1069</v>
      </c>
      <c r="P603" s="2">
        <f t="shared" ca="1" si="18"/>
        <v>30.283333333333335</v>
      </c>
      <c r="Q603" s="2">
        <f t="shared" ca="1" si="19"/>
        <v>32372.883333333335</v>
      </c>
    </row>
    <row r="604" spans="1:17" x14ac:dyDescent="0.2">
      <c r="A604" t="s">
        <v>1741</v>
      </c>
      <c r="B604">
        <v>26859</v>
      </c>
      <c r="C604" s="1">
        <v>30118</v>
      </c>
      <c r="D604" t="s">
        <v>1742</v>
      </c>
      <c r="E604" t="s">
        <v>17</v>
      </c>
      <c r="F604">
        <v>178</v>
      </c>
      <c r="G604" t="s">
        <v>17</v>
      </c>
      <c r="H604" t="s">
        <v>23</v>
      </c>
      <c r="I604" t="s">
        <v>45</v>
      </c>
      <c r="J604">
        <v>6643</v>
      </c>
      <c r="K604" t="s">
        <v>1743</v>
      </c>
      <c r="L604">
        <v>16</v>
      </c>
      <c r="M604">
        <v>23</v>
      </c>
      <c r="N604">
        <v>1</v>
      </c>
      <c r="O604">
        <v>1756</v>
      </c>
      <c r="P604" s="2">
        <f t="shared" ca="1" si="18"/>
        <v>35.505555555555553</v>
      </c>
      <c r="Q604" s="2">
        <f t="shared" ca="1" si="19"/>
        <v>62347.755555555552</v>
      </c>
    </row>
    <row r="605" spans="1:17" x14ac:dyDescent="0.2">
      <c r="A605" t="s">
        <v>1744</v>
      </c>
      <c r="B605">
        <v>482617</v>
      </c>
      <c r="C605" s="1">
        <v>34372</v>
      </c>
      <c r="D605" t="s">
        <v>781</v>
      </c>
      <c r="E605" t="s">
        <v>17</v>
      </c>
      <c r="F605">
        <v>180</v>
      </c>
      <c r="G605" t="s">
        <v>17</v>
      </c>
      <c r="H605" t="s">
        <v>23</v>
      </c>
      <c r="I605" t="s">
        <v>38</v>
      </c>
      <c r="J605">
        <v>6643</v>
      </c>
      <c r="K605" t="s">
        <v>1745</v>
      </c>
      <c r="L605">
        <v>3</v>
      </c>
      <c r="M605">
        <v>3</v>
      </c>
      <c r="N605">
        <v>0</v>
      </c>
      <c r="O605">
        <v>174</v>
      </c>
      <c r="P605" s="2">
        <f t="shared" ca="1" si="18"/>
        <v>23.863888888888887</v>
      </c>
      <c r="Q605" s="2">
        <f t="shared" ca="1" si="19"/>
        <v>4152.3166666666666</v>
      </c>
    </row>
    <row r="606" spans="1:17" x14ac:dyDescent="0.2">
      <c r="A606" t="s">
        <v>1746</v>
      </c>
      <c r="B606">
        <v>43228</v>
      </c>
      <c r="C606" s="1">
        <v>34522</v>
      </c>
      <c r="D606" t="s">
        <v>1747</v>
      </c>
      <c r="E606" t="s">
        <v>1748</v>
      </c>
      <c r="F606">
        <v>180</v>
      </c>
      <c r="G606" t="s">
        <v>1749</v>
      </c>
      <c r="H606" t="s">
        <v>23</v>
      </c>
      <c r="I606" t="s">
        <v>54</v>
      </c>
      <c r="J606">
        <v>6643</v>
      </c>
      <c r="K606" t="s">
        <v>1750</v>
      </c>
      <c r="L606">
        <v>11</v>
      </c>
      <c r="M606">
        <v>30</v>
      </c>
      <c r="N606">
        <v>7</v>
      </c>
      <c r="O606">
        <v>2580</v>
      </c>
      <c r="P606" s="2">
        <f t="shared" ca="1" si="18"/>
        <v>23.447222222222223</v>
      </c>
      <c r="Q606" s="2">
        <f t="shared" ca="1" si="19"/>
        <v>60493.833333333336</v>
      </c>
    </row>
    <row r="607" spans="1:17" x14ac:dyDescent="0.2">
      <c r="A607" t="s">
        <v>1751</v>
      </c>
      <c r="B607">
        <v>51479</v>
      </c>
      <c r="C607" s="1">
        <v>32403</v>
      </c>
      <c r="D607" t="s">
        <v>1303</v>
      </c>
      <c r="E607" t="s">
        <v>107</v>
      </c>
      <c r="F607">
        <v>180</v>
      </c>
      <c r="G607" t="s">
        <v>107</v>
      </c>
      <c r="H607" t="s">
        <v>211</v>
      </c>
      <c r="I607" t="s">
        <v>63</v>
      </c>
      <c r="J607">
        <v>6643</v>
      </c>
      <c r="K607" t="s">
        <v>1752</v>
      </c>
      <c r="L607">
        <v>8</v>
      </c>
      <c r="M607">
        <v>21</v>
      </c>
      <c r="N607">
        <v>0</v>
      </c>
      <c r="O607">
        <v>1494</v>
      </c>
      <c r="P607" s="2">
        <f t="shared" ca="1" si="18"/>
        <v>29.252777777777776</v>
      </c>
      <c r="Q607" s="2">
        <f t="shared" ca="1" si="19"/>
        <v>43703.65</v>
      </c>
    </row>
    <row r="608" spans="1:17" x14ac:dyDescent="0.2">
      <c r="A608" t="s">
        <v>1753</v>
      </c>
      <c r="B608">
        <v>26995</v>
      </c>
      <c r="C608" s="1">
        <v>30064</v>
      </c>
      <c r="D608" t="s">
        <v>1754</v>
      </c>
      <c r="E608" t="s">
        <v>17</v>
      </c>
      <c r="F608">
        <v>177</v>
      </c>
      <c r="G608" t="s">
        <v>17</v>
      </c>
      <c r="H608" t="s">
        <v>23</v>
      </c>
      <c r="I608" t="s">
        <v>63</v>
      </c>
      <c r="J608">
        <v>6643</v>
      </c>
      <c r="K608" t="s">
        <v>1755</v>
      </c>
      <c r="L608">
        <v>5</v>
      </c>
      <c r="M608">
        <v>26</v>
      </c>
      <c r="N608">
        <v>4</v>
      </c>
      <c r="O608">
        <v>2242</v>
      </c>
      <c r="P608" s="2">
        <f t="shared" ca="1" si="18"/>
        <v>35.652777777777779</v>
      </c>
      <c r="Q608" s="2">
        <f t="shared" ca="1" si="19"/>
        <v>79933.527777777781</v>
      </c>
    </row>
    <row r="609" spans="1:17" x14ac:dyDescent="0.2">
      <c r="A609" t="s">
        <v>1756</v>
      </c>
      <c r="B609">
        <v>354597</v>
      </c>
      <c r="C609" s="1">
        <v>34096</v>
      </c>
      <c r="D609" t="s">
        <v>1757</v>
      </c>
      <c r="E609" t="s">
        <v>17</v>
      </c>
      <c r="F609">
        <v>185</v>
      </c>
      <c r="G609" t="s">
        <v>17</v>
      </c>
      <c r="H609" t="s">
        <v>23</v>
      </c>
      <c r="I609" t="s">
        <v>71</v>
      </c>
      <c r="J609">
        <v>6643</v>
      </c>
      <c r="K609" t="s">
        <v>1758</v>
      </c>
      <c r="L609">
        <v>43</v>
      </c>
      <c r="M609">
        <v>0</v>
      </c>
      <c r="N609">
        <v>0</v>
      </c>
      <c r="O609">
        <v>0</v>
      </c>
      <c r="P609" s="2">
        <f t="shared" ca="1" si="18"/>
        <v>24.613888888888887</v>
      </c>
      <c r="Q609" s="2">
        <f t="shared" ca="1" si="19"/>
        <v>0</v>
      </c>
    </row>
    <row r="610" spans="1:17" x14ac:dyDescent="0.2">
      <c r="A610" t="s">
        <v>1759</v>
      </c>
      <c r="B610">
        <v>189758</v>
      </c>
      <c r="C610" s="1">
        <v>34406</v>
      </c>
      <c r="D610" t="s">
        <v>132</v>
      </c>
      <c r="E610" t="s">
        <v>133</v>
      </c>
      <c r="F610">
        <v>183</v>
      </c>
      <c r="G610" t="s">
        <v>133</v>
      </c>
      <c r="H610" t="s">
        <v>23</v>
      </c>
      <c r="I610" t="s">
        <v>71</v>
      </c>
      <c r="J610">
        <v>6643</v>
      </c>
      <c r="K610" t="s">
        <v>1760</v>
      </c>
      <c r="L610">
        <v>12</v>
      </c>
      <c r="M610">
        <v>9</v>
      </c>
      <c r="N610">
        <v>1</v>
      </c>
      <c r="O610">
        <v>259</v>
      </c>
      <c r="P610" s="2">
        <f t="shared" ca="1" si="18"/>
        <v>23.763888888888889</v>
      </c>
      <c r="Q610" s="2">
        <f t="shared" ca="1" si="19"/>
        <v>6154.8472222222226</v>
      </c>
    </row>
    <row r="611" spans="1:17" x14ac:dyDescent="0.2">
      <c r="A611" t="s">
        <v>1761</v>
      </c>
      <c r="B611">
        <v>179319</v>
      </c>
      <c r="C611" s="1">
        <v>33664</v>
      </c>
      <c r="D611" t="s">
        <v>1762</v>
      </c>
      <c r="E611" t="s">
        <v>787</v>
      </c>
      <c r="F611">
        <v>160</v>
      </c>
      <c r="G611" t="s">
        <v>787</v>
      </c>
      <c r="H611" t="s">
        <v>23</v>
      </c>
      <c r="I611" t="s">
        <v>81</v>
      </c>
      <c r="J611">
        <v>6643</v>
      </c>
      <c r="K611" t="s">
        <v>1763</v>
      </c>
      <c r="L611">
        <v>10</v>
      </c>
      <c r="M611">
        <v>29</v>
      </c>
      <c r="N611">
        <v>7</v>
      </c>
      <c r="O611">
        <v>2319</v>
      </c>
      <c r="P611" s="2">
        <f t="shared" ca="1" si="18"/>
        <v>25.797222222222221</v>
      </c>
      <c r="Q611" s="2">
        <f t="shared" ca="1" si="19"/>
        <v>59823.758333333331</v>
      </c>
    </row>
    <row r="612" spans="1:17" x14ac:dyDescent="0.2">
      <c r="A612" t="s">
        <v>1764</v>
      </c>
      <c r="B612">
        <v>213001</v>
      </c>
      <c r="C612" s="1">
        <v>32428</v>
      </c>
      <c r="D612" t="s">
        <v>1765</v>
      </c>
      <c r="E612" t="s">
        <v>17</v>
      </c>
      <c r="F612">
        <v>180</v>
      </c>
      <c r="G612" t="s">
        <v>17</v>
      </c>
      <c r="H612" t="s">
        <v>103</v>
      </c>
      <c r="I612" t="s">
        <v>76</v>
      </c>
      <c r="J612">
        <v>6643</v>
      </c>
      <c r="K612" t="s">
        <v>1766</v>
      </c>
      <c r="L612">
        <v>20</v>
      </c>
      <c r="M612">
        <v>30</v>
      </c>
      <c r="N612">
        <v>7</v>
      </c>
      <c r="O612">
        <v>1775</v>
      </c>
      <c r="P612" s="2">
        <f t="shared" ca="1" si="18"/>
        <v>29.183333333333334</v>
      </c>
      <c r="Q612" s="2">
        <f t="shared" ca="1" si="19"/>
        <v>51800.416666666664</v>
      </c>
    </row>
    <row r="613" spans="1:17" x14ac:dyDescent="0.2">
      <c r="A613" t="s">
        <v>1767</v>
      </c>
      <c r="B613">
        <v>305383</v>
      </c>
      <c r="C613" s="1">
        <v>34814</v>
      </c>
      <c r="D613" t="s">
        <v>832</v>
      </c>
      <c r="E613" t="s">
        <v>17</v>
      </c>
      <c r="F613">
        <v>180</v>
      </c>
      <c r="G613" t="s">
        <v>17</v>
      </c>
      <c r="H613" t="s">
        <v>23</v>
      </c>
      <c r="I613" t="s">
        <v>89</v>
      </c>
      <c r="J613">
        <v>6643</v>
      </c>
      <c r="K613" t="s">
        <v>1768</v>
      </c>
      <c r="L613">
        <v>70</v>
      </c>
      <c r="M613">
        <v>2</v>
      </c>
      <c r="N613">
        <v>0</v>
      </c>
      <c r="O613">
        <v>113</v>
      </c>
      <c r="P613" s="2">
        <f t="shared" ca="1" si="18"/>
        <v>22.647222222222222</v>
      </c>
      <c r="Q613" s="2">
        <f t="shared" ca="1" si="19"/>
        <v>2559.1361111111109</v>
      </c>
    </row>
    <row r="614" spans="1:17" x14ac:dyDescent="0.2">
      <c r="A614" t="s">
        <v>1769</v>
      </c>
      <c r="B614">
        <v>77714</v>
      </c>
      <c r="C614" s="1">
        <v>33202</v>
      </c>
      <c r="D614" t="s">
        <v>1770</v>
      </c>
      <c r="E614" t="s">
        <v>17</v>
      </c>
      <c r="F614">
        <v>191</v>
      </c>
      <c r="G614" t="s">
        <v>17</v>
      </c>
      <c r="H614" t="s">
        <v>462</v>
      </c>
      <c r="I614" t="s">
        <v>19</v>
      </c>
      <c r="J614">
        <v>2440</v>
      </c>
      <c r="K614" t="s">
        <v>1771</v>
      </c>
      <c r="L614">
        <v>28</v>
      </c>
      <c r="M614">
        <v>24</v>
      </c>
      <c r="N614">
        <v>0</v>
      </c>
      <c r="O614">
        <v>2160</v>
      </c>
      <c r="P614" s="2">
        <f t="shared" ca="1" si="18"/>
        <v>27.06388888888889</v>
      </c>
      <c r="Q614" s="2">
        <f t="shared" ca="1" si="19"/>
        <v>58458</v>
      </c>
    </row>
    <row r="615" spans="1:17" x14ac:dyDescent="0.2">
      <c r="A615" t="s">
        <v>1772</v>
      </c>
      <c r="B615">
        <v>360227</v>
      </c>
      <c r="C615" s="1">
        <v>34068</v>
      </c>
      <c r="D615" t="s">
        <v>986</v>
      </c>
      <c r="E615" t="s">
        <v>17</v>
      </c>
      <c r="F615">
        <v>191</v>
      </c>
      <c r="G615" t="s">
        <v>17</v>
      </c>
      <c r="H615" t="s">
        <v>23</v>
      </c>
      <c r="I615" t="s">
        <v>19</v>
      </c>
      <c r="J615">
        <v>2440</v>
      </c>
      <c r="K615" t="s">
        <v>1773</v>
      </c>
      <c r="L615">
        <v>1</v>
      </c>
      <c r="M615">
        <v>5</v>
      </c>
      <c r="N615">
        <v>0</v>
      </c>
      <c r="O615">
        <v>450</v>
      </c>
      <c r="P615" s="2">
        <f t="shared" ca="1" si="18"/>
        <v>24.691666666666666</v>
      </c>
      <c r="Q615" s="2">
        <f t="shared" ca="1" si="19"/>
        <v>11111.25</v>
      </c>
    </row>
    <row r="616" spans="1:17" x14ac:dyDescent="0.2">
      <c r="A616" t="s">
        <v>1774</v>
      </c>
      <c r="B616">
        <v>307728</v>
      </c>
      <c r="C616" s="1">
        <v>33261</v>
      </c>
      <c r="D616" t="s">
        <v>1775</v>
      </c>
      <c r="E616" t="s">
        <v>17</v>
      </c>
      <c r="F616">
        <v>188</v>
      </c>
      <c r="G616" t="s">
        <v>17</v>
      </c>
      <c r="H616" t="s">
        <v>23</v>
      </c>
      <c r="I616" t="s">
        <v>29</v>
      </c>
      <c r="J616">
        <v>2440</v>
      </c>
      <c r="K616" t="s">
        <v>1776</v>
      </c>
      <c r="L616">
        <v>15</v>
      </c>
      <c r="M616">
        <v>26</v>
      </c>
      <c r="N616">
        <v>0</v>
      </c>
      <c r="O616">
        <v>2250</v>
      </c>
      <c r="P616" s="2">
        <f t="shared" ca="1" si="18"/>
        <v>26.902777777777779</v>
      </c>
      <c r="Q616" s="2">
        <f t="shared" ca="1" si="19"/>
        <v>60531.25</v>
      </c>
    </row>
    <row r="617" spans="1:17" x14ac:dyDescent="0.2">
      <c r="A617" t="s">
        <v>1777</v>
      </c>
      <c r="B617">
        <v>256357</v>
      </c>
      <c r="C617" s="1">
        <v>33158</v>
      </c>
      <c r="D617" t="s">
        <v>1778</v>
      </c>
      <c r="E617" t="s">
        <v>153</v>
      </c>
      <c r="F617">
        <v>188</v>
      </c>
      <c r="G617" t="s">
        <v>17</v>
      </c>
      <c r="H617" t="s">
        <v>153</v>
      </c>
      <c r="I617" t="s">
        <v>29</v>
      </c>
      <c r="J617">
        <v>2440</v>
      </c>
      <c r="K617" t="s">
        <v>1779</v>
      </c>
      <c r="L617">
        <v>6</v>
      </c>
      <c r="M617">
        <v>26</v>
      </c>
      <c r="N617">
        <v>2</v>
      </c>
      <c r="O617">
        <v>2213</v>
      </c>
      <c r="P617" s="2">
        <f t="shared" ca="1" si="18"/>
        <v>27.183333333333334</v>
      </c>
      <c r="Q617" s="2">
        <f t="shared" ca="1" si="19"/>
        <v>60156.716666666667</v>
      </c>
    </row>
    <row r="618" spans="1:17" x14ac:dyDescent="0.2">
      <c r="A618" t="s">
        <v>1363</v>
      </c>
      <c r="B618">
        <v>75062</v>
      </c>
      <c r="C618" s="1">
        <v>31224</v>
      </c>
      <c r="D618" t="s">
        <v>1364</v>
      </c>
      <c r="E618" t="s">
        <v>157</v>
      </c>
      <c r="F618">
        <v>190</v>
      </c>
      <c r="G618" t="s">
        <v>157</v>
      </c>
      <c r="H618" t="s">
        <v>23</v>
      </c>
      <c r="I618" t="s">
        <v>29</v>
      </c>
      <c r="J618">
        <v>2440</v>
      </c>
      <c r="K618" t="s">
        <v>1365</v>
      </c>
      <c r="L618">
        <v>-1</v>
      </c>
      <c r="M618">
        <v>0</v>
      </c>
      <c r="N618">
        <v>0</v>
      </c>
      <c r="O618">
        <v>0</v>
      </c>
      <c r="P618" s="2">
        <f t="shared" ca="1" si="18"/>
        <v>32.477777777777774</v>
      </c>
      <c r="Q618" s="2">
        <f t="shared" ca="1" si="19"/>
        <v>0</v>
      </c>
    </row>
    <row r="619" spans="1:17" x14ac:dyDescent="0.2">
      <c r="A619" t="s">
        <v>1780</v>
      </c>
      <c r="B619">
        <v>261691</v>
      </c>
      <c r="C619" s="1">
        <v>33707</v>
      </c>
      <c r="D619" t="s">
        <v>1781</v>
      </c>
      <c r="E619" t="s">
        <v>49</v>
      </c>
      <c r="F619">
        <v>175</v>
      </c>
      <c r="G619" t="s">
        <v>49</v>
      </c>
      <c r="H619" t="s">
        <v>23</v>
      </c>
      <c r="I619" t="s">
        <v>45</v>
      </c>
      <c r="J619">
        <v>75</v>
      </c>
      <c r="K619" t="s">
        <v>1782</v>
      </c>
      <c r="L619">
        <v>-1</v>
      </c>
      <c r="M619">
        <v>1</v>
      </c>
      <c r="N619">
        <v>0</v>
      </c>
      <c r="O619">
        <v>90</v>
      </c>
      <c r="P619" s="2">
        <f t="shared" ca="1" si="18"/>
        <v>25.680555555555557</v>
      </c>
      <c r="Q619" s="2">
        <f t="shared" ca="1" si="19"/>
        <v>2311.25</v>
      </c>
    </row>
    <row r="620" spans="1:17" x14ac:dyDescent="0.2">
      <c r="A620" t="s">
        <v>1783</v>
      </c>
      <c r="B620">
        <v>482616</v>
      </c>
      <c r="C620" s="1">
        <v>34846</v>
      </c>
      <c r="D620" t="s">
        <v>1784</v>
      </c>
      <c r="E620" t="s">
        <v>17</v>
      </c>
      <c r="F620">
        <v>178</v>
      </c>
      <c r="G620" t="s">
        <v>17</v>
      </c>
      <c r="H620" t="s">
        <v>23</v>
      </c>
      <c r="I620" t="s">
        <v>38</v>
      </c>
      <c r="J620">
        <v>2440</v>
      </c>
      <c r="K620" t="s">
        <v>1785</v>
      </c>
      <c r="L620">
        <v>-1</v>
      </c>
      <c r="M620">
        <v>9</v>
      </c>
      <c r="N620">
        <v>0</v>
      </c>
      <c r="O620">
        <v>481</v>
      </c>
      <c r="P620" s="2">
        <f t="shared" ca="1" si="18"/>
        <v>22.558333333333334</v>
      </c>
      <c r="Q620" s="2">
        <f t="shared" ca="1" si="19"/>
        <v>10850.558333333334</v>
      </c>
    </row>
    <row r="621" spans="1:17" x14ac:dyDescent="0.2">
      <c r="A621" t="s">
        <v>1786</v>
      </c>
      <c r="B621">
        <v>315169</v>
      </c>
      <c r="C621" s="1">
        <v>34485</v>
      </c>
      <c r="D621" t="s">
        <v>740</v>
      </c>
      <c r="E621" t="s">
        <v>27</v>
      </c>
      <c r="F621">
        <v>160</v>
      </c>
      <c r="G621" t="s">
        <v>27</v>
      </c>
      <c r="H621" t="s">
        <v>23</v>
      </c>
      <c r="I621" t="s">
        <v>54</v>
      </c>
      <c r="J621">
        <v>2440</v>
      </c>
      <c r="K621" t="s">
        <v>1787</v>
      </c>
      <c r="L621">
        <v>10</v>
      </c>
      <c r="M621">
        <v>31</v>
      </c>
      <c r="N621">
        <v>5</v>
      </c>
      <c r="O621">
        <v>2419</v>
      </c>
      <c r="P621" s="2">
        <f t="shared" ca="1" si="18"/>
        <v>23.55</v>
      </c>
      <c r="Q621" s="2">
        <f t="shared" ca="1" si="19"/>
        <v>56967.450000000004</v>
      </c>
    </row>
    <row r="622" spans="1:17" x14ac:dyDescent="0.2">
      <c r="A622" t="s">
        <v>1788</v>
      </c>
      <c r="B622">
        <v>212979</v>
      </c>
      <c r="C622" s="1">
        <v>33071</v>
      </c>
      <c r="D622" t="s">
        <v>1205</v>
      </c>
      <c r="E622" t="s">
        <v>17</v>
      </c>
      <c r="F622">
        <v>177</v>
      </c>
      <c r="G622" t="s">
        <v>17</v>
      </c>
      <c r="H622" t="s">
        <v>85</v>
      </c>
      <c r="I622" t="s">
        <v>71</v>
      </c>
      <c r="J622">
        <v>2440</v>
      </c>
      <c r="K622" t="s">
        <v>1789</v>
      </c>
      <c r="L622">
        <v>14</v>
      </c>
      <c r="M622">
        <v>19</v>
      </c>
      <c r="N622">
        <v>0</v>
      </c>
      <c r="O622">
        <v>1593</v>
      </c>
      <c r="P622" s="2">
        <f t="shared" ca="1" si="18"/>
        <v>27.419444444444444</v>
      </c>
      <c r="Q622" s="2">
        <f t="shared" ca="1" si="19"/>
        <v>43679.175000000003</v>
      </c>
    </row>
    <row r="623" spans="1:17" x14ac:dyDescent="0.2">
      <c r="A623" t="s">
        <v>1790</v>
      </c>
      <c r="B623">
        <v>184133</v>
      </c>
      <c r="C623" s="1">
        <v>34861</v>
      </c>
      <c r="D623" t="s">
        <v>986</v>
      </c>
      <c r="E623" t="s">
        <v>17</v>
      </c>
      <c r="F623">
        <v>177</v>
      </c>
      <c r="G623" t="s">
        <v>17</v>
      </c>
      <c r="H623" t="s">
        <v>23</v>
      </c>
      <c r="I623" t="s">
        <v>71</v>
      </c>
      <c r="J623">
        <v>2440</v>
      </c>
      <c r="K623" t="s">
        <v>1791</v>
      </c>
      <c r="L623">
        <v>4</v>
      </c>
      <c r="M623">
        <v>10</v>
      </c>
      <c r="N623">
        <v>0</v>
      </c>
      <c r="O623">
        <v>868</v>
      </c>
      <c r="P623" s="2">
        <f t="shared" ca="1" si="18"/>
        <v>22.519444444444446</v>
      </c>
      <c r="Q623" s="2">
        <f t="shared" ca="1" si="19"/>
        <v>19546.87777777778</v>
      </c>
    </row>
    <row r="624" spans="1:17" x14ac:dyDescent="0.2">
      <c r="A624" t="s">
        <v>1792</v>
      </c>
      <c r="B624">
        <v>149200</v>
      </c>
      <c r="C624" s="1">
        <v>34081</v>
      </c>
      <c r="D624" t="s">
        <v>1793</v>
      </c>
      <c r="E624" t="s">
        <v>58</v>
      </c>
      <c r="F624">
        <v>180</v>
      </c>
      <c r="G624" t="s">
        <v>58</v>
      </c>
      <c r="H624" t="s">
        <v>23</v>
      </c>
      <c r="I624" t="s">
        <v>54</v>
      </c>
      <c r="J624">
        <v>2440</v>
      </c>
      <c r="K624" t="s">
        <v>1794</v>
      </c>
      <c r="L624">
        <v>-1</v>
      </c>
      <c r="M624">
        <v>7</v>
      </c>
      <c r="N624">
        <v>0</v>
      </c>
      <c r="O624">
        <v>180</v>
      </c>
      <c r="P624" s="2">
        <f t="shared" ca="1" si="18"/>
        <v>24.655555555555555</v>
      </c>
      <c r="Q624" s="2">
        <f t="shared" ca="1" si="19"/>
        <v>4438</v>
      </c>
    </row>
    <row r="625" spans="1:17" x14ac:dyDescent="0.2">
      <c r="A625" t="s">
        <v>1795</v>
      </c>
      <c r="B625">
        <v>48198</v>
      </c>
      <c r="C625" s="1">
        <v>29875</v>
      </c>
      <c r="D625" t="s">
        <v>546</v>
      </c>
      <c r="E625" t="s">
        <v>337</v>
      </c>
      <c r="F625">
        <v>178</v>
      </c>
      <c r="G625" t="s">
        <v>337</v>
      </c>
      <c r="H625" t="s">
        <v>23</v>
      </c>
      <c r="I625" t="s">
        <v>63</v>
      </c>
      <c r="J625">
        <v>2440</v>
      </c>
      <c r="K625" t="s">
        <v>1796</v>
      </c>
      <c r="L625">
        <v>7</v>
      </c>
      <c r="M625">
        <v>25</v>
      </c>
      <c r="N625">
        <v>0</v>
      </c>
      <c r="O625">
        <v>1839</v>
      </c>
      <c r="P625" s="2">
        <f t="shared" ca="1" si="18"/>
        <v>36.172222222222224</v>
      </c>
      <c r="Q625" s="2">
        <f t="shared" ca="1" si="19"/>
        <v>66520.716666666674</v>
      </c>
    </row>
    <row r="626" spans="1:17" x14ac:dyDescent="0.2">
      <c r="A626" t="s">
        <v>1305</v>
      </c>
      <c r="B626">
        <v>206793</v>
      </c>
      <c r="C626" s="1">
        <v>33118</v>
      </c>
      <c r="D626" t="s">
        <v>146</v>
      </c>
      <c r="E626" t="s">
        <v>133</v>
      </c>
      <c r="F626">
        <v>183</v>
      </c>
      <c r="G626" t="s">
        <v>133</v>
      </c>
      <c r="H626" t="s">
        <v>23</v>
      </c>
      <c r="I626" t="s">
        <v>76</v>
      </c>
      <c r="J626">
        <v>2440</v>
      </c>
      <c r="K626" t="s">
        <v>1306</v>
      </c>
      <c r="L626">
        <v>-1</v>
      </c>
      <c r="M626">
        <v>0</v>
      </c>
      <c r="N626">
        <v>0</v>
      </c>
      <c r="O626">
        <v>0</v>
      </c>
      <c r="P626" s="2">
        <f t="shared" ca="1" si="18"/>
        <v>27.294444444444444</v>
      </c>
      <c r="Q626" s="2">
        <f t="shared" ca="1" si="19"/>
        <v>0</v>
      </c>
    </row>
    <row r="627" spans="1:17" x14ac:dyDescent="0.2">
      <c r="A627" t="s">
        <v>1797</v>
      </c>
      <c r="B627">
        <v>251421</v>
      </c>
      <c r="C627" s="1">
        <v>33639</v>
      </c>
      <c r="D627" t="s">
        <v>1798</v>
      </c>
      <c r="E627" t="s">
        <v>17</v>
      </c>
      <c r="F627">
        <v>186</v>
      </c>
      <c r="G627" t="s">
        <v>17</v>
      </c>
      <c r="H627" t="s">
        <v>23</v>
      </c>
      <c r="I627" t="s">
        <v>76</v>
      </c>
      <c r="J627">
        <v>2440</v>
      </c>
      <c r="K627" t="s">
        <v>1799</v>
      </c>
      <c r="L627">
        <v>16</v>
      </c>
      <c r="M627">
        <v>20</v>
      </c>
      <c r="N627">
        <v>5</v>
      </c>
      <c r="O627">
        <v>1075</v>
      </c>
      <c r="P627" s="2">
        <f t="shared" ca="1" si="18"/>
        <v>25.869444444444444</v>
      </c>
      <c r="Q627" s="2">
        <f t="shared" ca="1" si="19"/>
        <v>27809.652777777777</v>
      </c>
    </row>
    <row r="628" spans="1:17" x14ac:dyDescent="0.2">
      <c r="A628" t="s">
        <v>1800</v>
      </c>
      <c r="B628">
        <v>23944</v>
      </c>
      <c r="C628" s="1">
        <v>30691</v>
      </c>
      <c r="D628" t="s">
        <v>1801</v>
      </c>
      <c r="E628" t="s">
        <v>157</v>
      </c>
      <c r="F628">
        <v>185</v>
      </c>
      <c r="G628" t="s">
        <v>157</v>
      </c>
      <c r="H628" t="s">
        <v>23</v>
      </c>
      <c r="I628" t="s">
        <v>76</v>
      </c>
      <c r="J628">
        <v>515</v>
      </c>
      <c r="K628" t="s">
        <v>1802</v>
      </c>
      <c r="L628">
        <v>-1</v>
      </c>
      <c r="M628">
        <v>16</v>
      </c>
      <c r="N628">
        <v>2</v>
      </c>
      <c r="O628">
        <v>731</v>
      </c>
      <c r="P628" s="2">
        <f t="shared" ca="1" si="18"/>
        <v>33.93888888888889</v>
      </c>
      <c r="Q628" s="2">
        <f t="shared" ca="1" si="19"/>
        <v>24809.32777777778</v>
      </c>
    </row>
    <row r="629" spans="1:17" x14ac:dyDescent="0.2">
      <c r="A629" t="s">
        <v>1803</v>
      </c>
      <c r="B629">
        <v>12131</v>
      </c>
      <c r="C629" s="1">
        <v>30952</v>
      </c>
      <c r="D629" t="s">
        <v>1804</v>
      </c>
      <c r="E629" t="s">
        <v>37</v>
      </c>
      <c r="F629">
        <v>173</v>
      </c>
      <c r="G629" t="s">
        <v>153</v>
      </c>
      <c r="H629" t="s">
        <v>37</v>
      </c>
      <c r="I629" t="s">
        <v>89</v>
      </c>
      <c r="J629">
        <v>2440</v>
      </c>
      <c r="K629" t="s">
        <v>1805</v>
      </c>
      <c r="L629">
        <v>8</v>
      </c>
      <c r="M629">
        <v>30</v>
      </c>
      <c r="N629">
        <v>2</v>
      </c>
      <c r="O629">
        <v>2025</v>
      </c>
      <c r="P629" s="2">
        <f t="shared" ca="1" si="18"/>
        <v>33.225000000000001</v>
      </c>
      <c r="Q629" s="2">
        <f t="shared" ca="1" si="19"/>
        <v>67280.625</v>
      </c>
    </row>
    <row r="630" spans="1:17" x14ac:dyDescent="0.2">
      <c r="A630" t="s">
        <v>1806</v>
      </c>
      <c r="B630">
        <v>256343</v>
      </c>
      <c r="C630" s="1">
        <v>33775</v>
      </c>
      <c r="D630" t="s">
        <v>420</v>
      </c>
      <c r="E630" t="s">
        <v>257</v>
      </c>
      <c r="F630">
        <v>173</v>
      </c>
      <c r="G630" t="s">
        <v>257</v>
      </c>
      <c r="H630" t="s">
        <v>23</v>
      </c>
      <c r="I630" t="s">
        <v>76</v>
      </c>
      <c r="J630">
        <v>2677</v>
      </c>
      <c r="K630" t="s">
        <v>1807</v>
      </c>
      <c r="L630">
        <v>-1</v>
      </c>
      <c r="M630">
        <v>16</v>
      </c>
      <c r="N630">
        <v>1</v>
      </c>
      <c r="O630">
        <v>671</v>
      </c>
      <c r="P630" s="2">
        <f t="shared" ca="1" si="18"/>
        <v>25.494444444444444</v>
      </c>
      <c r="Q630" s="2">
        <f t="shared" ca="1" si="19"/>
        <v>17106.772222222222</v>
      </c>
    </row>
    <row r="631" spans="1:17" x14ac:dyDescent="0.2">
      <c r="A631" t="s">
        <v>1808</v>
      </c>
      <c r="B631">
        <v>39293</v>
      </c>
      <c r="C631" s="1">
        <v>30333</v>
      </c>
      <c r="D631" t="s">
        <v>1809</v>
      </c>
      <c r="E631" t="s">
        <v>17</v>
      </c>
      <c r="F631">
        <v>176</v>
      </c>
      <c r="G631" t="s">
        <v>17</v>
      </c>
      <c r="H631" t="s">
        <v>23</v>
      </c>
      <c r="I631" t="s">
        <v>76</v>
      </c>
      <c r="J631">
        <v>2440</v>
      </c>
      <c r="K631" t="s">
        <v>1810</v>
      </c>
      <c r="L631">
        <v>18</v>
      </c>
      <c r="M631">
        <v>0</v>
      </c>
      <c r="N631">
        <v>0</v>
      </c>
      <c r="O631">
        <v>0</v>
      </c>
      <c r="P631" s="2">
        <f t="shared" ca="1" si="18"/>
        <v>34.919444444444444</v>
      </c>
      <c r="Q631" s="2">
        <f t="shared" ca="1" si="19"/>
        <v>0</v>
      </c>
    </row>
    <row r="632" spans="1:17" x14ac:dyDescent="0.2">
      <c r="A632" t="s">
        <v>1811</v>
      </c>
      <c r="B632">
        <v>141704</v>
      </c>
      <c r="C632" s="1">
        <v>31516</v>
      </c>
      <c r="D632" t="s">
        <v>1812</v>
      </c>
      <c r="E632" t="s">
        <v>17</v>
      </c>
      <c r="F632">
        <v>190</v>
      </c>
      <c r="G632" t="s">
        <v>17</v>
      </c>
      <c r="H632" t="s">
        <v>23</v>
      </c>
      <c r="I632" t="s">
        <v>19</v>
      </c>
      <c r="J632">
        <v>2440</v>
      </c>
      <c r="K632" t="s">
        <v>1813</v>
      </c>
      <c r="L632">
        <v>50</v>
      </c>
      <c r="M632">
        <v>5</v>
      </c>
      <c r="N632">
        <v>0</v>
      </c>
      <c r="O632">
        <v>450</v>
      </c>
      <c r="P632" s="2">
        <f t="shared" ca="1" si="18"/>
        <v>31.677777777777777</v>
      </c>
      <c r="Q632" s="2">
        <f t="shared" ca="1" si="19"/>
        <v>14255</v>
      </c>
    </row>
    <row r="633" spans="1:17" x14ac:dyDescent="0.2">
      <c r="A633" t="s">
        <v>1814</v>
      </c>
      <c r="B633">
        <v>482657</v>
      </c>
      <c r="C633" s="1">
        <v>34597</v>
      </c>
      <c r="D633" t="s">
        <v>1815</v>
      </c>
      <c r="E633" t="s">
        <v>17</v>
      </c>
      <c r="F633">
        <v>198</v>
      </c>
      <c r="G633" t="s">
        <v>17</v>
      </c>
      <c r="H633" t="s">
        <v>23</v>
      </c>
      <c r="I633" t="s">
        <v>19</v>
      </c>
      <c r="J633">
        <v>2440</v>
      </c>
      <c r="K633" t="s">
        <v>1816</v>
      </c>
      <c r="L633">
        <v>-1</v>
      </c>
      <c r="M633">
        <v>0</v>
      </c>
      <c r="N633">
        <v>0</v>
      </c>
      <c r="O633">
        <v>0</v>
      </c>
      <c r="P633" s="2">
        <f t="shared" ca="1" si="18"/>
        <v>23.244444444444444</v>
      </c>
      <c r="Q633" s="2">
        <f t="shared" ca="1" si="19"/>
        <v>0</v>
      </c>
    </row>
    <row r="634" spans="1:17" x14ac:dyDescent="0.2">
      <c r="A634" t="s">
        <v>1817</v>
      </c>
      <c r="B634">
        <v>255929</v>
      </c>
      <c r="C634" s="1">
        <v>33077</v>
      </c>
      <c r="D634" t="s">
        <v>829</v>
      </c>
      <c r="E634" t="s">
        <v>17</v>
      </c>
      <c r="F634">
        <v>180</v>
      </c>
      <c r="G634" t="s">
        <v>17</v>
      </c>
      <c r="H634" t="s">
        <v>23</v>
      </c>
      <c r="I634" t="s">
        <v>45</v>
      </c>
      <c r="J634">
        <v>2440</v>
      </c>
      <c r="K634" t="s">
        <v>1818</v>
      </c>
      <c r="L634">
        <v>2</v>
      </c>
      <c r="M634">
        <v>22</v>
      </c>
      <c r="N634">
        <v>0</v>
      </c>
      <c r="O634">
        <v>1980</v>
      </c>
      <c r="P634" s="2">
        <f t="shared" ca="1" si="18"/>
        <v>27.402777777777779</v>
      </c>
      <c r="Q634" s="2">
        <f t="shared" ca="1" si="19"/>
        <v>54257.5</v>
      </c>
    </row>
    <row r="635" spans="1:17" x14ac:dyDescent="0.2">
      <c r="A635" t="s">
        <v>1819</v>
      </c>
      <c r="B635">
        <v>73114</v>
      </c>
      <c r="C635" s="1">
        <v>31127</v>
      </c>
      <c r="D635" t="s">
        <v>1820</v>
      </c>
      <c r="E635" t="s">
        <v>17</v>
      </c>
      <c r="F635">
        <v>178</v>
      </c>
      <c r="G635" t="s">
        <v>17</v>
      </c>
      <c r="H635" t="s">
        <v>23</v>
      </c>
      <c r="I635" t="s">
        <v>38</v>
      </c>
      <c r="J635">
        <v>2440</v>
      </c>
      <c r="K635" t="s">
        <v>1821</v>
      </c>
      <c r="L635">
        <v>5</v>
      </c>
      <c r="M635">
        <v>19</v>
      </c>
      <c r="N635">
        <v>0</v>
      </c>
      <c r="O635">
        <v>1415</v>
      </c>
      <c r="P635" s="2">
        <f t="shared" ca="1" si="18"/>
        <v>32.741666666666667</v>
      </c>
      <c r="Q635" s="2">
        <f t="shared" ca="1" si="19"/>
        <v>46329.458333333336</v>
      </c>
    </row>
    <row r="636" spans="1:17" x14ac:dyDescent="0.2">
      <c r="A636" t="s">
        <v>109</v>
      </c>
      <c r="B636">
        <v>39400</v>
      </c>
      <c r="C636" s="1">
        <v>30390</v>
      </c>
      <c r="D636" t="s">
        <v>110</v>
      </c>
      <c r="E636" t="s">
        <v>17</v>
      </c>
      <c r="F636">
        <v>188</v>
      </c>
      <c r="G636" t="s">
        <v>17</v>
      </c>
      <c r="H636" t="s">
        <v>23</v>
      </c>
      <c r="I636" t="s">
        <v>29</v>
      </c>
      <c r="J636">
        <v>51663</v>
      </c>
      <c r="K636" t="s">
        <v>111</v>
      </c>
      <c r="L636">
        <v>-1</v>
      </c>
      <c r="M636">
        <v>10</v>
      </c>
      <c r="N636">
        <v>1</v>
      </c>
      <c r="O636">
        <v>885</v>
      </c>
      <c r="P636" s="2">
        <f t="shared" ca="1" si="18"/>
        <v>34.758333333333333</v>
      </c>
      <c r="Q636" s="2">
        <f t="shared" ca="1" si="19"/>
        <v>30761.125</v>
      </c>
    </row>
    <row r="637" spans="1:17" x14ac:dyDescent="0.2">
      <c r="A637" t="s">
        <v>1822</v>
      </c>
      <c r="B637">
        <v>180103</v>
      </c>
      <c r="C637" s="1">
        <v>32058</v>
      </c>
      <c r="D637" t="s">
        <v>1823</v>
      </c>
      <c r="E637" t="s">
        <v>17</v>
      </c>
      <c r="F637">
        <v>175</v>
      </c>
      <c r="G637" t="s">
        <v>17</v>
      </c>
      <c r="H637" t="s">
        <v>23</v>
      </c>
      <c r="I637" t="s">
        <v>45</v>
      </c>
      <c r="J637">
        <v>2440</v>
      </c>
      <c r="K637" t="s">
        <v>1824</v>
      </c>
      <c r="L637">
        <v>22</v>
      </c>
      <c r="M637">
        <v>16</v>
      </c>
      <c r="N637">
        <v>0</v>
      </c>
      <c r="O637">
        <v>1160</v>
      </c>
      <c r="P637" s="2">
        <f t="shared" ca="1" si="18"/>
        <v>30.194444444444443</v>
      </c>
      <c r="Q637" s="2">
        <f t="shared" ca="1" si="19"/>
        <v>35025.555555555555</v>
      </c>
    </row>
    <row r="638" spans="1:17" x14ac:dyDescent="0.2">
      <c r="A638" t="s">
        <v>1825</v>
      </c>
      <c r="B638">
        <v>310441</v>
      </c>
      <c r="C638" s="1">
        <v>34462</v>
      </c>
      <c r="D638" t="s">
        <v>1826</v>
      </c>
      <c r="E638" t="s">
        <v>17</v>
      </c>
      <c r="F638">
        <v>175</v>
      </c>
      <c r="G638" t="s">
        <v>17</v>
      </c>
      <c r="H638" t="s">
        <v>23</v>
      </c>
      <c r="I638" t="s">
        <v>29</v>
      </c>
      <c r="J638">
        <v>2440</v>
      </c>
      <c r="K638" t="s">
        <v>1827</v>
      </c>
      <c r="L638">
        <v>20</v>
      </c>
      <c r="M638">
        <v>7</v>
      </c>
      <c r="N638">
        <v>0</v>
      </c>
      <c r="O638">
        <v>543</v>
      </c>
      <c r="P638" s="2">
        <f t="shared" ca="1" si="18"/>
        <v>23.611111111111111</v>
      </c>
      <c r="Q638" s="2">
        <f t="shared" ca="1" si="19"/>
        <v>12820.833333333334</v>
      </c>
    </row>
    <row r="639" spans="1:17" x14ac:dyDescent="0.2">
      <c r="A639" t="s">
        <v>1828</v>
      </c>
      <c r="B639">
        <v>189876</v>
      </c>
      <c r="C639" s="1">
        <v>34735</v>
      </c>
      <c r="D639" t="s">
        <v>1523</v>
      </c>
      <c r="E639" t="s">
        <v>17</v>
      </c>
      <c r="F639">
        <v>167</v>
      </c>
      <c r="G639" t="s">
        <v>17</v>
      </c>
      <c r="H639" t="s">
        <v>103</v>
      </c>
      <c r="I639" t="s">
        <v>59</v>
      </c>
      <c r="J639">
        <v>2440</v>
      </c>
      <c r="K639" t="s">
        <v>1829</v>
      </c>
      <c r="L639">
        <v>13</v>
      </c>
      <c r="M639">
        <v>11</v>
      </c>
      <c r="N639">
        <v>1</v>
      </c>
      <c r="O639">
        <v>922</v>
      </c>
      <c r="P639" s="2">
        <f t="shared" ca="1" si="18"/>
        <v>22.869444444444444</v>
      </c>
      <c r="Q639" s="2">
        <f t="shared" ca="1" si="19"/>
        <v>21085.627777777776</v>
      </c>
    </row>
    <row r="640" spans="1:17" x14ac:dyDescent="0.2">
      <c r="A640" t="s">
        <v>1830</v>
      </c>
      <c r="B640">
        <v>482493</v>
      </c>
      <c r="C640" s="1">
        <v>34788</v>
      </c>
      <c r="D640" t="s">
        <v>1831</v>
      </c>
      <c r="E640" t="s">
        <v>37</v>
      </c>
      <c r="F640">
        <v>180</v>
      </c>
      <c r="G640" t="s">
        <v>17</v>
      </c>
      <c r="H640" t="s">
        <v>37</v>
      </c>
      <c r="I640" t="s">
        <v>54</v>
      </c>
      <c r="J640">
        <v>2440</v>
      </c>
      <c r="K640" t="s">
        <v>1832</v>
      </c>
      <c r="L640">
        <v>23</v>
      </c>
      <c r="M640">
        <v>25</v>
      </c>
      <c r="N640">
        <v>2</v>
      </c>
      <c r="O640">
        <v>1948</v>
      </c>
      <c r="P640" s="2">
        <f t="shared" ca="1" si="18"/>
        <v>22.716666666666665</v>
      </c>
      <c r="Q640" s="2">
        <f t="shared" ca="1" si="19"/>
        <v>44252.066666666666</v>
      </c>
    </row>
    <row r="641" spans="1:17" x14ac:dyDescent="0.2">
      <c r="A641" t="s">
        <v>1833</v>
      </c>
      <c r="B641">
        <v>69426</v>
      </c>
      <c r="C641" s="1">
        <v>33038</v>
      </c>
      <c r="D641" t="s">
        <v>781</v>
      </c>
      <c r="E641" t="s">
        <v>17</v>
      </c>
      <c r="F641">
        <v>178</v>
      </c>
      <c r="G641" t="s">
        <v>17</v>
      </c>
      <c r="H641" t="s">
        <v>23</v>
      </c>
      <c r="I641" t="s">
        <v>71</v>
      </c>
      <c r="J641">
        <v>2440</v>
      </c>
      <c r="K641" t="s">
        <v>1834</v>
      </c>
      <c r="L641">
        <v>25</v>
      </c>
      <c r="M641">
        <v>23</v>
      </c>
      <c r="N641">
        <v>1</v>
      </c>
      <c r="O641">
        <v>1617</v>
      </c>
      <c r="P641" s="2">
        <f t="shared" ca="1" si="18"/>
        <v>27.511111111111113</v>
      </c>
      <c r="Q641" s="2">
        <f t="shared" ca="1" si="19"/>
        <v>44485.466666666667</v>
      </c>
    </row>
    <row r="642" spans="1:17" x14ac:dyDescent="0.2">
      <c r="A642" t="s">
        <v>1835</v>
      </c>
      <c r="B642">
        <v>266914</v>
      </c>
      <c r="C642" s="1">
        <v>33172</v>
      </c>
      <c r="D642" t="s">
        <v>1836</v>
      </c>
      <c r="E642" t="s">
        <v>37</v>
      </c>
      <c r="F642">
        <v>175</v>
      </c>
      <c r="G642" t="s">
        <v>37</v>
      </c>
      <c r="H642" t="s">
        <v>23</v>
      </c>
      <c r="I642" t="s">
        <v>71</v>
      </c>
      <c r="J642">
        <v>2440</v>
      </c>
      <c r="K642" t="s">
        <v>1837</v>
      </c>
      <c r="L642">
        <v>26</v>
      </c>
      <c r="M642">
        <v>2</v>
      </c>
      <c r="N642">
        <v>0</v>
      </c>
      <c r="O642">
        <v>65</v>
      </c>
      <c r="P642" s="2">
        <f t="shared" ca="1" si="18"/>
        <v>27.144444444444446</v>
      </c>
      <c r="Q642" s="2">
        <f t="shared" ca="1" si="19"/>
        <v>1764.3888888888889</v>
      </c>
    </row>
    <row r="643" spans="1:17" x14ac:dyDescent="0.2">
      <c r="A643" t="s">
        <v>1838</v>
      </c>
      <c r="B643">
        <v>367423</v>
      </c>
      <c r="C643" s="1">
        <v>36564</v>
      </c>
      <c r="D643" t="s">
        <v>1839</v>
      </c>
      <c r="E643" t="s">
        <v>17</v>
      </c>
      <c r="F643">
        <v>183</v>
      </c>
      <c r="G643" t="s">
        <v>17</v>
      </c>
      <c r="H643" t="s">
        <v>23</v>
      </c>
      <c r="I643" t="s">
        <v>71</v>
      </c>
      <c r="J643">
        <v>2440</v>
      </c>
      <c r="K643" t="s">
        <v>1840</v>
      </c>
      <c r="L643">
        <v>-1</v>
      </c>
      <c r="M643">
        <v>0</v>
      </c>
      <c r="N643">
        <v>0</v>
      </c>
      <c r="O643">
        <v>0</v>
      </c>
      <c r="P643" s="2">
        <f t="shared" ref="P643:P706" ca="1" si="20">YEARFRAC(TODAY(),C643)</f>
        <v>17.861111111111111</v>
      </c>
      <c r="Q643" s="2">
        <f t="shared" ref="Q643:Q706" ca="1" si="21">P643*O643</f>
        <v>0</v>
      </c>
    </row>
    <row r="644" spans="1:17" x14ac:dyDescent="0.2">
      <c r="A644" t="s">
        <v>1226</v>
      </c>
      <c r="B644">
        <v>114979</v>
      </c>
      <c r="C644" s="1">
        <v>31904</v>
      </c>
      <c r="D644" t="s">
        <v>1227</v>
      </c>
      <c r="E644" t="s">
        <v>17</v>
      </c>
      <c r="F644">
        <v>179</v>
      </c>
      <c r="G644" t="s">
        <v>17</v>
      </c>
      <c r="H644" t="s">
        <v>33</v>
      </c>
      <c r="I644" t="s">
        <v>89</v>
      </c>
      <c r="J644">
        <v>9636</v>
      </c>
      <c r="K644" t="s">
        <v>1228</v>
      </c>
      <c r="L644">
        <v>-1</v>
      </c>
      <c r="M644">
        <v>22</v>
      </c>
      <c r="N644">
        <v>1</v>
      </c>
      <c r="O644">
        <v>1114</v>
      </c>
      <c r="P644" s="2">
        <f t="shared" ca="1" si="20"/>
        <v>30.613888888888887</v>
      </c>
      <c r="Q644" s="2">
        <f t="shared" ca="1" si="21"/>
        <v>34103.87222222222</v>
      </c>
    </row>
    <row r="645" spans="1:17" x14ac:dyDescent="0.2">
      <c r="A645" t="s">
        <v>1841</v>
      </c>
      <c r="B645">
        <v>61591</v>
      </c>
      <c r="C645" s="1">
        <v>32432</v>
      </c>
      <c r="D645" t="s">
        <v>1842</v>
      </c>
      <c r="E645" t="s">
        <v>303</v>
      </c>
      <c r="F645">
        <v>175</v>
      </c>
      <c r="G645" t="s">
        <v>303</v>
      </c>
      <c r="H645" t="s">
        <v>23</v>
      </c>
      <c r="I645" t="s">
        <v>81</v>
      </c>
      <c r="J645">
        <v>2440</v>
      </c>
      <c r="K645" t="s">
        <v>1843</v>
      </c>
      <c r="L645">
        <v>19</v>
      </c>
      <c r="M645">
        <v>8</v>
      </c>
      <c r="N645">
        <v>1</v>
      </c>
      <c r="O645">
        <v>526</v>
      </c>
      <c r="P645" s="2">
        <f t="shared" ca="1" si="20"/>
        <v>29.172222222222221</v>
      </c>
      <c r="Q645" s="2">
        <f t="shared" ca="1" si="21"/>
        <v>15344.588888888888</v>
      </c>
    </row>
    <row r="646" spans="1:17" x14ac:dyDescent="0.2">
      <c r="A646" t="s">
        <v>1844</v>
      </c>
      <c r="B646">
        <v>70135</v>
      </c>
      <c r="C646" s="1">
        <v>31427</v>
      </c>
      <c r="D646" t="s">
        <v>639</v>
      </c>
      <c r="E646" t="s">
        <v>153</v>
      </c>
      <c r="F646">
        <v>183</v>
      </c>
      <c r="G646" t="s">
        <v>153</v>
      </c>
      <c r="H646" t="s">
        <v>23</v>
      </c>
      <c r="I646" t="s">
        <v>81</v>
      </c>
      <c r="J646">
        <v>2440</v>
      </c>
      <c r="K646" t="s">
        <v>1845</v>
      </c>
      <c r="L646">
        <v>12</v>
      </c>
      <c r="M646">
        <v>14</v>
      </c>
      <c r="N646">
        <v>1</v>
      </c>
      <c r="O646">
        <v>1028</v>
      </c>
      <c r="P646" s="2">
        <f t="shared" ca="1" si="20"/>
        <v>31.925000000000001</v>
      </c>
      <c r="Q646" s="2">
        <f t="shared" ca="1" si="21"/>
        <v>32818.9</v>
      </c>
    </row>
    <row r="647" spans="1:17" x14ac:dyDescent="0.2">
      <c r="A647" t="s">
        <v>1846</v>
      </c>
      <c r="B647">
        <v>228500</v>
      </c>
      <c r="C647" s="1">
        <v>33229</v>
      </c>
      <c r="D647" t="s">
        <v>1847</v>
      </c>
      <c r="E647" t="s">
        <v>133</v>
      </c>
      <c r="F647">
        <v>187</v>
      </c>
      <c r="G647" t="s">
        <v>133</v>
      </c>
      <c r="H647" t="s">
        <v>23</v>
      </c>
      <c r="I647" t="s">
        <v>76</v>
      </c>
      <c r="J647">
        <v>2440</v>
      </c>
      <c r="K647" t="s">
        <v>1848</v>
      </c>
      <c r="L647">
        <v>17</v>
      </c>
      <c r="M647">
        <v>16</v>
      </c>
      <c r="N647">
        <v>2</v>
      </c>
      <c r="O647">
        <v>786</v>
      </c>
      <c r="P647" s="2">
        <f t="shared" ca="1" si="20"/>
        <v>26.988888888888887</v>
      </c>
      <c r="Q647" s="2">
        <f t="shared" ca="1" si="21"/>
        <v>21213.266666666666</v>
      </c>
    </row>
    <row r="648" spans="1:17" x14ac:dyDescent="0.2">
      <c r="A648" t="s">
        <v>1849</v>
      </c>
      <c r="B648">
        <v>235355</v>
      </c>
      <c r="C648" s="1">
        <v>34440</v>
      </c>
      <c r="D648" t="s">
        <v>1311</v>
      </c>
      <c r="E648" t="s">
        <v>462</v>
      </c>
      <c r="F648">
        <v>180</v>
      </c>
      <c r="G648" t="s">
        <v>462</v>
      </c>
      <c r="H648" t="s">
        <v>23</v>
      </c>
      <c r="I648" t="s">
        <v>76</v>
      </c>
      <c r="J648">
        <v>28844</v>
      </c>
      <c r="K648" t="s">
        <v>1850</v>
      </c>
      <c r="L648">
        <v>-1</v>
      </c>
      <c r="M648">
        <v>1</v>
      </c>
      <c r="N648">
        <v>0</v>
      </c>
      <c r="O648">
        <v>14</v>
      </c>
      <c r="P648" s="2">
        <f t="shared" ca="1" si="20"/>
        <v>23.672222222222221</v>
      </c>
      <c r="Q648" s="2">
        <f t="shared" ca="1" si="21"/>
        <v>331.4111111111111</v>
      </c>
    </row>
    <row r="649" spans="1:17" x14ac:dyDescent="0.2">
      <c r="A649" t="s">
        <v>1851</v>
      </c>
      <c r="B649">
        <v>431065</v>
      </c>
      <c r="C649" s="1">
        <v>35836</v>
      </c>
      <c r="D649" t="s">
        <v>1852</v>
      </c>
      <c r="E649" t="s">
        <v>1853</v>
      </c>
      <c r="F649">
        <v>180</v>
      </c>
      <c r="G649" t="s">
        <v>1853</v>
      </c>
      <c r="H649" t="s">
        <v>23</v>
      </c>
      <c r="I649" t="s">
        <v>76</v>
      </c>
      <c r="J649">
        <v>2440</v>
      </c>
      <c r="K649" t="s">
        <v>1854</v>
      </c>
      <c r="L649">
        <v>27</v>
      </c>
      <c r="M649">
        <v>5</v>
      </c>
      <c r="N649">
        <v>0</v>
      </c>
      <c r="O649">
        <v>53</v>
      </c>
      <c r="P649" s="2">
        <f t="shared" ca="1" si="20"/>
        <v>19.855555555555554</v>
      </c>
      <c r="Q649" s="2">
        <f t="shared" ca="1" si="21"/>
        <v>1052.3444444444444</v>
      </c>
    </row>
    <row r="650" spans="1:17" x14ac:dyDescent="0.2">
      <c r="A650" t="s">
        <v>1855</v>
      </c>
      <c r="B650">
        <v>119722</v>
      </c>
      <c r="C650" s="1">
        <v>31547</v>
      </c>
      <c r="D650" t="s">
        <v>1856</v>
      </c>
      <c r="E650" t="s">
        <v>17</v>
      </c>
      <c r="F650">
        <v>185</v>
      </c>
      <c r="G650" t="s">
        <v>17</v>
      </c>
      <c r="H650" t="s">
        <v>23</v>
      </c>
      <c r="I650" t="s">
        <v>19</v>
      </c>
      <c r="J650">
        <v>4284</v>
      </c>
      <c r="K650" t="s">
        <v>1857</v>
      </c>
      <c r="L650">
        <v>29</v>
      </c>
      <c r="M650">
        <v>31</v>
      </c>
      <c r="N650">
        <v>0</v>
      </c>
      <c r="O650">
        <v>2759</v>
      </c>
      <c r="P650" s="2">
        <f t="shared" ca="1" si="20"/>
        <v>31.591666666666665</v>
      </c>
      <c r="Q650" s="2">
        <f t="shared" ca="1" si="21"/>
        <v>87161.408333333326</v>
      </c>
    </row>
    <row r="651" spans="1:17" x14ac:dyDescent="0.2">
      <c r="A651" t="s">
        <v>1858</v>
      </c>
      <c r="B651">
        <v>384129</v>
      </c>
      <c r="C651" s="1">
        <v>34941</v>
      </c>
      <c r="D651" t="s">
        <v>149</v>
      </c>
      <c r="E651" t="s">
        <v>17</v>
      </c>
      <c r="F651">
        <v>177</v>
      </c>
      <c r="G651" t="s">
        <v>17</v>
      </c>
      <c r="H651" t="s">
        <v>103</v>
      </c>
      <c r="I651" t="s">
        <v>19</v>
      </c>
      <c r="J651">
        <v>4284</v>
      </c>
      <c r="K651" t="s">
        <v>1859</v>
      </c>
      <c r="L651">
        <v>-1</v>
      </c>
      <c r="M651">
        <v>0</v>
      </c>
      <c r="N651">
        <v>0</v>
      </c>
      <c r="O651">
        <v>0</v>
      </c>
      <c r="P651" s="2">
        <f t="shared" ca="1" si="20"/>
        <v>22.3</v>
      </c>
      <c r="Q651" s="2">
        <f t="shared" ca="1" si="21"/>
        <v>0</v>
      </c>
    </row>
    <row r="652" spans="1:17" x14ac:dyDescent="0.2">
      <c r="A652" t="s">
        <v>1860</v>
      </c>
      <c r="B652">
        <v>125696</v>
      </c>
      <c r="C652" s="1">
        <v>32560</v>
      </c>
      <c r="D652" t="s">
        <v>1861</v>
      </c>
      <c r="E652" t="s">
        <v>17</v>
      </c>
      <c r="F652">
        <v>188</v>
      </c>
      <c r="G652" t="s">
        <v>17</v>
      </c>
      <c r="H652" t="s">
        <v>107</v>
      </c>
      <c r="I652" t="s">
        <v>29</v>
      </c>
      <c r="J652">
        <v>4284</v>
      </c>
      <c r="K652" t="s">
        <v>1862</v>
      </c>
      <c r="L652">
        <v>3</v>
      </c>
      <c r="M652">
        <v>30</v>
      </c>
      <c r="N652">
        <v>3</v>
      </c>
      <c r="O652">
        <v>2700</v>
      </c>
      <c r="P652" s="2">
        <f t="shared" ca="1" si="20"/>
        <v>28.824999999999999</v>
      </c>
      <c r="Q652" s="2">
        <f t="shared" ca="1" si="21"/>
        <v>77827.5</v>
      </c>
    </row>
    <row r="653" spans="1:17" x14ac:dyDescent="0.2">
      <c r="A653" t="s">
        <v>1863</v>
      </c>
      <c r="B653">
        <v>283624</v>
      </c>
      <c r="C653" s="1">
        <v>34372</v>
      </c>
      <c r="D653" t="s">
        <v>1864</v>
      </c>
      <c r="E653" t="s">
        <v>403</v>
      </c>
      <c r="F653">
        <v>165</v>
      </c>
      <c r="G653" t="s">
        <v>403</v>
      </c>
      <c r="H653" t="s">
        <v>23</v>
      </c>
      <c r="I653" t="s">
        <v>45</v>
      </c>
      <c r="J653">
        <v>4284</v>
      </c>
      <c r="K653" t="s">
        <v>1865</v>
      </c>
      <c r="L653">
        <v>94</v>
      </c>
      <c r="M653">
        <v>33</v>
      </c>
      <c r="N653">
        <v>2</v>
      </c>
      <c r="O653">
        <v>2085</v>
      </c>
      <c r="P653" s="2">
        <f t="shared" ca="1" si="20"/>
        <v>23.863888888888887</v>
      </c>
      <c r="Q653" s="2">
        <f t="shared" ca="1" si="21"/>
        <v>49756.208333333328</v>
      </c>
    </row>
    <row r="654" spans="1:17" x14ac:dyDescent="0.2">
      <c r="A654" t="s">
        <v>1866</v>
      </c>
      <c r="B654">
        <v>144959</v>
      </c>
      <c r="C654" s="1">
        <v>31805</v>
      </c>
      <c r="D654" t="s">
        <v>1867</v>
      </c>
      <c r="E654" t="s">
        <v>17</v>
      </c>
      <c r="F654">
        <v>178</v>
      </c>
      <c r="G654" t="s">
        <v>17</v>
      </c>
      <c r="H654" t="s">
        <v>330</v>
      </c>
      <c r="I654" t="s">
        <v>45</v>
      </c>
      <c r="J654">
        <v>4284</v>
      </c>
      <c r="K654" t="s">
        <v>1868</v>
      </c>
      <c r="L654">
        <v>15</v>
      </c>
      <c r="M654">
        <v>32</v>
      </c>
      <c r="N654">
        <v>1</v>
      </c>
      <c r="O654">
        <v>2858</v>
      </c>
      <c r="P654" s="2">
        <f t="shared" ca="1" si="20"/>
        <v>30.888888888888889</v>
      </c>
      <c r="Q654" s="2">
        <f t="shared" ca="1" si="21"/>
        <v>88280.444444444453</v>
      </c>
    </row>
    <row r="655" spans="1:17" x14ac:dyDescent="0.2">
      <c r="A655" t="s">
        <v>1869</v>
      </c>
      <c r="B655">
        <v>282199</v>
      </c>
      <c r="C655" s="1">
        <v>35544</v>
      </c>
      <c r="D655" t="s">
        <v>1870</v>
      </c>
      <c r="E655" t="s">
        <v>17</v>
      </c>
      <c r="F655">
        <v>186</v>
      </c>
      <c r="G655" t="s">
        <v>17</v>
      </c>
      <c r="H655" t="s">
        <v>23</v>
      </c>
      <c r="I655" t="s">
        <v>29</v>
      </c>
      <c r="J655">
        <v>4284</v>
      </c>
      <c r="K655" t="s">
        <v>1871</v>
      </c>
      <c r="L655">
        <v>-1</v>
      </c>
      <c r="M655">
        <v>10</v>
      </c>
      <c r="N655">
        <v>0</v>
      </c>
      <c r="O655">
        <v>640</v>
      </c>
      <c r="P655" s="2">
        <f t="shared" ca="1" si="20"/>
        <v>20.65</v>
      </c>
      <c r="Q655" s="2">
        <f t="shared" ca="1" si="21"/>
        <v>13216</v>
      </c>
    </row>
    <row r="656" spans="1:17" x14ac:dyDescent="0.2">
      <c r="A656" t="s">
        <v>1872</v>
      </c>
      <c r="B656">
        <v>223977</v>
      </c>
      <c r="C656" s="1">
        <v>34569</v>
      </c>
      <c r="D656" t="s">
        <v>1873</v>
      </c>
      <c r="E656" t="s">
        <v>337</v>
      </c>
      <c r="F656">
        <v>175</v>
      </c>
      <c r="G656" t="s">
        <v>337</v>
      </c>
      <c r="H656" t="s">
        <v>23</v>
      </c>
      <c r="I656" t="s">
        <v>38</v>
      </c>
      <c r="J656">
        <v>34775</v>
      </c>
      <c r="K656" t="s">
        <v>1874</v>
      </c>
      <c r="L656">
        <v>-1</v>
      </c>
      <c r="M656">
        <v>1</v>
      </c>
      <c r="N656">
        <v>0</v>
      </c>
      <c r="O656">
        <v>45</v>
      </c>
      <c r="P656" s="2">
        <f t="shared" ca="1" si="20"/>
        <v>23.319444444444443</v>
      </c>
      <c r="Q656" s="2">
        <f t="shared" ca="1" si="21"/>
        <v>1049.375</v>
      </c>
    </row>
    <row r="657" spans="1:17" x14ac:dyDescent="0.2">
      <c r="A657" t="s">
        <v>1875</v>
      </c>
      <c r="B657">
        <v>482618</v>
      </c>
      <c r="C657" s="1">
        <v>34520</v>
      </c>
      <c r="D657" t="s">
        <v>631</v>
      </c>
      <c r="E657" t="s">
        <v>17</v>
      </c>
      <c r="F657">
        <v>178</v>
      </c>
      <c r="G657" t="s">
        <v>17</v>
      </c>
      <c r="H657" t="s">
        <v>23</v>
      </c>
      <c r="I657" t="s">
        <v>38</v>
      </c>
      <c r="J657">
        <v>4284</v>
      </c>
      <c r="K657" t="s">
        <v>1876</v>
      </c>
      <c r="L657">
        <v>-1</v>
      </c>
      <c r="M657">
        <v>0</v>
      </c>
      <c r="N657">
        <v>0</v>
      </c>
      <c r="O657">
        <v>0</v>
      </c>
      <c r="P657" s="2">
        <f t="shared" ca="1" si="20"/>
        <v>23.452777777777779</v>
      </c>
      <c r="Q657" s="2">
        <f t="shared" ca="1" si="21"/>
        <v>0</v>
      </c>
    </row>
    <row r="658" spans="1:17" x14ac:dyDescent="0.2">
      <c r="A658" t="s">
        <v>1877</v>
      </c>
      <c r="B658">
        <v>71096</v>
      </c>
      <c r="C658" s="1">
        <v>31710</v>
      </c>
      <c r="D658" t="s">
        <v>1878</v>
      </c>
      <c r="E658" t="s">
        <v>680</v>
      </c>
      <c r="F658">
        <v>178</v>
      </c>
      <c r="G658" t="s">
        <v>680</v>
      </c>
      <c r="H658" t="s">
        <v>17</v>
      </c>
      <c r="I658" t="s">
        <v>71</v>
      </c>
      <c r="J658">
        <v>4284</v>
      </c>
      <c r="K658" t="s">
        <v>1879</v>
      </c>
      <c r="L658">
        <v>27</v>
      </c>
      <c r="M658">
        <v>30</v>
      </c>
      <c r="N658">
        <v>1</v>
      </c>
      <c r="O658">
        <v>2680</v>
      </c>
      <c r="P658" s="2">
        <f t="shared" ca="1" si="20"/>
        <v>31.147222222222222</v>
      </c>
      <c r="Q658" s="2">
        <f t="shared" ca="1" si="21"/>
        <v>83474.555555555562</v>
      </c>
    </row>
    <row r="659" spans="1:17" x14ac:dyDescent="0.2">
      <c r="A659" t="s">
        <v>1880</v>
      </c>
      <c r="B659">
        <v>65298</v>
      </c>
      <c r="C659" s="1">
        <v>33198</v>
      </c>
      <c r="D659" t="s">
        <v>210</v>
      </c>
      <c r="E659" t="s">
        <v>211</v>
      </c>
      <c r="F659">
        <v>182</v>
      </c>
      <c r="G659" t="s">
        <v>211</v>
      </c>
      <c r="H659" t="s">
        <v>23</v>
      </c>
      <c r="I659" t="s">
        <v>63</v>
      </c>
      <c r="J659">
        <v>4284</v>
      </c>
      <c r="K659" t="s">
        <v>1881</v>
      </c>
      <c r="L659">
        <v>6</v>
      </c>
      <c r="M659">
        <v>33</v>
      </c>
      <c r="N659">
        <v>0</v>
      </c>
      <c r="O659">
        <v>2970</v>
      </c>
      <c r="P659" s="2">
        <f t="shared" ca="1" si="20"/>
        <v>27.074999999999999</v>
      </c>
      <c r="Q659" s="2">
        <f t="shared" ca="1" si="21"/>
        <v>80412.75</v>
      </c>
    </row>
    <row r="660" spans="1:17" x14ac:dyDescent="0.2">
      <c r="A660" t="s">
        <v>1882</v>
      </c>
      <c r="B660">
        <v>135510</v>
      </c>
      <c r="C660" s="1">
        <v>33695</v>
      </c>
      <c r="D660" t="s">
        <v>1883</v>
      </c>
      <c r="E660" t="s">
        <v>37</v>
      </c>
      <c r="F660">
        <v>185</v>
      </c>
      <c r="G660" t="s">
        <v>366</v>
      </c>
      <c r="H660" t="s">
        <v>37</v>
      </c>
      <c r="I660" t="s">
        <v>63</v>
      </c>
      <c r="J660">
        <v>4284</v>
      </c>
      <c r="K660" t="s">
        <v>1884</v>
      </c>
      <c r="L660">
        <v>41</v>
      </c>
      <c r="M660">
        <v>1</v>
      </c>
      <c r="N660">
        <v>0</v>
      </c>
      <c r="O660">
        <v>90</v>
      </c>
      <c r="P660" s="2">
        <f t="shared" ca="1" si="20"/>
        <v>25.713888888888889</v>
      </c>
      <c r="Q660" s="2">
        <f t="shared" ca="1" si="21"/>
        <v>2314.25</v>
      </c>
    </row>
    <row r="661" spans="1:17" x14ac:dyDescent="0.2">
      <c r="A661" t="s">
        <v>519</v>
      </c>
      <c r="B661">
        <v>105185</v>
      </c>
      <c r="C661" s="1">
        <v>33084</v>
      </c>
      <c r="D661" t="s">
        <v>520</v>
      </c>
      <c r="E661" t="s">
        <v>37</v>
      </c>
      <c r="F661">
        <v>176</v>
      </c>
      <c r="G661" t="s">
        <v>17</v>
      </c>
      <c r="H661" t="s">
        <v>37</v>
      </c>
      <c r="I661" t="s">
        <v>76</v>
      </c>
      <c r="J661">
        <v>45604</v>
      </c>
      <c r="K661" t="s">
        <v>521</v>
      </c>
      <c r="L661">
        <v>-1</v>
      </c>
      <c r="M661">
        <v>15</v>
      </c>
      <c r="N661">
        <v>5</v>
      </c>
      <c r="O661">
        <v>1274</v>
      </c>
      <c r="P661" s="2">
        <f t="shared" ca="1" si="20"/>
        <v>27.383333333333333</v>
      </c>
      <c r="Q661" s="2">
        <f t="shared" ca="1" si="21"/>
        <v>34886.366666666669</v>
      </c>
    </row>
    <row r="662" spans="1:17" x14ac:dyDescent="0.2">
      <c r="A662" t="s">
        <v>1885</v>
      </c>
      <c r="B662">
        <v>179308</v>
      </c>
      <c r="C662" s="1">
        <v>34104</v>
      </c>
      <c r="D662" t="s">
        <v>1886</v>
      </c>
      <c r="E662" t="s">
        <v>123</v>
      </c>
      <c r="F662">
        <v>179</v>
      </c>
      <c r="G662" t="s">
        <v>123</v>
      </c>
      <c r="H662" t="s">
        <v>58</v>
      </c>
      <c r="I662" t="s">
        <v>76</v>
      </c>
      <c r="J662">
        <v>4284</v>
      </c>
      <c r="K662" t="s">
        <v>1887</v>
      </c>
      <c r="L662">
        <v>11</v>
      </c>
      <c r="M662">
        <v>16</v>
      </c>
      <c r="N662">
        <v>6</v>
      </c>
      <c r="O662">
        <v>1008</v>
      </c>
      <c r="P662" s="2">
        <f t="shared" ca="1" si="20"/>
        <v>24.591666666666665</v>
      </c>
      <c r="Q662" s="2">
        <f t="shared" ca="1" si="21"/>
        <v>24788.399999999998</v>
      </c>
    </row>
    <row r="663" spans="1:17" x14ac:dyDescent="0.2">
      <c r="A663" t="s">
        <v>83</v>
      </c>
      <c r="B663">
        <v>28245</v>
      </c>
      <c r="C663" s="1">
        <v>30960</v>
      </c>
      <c r="D663" t="s">
        <v>84</v>
      </c>
      <c r="E663" t="s">
        <v>85</v>
      </c>
      <c r="F663">
        <v>187</v>
      </c>
      <c r="G663" t="s">
        <v>85</v>
      </c>
      <c r="H663" t="s">
        <v>23</v>
      </c>
      <c r="I663" t="s">
        <v>76</v>
      </c>
      <c r="J663">
        <v>4284</v>
      </c>
      <c r="K663" t="s">
        <v>86</v>
      </c>
      <c r="L663">
        <v>-1</v>
      </c>
      <c r="M663">
        <v>0</v>
      </c>
      <c r="N663">
        <v>0</v>
      </c>
      <c r="O663">
        <v>0</v>
      </c>
      <c r="P663" s="2">
        <f t="shared" ca="1" si="20"/>
        <v>33.202777777777776</v>
      </c>
      <c r="Q663" s="2">
        <f t="shared" ca="1" si="21"/>
        <v>0</v>
      </c>
    </row>
    <row r="664" spans="1:17" x14ac:dyDescent="0.2">
      <c r="A664" t="s">
        <v>1391</v>
      </c>
      <c r="B664">
        <v>354609</v>
      </c>
      <c r="C664" s="1">
        <v>34146</v>
      </c>
      <c r="D664" t="s">
        <v>1392</v>
      </c>
      <c r="E664" t="s">
        <v>17</v>
      </c>
      <c r="F664">
        <v>191</v>
      </c>
      <c r="G664" t="s">
        <v>17</v>
      </c>
      <c r="H664" t="s">
        <v>23</v>
      </c>
      <c r="I664" t="s">
        <v>81</v>
      </c>
      <c r="J664">
        <v>4284</v>
      </c>
      <c r="K664" t="s">
        <v>1393</v>
      </c>
      <c r="L664">
        <v>-1</v>
      </c>
      <c r="M664">
        <v>0</v>
      </c>
      <c r="N664">
        <v>0</v>
      </c>
      <c r="O664">
        <v>0</v>
      </c>
      <c r="P664" s="2">
        <f t="shared" ca="1" si="20"/>
        <v>24.477777777777778</v>
      </c>
      <c r="Q664" s="2">
        <f t="shared" ca="1" si="21"/>
        <v>0</v>
      </c>
    </row>
    <row r="665" spans="1:17" x14ac:dyDescent="0.2">
      <c r="A665" t="s">
        <v>1888</v>
      </c>
      <c r="B665">
        <v>175787</v>
      </c>
      <c r="C665" s="1">
        <v>32574</v>
      </c>
      <c r="D665" t="s">
        <v>1889</v>
      </c>
      <c r="E665" t="s">
        <v>211</v>
      </c>
      <c r="F665">
        <v>174</v>
      </c>
      <c r="G665" t="s">
        <v>211</v>
      </c>
      <c r="H665" t="s">
        <v>23</v>
      </c>
      <c r="I665" t="s">
        <v>81</v>
      </c>
      <c r="J665">
        <v>4284</v>
      </c>
      <c r="K665" t="s">
        <v>1890</v>
      </c>
      <c r="L665">
        <v>19</v>
      </c>
      <c r="M665">
        <v>10</v>
      </c>
      <c r="N665">
        <v>1</v>
      </c>
      <c r="O665">
        <v>548</v>
      </c>
      <c r="P665" s="2">
        <f t="shared" ca="1" si="20"/>
        <v>28.780555555555555</v>
      </c>
      <c r="Q665" s="2">
        <f t="shared" ca="1" si="21"/>
        <v>15771.744444444445</v>
      </c>
    </row>
    <row r="666" spans="1:17" x14ac:dyDescent="0.2">
      <c r="A666" t="s">
        <v>1891</v>
      </c>
      <c r="B666">
        <v>354838</v>
      </c>
      <c r="C666" s="1">
        <v>33998</v>
      </c>
      <c r="D666" t="s">
        <v>835</v>
      </c>
      <c r="E666" t="s">
        <v>17</v>
      </c>
      <c r="F666">
        <v>178</v>
      </c>
      <c r="G666" t="s">
        <v>17</v>
      </c>
      <c r="H666" t="s">
        <v>23</v>
      </c>
      <c r="I666" t="s">
        <v>823</v>
      </c>
      <c r="J666">
        <v>4284</v>
      </c>
      <c r="K666" t="s">
        <v>1892</v>
      </c>
      <c r="L666">
        <v>-1</v>
      </c>
      <c r="M666">
        <v>0</v>
      </c>
      <c r="N666">
        <v>0</v>
      </c>
      <c r="O666">
        <v>0</v>
      </c>
      <c r="P666" s="2">
        <f t="shared" ca="1" si="20"/>
        <v>24.886111111111113</v>
      </c>
      <c r="Q666" s="2">
        <f t="shared" ca="1" si="21"/>
        <v>0</v>
      </c>
    </row>
    <row r="667" spans="1:17" x14ac:dyDescent="0.2">
      <c r="A667" t="s">
        <v>1893</v>
      </c>
      <c r="B667">
        <v>354888</v>
      </c>
      <c r="C667" s="1">
        <v>33998</v>
      </c>
      <c r="D667" t="s">
        <v>1894</v>
      </c>
      <c r="E667" t="s">
        <v>17</v>
      </c>
      <c r="F667">
        <v>185</v>
      </c>
      <c r="G667" t="s">
        <v>17</v>
      </c>
      <c r="H667" t="s">
        <v>23</v>
      </c>
      <c r="I667" t="s">
        <v>76</v>
      </c>
      <c r="J667">
        <v>4284</v>
      </c>
      <c r="K667" t="s">
        <v>1895</v>
      </c>
      <c r="L667">
        <v>39</v>
      </c>
      <c r="M667">
        <v>1</v>
      </c>
      <c r="N667">
        <v>0</v>
      </c>
      <c r="O667">
        <v>21</v>
      </c>
      <c r="P667" s="2">
        <f t="shared" ca="1" si="20"/>
        <v>24.886111111111113</v>
      </c>
      <c r="Q667" s="2">
        <f t="shared" ca="1" si="21"/>
        <v>522.60833333333335</v>
      </c>
    </row>
    <row r="668" spans="1:17" x14ac:dyDescent="0.2">
      <c r="A668" t="s">
        <v>1896</v>
      </c>
      <c r="B668">
        <v>108456</v>
      </c>
      <c r="C668" s="1">
        <v>31414</v>
      </c>
      <c r="D668" t="s">
        <v>1897</v>
      </c>
      <c r="E668" t="s">
        <v>17</v>
      </c>
      <c r="F668">
        <v>193</v>
      </c>
      <c r="G668" t="s">
        <v>17</v>
      </c>
      <c r="H668" t="s">
        <v>221</v>
      </c>
      <c r="I668" t="s">
        <v>19</v>
      </c>
      <c r="J668">
        <v>4284</v>
      </c>
      <c r="K668" t="s">
        <v>1898</v>
      </c>
      <c r="L668">
        <v>-1</v>
      </c>
      <c r="M668">
        <v>4</v>
      </c>
      <c r="N668">
        <v>0</v>
      </c>
      <c r="O668">
        <v>301</v>
      </c>
      <c r="P668" s="2">
        <f t="shared" ca="1" si="20"/>
        <v>31.961111111111112</v>
      </c>
      <c r="Q668" s="2">
        <f t="shared" ca="1" si="21"/>
        <v>9620.2944444444456</v>
      </c>
    </row>
    <row r="669" spans="1:17" x14ac:dyDescent="0.2">
      <c r="A669" t="s">
        <v>97</v>
      </c>
      <c r="B669">
        <v>68436</v>
      </c>
      <c r="C669" s="1">
        <v>33946</v>
      </c>
      <c r="D669" t="s">
        <v>98</v>
      </c>
      <c r="E669" t="s">
        <v>99</v>
      </c>
      <c r="F669">
        <v>191</v>
      </c>
      <c r="G669" t="s">
        <v>99</v>
      </c>
      <c r="H669" t="s">
        <v>17</v>
      </c>
      <c r="I669" t="s">
        <v>19</v>
      </c>
      <c r="J669">
        <v>4284</v>
      </c>
      <c r="K669" t="s">
        <v>100</v>
      </c>
      <c r="L669">
        <v>-1</v>
      </c>
      <c r="M669">
        <v>0</v>
      </c>
      <c r="N669">
        <v>0</v>
      </c>
      <c r="O669">
        <v>0</v>
      </c>
      <c r="P669" s="2">
        <f t="shared" ca="1" si="20"/>
        <v>25.027777777777779</v>
      </c>
      <c r="Q669" s="2">
        <f t="shared" ca="1" si="21"/>
        <v>0</v>
      </c>
    </row>
    <row r="670" spans="1:17" x14ac:dyDescent="0.2">
      <c r="A670" t="s">
        <v>1899</v>
      </c>
      <c r="B670">
        <v>105975</v>
      </c>
      <c r="C670" s="1">
        <v>31819</v>
      </c>
      <c r="D670" t="s">
        <v>1900</v>
      </c>
      <c r="E670" t="s">
        <v>17</v>
      </c>
      <c r="F670">
        <v>183</v>
      </c>
      <c r="G670" t="s">
        <v>17</v>
      </c>
      <c r="H670" t="s">
        <v>23</v>
      </c>
      <c r="I670" t="s">
        <v>29</v>
      </c>
      <c r="J670">
        <v>4284</v>
      </c>
      <c r="K670" t="s">
        <v>1901</v>
      </c>
      <c r="L670">
        <v>5</v>
      </c>
      <c r="M670">
        <v>26</v>
      </c>
      <c r="N670">
        <v>0</v>
      </c>
      <c r="O670">
        <v>2340</v>
      </c>
      <c r="P670" s="2">
        <f t="shared" ca="1" si="20"/>
        <v>30.852777777777778</v>
      </c>
      <c r="Q670" s="2">
        <f t="shared" ca="1" si="21"/>
        <v>72195.5</v>
      </c>
    </row>
    <row r="671" spans="1:17" x14ac:dyDescent="0.2">
      <c r="A671" t="s">
        <v>1902</v>
      </c>
      <c r="B671">
        <v>108353</v>
      </c>
      <c r="C671" s="1">
        <v>31642</v>
      </c>
      <c r="D671" t="s">
        <v>1903</v>
      </c>
      <c r="E671" t="s">
        <v>17</v>
      </c>
      <c r="F671">
        <v>178</v>
      </c>
      <c r="G671" t="s">
        <v>17</v>
      </c>
      <c r="H671" t="s">
        <v>23</v>
      </c>
      <c r="I671" t="s">
        <v>38</v>
      </c>
      <c r="J671">
        <v>4284</v>
      </c>
      <c r="K671" t="s">
        <v>1904</v>
      </c>
      <c r="L671">
        <v>8</v>
      </c>
      <c r="M671">
        <v>24</v>
      </c>
      <c r="N671">
        <v>0</v>
      </c>
      <c r="O671">
        <v>2114</v>
      </c>
      <c r="P671" s="2">
        <f t="shared" ca="1" si="20"/>
        <v>31.333333333333332</v>
      </c>
      <c r="Q671" s="2">
        <f t="shared" ca="1" si="21"/>
        <v>66238.666666666657</v>
      </c>
    </row>
    <row r="672" spans="1:17" x14ac:dyDescent="0.2">
      <c r="A672" t="s">
        <v>1409</v>
      </c>
      <c r="B672">
        <v>270532</v>
      </c>
      <c r="C672" s="1">
        <v>33489</v>
      </c>
      <c r="D672" t="s">
        <v>1410</v>
      </c>
      <c r="E672" t="s">
        <v>17</v>
      </c>
      <c r="F672">
        <v>190</v>
      </c>
      <c r="G672" t="s">
        <v>17</v>
      </c>
      <c r="H672" t="s">
        <v>23</v>
      </c>
      <c r="I672" t="s">
        <v>38</v>
      </c>
      <c r="J672">
        <v>40058</v>
      </c>
      <c r="K672" t="s">
        <v>1411</v>
      </c>
      <c r="L672">
        <v>-1</v>
      </c>
      <c r="M672">
        <v>12</v>
      </c>
      <c r="N672">
        <v>1</v>
      </c>
      <c r="O672">
        <v>900</v>
      </c>
      <c r="P672" s="2">
        <f t="shared" ca="1" si="20"/>
        <v>26.277777777777779</v>
      </c>
      <c r="Q672" s="2">
        <f t="shared" ca="1" si="21"/>
        <v>23650</v>
      </c>
    </row>
    <row r="673" spans="1:17" x14ac:dyDescent="0.2">
      <c r="A673" t="s">
        <v>1905</v>
      </c>
      <c r="B673">
        <v>177165</v>
      </c>
      <c r="C673" s="1">
        <v>33419</v>
      </c>
      <c r="D673" t="s">
        <v>1867</v>
      </c>
      <c r="E673" t="s">
        <v>17</v>
      </c>
      <c r="F673">
        <v>175</v>
      </c>
      <c r="G673" t="s">
        <v>17</v>
      </c>
      <c r="H673" t="s">
        <v>23</v>
      </c>
      <c r="I673" t="s">
        <v>29</v>
      </c>
      <c r="J673">
        <v>4284</v>
      </c>
      <c r="K673" t="s">
        <v>1906</v>
      </c>
      <c r="L673">
        <v>-1</v>
      </c>
      <c r="M673">
        <v>5</v>
      </c>
      <c r="N673">
        <v>0</v>
      </c>
      <c r="O673">
        <v>450</v>
      </c>
      <c r="P673" s="2">
        <f t="shared" ca="1" si="20"/>
        <v>26.466666666666665</v>
      </c>
      <c r="Q673" s="2">
        <f t="shared" ca="1" si="21"/>
        <v>11910</v>
      </c>
    </row>
    <row r="674" spans="1:17" x14ac:dyDescent="0.2">
      <c r="A674" t="s">
        <v>47</v>
      </c>
      <c r="B674">
        <v>189018</v>
      </c>
      <c r="C674" s="1">
        <v>34451</v>
      </c>
      <c r="D674" t="s">
        <v>48</v>
      </c>
      <c r="E674" t="s">
        <v>49</v>
      </c>
      <c r="F674">
        <v>175</v>
      </c>
      <c r="G674" t="s">
        <v>49</v>
      </c>
      <c r="H674" t="s">
        <v>23</v>
      </c>
      <c r="I674" t="s">
        <v>45</v>
      </c>
      <c r="J674">
        <v>51663</v>
      </c>
      <c r="K674" t="s">
        <v>50</v>
      </c>
      <c r="L674">
        <v>-1</v>
      </c>
      <c r="M674">
        <v>1</v>
      </c>
      <c r="N674">
        <v>0</v>
      </c>
      <c r="O674">
        <v>45</v>
      </c>
      <c r="P674" s="2">
        <f t="shared" ca="1" si="20"/>
        <v>23.641666666666666</v>
      </c>
      <c r="Q674" s="2">
        <f t="shared" ca="1" si="21"/>
        <v>1063.875</v>
      </c>
    </row>
    <row r="675" spans="1:17" x14ac:dyDescent="0.2">
      <c r="A675" t="s">
        <v>1907</v>
      </c>
      <c r="B675">
        <v>425248</v>
      </c>
      <c r="C675" s="1">
        <v>34696</v>
      </c>
      <c r="D675" t="s">
        <v>1908</v>
      </c>
      <c r="E675" t="s">
        <v>193</v>
      </c>
      <c r="F675">
        <v>195</v>
      </c>
      <c r="G675" t="s">
        <v>49</v>
      </c>
      <c r="H675" t="s">
        <v>193</v>
      </c>
      <c r="I675" t="s">
        <v>29</v>
      </c>
      <c r="J675">
        <v>4284</v>
      </c>
      <c r="K675" t="s">
        <v>1909</v>
      </c>
      <c r="L675">
        <v>55</v>
      </c>
      <c r="M675">
        <v>0</v>
      </c>
      <c r="N675">
        <v>0</v>
      </c>
      <c r="O675">
        <v>0</v>
      </c>
      <c r="P675" s="2">
        <f t="shared" ca="1" si="20"/>
        <v>22.972222222222221</v>
      </c>
      <c r="Q675" s="2">
        <f t="shared" ca="1" si="21"/>
        <v>0</v>
      </c>
    </row>
    <row r="676" spans="1:17" x14ac:dyDescent="0.2">
      <c r="A676" t="s">
        <v>1910</v>
      </c>
      <c r="B676">
        <v>33118</v>
      </c>
      <c r="C676" s="1">
        <v>31066</v>
      </c>
      <c r="D676" t="s">
        <v>1911</v>
      </c>
      <c r="E676" t="s">
        <v>337</v>
      </c>
      <c r="F676">
        <v>175</v>
      </c>
      <c r="G676" t="s">
        <v>17</v>
      </c>
      <c r="H676" t="s">
        <v>1547</v>
      </c>
      <c r="I676" t="s">
        <v>71</v>
      </c>
      <c r="J676">
        <v>4284</v>
      </c>
      <c r="K676" t="s">
        <v>1912</v>
      </c>
      <c r="L676">
        <v>10</v>
      </c>
      <c r="M676">
        <v>30</v>
      </c>
      <c r="N676">
        <v>5</v>
      </c>
      <c r="O676">
        <v>2270</v>
      </c>
      <c r="P676" s="2">
        <f t="shared" ca="1" si="20"/>
        <v>32.913888888888891</v>
      </c>
      <c r="Q676" s="2">
        <f t="shared" ca="1" si="21"/>
        <v>74714.527777777781</v>
      </c>
    </row>
    <row r="677" spans="1:17" x14ac:dyDescent="0.2">
      <c r="A677" t="s">
        <v>1913</v>
      </c>
      <c r="B677">
        <v>85195</v>
      </c>
      <c r="C677" s="1">
        <v>32916</v>
      </c>
      <c r="D677" t="s">
        <v>1914</v>
      </c>
      <c r="E677" t="s">
        <v>157</v>
      </c>
      <c r="F677">
        <v>175</v>
      </c>
      <c r="G677" t="s">
        <v>619</v>
      </c>
      <c r="H677" t="s">
        <v>157</v>
      </c>
      <c r="I677" t="s">
        <v>63</v>
      </c>
      <c r="J677">
        <v>4284</v>
      </c>
      <c r="K677" t="s">
        <v>1915</v>
      </c>
      <c r="L677">
        <v>93</v>
      </c>
      <c r="M677">
        <v>14</v>
      </c>
      <c r="N677">
        <v>0</v>
      </c>
      <c r="O677">
        <v>258</v>
      </c>
      <c r="P677" s="2">
        <f t="shared" ca="1" si="20"/>
        <v>27.85</v>
      </c>
      <c r="Q677" s="2">
        <f t="shared" ca="1" si="21"/>
        <v>7185.3</v>
      </c>
    </row>
    <row r="678" spans="1:17" x14ac:dyDescent="0.2">
      <c r="A678" t="s">
        <v>65</v>
      </c>
      <c r="B678">
        <v>312744</v>
      </c>
      <c r="C678" s="1">
        <v>35224</v>
      </c>
      <c r="D678" t="s">
        <v>66</v>
      </c>
      <c r="E678" t="s">
        <v>67</v>
      </c>
      <c r="F678">
        <v>170</v>
      </c>
      <c r="G678" t="s">
        <v>67</v>
      </c>
      <c r="H678" t="s">
        <v>23</v>
      </c>
      <c r="I678" t="s">
        <v>54</v>
      </c>
      <c r="J678">
        <v>51663</v>
      </c>
      <c r="K678" t="s">
        <v>68</v>
      </c>
      <c r="L678">
        <v>-1</v>
      </c>
      <c r="M678">
        <v>2</v>
      </c>
      <c r="N678">
        <v>0</v>
      </c>
      <c r="O678">
        <v>16</v>
      </c>
      <c r="P678" s="2">
        <f t="shared" ca="1" si="20"/>
        <v>21.527777777777779</v>
      </c>
      <c r="Q678" s="2">
        <f t="shared" ca="1" si="21"/>
        <v>344.44444444444446</v>
      </c>
    </row>
    <row r="679" spans="1:17" x14ac:dyDescent="0.2">
      <c r="A679" t="s">
        <v>1916</v>
      </c>
      <c r="B679">
        <v>197157</v>
      </c>
      <c r="C679" s="1">
        <v>33292</v>
      </c>
      <c r="D679" t="s">
        <v>1917</v>
      </c>
      <c r="E679" t="s">
        <v>1918</v>
      </c>
      <c r="F679">
        <v>172</v>
      </c>
      <c r="G679" t="s">
        <v>1918</v>
      </c>
      <c r="H679" t="s">
        <v>28</v>
      </c>
      <c r="I679" t="s">
        <v>81</v>
      </c>
      <c r="J679">
        <v>4284</v>
      </c>
      <c r="K679" t="s">
        <v>1919</v>
      </c>
      <c r="L679">
        <v>7</v>
      </c>
      <c r="M679">
        <v>32</v>
      </c>
      <c r="N679">
        <v>8</v>
      </c>
      <c r="O679">
        <v>2236</v>
      </c>
      <c r="P679" s="2">
        <f t="shared" ca="1" si="20"/>
        <v>26.819444444444443</v>
      </c>
      <c r="Q679" s="2">
        <f t="shared" ca="1" si="21"/>
        <v>59968.277777777774</v>
      </c>
    </row>
    <row r="680" spans="1:17" x14ac:dyDescent="0.2">
      <c r="A680" t="s">
        <v>1920</v>
      </c>
      <c r="B680">
        <v>398238</v>
      </c>
      <c r="C680" s="1">
        <v>35429</v>
      </c>
      <c r="D680" t="s">
        <v>152</v>
      </c>
      <c r="E680" t="s">
        <v>153</v>
      </c>
      <c r="F680">
        <v>170</v>
      </c>
      <c r="G680" t="s">
        <v>153</v>
      </c>
      <c r="H680" t="s">
        <v>23</v>
      </c>
      <c r="I680" t="s">
        <v>81</v>
      </c>
      <c r="J680">
        <v>51828</v>
      </c>
      <c r="K680" t="s">
        <v>1921</v>
      </c>
      <c r="L680">
        <v>-1</v>
      </c>
      <c r="M680">
        <v>25</v>
      </c>
      <c r="N680">
        <v>3</v>
      </c>
      <c r="O680">
        <v>1421</v>
      </c>
      <c r="P680" s="2">
        <f t="shared" ca="1" si="20"/>
        <v>20.966666666666665</v>
      </c>
      <c r="Q680" s="2">
        <f t="shared" ca="1" si="21"/>
        <v>29793.633333333331</v>
      </c>
    </row>
    <row r="681" spans="1:17" x14ac:dyDescent="0.2">
      <c r="A681" t="s">
        <v>1922</v>
      </c>
      <c r="B681">
        <v>321946</v>
      </c>
      <c r="C681" s="1">
        <v>35265</v>
      </c>
      <c r="D681" t="s">
        <v>1923</v>
      </c>
      <c r="E681" t="s">
        <v>303</v>
      </c>
      <c r="F681">
        <v>185</v>
      </c>
      <c r="G681" t="s">
        <v>303</v>
      </c>
      <c r="H681" t="s">
        <v>23</v>
      </c>
      <c r="I681" t="s">
        <v>76</v>
      </c>
      <c r="J681">
        <v>4284</v>
      </c>
      <c r="K681" t="s">
        <v>1924</v>
      </c>
      <c r="L681">
        <v>-1</v>
      </c>
      <c r="M681">
        <v>22</v>
      </c>
      <c r="N681">
        <v>3</v>
      </c>
      <c r="O681">
        <v>1171</v>
      </c>
      <c r="P681" s="2">
        <f t="shared" ca="1" si="20"/>
        <v>21.413888888888888</v>
      </c>
      <c r="Q681" s="2">
        <f t="shared" ca="1" si="21"/>
        <v>25075.663888888888</v>
      </c>
    </row>
    <row r="682" spans="1:17" x14ac:dyDescent="0.2">
      <c r="A682" t="s">
        <v>1925</v>
      </c>
      <c r="B682">
        <v>175622</v>
      </c>
      <c r="C682" s="1">
        <v>33833</v>
      </c>
      <c r="D682" t="s">
        <v>1926</v>
      </c>
      <c r="E682" t="s">
        <v>17</v>
      </c>
      <c r="F682">
        <v>178</v>
      </c>
      <c r="G682" t="s">
        <v>80</v>
      </c>
      <c r="H682" t="s">
        <v>17</v>
      </c>
      <c r="I682" t="s">
        <v>81</v>
      </c>
      <c r="J682">
        <v>4284</v>
      </c>
      <c r="K682" t="s">
        <v>1927</v>
      </c>
      <c r="L682">
        <v>22</v>
      </c>
      <c r="M682">
        <v>12</v>
      </c>
      <c r="N682">
        <v>0</v>
      </c>
      <c r="O682">
        <v>450</v>
      </c>
      <c r="P682" s="2">
        <f t="shared" ca="1" si="20"/>
        <v>25.336111111111112</v>
      </c>
      <c r="Q682" s="2">
        <f t="shared" ca="1" si="21"/>
        <v>11401.25</v>
      </c>
    </row>
    <row r="683" spans="1:17" x14ac:dyDescent="0.2">
      <c r="A683" t="s">
        <v>1928</v>
      </c>
      <c r="B683">
        <v>325368</v>
      </c>
      <c r="C683" s="1">
        <v>33939</v>
      </c>
      <c r="D683" t="s">
        <v>1929</v>
      </c>
      <c r="E683" t="s">
        <v>17</v>
      </c>
      <c r="F683">
        <v>180</v>
      </c>
      <c r="G683" t="s">
        <v>17</v>
      </c>
      <c r="H683" t="s">
        <v>622</v>
      </c>
      <c r="I683" t="s">
        <v>81</v>
      </c>
      <c r="J683">
        <v>4284</v>
      </c>
      <c r="K683" t="s">
        <v>1930</v>
      </c>
      <c r="L683">
        <v>90</v>
      </c>
      <c r="M683">
        <v>1</v>
      </c>
      <c r="N683">
        <v>0</v>
      </c>
      <c r="O683">
        <v>6</v>
      </c>
      <c r="P683" s="2">
        <f t="shared" ca="1" si="20"/>
        <v>25.047222222222221</v>
      </c>
      <c r="Q683" s="2">
        <f t="shared" ca="1" si="21"/>
        <v>150.28333333333333</v>
      </c>
    </row>
    <row r="684" spans="1:17" x14ac:dyDescent="0.2">
      <c r="A684" t="s">
        <v>1931</v>
      </c>
      <c r="B684">
        <v>504209</v>
      </c>
      <c r="C684" s="1">
        <v>37404</v>
      </c>
      <c r="D684" t="s">
        <v>277</v>
      </c>
      <c r="E684" t="s">
        <v>17</v>
      </c>
      <c r="F684">
        <v>170</v>
      </c>
      <c r="G684" t="s">
        <v>17</v>
      </c>
      <c r="H684" t="s">
        <v>23</v>
      </c>
      <c r="I684" t="s">
        <v>823</v>
      </c>
      <c r="J684">
        <v>4284</v>
      </c>
      <c r="K684" t="s">
        <v>1932</v>
      </c>
      <c r="L684">
        <v>20</v>
      </c>
      <c r="M684">
        <v>0</v>
      </c>
      <c r="N684">
        <v>0</v>
      </c>
      <c r="O684">
        <v>0</v>
      </c>
      <c r="P684" s="2">
        <f t="shared" ca="1" si="20"/>
        <v>15.555555555555555</v>
      </c>
      <c r="Q684" s="2">
        <f t="shared" ca="1" si="21"/>
        <v>0</v>
      </c>
    </row>
    <row r="685" spans="1:17" x14ac:dyDescent="0.2">
      <c r="A685" t="s">
        <v>1933</v>
      </c>
      <c r="B685">
        <v>115887</v>
      </c>
      <c r="C685" s="1">
        <v>31910</v>
      </c>
      <c r="D685" t="s">
        <v>1934</v>
      </c>
      <c r="E685" t="s">
        <v>17</v>
      </c>
      <c r="F685">
        <v>188</v>
      </c>
      <c r="G685" t="s">
        <v>17</v>
      </c>
      <c r="H685" t="s">
        <v>23</v>
      </c>
      <c r="I685" t="s">
        <v>19</v>
      </c>
      <c r="J685">
        <v>56089</v>
      </c>
      <c r="K685" t="s">
        <v>1935</v>
      </c>
      <c r="L685">
        <v>33</v>
      </c>
      <c r="M685">
        <v>33</v>
      </c>
      <c r="N685">
        <v>0</v>
      </c>
      <c r="O685">
        <v>2839</v>
      </c>
      <c r="P685" s="2">
        <f t="shared" ca="1" si="20"/>
        <v>30.597222222222221</v>
      </c>
      <c r="Q685" s="2">
        <f t="shared" ca="1" si="21"/>
        <v>86865.513888888891</v>
      </c>
    </row>
    <row r="686" spans="1:17" x14ac:dyDescent="0.2">
      <c r="A686" t="s">
        <v>1936</v>
      </c>
      <c r="B686">
        <v>217168</v>
      </c>
      <c r="C686" s="1">
        <v>32377</v>
      </c>
      <c r="D686" t="s">
        <v>1937</v>
      </c>
      <c r="E686" t="s">
        <v>17</v>
      </c>
      <c r="F686">
        <v>192</v>
      </c>
      <c r="G686" t="s">
        <v>17</v>
      </c>
      <c r="H686" t="s">
        <v>23</v>
      </c>
      <c r="I686" t="s">
        <v>19</v>
      </c>
      <c r="J686">
        <v>56089</v>
      </c>
      <c r="K686" t="s">
        <v>1938</v>
      </c>
      <c r="L686">
        <v>24</v>
      </c>
      <c r="M686">
        <v>0</v>
      </c>
      <c r="N686">
        <v>0</v>
      </c>
      <c r="O686">
        <v>0</v>
      </c>
      <c r="P686" s="2">
        <f t="shared" ca="1" si="20"/>
        <v>29.322222222222223</v>
      </c>
      <c r="Q686" s="2">
        <f t="shared" ca="1" si="21"/>
        <v>0</v>
      </c>
    </row>
    <row r="687" spans="1:17" x14ac:dyDescent="0.2">
      <c r="A687" t="s">
        <v>1939</v>
      </c>
      <c r="B687">
        <v>374125</v>
      </c>
      <c r="C687" s="1">
        <v>34625</v>
      </c>
      <c r="D687" t="s">
        <v>1940</v>
      </c>
      <c r="E687" t="s">
        <v>17</v>
      </c>
      <c r="F687">
        <v>186</v>
      </c>
      <c r="G687" t="s">
        <v>17</v>
      </c>
      <c r="H687" t="s">
        <v>1547</v>
      </c>
      <c r="I687" t="s">
        <v>19</v>
      </c>
      <c r="J687">
        <v>56089</v>
      </c>
      <c r="K687" t="s">
        <v>1941</v>
      </c>
      <c r="L687">
        <v>-1</v>
      </c>
      <c r="M687">
        <v>0</v>
      </c>
      <c r="N687">
        <v>0</v>
      </c>
      <c r="O687">
        <v>0</v>
      </c>
      <c r="P687" s="2">
        <f t="shared" ca="1" si="20"/>
        <v>23.166666666666668</v>
      </c>
      <c r="Q687" s="2">
        <f t="shared" ca="1" si="21"/>
        <v>0</v>
      </c>
    </row>
    <row r="688" spans="1:17" x14ac:dyDescent="0.2">
      <c r="A688" t="s">
        <v>1942</v>
      </c>
      <c r="B688">
        <v>188470</v>
      </c>
      <c r="C688" s="1">
        <v>33793</v>
      </c>
      <c r="D688" t="s">
        <v>420</v>
      </c>
      <c r="E688" t="s">
        <v>257</v>
      </c>
      <c r="F688">
        <v>180</v>
      </c>
      <c r="G688" t="s">
        <v>257</v>
      </c>
      <c r="H688" t="s">
        <v>23</v>
      </c>
      <c r="I688" t="s">
        <v>45</v>
      </c>
      <c r="J688">
        <v>56089</v>
      </c>
      <c r="K688" t="s">
        <v>1943</v>
      </c>
      <c r="L688">
        <v>5</v>
      </c>
      <c r="M688">
        <v>27</v>
      </c>
      <c r="N688">
        <v>2</v>
      </c>
      <c r="O688">
        <v>2430</v>
      </c>
      <c r="P688" s="2">
        <f t="shared" ca="1" si="20"/>
        <v>25.444444444444443</v>
      </c>
      <c r="Q688" s="2">
        <f t="shared" ca="1" si="21"/>
        <v>61829.999999999993</v>
      </c>
    </row>
    <row r="689" spans="1:17" x14ac:dyDescent="0.2">
      <c r="A689" t="s">
        <v>1944</v>
      </c>
      <c r="B689">
        <v>81723</v>
      </c>
      <c r="C689" s="1">
        <v>32373</v>
      </c>
      <c r="D689" t="s">
        <v>365</v>
      </c>
      <c r="E689" t="s">
        <v>366</v>
      </c>
      <c r="F689">
        <v>188</v>
      </c>
      <c r="G689" t="s">
        <v>366</v>
      </c>
      <c r="H689" t="s">
        <v>23</v>
      </c>
      <c r="I689" t="s">
        <v>38</v>
      </c>
      <c r="J689">
        <v>56089</v>
      </c>
      <c r="K689" t="s">
        <v>1945</v>
      </c>
      <c r="L689">
        <v>25</v>
      </c>
      <c r="M689">
        <v>12</v>
      </c>
      <c r="N689">
        <v>0</v>
      </c>
      <c r="O689">
        <v>1080</v>
      </c>
      <c r="P689" s="2">
        <f t="shared" ca="1" si="20"/>
        <v>29.333333333333332</v>
      </c>
      <c r="Q689" s="2">
        <f t="shared" ca="1" si="21"/>
        <v>31680</v>
      </c>
    </row>
    <row r="690" spans="1:17" x14ac:dyDescent="0.2">
      <c r="A690" t="s">
        <v>1946</v>
      </c>
      <c r="B690">
        <v>77839</v>
      </c>
      <c r="C690" s="1">
        <v>31061</v>
      </c>
      <c r="D690" t="s">
        <v>1947</v>
      </c>
      <c r="E690" t="s">
        <v>133</v>
      </c>
      <c r="F690">
        <v>181</v>
      </c>
      <c r="G690" t="s">
        <v>133</v>
      </c>
      <c r="H690" t="s">
        <v>23</v>
      </c>
      <c r="I690" t="s">
        <v>29</v>
      </c>
      <c r="J690">
        <v>56089</v>
      </c>
      <c r="K690" t="s">
        <v>1948</v>
      </c>
      <c r="L690">
        <v>4</v>
      </c>
      <c r="M690">
        <v>14</v>
      </c>
      <c r="N690">
        <v>0</v>
      </c>
      <c r="O690">
        <v>670</v>
      </c>
      <c r="P690" s="2">
        <f t="shared" ca="1" si="20"/>
        <v>32.927777777777777</v>
      </c>
      <c r="Q690" s="2">
        <f t="shared" ca="1" si="21"/>
        <v>22061.611111111109</v>
      </c>
    </row>
    <row r="691" spans="1:17" x14ac:dyDescent="0.2">
      <c r="A691" t="s">
        <v>1949</v>
      </c>
      <c r="B691">
        <v>185899</v>
      </c>
      <c r="C691" s="1">
        <v>32269</v>
      </c>
      <c r="D691" t="s">
        <v>1950</v>
      </c>
      <c r="E691" t="s">
        <v>17</v>
      </c>
      <c r="F691">
        <v>183</v>
      </c>
      <c r="G691" t="s">
        <v>17</v>
      </c>
      <c r="H691" t="s">
        <v>23</v>
      </c>
      <c r="I691" t="s">
        <v>45</v>
      </c>
      <c r="J691">
        <v>56089</v>
      </c>
      <c r="K691" t="s">
        <v>1951</v>
      </c>
      <c r="L691">
        <v>2</v>
      </c>
      <c r="M691">
        <v>8</v>
      </c>
      <c r="N691">
        <v>0</v>
      </c>
      <c r="O691">
        <v>492</v>
      </c>
      <c r="P691" s="2">
        <f t="shared" ca="1" si="20"/>
        <v>29.616666666666667</v>
      </c>
      <c r="Q691" s="2">
        <f t="shared" ca="1" si="21"/>
        <v>14571.4</v>
      </c>
    </row>
    <row r="692" spans="1:17" x14ac:dyDescent="0.2">
      <c r="A692" t="s">
        <v>1952</v>
      </c>
      <c r="B692">
        <v>222633</v>
      </c>
      <c r="C692" s="1">
        <v>32718</v>
      </c>
      <c r="D692" t="s">
        <v>233</v>
      </c>
      <c r="E692" t="s">
        <v>17</v>
      </c>
      <c r="F692">
        <v>178</v>
      </c>
      <c r="G692" t="s">
        <v>17</v>
      </c>
      <c r="H692" t="s">
        <v>23</v>
      </c>
      <c r="I692" t="s">
        <v>38</v>
      </c>
      <c r="J692">
        <v>56089</v>
      </c>
      <c r="K692" t="s">
        <v>1953</v>
      </c>
      <c r="L692">
        <v>22</v>
      </c>
      <c r="M692">
        <v>7</v>
      </c>
      <c r="N692">
        <v>0</v>
      </c>
      <c r="O692">
        <v>559</v>
      </c>
      <c r="P692" s="2">
        <f t="shared" ca="1" si="20"/>
        <v>28.386111111111113</v>
      </c>
      <c r="Q692" s="2">
        <f t="shared" ca="1" si="21"/>
        <v>15867.836111111112</v>
      </c>
    </row>
    <row r="693" spans="1:17" x14ac:dyDescent="0.2">
      <c r="A693" t="s">
        <v>1048</v>
      </c>
      <c r="B693">
        <v>211085</v>
      </c>
      <c r="C693" s="1">
        <v>33231</v>
      </c>
      <c r="D693" t="s">
        <v>1049</v>
      </c>
      <c r="E693" t="s">
        <v>1050</v>
      </c>
      <c r="F693">
        <v>170</v>
      </c>
      <c r="G693" t="s">
        <v>1050</v>
      </c>
      <c r="H693" t="s">
        <v>1051</v>
      </c>
      <c r="I693" t="s">
        <v>71</v>
      </c>
      <c r="J693">
        <v>1247</v>
      </c>
      <c r="K693" t="s">
        <v>1052</v>
      </c>
      <c r="L693">
        <v>-1</v>
      </c>
      <c r="M693">
        <v>3</v>
      </c>
      <c r="N693">
        <v>0</v>
      </c>
      <c r="O693">
        <v>243</v>
      </c>
      <c r="P693" s="2">
        <f t="shared" ca="1" si="20"/>
        <v>26.983333333333334</v>
      </c>
      <c r="Q693" s="2">
        <f t="shared" ca="1" si="21"/>
        <v>6556.95</v>
      </c>
    </row>
    <row r="694" spans="1:17" x14ac:dyDescent="0.2">
      <c r="A694" t="s">
        <v>1046</v>
      </c>
      <c r="B694">
        <v>99689</v>
      </c>
      <c r="C694" s="1">
        <v>31758</v>
      </c>
      <c r="D694" t="s">
        <v>871</v>
      </c>
      <c r="E694" t="s">
        <v>17</v>
      </c>
      <c r="F694">
        <v>178</v>
      </c>
      <c r="G694" t="s">
        <v>17</v>
      </c>
      <c r="H694" t="s">
        <v>23</v>
      </c>
      <c r="I694" t="s">
        <v>71</v>
      </c>
      <c r="J694">
        <v>56089</v>
      </c>
      <c r="K694" t="s">
        <v>1047</v>
      </c>
      <c r="L694">
        <v>19</v>
      </c>
      <c r="M694">
        <v>18</v>
      </c>
      <c r="N694">
        <v>0</v>
      </c>
      <c r="O694">
        <v>1551</v>
      </c>
      <c r="P694" s="2">
        <f t="shared" ca="1" si="20"/>
        <v>31.016666666666666</v>
      </c>
      <c r="Q694" s="2">
        <f t="shared" ca="1" si="21"/>
        <v>48106.85</v>
      </c>
    </row>
    <row r="695" spans="1:17" x14ac:dyDescent="0.2">
      <c r="A695" t="s">
        <v>1954</v>
      </c>
      <c r="B695">
        <v>147418</v>
      </c>
      <c r="C695" s="1">
        <v>32318</v>
      </c>
      <c r="D695" t="s">
        <v>1058</v>
      </c>
      <c r="E695" t="s">
        <v>17</v>
      </c>
      <c r="F695">
        <v>178</v>
      </c>
      <c r="G695" t="s">
        <v>17</v>
      </c>
      <c r="H695" t="s">
        <v>23</v>
      </c>
      <c r="I695" t="s">
        <v>71</v>
      </c>
      <c r="J695">
        <v>56089</v>
      </c>
      <c r="K695" t="s">
        <v>1955</v>
      </c>
      <c r="L695">
        <v>26</v>
      </c>
      <c r="M695">
        <v>25</v>
      </c>
      <c r="N695">
        <v>1</v>
      </c>
      <c r="O695">
        <v>1280</v>
      </c>
      <c r="P695" s="2">
        <f t="shared" ca="1" si="20"/>
        <v>29.483333333333334</v>
      </c>
      <c r="Q695" s="2">
        <f t="shared" ca="1" si="21"/>
        <v>37738.666666666672</v>
      </c>
    </row>
    <row r="696" spans="1:17" x14ac:dyDescent="0.2">
      <c r="A696" t="s">
        <v>1956</v>
      </c>
      <c r="B696">
        <v>72266</v>
      </c>
      <c r="C696" s="1">
        <v>33407</v>
      </c>
      <c r="D696" t="s">
        <v>1957</v>
      </c>
      <c r="E696" t="s">
        <v>1380</v>
      </c>
      <c r="F696">
        <v>180</v>
      </c>
      <c r="G696" t="s">
        <v>1380</v>
      </c>
      <c r="H696" t="s">
        <v>23</v>
      </c>
      <c r="I696" t="s">
        <v>71</v>
      </c>
      <c r="J696">
        <v>1008</v>
      </c>
      <c r="K696" t="s">
        <v>1958</v>
      </c>
      <c r="L696">
        <v>-1</v>
      </c>
      <c r="M696">
        <v>7</v>
      </c>
      <c r="N696">
        <v>0</v>
      </c>
      <c r="O696">
        <v>322</v>
      </c>
      <c r="P696" s="2">
        <f t="shared" ca="1" si="20"/>
        <v>26.5</v>
      </c>
      <c r="Q696" s="2">
        <f t="shared" ca="1" si="21"/>
        <v>8533</v>
      </c>
    </row>
    <row r="697" spans="1:17" x14ac:dyDescent="0.2">
      <c r="A697" t="s">
        <v>1959</v>
      </c>
      <c r="B697">
        <v>278826</v>
      </c>
      <c r="C697" s="1">
        <v>34187</v>
      </c>
      <c r="D697" t="s">
        <v>420</v>
      </c>
      <c r="E697" t="s">
        <v>257</v>
      </c>
      <c r="F697">
        <v>174</v>
      </c>
      <c r="G697" t="s">
        <v>257</v>
      </c>
      <c r="H697" t="s">
        <v>23</v>
      </c>
      <c r="I697" t="s">
        <v>239</v>
      </c>
      <c r="J697">
        <v>56089</v>
      </c>
      <c r="K697" t="s">
        <v>1960</v>
      </c>
      <c r="L697">
        <v>-1</v>
      </c>
      <c r="M697">
        <v>1</v>
      </c>
      <c r="N697">
        <v>0</v>
      </c>
      <c r="O697">
        <v>15</v>
      </c>
      <c r="P697" s="2">
        <f t="shared" ca="1" si="20"/>
        <v>24.366666666666667</v>
      </c>
      <c r="Q697" s="2">
        <f t="shared" ca="1" si="21"/>
        <v>365.5</v>
      </c>
    </row>
    <row r="698" spans="1:17" x14ac:dyDescent="0.2">
      <c r="A698" t="s">
        <v>1961</v>
      </c>
      <c r="B698">
        <v>482664</v>
      </c>
      <c r="C698" s="1">
        <v>34420</v>
      </c>
      <c r="D698" t="s">
        <v>1962</v>
      </c>
      <c r="E698" t="s">
        <v>157</v>
      </c>
      <c r="F698">
        <v>185</v>
      </c>
      <c r="G698" t="s">
        <v>157</v>
      </c>
      <c r="H698" t="s">
        <v>23</v>
      </c>
      <c r="I698" t="s">
        <v>63</v>
      </c>
      <c r="J698">
        <v>56089</v>
      </c>
      <c r="K698" t="s">
        <v>1963</v>
      </c>
      <c r="L698">
        <v>13</v>
      </c>
      <c r="M698">
        <v>0</v>
      </c>
      <c r="N698">
        <v>0</v>
      </c>
      <c r="O698">
        <v>0</v>
      </c>
      <c r="P698" s="2">
        <f t="shared" ca="1" si="20"/>
        <v>23.725000000000001</v>
      </c>
      <c r="Q698" s="2">
        <f t="shared" ca="1" si="21"/>
        <v>0</v>
      </c>
    </row>
    <row r="699" spans="1:17" x14ac:dyDescent="0.2">
      <c r="A699" t="s">
        <v>1964</v>
      </c>
      <c r="B699">
        <v>123096</v>
      </c>
      <c r="C699" s="1">
        <v>33041</v>
      </c>
      <c r="D699" t="s">
        <v>702</v>
      </c>
      <c r="E699" t="s">
        <v>85</v>
      </c>
      <c r="F699">
        <v>180</v>
      </c>
      <c r="G699" t="s">
        <v>85</v>
      </c>
      <c r="H699" t="s">
        <v>23</v>
      </c>
      <c r="I699" t="s">
        <v>89</v>
      </c>
      <c r="J699">
        <v>56089</v>
      </c>
      <c r="K699" t="s">
        <v>1965</v>
      </c>
      <c r="L699">
        <v>18</v>
      </c>
      <c r="M699">
        <v>30</v>
      </c>
      <c r="N699">
        <v>7</v>
      </c>
      <c r="O699">
        <v>2514</v>
      </c>
      <c r="P699" s="2">
        <f t="shared" ca="1" si="20"/>
        <v>27.502777777777776</v>
      </c>
      <c r="Q699" s="2">
        <f t="shared" ca="1" si="21"/>
        <v>69141.983333333337</v>
      </c>
    </row>
    <row r="700" spans="1:17" x14ac:dyDescent="0.2">
      <c r="A700" t="s">
        <v>1966</v>
      </c>
      <c r="B700">
        <v>169573</v>
      </c>
      <c r="C700" s="1">
        <v>34719</v>
      </c>
      <c r="D700" t="s">
        <v>1967</v>
      </c>
      <c r="E700" t="s">
        <v>261</v>
      </c>
      <c r="F700">
        <v>175</v>
      </c>
      <c r="G700" t="s">
        <v>261</v>
      </c>
      <c r="H700" t="s">
        <v>23</v>
      </c>
      <c r="I700" t="s">
        <v>81</v>
      </c>
      <c r="J700">
        <v>56089</v>
      </c>
      <c r="K700" t="s">
        <v>1968</v>
      </c>
      <c r="L700">
        <v>28</v>
      </c>
      <c r="M700">
        <v>12</v>
      </c>
      <c r="N700">
        <v>1</v>
      </c>
      <c r="O700">
        <v>639</v>
      </c>
      <c r="P700" s="2">
        <f t="shared" ca="1" si="20"/>
        <v>22.911111111111111</v>
      </c>
      <c r="Q700" s="2">
        <f t="shared" ca="1" si="21"/>
        <v>14640.2</v>
      </c>
    </row>
    <row r="701" spans="1:17" x14ac:dyDescent="0.2">
      <c r="A701" t="s">
        <v>1969</v>
      </c>
      <c r="B701">
        <v>91851</v>
      </c>
      <c r="C701" s="1">
        <v>33428</v>
      </c>
      <c r="D701" t="s">
        <v>1970</v>
      </c>
      <c r="E701" t="s">
        <v>362</v>
      </c>
      <c r="F701">
        <v>177</v>
      </c>
      <c r="G701" t="s">
        <v>362</v>
      </c>
      <c r="H701" t="s">
        <v>693</v>
      </c>
      <c r="I701" t="s">
        <v>81</v>
      </c>
      <c r="J701">
        <v>5724</v>
      </c>
      <c r="K701" t="s">
        <v>1971</v>
      </c>
      <c r="L701">
        <v>-1</v>
      </c>
      <c r="M701">
        <v>11</v>
      </c>
      <c r="N701">
        <v>0</v>
      </c>
      <c r="O701">
        <v>421</v>
      </c>
      <c r="P701" s="2">
        <f t="shared" ca="1" si="20"/>
        <v>26.441666666666666</v>
      </c>
      <c r="Q701" s="2">
        <f t="shared" ca="1" si="21"/>
        <v>11131.941666666666</v>
      </c>
    </row>
    <row r="702" spans="1:17" x14ac:dyDescent="0.2">
      <c r="A702" t="s">
        <v>1594</v>
      </c>
      <c r="B702">
        <v>253740</v>
      </c>
      <c r="C702" s="1">
        <v>34250</v>
      </c>
      <c r="D702" t="s">
        <v>1413</v>
      </c>
      <c r="E702" t="s">
        <v>17</v>
      </c>
      <c r="F702">
        <v>185</v>
      </c>
      <c r="G702" t="s">
        <v>17</v>
      </c>
      <c r="H702" t="s">
        <v>23</v>
      </c>
      <c r="I702" t="s">
        <v>76</v>
      </c>
      <c r="J702">
        <v>56089</v>
      </c>
      <c r="K702" t="s">
        <v>1595</v>
      </c>
      <c r="L702">
        <v>30</v>
      </c>
      <c r="M702">
        <v>1</v>
      </c>
      <c r="N702">
        <v>0</v>
      </c>
      <c r="O702">
        <v>9</v>
      </c>
      <c r="P702" s="2">
        <f t="shared" ca="1" si="20"/>
        <v>24.194444444444443</v>
      </c>
      <c r="Q702" s="2">
        <f t="shared" ca="1" si="21"/>
        <v>217.75</v>
      </c>
    </row>
    <row r="703" spans="1:17" x14ac:dyDescent="0.2">
      <c r="A703" t="s">
        <v>1972</v>
      </c>
      <c r="B703">
        <v>178768</v>
      </c>
      <c r="C703" s="1">
        <v>32287</v>
      </c>
      <c r="D703" t="s">
        <v>1973</v>
      </c>
      <c r="E703" t="s">
        <v>75</v>
      </c>
      <c r="F703">
        <v>181</v>
      </c>
      <c r="G703" t="s">
        <v>75</v>
      </c>
      <c r="H703" t="s">
        <v>17</v>
      </c>
      <c r="I703" t="s">
        <v>81</v>
      </c>
      <c r="J703">
        <v>56089</v>
      </c>
      <c r="K703" t="s">
        <v>1974</v>
      </c>
      <c r="L703">
        <v>23</v>
      </c>
      <c r="M703">
        <v>0</v>
      </c>
      <c r="N703">
        <v>0</v>
      </c>
      <c r="O703">
        <v>0</v>
      </c>
      <c r="P703" s="2">
        <f t="shared" ca="1" si="20"/>
        <v>29.566666666666666</v>
      </c>
      <c r="Q703" s="2">
        <f t="shared" ca="1" si="21"/>
        <v>0</v>
      </c>
    </row>
    <row r="704" spans="1:17" x14ac:dyDescent="0.2">
      <c r="A704" t="s">
        <v>1975</v>
      </c>
      <c r="B704">
        <v>22012</v>
      </c>
      <c r="C704" s="1">
        <v>30173</v>
      </c>
      <c r="D704" t="s">
        <v>1976</v>
      </c>
      <c r="E704" t="s">
        <v>1050</v>
      </c>
      <c r="F704">
        <v>187</v>
      </c>
      <c r="G704" t="s">
        <v>1050</v>
      </c>
      <c r="H704" t="s">
        <v>23</v>
      </c>
      <c r="I704" t="s">
        <v>19</v>
      </c>
      <c r="J704">
        <v>801</v>
      </c>
      <c r="K704" t="s">
        <v>1977</v>
      </c>
      <c r="L704">
        <v>-1</v>
      </c>
      <c r="M704">
        <v>3</v>
      </c>
      <c r="N704">
        <v>0</v>
      </c>
      <c r="O704">
        <v>221</v>
      </c>
      <c r="P704" s="2">
        <f t="shared" ca="1" si="20"/>
        <v>35.355555555555554</v>
      </c>
      <c r="Q704" s="2">
        <f t="shared" ca="1" si="21"/>
        <v>7813.5777777777776</v>
      </c>
    </row>
    <row r="705" spans="1:17" x14ac:dyDescent="0.2">
      <c r="A705" t="s">
        <v>1978</v>
      </c>
      <c r="B705">
        <v>495992</v>
      </c>
      <c r="C705" s="1">
        <v>34285</v>
      </c>
      <c r="D705" t="s">
        <v>1979</v>
      </c>
      <c r="E705" t="s">
        <v>17</v>
      </c>
      <c r="F705">
        <v>188</v>
      </c>
      <c r="G705" t="s">
        <v>17</v>
      </c>
      <c r="H705" t="s">
        <v>23</v>
      </c>
      <c r="I705" t="s">
        <v>19</v>
      </c>
      <c r="J705">
        <v>25643</v>
      </c>
      <c r="K705" t="s">
        <v>1980</v>
      </c>
      <c r="L705">
        <v>-1</v>
      </c>
      <c r="M705">
        <v>0</v>
      </c>
      <c r="N705">
        <v>0</v>
      </c>
      <c r="O705">
        <v>0</v>
      </c>
      <c r="P705" s="2">
        <f t="shared" ca="1" si="20"/>
        <v>24.1</v>
      </c>
      <c r="Q705" s="2">
        <f t="shared" ca="1" si="21"/>
        <v>0</v>
      </c>
    </row>
    <row r="706" spans="1:17" x14ac:dyDescent="0.2">
      <c r="A706" t="s">
        <v>1981</v>
      </c>
      <c r="B706">
        <v>34600</v>
      </c>
      <c r="C706" s="1">
        <v>31995</v>
      </c>
      <c r="D706" t="s">
        <v>1982</v>
      </c>
      <c r="E706" t="s">
        <v>491</v>
      </c>
      <c r="F706">
        <v>178</v>
      </c>
      <c r="G706" t="s">
        <v>491</v>
      </c>
      <c r="H706" t="s">
        <v>157</v>
      </c>
      <c r="I706" t="s">
        <v>38</v>
      </c>
      <c r="J706">
        <v>56089</v>
      </c>
      <c r="K706" t="s">
        <v>1983</v>
      </c>
      <c r="L706">
        <v>3</v>
      </c>
      <c r="M706">
        <v>33</v>
      </c>
      <c r="N706">
        <v>2</v>
      </c>
      <c r="O706">
        <v>2955</v>
      </c>
      <c r="P706" s="2">
        <f t="shared" ca="1" si="20"/>
        <v>30.366666666666667</v>
      </c>
      <c r="Q706" s="2">
        <f t="shared" ca="1" si="21"/>
        <v>89733.5</v>
      </c>
    </row>
    <row r="707" spans="1:17" x14ac:dyDescent="0.2">
      <c r="A707" t="s">
        <v>1984</v>
      </c>
      <c r="B707">
        <v>226643</v>
      </c>
      <c r="C707" s="1">
        <v>33150</v>
      </c>
      <c r="D707" t="s">
        <v>1985</v>
      </c>
      <c r="E707" t="s">
        <v>17</v>
      </c>
      <c r="F707">
        <v>188</v>
      </c>
      <c r="G707" t="s">
        <v>17</v>
      </c>
      <c r="H707" t="s">
        <v>23</v>
      </c>
      <c r="I707" t="s">
        <v>29</v>
      </c>
      <c r="J707">
        <v>56089</v>
      </c>
      <c r="K707" t="s">
        <v>1986</v>
      </c>
      <c r="L707">
        <v>14</v>
      </c>
      <c r="M707">
        <v>23</v>
      </c>
      <c r="N707">
        <v>2</v>
      </c>
      <c r="O707">
        <v>1942</v>
      </c>
      <c r="P707" s="2">
        <f t="shared" ref="P707:P721" ca="1" si="22">YEARFRAC(TODAY(),C707)</f>
        <v>27.205555555555556</v>
      </c>
      <c r="Q707" s="2">
        <f t="shared" ref="Q707:Q721" ca="1" si="23">P707*O707</f>
        <v>52833.188888888886</v>
      </c>
    </row>
    <row r="708" spans="1:17" x14ac:dyDescent="0.2">
      <c r="A708" t="s">
        <v>1085</v>
      </c>
      <c r="B708">
        <v>39455</v>
      </c>
      <c r="C708" s="1">
        <v>30809</v>
      </c>
      <c r="D708" t="s">
        <v>1086</v>
      </c>
      <c r="E708" t="s">
        <v>17</v>
      </c>
      <c r="F708">
        <v>188</v>
      </c>
      <c r="G708" t="s">
        <v>17</v>
      </c>
      <c r="H708" t="s">
        <v>23</v>
      </c>
      <c r="I708" t="s">
        <v>45</v>
      </c>
      <c r="J708">
        <v>56089</v>
      </c>
      <c r="K708" t="s">
        <v>1087</v>
      </c>
      <c r="L708">
        <v>8</v>
      </c>
      <c r="M708">
        <v>15</v>
      </c>
      <c r="N708">
        <v>0</v>
      </c>
      <c r="O708">
        <v>1232</v>
      </c>
      <c r="P708" s="2">
        <f t="shared" ca="1" si="22"/>
        <v>33.613888888888887</v>
      </c>
      <c r="Q708" s="2">
        <f t="shared" ca="1" si="23"/>
        <v>41412.311111111107</v>
      </c>
    </row>
    <row r="709" spans="1:17" x14ac:dyDescent="0.2">
      <c r="A709" t="s">
        <v>40</v>
      </c>
      <c r="B709">
        <v>14050</v>
      </c>
      <c r="C709" s="1">
        <v>30365</v>
      </c>
      <c r="D709" t="s">
        <v>41</v>
      </c>
      <c r="E709" t="s">
        <v>37</v>
      </c>
      <c r="F709">
        <v>181</v>
      </c>
      <c r="G709" t="s">
        <v>37</v>
      </c>
      <c r="H709" t="s">
        <v>23</v>
      </c>
      <c r="I709" t="s">
        <v>38</v>
      </c>
      <c r="J709">
        <v>56089</v>
      </c>
      <c r="K709" t="s">
        <v>42</v>
      </c>
      <c r="L709">
        <v>-1</v>
      </c>
      <c r="M709">
        <v>0</v>
      </c>
      <c r="N709">
        <v>0</v>
      </c>
      <c r="O709">
        <v>0</v>
      </c>
      <c r="P709" s="2">
        <f t="shared" ca="1" si="22"/>
        <v>34.833333333333336</v>
      </c>
      <c r="Q709" s="2">
        <f t="shared" ca="1" si="23"/>
        <v>0</v>
      </c>
    </row>
    <row r="710" spans="1:17" x14ac:dyDescent="0.2">
      <c r="A710" t="s">
        <v>1987</v>
      </c>
      <c r="B710">
        <v>37247</v>
      </c>
      <c r="C710" s="1">
        <v>31695</v>
      </c>
      <c r="D710" t="s">
        <v>1988</v>
      </c>
      <c r="E710" t="s">
        <v>1280</v>
      </c>
      <c r="F710">
        <v>186</v>
      </c>
      <c r="G710" t="s">
        <v>466</v>
      </c>
      <c r="H710" t="s">
        <v>357</v>
      </c>
      <c r="I710" t="s">
        <v>29</v>
      </c>
      <c r="J710">
        <v>56089</v>
      </c>
      <c r="K710" t="s">
        <v>1989</v>
      </c>
      <c r="L710">
        <v>6</v>
      </c>
      <c r="M710">
        <v>3</v>
      </c>
      <c r="N710">
        <v>0</v>
      </c>
      <c r="O710">
        <v>270</v>
      </c>
      <c r="P710" s="2">
        <f t="shared" ca="1" si="22"/>
        <v>31.18888888888889</v>
      </c>
      <c r="Q710" s="2">
        <f t="shared" ca="1" si="23"/>
        <v>8421</v>
      </c>
    </row>
    <row r="711" spans="1:17" x14ac:dyDescent="0.2">
      <c r="A711" t="s">
        <v>1990</v>
      </c>
      <c r="B711">
        <v>355585</v>
      </c>
      <c r="C711" s="1">
        <v>33859</v>
      </c>
      <c r="D711" t="s">
        <v>1991</v>
      </c>
      <c r="E711" t="s">
        <v>17</v>
      </c>
      <c r="F711">
        <v>198</v>
      </c>
      <c r="G711" t="s">
        <v>17</v>
      </c>
      <c r="H711" t="s">
        <v>23</v>
      </c>
      <c r="I711" t="s">
        <v>29</v>
      </c>
      <c r="J711">
        <v>56089</v>
      </c>
      <c r="K711" t="s">
        <v>1992</v>
      </c>
      <c r="L711">
        <v>12</v>
      </c>
      <c r="M711">
        <v>4</v>
      </c>
      <c r="N711">
        <v>0</v>
      </c>
      <c r="O711">
        <v>236</v>
      </c>
      <c r="P711" s="2">
        <f t="shared" ca="1" si="22"/>
        <v>25.266666666666666</v>
      </c>
      <c r="Q711" s="2">
        <f t="shared" ca="1" si="23"/>
        <v>5962.9333333333334</v>
      </c>
    </row>
    <row r="712" spans="1:17" x14ac:dyDescent="0.2">
      <c r="A712" t="s">
        <v>1993</v>
      </c>
      <c r="B712">
        <v>195424</v>
      </c>
      <c r="C712" s="1">
        <v>32474</v>
      </c>
      <c r="D712" t="s">
        <v>1199</v>
      </c>
      <c r="E712" t="s">
        <v>257</v>
      </c>
      <c r="F712">
        <v>183</v>
      </c>
      <c r="G712" t="s">
        <v>257</v>
      </c>
      <c r="H712" t="s">
        <v>23</v>
      </c>
      <c r="I712" t="s">
        <v>59</v>
      </c>
      <c r="J712">
        <v>56089</v>
      </c>
      <c r="K712" t="s">
        <v>1994</v>
      </c>
      <c r="L712">
        <v>11</v>
      </c>
      <c r="M712">
        <v>21</v>
      </c>
      <c r="N712">
        <v>2</v>
      </c>
      <c r="O712">
        <v>1207</v>
      </c>
      <c r="P712" s="2">
        <f t="shared" ca="1" si="22"/>
        <v>29.058333333333334</v>
      </c>
      <c r="Q712" s="2">
        <f t="shared" ca="1" si="23"/>
        <v>35073.408333333333</v>
      </c>
    </row>
    <row r="713" spans="1:17" x14ac:dyDescent="0.2">
      <c r="A713" t="s">
        <v>1995</v>
      </c>
      <c r="B713">
        <v>220521</v>
      </c>
      <c r="C713" s="1">
        <v>32947</v>
      </c>
      <c r="D713" t="s">
        <v>618</v>
      </c>
      <c r="E713" t="s">
        <v>17</v>
      </c>
      <c r="F713">
        <v>173</v>
      </c>
      <c r="G713" t="s">
        <v>17</v>
      </c>
      <c r="H713" t="s">
        <v>103</v>
      </c>
      <c r="I713" t="s">
        <v>54</v>
      </c>
      <c r="J713">
        <v>56089</v>
      </c>
      <c r="K713" t="s">
        <v>1996</v>
      </c>
      <c r="L713">
        <v>10</v>
      </c>
      <c r="M713">
        <v>29</v>
      </c>
      <c r="N713">
        <v>3</v>
      </c>
      <c r="O713">
        <v>1760</v>
      </c>
      <c r="P713" s="2">
        <f t="shared" ca="1" si="22"/>
        <v>27.758333333333333</v>
      </c>
      <c r="Q713" s="2">
        <f t="shared" ca="1" si="23"/>
        <v>48854.666666666664</v>
      </c>
    </row>
    <row r="714" spans="1:17" x14ac:dyDescent="0.2">
      <c r="A714" t="s">
        <v>1997</v>
      </c>
      <c r="B714">
        <v>29377</v>
      </c>
      <c r="C714" s="1">
        <v>30627</v>
      </c>
      <c r="D714" t="s">
        <v>1911</v>
      </c>
      <c r="E714" t="s">
        <v>337</v>
      </c>
      <c r="F714">
        <v>177</v>
      </c>
      <c r="G714" t="s">
        <v>337</v>
      </c>
      <c r="H714" t="s">
        <v>23</v>
      </c>
      <c r="I714" t="s">
        <v>54</v>
      </c>
      <c r="J714">
        <v>56089</v>
      </c>
      <c r="K714" t="s">
        <v>1998</v>
      </c>
      <c r="L714">
        <v>7</v>
      </c>
      <c r="M714">
        <v>31</v>
      </c>
      <c r="N714">
        <v>0</v>
      </c>
      <c r="O714">
        <v>2662</v>
      </c>
      <c r="P714" s="2">
        <f t="shared" ca="1" si="22"/>
        <v>34.113888888888887</v>
      </c>
      <c r="Q714" s="2">
        <f t="shared" ca="1" si="23"/>
        <v>90811.172222222216</v>
      </c>
    </row>
    <row r="715" spans="1:17" x14ac:dyDescent="0.2">
      <c r="A715" t="s">
        <v>1999</v>
      </c>
      <c r="B715">
        <v>253777</v>
      </c>
      <c r="C715" s="1">
        <v>34647</v>
      </c>
      <c r="D715" t="s">
        <v>2000</v>
      </c>
      <c r="E715" t="s">
        <v>17</v>
      </c>
      <c r="F715">
        <v>180</v>
      </c>
      <c r="G715" t="s">
        <v>17</v>
      </c>
      <c r="H715" t="s">
        <v>23</v>
      </c>
      <c r="I715" t="s">
        <v>54</v>
      </c>
      <c r="J715">
        <v>56089</v>
      </c>
      <c r="K715" t="s">
        <v>2001</v>
      </c>
      <c r="L715">
        <v>17</v>
      </c>
      <c r="M715">
        <v>11</v>
      </c>
      <c r="N715">
        <v>0</v>
      </c>
      <c r="O715">
        <v>634</v>
      </c>
      <c r="P715" s="2">
        <f t="shared" ca="1" si="22"/>
        <v>23.108333333333334</v>
      </c>
      <c r="Q715" s="2">
        <f t="shared" ca="1" si="23"/>
        <v>14650.683333333334</v>
      </c>
    </row>
    <row r="716" spans="1:17" x14ac:dyDescent="0.2">
      <c r="A716" t="s">
        <v>69</v>
      </c>
      <c r="B716">
        <v>265998</v>
      </c>
      <c r="C716" s="1">
        <v>35130</v>
      </c>
      <c r="D716" t="s">
        <v>70</v>
      </c>
      <c r="E716" t="s">
        <v>37</v>
      </c>
      <c r="F716">
        <v>180</v>
      </c>
      <c r="G716" t="s">
        <v>37</v>
      </c>
      <c r="H716" t="s">
        <v>17</v>
      </c>
      <c r="I716" t="s">
        <v>71</v>
      </c>
      <c r="J716">
        <v>56089</v>
      </c>
      <c r="K716" t="s">
        <v>72</v>
      </c>
      <c r="L716">
        <v>-1</v>
      </c>
      <c r="M716">
        <v>0</v>
      </c>
      <c r="N716">
        <v>0</v>
      </c>
      <c r="O716">
        <v>0</v>
      </c>
      <c r="P716" s="2">
        <f t="shared" ca="1" si="22"/>
        <v>21.783333333333335</v>
      </c>
      <c r="Q716" s="2">
        <f t="shared" ca="1" si="23"/>
        <v>0</v>
      </c>
    </row>
    <row r="717" spans="1:17" x14ac:dyDescent="0.2">
      <c r="A717" t="s">
        <v>1509</v>
      </c>
      <c r="B717">
        <v>212949</v>
      </c>
      <c r="C717" s="1">
        <v>33091</v>
      </c>
      <c r="D717" t="s">
        <v>299</v>
      </c>
      <c r="E717" t="s">
        <v>17</v>
      </c>
      <c r="F717">
        <v>174</v>
      </c>
      <c r="G717" t="s">
        <v>17</v>
      </c>
      <c r="H717" t="s">
        <v>49</v>
      </c>
      <c r="I717" t="s">
        <v>89</v>
      </c>
      <c r="J717">
        <v>56089</v>
      </c>
      <c r="K717" t="s">
        <v>1510</v>
      </c>
      <c r="L717">
        <v>-1</v>
      </c>
      <c r="M717">
        <v>11</v>
      </c>
      <c r="N717">
        <v>3</v>
      </c>
      <c r="O717">
        <v>978</v>
      </c>
      <c r="P717" s="2">
        <f t="shared" ca="1" si="22"/>
        <v>27.366666666666667</v>
      </c>
      <c r="Q717" s="2">
        <f t="shared" ca="1" si="23"/>
        <v>26764.600000000002</v>
      </c>
    </row>
    <row r="718" spans="1:17" x14ac:dyDescent="0.2">
      <c r="A718" t="s">
        <v>2002</v>
      </c>
      <c r="B718">
        <v>236590</v>
      </c>
      <c r="C718" s="1">
        <v>33332</v>
      </c>
      <c r="D718" t="s">
        <v>561</v>
      </c>
      <c r="E718" t="s">
        <v>17</v>
      </c>
      <c r="F718">
        <v>188</v>
      </c>
      <c r="G718" t="s">
        <v>17</v>
      </c>
      <c r="H718" t="s">
        <v>403</v>
      </c>
      <c r="I718" t="s">
        <v>76</v>
      </c>
      <c r="J718">
        <v>56089</v>
      </c>
      <c r="K718" t="s">
        <v>2003</v>
      </c>
      <c r="L718">
        <v>21</v>
      </c>
      <c r="M718">
        <v>30</v>
      </c>
      <c r="N718">
        <v>14</v>
      </c>
      <c r="O718">
        <v>2392</v>
      </c>
      <c r="P718" s="2">
        <f t="shared" ca="1" si="22"/>
        <v>26.705555555555556</v>
      </c>
      <c r="Q718" s="2">
        <f t="shared" ca="1" si="23"/>
        <v>63879.688888888886</v>
      </c>
    </row>
    <row r="719" spans="1:17" x14ac:dyDescent="0.2">
      <c r="A719" t="s">
        <v>2004</v>
      </c>
      <c r="B719">
        <v>476676</v>
      </c>
      <c r="C719" s="1">
        <v>34990</v>
      </c>
      <c r="D719" t="s">
        <v>2005</v>
      </c>
      <c r="E719" t="s">
        <v>153</v>
      </c>
      <c r="F719">
        <v>178</v>
      </c>
      <c r="G719" t="s">
        <v>153</v>
      </c>
      <c r="H719" t="s">
        <v>23</v>
      </c>
      <c r="I719" t="s">
        <v>76</v>
      </c>
      <c r="J719">
        <v>56089</v>
      </c>
      <c r="K719" t="s">
        <v>2006</v>
      </c>
      <c r="L719">
        <v>9</v>
      </c>
      <c r="M719">
        <v>27</v>
      </c>
      <c r="N719">
        <v>8</v>
      </c>
      <c r="O719">
        <v>1388</v>
      </c>
      <c r="P719" s="2">
        <f t="shared" ca="1" si="22"/>
        <v>22.166666666666668</v>
      </c>
      <c r="Q719" s="2">
        <f t="shared" ca="1" si="23"/>
        <v>30767.333333333336</v>
      </c>
    </row>
    <row r="720" spans="1:17" x14ac:dyDescent="0.2">
      <c r="A720" t="s">
        <v>1068</v>
      </c>
      <c r="B720">
        <v>140798</v>
      </c>
      <c r="C720" s="1">
        <v>33479</v>
      </c>
      <c r="D720" t="s">
        <v>1069</v>
      </c>
      <c r="E720" t="s">
        <v>17</v>
      </c>
      <c r="F720">
        <v>177</v>
      </c>
      <c r="G720" t="s">
        <v>17</v>
      </c>
      <c r="H720" t="s">
        <v>23</v>
      </c>
      <c r="I720" t="s">
        <v>89</v>
      </c>
      <c r="J720">
        <v>1247</v>
      </c>
      <c r="K720" t="s">
        <v>1070</v>
      </c>
      <c r="L720">
        <v>-1</v>
      </c>
      <c r="M720">
        <v>0</v>
      </c>
      <c r="N720">
        <v>0</v>
      </c>
      <c r="O720">
        <v>0</v>
      </c>
      <c r="P720" s="2">
        <f t="shared" ca="1" si="22"/>
        <v>26.302777777777777</v>
      </c>
      <c r="Q720" s="2">
        <f t="shared" ca="1" si="23"/>
        <v>0</v>
      </c>
    </row>
    <row r="721" spans="1:18" x14ac:dyDescent="0.2">
      <c r="A721" t="s">
        <v>2007</v>
      </c>
      <c r="B721">
        <v>431216</v>
      </c>
      <c r="C721" s="1">
        <v>34642</v>
      </c>
      <c r="D721" t="s">
        <v>1592</v>
      </c>
      <c r="E721" t="s">
        <v>407</v>
      </c>
      <c r="F721">
        <v>185</v>
      </c>
      <c r="G721" t="s">
        <v>407</v>
      </c>
      <c r="H721" t="s">
        <v>17</v>
      </c>
      <c r="I721" t="s">
        <v>76</v>
      </c>
      <c r="J721">
        <v>56089</v>
      </c>
      <c r="K721" t="s">
        <v>2008</v>
      </c>
      <c r="L721">
        <v>15</v>
      </c>
      <c r="M721">
        <v>12</v>
      </c>
      <c r="N721">
        <v>0</v>
      </c>
      <c r="O721">
        <v>673</v>
      </c>
      <c r="P721" s="2">
        <f t="shared" ca="1" si="22"/>
        <v>23.122222222222224</v>
      </c>
      <c r="Q721" s="2">
        <f t="shared" ca="1" si="23"/>
        <v>15561.255555555557</v>
      </c>
    </row>
    <row r="722" spans="1:18" x14ac:dyDescent="0.2">
      <c r="Q722" s="2">
        <f ca="1">SUM(Q2:Q721)</f>
        <v>20806021.636111099</v>
      </c>
      <c r="R722">
        <f ca="1">Q722/(34*11*22*90)</f>
        <v>28.096501966335953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</vt:lpstr>
      <vt:lpstr>la_liga</vt:lpstr>
      <vt:lpstr>bl</vt:lpstr>
      <vt:lpstr>serie_a</vt:lpstr>
      <vt:lpstr>ligue1</vt:lpstr>
      <vt:lpstr>eredivisie</vt:lpstr>
      <vt:lpstr>liga_mx</vt:lpstr>
      <vt:lpstr>mls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2017-12-18T22:57:53Z</dcterms:created>
  <dcterms:modified xsi:type="dcterms:W3CDTF">2017-12-18T22:57:53Z</dcterms:modified>
</cp:coreProperties>
</file>