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book\Desktop\PBIAppPL\"/>
    </mc:Choice>
  </mc:AlternateContent>
  <xr:revisionPtr revIDLastSave="0" documentId="13_ncr:1_{5A603FFD-0965-464A-8662-83CA4E3A111B}" xr6:coauthVersionLast="47" xr6:coauthVersionMax="47" xr10:uidLastSave="{00000000-0000-0000-0000-000000000000}"/>
  <bookViews>
    <workbookView xWindow="-120" yWindow="-120" windowWidth="20730" windowHeight="11760" xr2:uid="{1327C243-4EFD-43A2-BECC-1F3ECF89D6AE}"/>
  </bookViews>
  <sheets>
    <sheet name="ForwardPlayers" sheetId="1" r:id="rId1"/>
    <sheet name="MidfielderPlayers" sheetId="3" r:id="rId2"/>
    <sheet name="DefenderPlayers" sheetId="4" r:id="rId3"/>
    <sheet name="GKPlayer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3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" i="3"/>
</calcChain>
</file>

<file path=xl/sharedStrings.xml><?xml version="1.0" encoding="utf-8"?>
<sst xmlns="http://schemas.openxmlformats.org/spreadsheetml/2006/main" count="134" uniqueCount="107">
  <si>
    <t>Forward 20 players selection</t>
  </si>
  <si>
    <t>Goals stats</t>
  </si>
  <si>
    <t>Assist stats</t>
  </si>
  <si>
    <t xml:space="preserve">Erling Haaland </t>
  </si>
  <si>
    <t>Alexander Isak</t>
  </si>
  <si>
    <t>Dominic Solanke</t>
  </si>
  <si>
    <t xml:space="preserve">Ollie watkins </t>
  </si>
  <si>
    <t>Mohamed Salah</t>
  </si>
  <si>
    <t>Son Heung-Min</t>
  </si>
  <si>
    <t xml:space="preserve">Jarrod Bowen </t>
  </si>
  <si>
    <t>Jean-Philippe Mateta</t>
  </si>
  <si>
    <t>Bukayo Saka</t>
  </si>
  <si>
    <t>Nicolas Jackson</t>
  </si>
  <si>
    <t>Chris Wood</t>
  </si>
  <si>
    <t>Matheus Cunha</t>
  </si>
  <si>
    <t>Hwang Hee-Chan</t>
  </si>
  <si>
    <t xml:space="preserve">Leandro Trossard </t>
  </si>
  <si>
    <t>Julian Alvarez</t>
  </si>
  <si>
    <t xml:space="preserve">Richarlison </t>
  </si>
  <si>
    <t xml:space="preserve">Carlton Morris </t>
  </si>
  <si>
    <t>Darwin Nunez</t>
  </si>
  <si>
    <t xml:space="preserve">Brennan Johnson </t>
  </si>
  <si>
    <t>Anthony Elanga</t>
  </si>
  <si>
    <t>Pedro Neto</t>
  </si>
  <si>
    <t xml:space="preserve">Moussa Diaby </t>
  </si>
  <si>
    <t>YellowCard</t>
  </si>
  <si>
    <t>RedCard</t>
  </si>
  <si>
    <t>Price</t>
  </si>
  <si>
    <t>PlayerValue</t>
  </si>
  <si>
    <t>MinutesPlayed</t>
  </si>
  <si>
    <t>CleanSheet</t>
  </si>
  <si>
    <t xml:space="preserve">Cole Palmer </t>
  </si>
  <si>
    <t>Phil Foden</t>
  </si>
  <si>
    <t>Kai Havertz</t>
  </si>
  <si>
    <t>Yoane Wissa</t>
  </si>
  <si>
    <t>Eberechi Eze</t>
  </si>
  <si>
    <t xml:space="preserve">Leon Bailey </t>
  </si>
  <si>
    <t>Bruno Fernandes</t>
  </si>
  <si>
    <t>Michael Olise</t>
  </si>
  <si>
    <t xml:space="preserve">Bryan Mbeumo </t>
  </si>
  <si>
    <t>Douglaz Luiz</t>
  </si>
  <si>
    <t>Rodri</t>
  </si>
  <si>
    <t>Mohammed Kudus</t>
  </si>
  <si>
    <t xml:space="preserve">Dejan Kulusevski </t>
  </si>
  <si>
    <t>Martin Odegaard</t>
  </si>
  <si>
    <t>Abdoulay Doucouré</t>
  </si>
  <si>
    <t>Bruno Guimaraes</t>
  </si>
  <si>
    <t xml:space="preserve">Scott Mctominay </t>
  </si>
  <si>
    <t>Declan Rice</t>
  </si>
  <si>
    <t>Tomas Soucek</t>
  </si>
  <si>
    <t>James Ward-Prowse</t>
  </si>
  <si>
    <t>Kevin De Bruyne</t>
  </si>
  <si>
    <t>Morgan Gibbs-White</t>
  </si>
  <si>
    <t>Bernardo Silva</t>
  </si>
  <si>
    <t>Conor Gallagher</t>
  </si>
  <si>
    <t>Andreas Pereira</t>
  </si>
  <si>
    <t xml:space="preserve">James Maddison </t>
  </si>
  <si>
    <t>Midlfielder 27 players selection</t>
  </si>
  <si>
    <t>GoalsConceded</t>
  </si>
  <si>
    <t>Gabriel Magalhaes</t>
  </si>
  <si>
    <t xml:space="preserve">Josko Gvardiol </t>
  </si>
  <si>
    <t>Fabian Schar</t>
  </si>
  <si>
    <t>Jarrad Branthwaite</t>
  </si>
  <si>
    <t>William Saliba</t>
  </si>
  <si>
    <t>James Tarkowski</t>
  </si>
  <si>
    <t>Ben White</t>
  </si>
  <si>
    <t xml:space="preserve">Manuel Akanji </t>
  </si>
  <si>
    <t xml:space="preserve">Tyrick Mitchell </t>
  </si>
  <si>
    <t>Ruben Dias</t>
  </si>
  <si>
    <t>Vitalii Mykolenko</t>
  </si>
  <si>
    <t>Virgil Van Dijk</t>
  </si>
  <si>
    <t>Joachim Andersen</t>
  </si>
  <si>
    <t>Timothy Castagne</t>
  </si>
  <si>
    <t xml:space="preserve">Dan Burn </t>
  </si>
  <si>
    <t xml:space="preserve">Nathan Collins </t>
  </si>
  <si>
    <t xml:space="preserve">Diogo Dalot </t>
  </si>
  <si>
    <t xml:space="preserve">Antonee Robinson </t>
  </si>
  <si>
    <t>Cristian Romero</t>
  </si>
  <si>
    <t>Kieran Trippier</t>
  </si>
  <si>
    <t>Vladimir Coufal</t>
  </si>
  <si>
    <t>Pedro Porro</t>
  </si>
  <si>
    <t>Malo Gusto</t>
  </si>
  <si>
    <t>Kyle Walker</t>
  </si>
  <si>
    <t>Illia Zabarnyi</t>
  </si>
  <si>
    <t>Defender 25 players selection</t>
  </si>
  <si>
    <t>PenaltySaves</t>
  </si>
  <si>
    <t>Players name</t>
  </si>
  <si>
    <t xml:space="preserve">André onana </t>
  </si>
  <si>
    <t>Thomas Kaminski</t>
  </si>
  <si>
    <t>Alphonse Areola</t>
  </si>
  <si>
    <t>Bernd Leno</t>
  </si>
  <si>
    <t>José Sa</t>
  </si>
  <si>
    <t>Wes Foderingham</t>
  </si>
  <si>
    <t>Jordan Pickford</t>
  </si>
  <si>
    <t xml:space="preserve">Mark Flekken </t>
  </si>
  <si>
    <t>Neto</t>
  </si>
  <si>
    <t xml:space="preserve">Guglielmo Vicario </t>
  </si>
  <si>
    <t>Emiliano Martinez</t>
  </si>
  <si>
    <t>Martin Dubravka</t>
  </si>
  <si>
    <t>Alisson Becker</t>
  </si>
  <si>
    <t>Djordje Petrovic</t>
  </si>
  <si>
    <t>Ederson</t>
  </si>
  <si>
    <t>David Raya</t>
  </si>
  <si>
    <t>Saves</t>
  </si>
  <si>
    <t>GK 16 players selection</t>
  </si>
  <si>
    <t>Pascal Gross</t>
  </si>
  <si>
    <t>Anthony Gordon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</si>
</sst>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Aptos"/>
      <family val="2"/>
    </font>
    <font>
      <b/>
      <i/>
      <sz val="24"/>
      <name val="Copperplate Gothic Bold"/>
      <family val="2"/>
    </font>
    <font>
      <b/>
      <i/>
      <sz val="18"/>
      <color theme="1"/>
      <name val="Copperplate Gothic Bold"/>
      <family val="2"/>
    </font>
    <font>
      <b/>
      <sz val="14"/>
      <name val="Aptos"/>
      <family val="2"/>
    </font>
    <font>
      <b/>
      <sz val="18"/>
      <color theme="1"/>
      <name val="Aptos"/>
      <family val="2"/>
    </font>
    <font>
      <b/>
      <sz val="18"/>
      <name val="Aptos"/>
      <family val="2"/>
    </font>
    <font>
      <b/>
      <i/>
      <sz val="18"/>
      <color theme="1"/>
      <name val="Aptos"/>
      <family val="2"/>
    </font>
    <font>
      <b/>
      <i/>
      <sz val="18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3" borderId="1" xfId="0" quotePrefix="1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4E70-DE7D-4558-981D-B2624A10DD6D}">
  <dimension ref="A1:H26"/>
  <sheetViews>
    <sheetView tabSelected="1" zoomScale="63" zoomScaleNormal="40" workbookViewId="0">
      <selection activeCell="J24" sqref="J24"/>
    </sheetView>
  </sheetViews>
  <sheetFormatPr defaultRowHeight="15" x14ac:dyDescent="0.25"/>
  <cols>
    <col min="1" max="1" width="37.28515625" customWidth="1"/>
    <col min="2" max="2" width="29.5703125" customWidth="1"/>
    <col min="3" max="3" width="30.85546875" customWidth="1"/>
    <col min="4" max="4" width="35" customWidth="1"/>
    <col min="5" max="5" width="30.28515625" customWidth="1"/>
    <col min="6" max="6" width="26" customWidth="1"/>
    <col min="7" max="7" width="16.5703125" customWidth="1"/>
    <col min="8" max="8" width="42.85546875" customWidth="1"/>
    <col min="9" max="9" width="10" customWidth="1"/>
    <col min="10" max="10" width="13.28515625" customWidth="1"/>
  </cols>
  <sheetData>
    <row r="1" spans="1:8" ht="42.75" customHeight="1" x14ac:dyDescent="0.25">
      <c r="A1" s="9" t="s">
        <v>0</v>
      </c>
      <c r="B1" s="10"/>
      <c r="C1" s="10"/>
      <c r="D1" s="10"/>
      <c r="E1" s="10"/>
      <c r="F1" s="10"/>
      <c r="G1" s="10"/>
      <c r="H1" s="11"/>
    </row>
    <row r="2" spans="1:8" ht="36.75" customHeight="1" x14ac:dyDescent="0.25">
      <c r="A2" s="22" t="s">
        <v>86</v>
      </c>
      <c r="B2" s="23" t="s">
        <v>1</v>
      </c>
      <c r="C2" s="23" t="s">
        <v>2</v>
      </c>
      <c r="D2" s="22" t="s">
        <v>29</v>
      </c>
      <c r="E2" s="22" t="s">
        <v>25</v>
      </c>
      <c r="F2" s="22" t="s">
        <v>26</v>
      </c>
      <c r="G2" s="22" t="s">
        <v>27</v>
      </c>
      <c r="H2" s="24" t="s">
        <v>28</v>
      </c>
    </row>
    <row r="3" spans="1:8" ht="18.75" x14ac:dyDescent="0.25">
      <c r="A3" s="7" t="s">
        <v>4</v>
      </c>
      <c r="B3" s="14">
        <v>21</v>
      </c>
      <c r="C3" s="14">
        <v>2</v>
      </c>
      <c r="D3" s="15">
        <v>1</v>
      </c>
      <c r="E3" s="15">
        <v>1</v>
      </c>
      <c r="F3" s="15">
        <v>0</v>
      </c>
      <c r="G3" s="15">
        <v>8.4</v>
      </c>
      <c r="H3" s="16">
        <f>B3+C3+D3-E3-F3-G3</f>
        <v>14.6</v>
      </c>
    </row>
    <row r="4" spans="1:8" ht="18.75" x14ac:dyDescent="0.25">
      <c r="A4" s="7" t="s">
        <v>22</v>
      </c>
      <c r="B4" s="14">
        <v>5</v>
      </c>
      <c r="C4" s="14">
        <v>9</v>
      </c>
      <c r="D4" s="15">
        <v>1</v>
      </c>
      <c r="E4" s="15">
        <v>1</v>
      </c>
      <c r="F4" s="15">
        <v>0</v>
      </c>
      <c r="G4" s="15">
        <v>4.9000000000000004</v>
      </c>
      <c r="H4" s="16">
        <f t="shared" ref="H4:H25" si="0">B4+C4+D4-E4-F4-G4</f>
        <v>9.1</v>
      </c>
    </row>
    <row r="5" spans="1:8" ht="18.75" x14ac:dyDescent="0.25">
      <c r="A5" s="7" t="s">
        <v>106</v>
      </c>
      <c r="B5" s="14">
        <v>11</v>
      </c>
      <c r="C5" s="14">
        <v>10</v>
      </c>
      <c r="D5" s="15">
        <v>2</v>
      </c>
      <c r="E5" s="15">
        <v>10</v>
      </c>
      <c r="F5" s="15">
        <v>1</v>
      </c>
      <c r="G5" s="15">
        <v>6.4</v>
      </c>
      <c r="H5" s="16">
        <f t="shared" si="0"/>
        <v>5.6</v>
      </c>
    </row>
    <row r="6" spans="1:8" ht="18.75" x14ac:dyDescent="0.25">
      <c r="A6" s="7" t="s">
        <v>21</v>
      </c>
      <c r="B6" s="14">
        <v>5</v>
      </c>
      <c r="C6" s="14">
        <v>10</v>
      </c>
      <c r="D6" s="15">
        <v>1</v>
      </c>
      <c r="E6" s="15">
        <v>3</v>
      </c>
      <c r="F6" s="15">
        <v>0</v>
      </c>
      <c r="G6" s="15">
        <v>5.8</v>
      </c>
      <c r="H6" s="16">
        <f t="shared" si="0"/>
        <v>7.2</v>
      </c>
    </row>
    <row r="7" spans="1:8" ht="18.75" x14ac:dyDescent="0.25">
      <c r="A7" s="7" t="s">
        <v>11</v>
      </c>
      <c r="B7" s="14">
        <v>16</v>
      </c>
      <c r="C7" s="14">
        <v>9</v>
      </c>
      <c r="D7" s="15">
        <v>2</v>
      </c>
      <c r="E7" s="15">
        <v>4</v>
      </c>
      <c r="F7" s="15">
        <v>0</v>
      </c>
      <c r="G7" s="15">
        <v>8.8000000000000007</v>
      </c>
      <c r="H7" s="16">
        <f t="shared" si="0"/>
        <v>14.2</v>
      </c>
    </row>
    <row r="8" spans="1:8" ht="18.75" x14ac:dyDescent="0.25">
      <c r="A8" s="7" t="s">
        <v>19</v>
      </c>
      <c r="B8" s="14">
        <v>11</v>
      </c>
      <c r="C8" s="14">
        <v>4</v>
      </c>
      <c r="D8" s="15">
        <v>2</v>
      </c>
      <c r="E8" s="15">
        <v>4</v>
      </c>
      <c r="F8" s="15">
        <v>0</v>
      </c>
      <c r="G8" s="15">
        <v>4.7</v>
      </c>
      <c r="H8" s="16">
        <f t="shared" si="0"/>
        <v>8.3000000000000007</v>
      </c>
    </row>
    <row r="9" spans="1:8" ht="18.75" x14ac:dyDescent="0.25">
      <c r="A9" s="7" t="s">
        <v>13</v>
      </c>
      <c r="B9" s="14">
        <v>14</v>
      </c>
      <c r="C9" s="14">
        <v>1</v>
      </c>
      <c r="D9" s="15">
        <v>1</v>
      </c>
      <c r="E9" s="15">
        <v>0</v>
      </c>
      <c r="F9" s="15">
        <v>0</v>
      </c>
      <c r="G9" s="15">
        <v>4.7</v>
      </c>
      <c r="H9" s="16">
        <f t="shared" si="0"/>
        <v>11.3</v>
      </c>
    </row>
    <row r="10" spans="1:8" ht="18.75" x14ac:dyDescent="0.25">
      <c r="A10" s="7" t="s">
        <v>20</v>
      </c>
      <c r="B10" s="14">
        <v>11</v>
      </c>
      <c r="C10" s="14">
        <v>8</v>
      </c>
      <c r="D10" s="15">
        <v>1</v>
      </c>
      <c r="E10" s="15">
        <v>9</v>
      </c>
      <c r="F10" s="15">
        <v>0</v>
      </c>
      <c r="G10" s="15">
        <v>7.5</v>
      </c>
      <c r="H10" s="16">
        <f t="shared" si="0"/>
        <v>3.5</v>
      </c>
    </row>
    <row r="11" spans="1:8" ht="18.75" x14ac:dyDescent="0.25">
      <c r="A11" s="7" t="s">
        <v>5</v>
      </c>
      <c r="B11" s="14">
        <v>19</v>
      </c>
      <c r="C11" s="14">
        <v>3</v>
      </c>
      <c r="D11" s="17">
        <v>2</v>
      </c>
      <c r="E11" s="15">
        <v>3</v>
      </c>
      <c r="F11" s="15">
        <v>0</v>
      </c>
      <c r="G11" s="15">
        <v>6.9</v>
      </c>
      <c r="H11" s="16">
        <f t="shared" si="0"/>
        <v>14.1</v>
      </c>
    </row>
    <row r="12" spans="1:8" ht="18.75" x14ac:dyDescent="0.25">
      <c r="A12" s="7" t="s">
        <v>3</v>
      </c>
      <c r="B12" s="14">
        <v>27</v>
      </c>
      <c r="C12" s="14">
        <v>5</v>
      </c>
      <c r="D12" s="15">
        <v>1</v>
      </c>
      <c r="E12" s="15">
        <v>1</v>
      </c>
      <c r="F12" s="15">
        <v>0</v>
      </c>
      <c r="G12" s="15">
        <v>14.3</v>
      </c>
      <c r="H12" s="16">
        <f t="shared" si="0"/>
        <v>17.7</v>
      </c>
    </row>
    <row r="13" spans="1:8" ht="18.75" x14ac:dyDescent="0.25">
      <c r="A13" s="7" t="s">
        <v>15</v>
      </c>
      <c r="B13" s="14">
        <v>12</v>
      </c>
      <c r="C13" s="14">
        <v>3</v>
      </c>
      <c r="D13" s="15">
        <v>1</v>
      </c>
      <c r="E13" s="15">
        <v>6</v>
      </c>
      <c r="F13" s="15">
        <v>0</v>
      </c>
      <c r="G13" s="15">
        <v>5.4</v>
      </c>
      <c r="H13" s="16">
        <f t="shared" si="0"/>
        <v>4.5999999999999996</v>
      </c>
    </row>
    <row r="14" spans="1:8" ht="18.75" x14ac:dyDescent="0.25">
      <c r="A14" s="7" t="s">
        <v>9</v>
      </c>
      <c r="B14" s="14">
        <v>16</v>
      </c>
      <c r="C14" s="14">
        <v>6</v>
      </c>
      <c r="D14" s="15">
        <v>2</v>
      </c>
      <c r="E14" s="15">
        <v>2</v>
      </c>
      <c r="F14" s="15">
        <v>0</v>
      </c>
      <c r="G14" s="15">
        <v>7.6</v>
      </c>
      <c r="H14" s="16">
        <f t="shared" si="0"/>
        <v>14.4</v>
      </c>
    </row>
    <row r="15" spans="1:8" ht="18.75" x14ac:dyDescent="0.25">
      <c r="A15" s="7" t="s">
        <v>10</v>
      </c>
      <c r="B15" s="14">
        <v>16</v>
      </c>
      <c r="C15" s="14">
        <v>5</v>
      </c>
      <c r="D15" s="15">
        <v>1</v>
      </c>
      <c r="E15" s="15">
        <v>3</v>
      </c>
      <c r="F15" s="15">
        <v>0</v>
      </c>
      <c r="G15" s="15">
        <v>5.0999999999999996</v>
      </c>
      <c r="H15" s="16">
        <f t="shared" si="0"/>
        <v>13.9</v>
      </c>
    </row>
    <row r="16" spans="1:8" ht="18.75" x14ac:dyDescent="0.25">
      <c r="A16" s="7" t="s">
        <v>17</v>
      </c>
      <c r="B16" s="14">
        <v>11</v>
      </c>
      <c r="C16" s="14">
        <v>9</v>
      </c>
      <c r="D16" s="15">
        <v>1</v>
      </c>
      <c r="E16" s="15">
        <v>2</v>
      </c>
      <c r="F16" s="15">
        <v>0</v>
      </c>
      <c r="G16" s="15">
        <v>6.4</v>
      </c>
      <c r="H16" s="16">
        <f t="shared" si="0"/>
        <v>12.6</v>
      </c>
    </row>
    <row r="17" spans="1:8" ht="18.75" x14ac:dyDescent="0.25">
      <c r="A17" s="7" t="s">
        <v>16</v>
      </c>
      <c r="B17" s="14">
        <v>12</v>
      </c>
      <c r="C17" s="14">
        <v>1</v>
      </c>
      <c r="D17" s="15">
        <v>1</v>
      </c>
      <c r="E17" s="15">
        <v>2</v>
      </c>
      <c r="F17" s="15">
        <v>0</v>
      </c>
      <c r="G17" s="15">
        <v>6.6</v>
      </c>
      <c r="H17" s="16">
        <f t="shared" si="0"/>
        <v>5.4</v>
      </c>
    </row>
    <row r="18" spans="1:8" ht="18.75" x14ac:dyDescent="0.25">
      <c r="A18" s="7" t="s">
        <v>14</v>
      </c>
      <c r="B18" s="14">
        <v>12</v>
      </c>
      <c r="C18" s="14">
        <v>7</v>
      </c>
      <c r="D18" s="15">
        <v>1</v>
      </c>
      <c r="E18" s="15">
        <v>9</v>
      </c>
      <c r="F18" s="15">
        <v>0</v>
      </c>
      <c r="G18" s="15">
        <v>5.5</v>
      </c>
      <c r="H18" s="16">
        <f t="shared" si="0"/>
        <v>5.5</v>
      </c>
    </row>
    <row r="19" spans="1:8" ht="18.75" x14ac:dyDescent="0.25">
      <c r="A19" s="7" t="s">
        <v>7</v>
      </c>
      <c r="B19" s="14">
        <v>18</v>
      </c>
      <c r="C19" s="14">
        <v>10</v>
      </c>
      <c r="D19" s="15">
        <v>1</v>
      </c>
      <c r="E19" s="15">
        <v>2</v>
      </c>
      <c r="F19" s="15">
        <v>0</v>
      </c>
      <c r="G19" s="15">
        <v>13.4</v>
      </c>
      <c r="H19" s="16">
        <f t="shared" si="0"/>
        <v>13.6</v>
      </c>
    </row>
    <row r="20" spans="1:8" ht="18.75" x14ac:dyDescent="0.25">
      <c r="A20" s="7" t="s">
        <v>24</v>
      </c>
      <c r="B20" s="14">
        <v>6</v>
      </c>
      <c r="C20" s="14">
        <v>8</v>
      </c>
      <c r="D20" s="15">
        <v>1</v>
      </c>
      <c r="E20" s="15">
        <v>1</v>
      </c>
      <c r="F20" s="15">
        <v>0</v>
      </c>
      <c r="G20" s="15">
        <v>6.3</v>
      </c>
      <c r="H20" s="16">
        <f t="shared" si="0"/>
        <v>7.7</v>
      </c>
    </row>
    <row r="21" spans="1:8" ht="18.75" x14ac:dyDescent="0.25">
      <c r="A21" s="7" t="s">
        <v>12</v>
      </c>
      <c r="B21" s="14">
        <v>14</v>
      </c>
      <c r="C21" s="14">
        <v>5</v>
      </c>
      <c r="D21" s="15">
        <v>2</v>
      </c>
      <c r="E21" s="15">
        <v>10</v>
      </c>
      <c r="F21" s="15">
        <v>0</v>
      </c>
      <c r="G21" s="15">
        <v>7</v>
      </c>
      <c r="H21" s="16">
        <f t="shared" si="0"/>
        <v>4</v>
      </c>
    </row>
    <row r="22" spans="1:8" ht="18.75" x14ac:dyDescent="0.25">
      <c r="A22" s="7" t="s">
        <v>6</v>
      </c>
      <c r="B22" s="14">
        <v>19</v>
      </c>
      <c r="C22" s="14">
        <v>13</v>
      </c>
      <c r="D22" s="15">
        <v>2</v>
      </c>
      <c r="E22" s="15">
        <v>4</v>
      </c>
      <c r="F22" s="15">
        <v>0</v>
      </c>
      <c r="G22" s="15">
        <v>8.9</v>
      </c>
      <c r="H22" s="16">
        <f t="shared" si="0"/>
        <v>21.1</v>
      </c>
    </row>
    <row r="23" spans="1:8" ht="18.75" x14ac:dyDescent="0.25">
      <c r="A23" s="7" t="s">
        <v>23</v>
      </c>
      <c r="B23" s="14">
        <v>2</v>
      </c>
      <c r="C23" s="14">
        <v>9</v>
      </c>
      <c r="D23" s="15">
        <v>1</v>
      </c>
      <c r="E23" s="15">
        <v>4</v>
      </c>
      <c r="F23" s="15">
        <v>0</v>
      </c>
      <c r="G23" s="15">
        <v>5.5</v>
      </c>
      <c r="H23" s="16">
        <f t="shared" si="0"/>
        <v>2.5</v>
      </c>
    </row>
    <row r="24" spans="1:8" ht="18.75" x14ac:dyDescent="0.25">
      <c r="A24" s="7" t="s">
        <v>18</v>
      </c>
      <c r="B24" s="14">
        <v>11</v>
      </c>
      <c r="C24" s="14">
        <v>4</v>
      </c>
      <c r="D24" s="15">
        <v>1</v>
      </c>
      <c r="E24" s="15">
        <v>3</v>
      </c>
      <c r="F24" s="15">
        <v>0</v>
      </c>
      <c r="G24" s="15">
        <v>6.8</v>
      </c>
      <c r="H24" s="16">
        <f t="shared" si="0"/>
        <v>6.2</v>
      </c>
    </row>
    <row r="25" spans="1:8" ht="18.75" x14ac:dyDescent="0.25">
      <c r="A25" s="7" t="s">
        <v>8</v>
      </c>
      <c r="B25" s="15">
        <v>17</v>
      </c>
      <c r="C25" s="15">
        <v>10</v>
      </c>
      <c r="D25" s="15">
        <v>2</v>
      </c>
      <c r="E25" s="15">
        <v>1</v>
      </c>
      <c r="F25" s="15">
        <v>0</v>
      </c>
      <c r="G25" s="15">
        <v>10</v>
      </c>
      <c r="H25" s="16">
        <f t="shared" si="0"/>
        <v>18</v>
      </c>
    </row>
    <row r="26" spans="1:8" x14ac:dyDescent="0.25">
      <c r="A26" s="8"/>
    </row>
  </sheetData>
  <sortState xmlns:xlrd2="http://schemas.microsoft.com/office/spreadsheetml/2017/richdata2" ref="A3:D25">
    <sortCondition ref="A2:A25"/>
  </sortState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BE4D-4CCA-401C-AA7F-98B6866F2B2F}">
  <dimension ref="A1:I29"/>
  <sheetViews>
    <sheetView zoomScale="59" zoomScaleNormal="70" workbookViewId="0">
      <selection activeCell="A2" sqref="A2:I2"/>
    </sheetView>
  </sheetViews>
  <sheetFormatPr defaultRowHeight="15" x14ac:dyDescent="0.25"/>
  <cols>
    <col min="1" max="1" width="37.42578125" customWidth="1"/>
    <col min="2" max="2" width="36" customWidth="1"/>
    <col min="3" max="3" width="40" customWidth="1"/>
    <col min="4" max="4" width="44.28515625" customWidth="1"/>
    <col min="5" max="5" width="33.42578125" customWidth="1"/>
    <col min="6" max="6" width="31.7109375" customWidth="1"/>
    <col min="7" max="7" width="31.85546875" customWidth="1"/>
    <col min="8" max="8" width="18.7109375" customWidth="1"/>
    <col min="9" max="9" width="34.7109375" customWidth="1"/>
    <col min="10" max="10" width="13.7109375" customWidth="1"/>
  </cols>
  <sheetData>
    <row r="1" spans="1:9" ht="36" customHeight="1" x14ac:dyDescent="0.25">
      <c r="A1" s="9" t="s">
        <v>57</v>
      </c>
      <c r="B1" s="10"/>
      <c r="C1" s="10"/>
      <c r="D1" s="10"/>
      <c r="E1" s="10"/>
      <c r="F1" s="10"/>
      <c r="G1" s="10"/>
      <c r="H1" s="10"/>
      <c r="I1" s="11"/>
    </row>
    <row r="2" spans="1:9" ht="43.5" customHeight="1" x14ac:dyDescent="0.25">
      <c r="A2" s="18" t="s">
        <v>86</v>
      </c>
      <c r="B2" s="18" t="s">
        <v>1</v>
      </c>
      <c r="C2" s="18" t="s">
        <v>2</v>
      </c>
      <c r="D2" s="18" t="s">
        <v>29</v>
      </c>
      <c r="E2" s="18" t="s">
        <v>25</v>
      </c>
      <c r="F2" s="18" t="s">
        <v>26</v>
      </c>
      <c r="G2" s="18" t="s">
        <v>30</v>
      </c>
      <c r="H2" s="18" t="s">
        <v>27</v>
      </c>
      <c r="I2" s="19" t="s">
        <v>28</v>
      </c>
    </row>
    <row r="3" spans="1:9" ht="18.75" x14ac:dyDescent="0.25">
      <c r="A3" s="7" t="s">
        <v>45</v>
      </c>
      <c r="B3" s="2">
        <v>7</v>
      </c>
      <c r="C3" s="2">
        <v>2</v>
      </c>
      <c r="D3" s="1">
        <v>1</v>
      </c>
      <c r="E3" s="1">
        <v>7</v>
      </c>
      <c r="F3" s="1">
        <v>0</v>
      </c>
      <c r="G3" s="1">
        <v>9</v>
      </c>
      <c r="H3" s="1">
        <v>5.5</v>
      </c>
      <c r="I3" s="4">
        <f>B3+C3+D3-E3-(F3*2)+(G3/2)-H3</f>
        <v>2</v>
      </c>
    </row>
    <row r="4" spans="1:9" ht="18.75" x14ac:dyDescent="0.25">
      <c r="A4" s="7" t="s">
        <v>55</v>
      </c>
      <c r="B4" s="2">
        <v>3</v>
      </c>
      <c r="C4" s="2">
        <v>7</v>
      </c>
      <c r="D4" s="1">
        <v>1</v>
      </c>
      <c r="E4" s="1">
        <v>6</v>
      </c>
      <c r="F4" s="1">
        <v>0</v>
      </c>
      <c r="G4" s="1">
        <v>3</v>
      </c>
      <c r="H4" s="1">
        <v>5.3</v>
      </c>
      <c r="I4" s="4">
        <f t="shared" ref="I4:I29" si="0">B4+C4+D4-E4-(F4*2)+(G4/2)-H4</f>
        <v>1.2000000000000002</v>
      </c>
    </row>
    <row r="5" spans="1:9" ht="18.75" x14ac:dyDescent="0.25">
      <c r="A5" s="7" t="s">
        <v>53</v>
      </c>
      <c r="B5" s="2">
        <v>6</v>
      </c>
      <c r="C5" s="2">
        <v>9</v>
      </c>
      <c r="D5" s="1">
        <v>1</v>
      </c>
      <c r="E5" s="1">
        <v>8</v>
      </c>
      <c r="F5" s="1">
        <v>0</v>
      </c>
      <c r="G5" s="1">
        <v>9</v>
      </c>
      <c r="H5" s="1">
        <v>6.2</v>
      </c>
      <c r="I5" s="4">
        <f t="shared" si="0"/>
        <v>6.3</v>
      </c>
    </row>
    <row r="6" spans="1:9" ht="18.75" x14ac:dyDescent="0.25">
      <c r="A6" s="7" t="s">
        <v>37</v>
      </c>
      <c r="B6" s="2">
        <v>10</v>
      </c>
      <c r="C6" s="2">
        <v>8</v>
      </c>
      <c r="D6" s="1">
        <v>2</v>
      </c>
      <c r="E6" s="1">
        <v>9</v>
      </c>
      <c r="F6" s="1">
        <v>0</v>
      </c>
      <c r="G6" s="1">
        <v>7</v>
      </c>
      <c r="H6" s="1">
        <v>8.5</v>
      </c>
      <c r="I6" s="4">
        <f t="shared" si="0"/>
        <v>6</v>
      </c>
    </row>
    <row r="7" spans="1:9" ht="18.75" x14ac:dyDescent="0.25">
      <c r="A7" s="7" t="s">
        <v>46</v>
      </c>
      <c r="B7" s="2">
        <v>7</v>
      </c>
      <c r="C7" s="2">
        <v>8</v>
      </c>
      <c r="D7" s="1">
        <v>2</v>
      </c>
      <c r="E7" s="1">
        <v>9</v>
      </c>
      <c r="F7" s="1">
        <v>0</v>
      </c>
      <c r="G7" s="1">
        <v>7</v>
      </c>
      <c r="H7" s="1">
        <v>5.8</v>
      </c>
      <c r="I7" s="4">
        <f t="shared" si="0"/>
        <v>5.7</v>
      </c>
    </row>
    <row r="8" spans="1:9" ht="18.75" x14ac:dyDescent="0.25">
      <c r="A8" s="7" t="s">
        <v>39</v>
      </c>
      <c r="B8" s="2">
        <v>9</v>
      </c>
      <c r="C8" s="2">
        <v>6</v>
      </c>
      <c r="D8" s="3">
        <v>1</v>
      </c>
      <c r="E8" s="1">
        <v>2</v>
      </c>
      <c r="F8" s="1">
        <v>0</v>
      </c>
      <c r="G8" s="1">
        <v>4</v>
      </c>
      <c r="H8" s="1">
        <v>6.8</v>
      </c>
      <c r="I8" s="4">
        <f t="shared" si="0"/>
        <v>9.1999999999999993</v>
      </c>
    </row>
    <row r="9" spans="1:9" ht="18.75" x14ac:dyDescent="0.25">
      <c r="A9" s="7" t="s">
        <v>31</v>
      </c>
      <c r="B9" s="2">
        <v>22</v>
      </c>
      <c r="C9" s="2">
        <v>11</v>
      </c>
      <c r="D9" s="1">
        <v>1</v>
      </c>
      <c r="E9" s="1">
        <v>7</v>
      </c>
      <c r="F9" s="1">
        <v>0</v>
      </c>
      <c r="G9" s="1">
        <v>1</v>
      </c>
      <c r="H9" s="1">
        <v>6.3</v>
      </c>
      <c r="I9" s="4">
        <f t="shared" si="0"/>
        <v>21.2</v>
      </c>
    </row>
    <row r="10" spans="1:9" ht="18.75" x14ac:dyDescent="0.25">
      <c r="A10" s="7" t="s">
        <v>54</v>
      </c>
      <c r="B10" s="2">
        <v>5</v>
      </c>
      <c r="C10" s="2">
        <v>7</v>
      </c>
      <c r="D10" s="1">
        <v>2</v>
      </c>
      <c r="E10" s="1">
        <v>7</v>
      </c>
      <c r="F10" s="1">
        <v>1</v>
      </c>
      <c r="G10" s="1">
        <v>8</v>
      </c>
      <c r="H10" s="1">
        <v>5.4</v>
      </c>
      <c r="I10" s="4">
        <f t="shared" si="0"/>
        <v>3.5999999999999996</v>
      </c>
    </row>
    <row r="11" spans="1:9" ht="18.75" x14ac:dyDescent="0.25">
      <c r="A11" s="7" t="s">
        <v>48</v>
      </c>
      <c r="B11" s="2">
        <v>7</v>
      </c>
      <c r="C11" s="2">
        <v>8</v>
      </c>
      <c r="D11" s="1">
        <v>2</v>
      </c>
      <c r="E11" s="1">
        <v>5</v>
      </c>
      <c r="F11" s="1">
        <v>0</v>
      </c>
      <c r="G11" s="1">
        <v>11</v>
      </c>
      <c r="H11" s="1">
        <v>5.5</v>
      </c>
      <c r="I11" s="4">
        <f t="shared" si="0"/>
        <v>12</v>
      </c>
    </row>
    <row r="12" spans="1:9" ht="18.75" x14ac:dyDescent="0.25">
      <c r="A12" s="7" t="s">
        <v>43</v>
      </c>
      <c r="B12" s="2">
        <v>8</v>
      </c>
      <c r="C12" s="2">
        <v>3</v>
      </c>
      <c r="D12" s="1">
        <v>1</v>
      </c>
      <c r="E12" s="1">
        <v>7</v>
      </c>
      <c r="F12" s="1">
        <v>0</v>
      </c>
      <c r="G12" s="1">
        <v>4</v>
      </c>
      <c r="H12" s="1">
        <v>6.7</v>
      </c>
      <c r="I12" s="4">
        <f t="shared" si="0"/>
        <v>0.29999999999999982</v>
      </c>
    </row>
    <row r="13" spans="1:9" ht="18.75" x14ac:dyDescent="0.25">
      <c r="A13" s="7" t="s">
        <v>40</v>
      </c>
      <c r="B13" s="2">
        <v>9</v>
      </c>
      <c r="C13" s="2">
        <v>5</v>
      </c>
      <c r="D13" s="1">
        <v>2</v>
      </c>
      <c r="E13" s="1">
        <v>12</v>
      </c>
      <c r="F13" s="1">
        <v>0</v>
      </c>
      <c r="G13" s="1">
        <v>5</v>
      </c>
      <c r="H13" s="1">
        <v>5.4</v>
      </c>
      <c r="I13" s="4">
        <f t="shared" si="0"/>
        <v>1.0999999999999996</v>
      </c>
    </row>
    <row r="14" spans="1:9" ht="18.75" x14ac:dyDescent="0.25">
      <c r="A14" s="7" t="s">
        <v>35</v>
      </c>
      <c r="B14" s="2">
        <v>11</v>
      </c>
      <c r="C14" s="2">
        <v>4</v>
      </c>
      <c r="D14" s="1">
        <v>1</v>
      </c>
      <c r="E14" s="1">
        <v>3</v>
      </c>
      <c r="F14" s="1">
        <v>0</v>
      </c>
      <c r="G14" s="1">
        <v>2</v>
      </c>
      <c r="H14" s="1">
        <v>6</v>
      </c>
      <c r="I14" s="4">
        <f t="shared" si="0"/>
        <v>8</v>
      </c>
    </row>
    <row r="15" spans="1:9" ht="18.75" x14ac:dyDescent="0.25">
      <c r="A15" s="7" t="s">
        <v>50</v>
      </c>
      <c r="B15" s="2">
        <v>7</v>
      </c>
      <c r="C15" s="2">
        <v>7</v>
      </c>
      <c r="D15" s="1">
        <v>2</v>
      </c>
      <c r="E15" s="1">
        <v>4</v>
      </c>
      <c r="F15" s="1">
        <v>0</v>
      </c>
      <c r="G15" s="1">
        <v>5</v>
      </c>
      <c r="H15" s="1">
        <v>5.7</v>
      </c>
      <c r="I15" s="4">
        <f t="shared" si="0"/>
        <v>8.8000000000000007</v>
      </c>
    </row>
    <row r="16" spans="1:9" ht="18.75" x14ac:dyDescent="0.25">
      <c r="A16" s="7" t="s">
        <v>33</v>
      </c>
      <c r="B16" s="2">
        <v>13</v>
      </c>
      <c r="C16" s="2">
        <v>7</v>
      </c>
      <c r="D16" s="1">
        <v>1</v>
      </c>
      <c r="E16" s="1">
        <v>11</v>
      </c>
      <c r="F16" s="1">
        <v>0</v>
      </c>
      <c r="G16" s="1">
        <v>8</v>
      </c>
      <c r="H16" s="1">
        <v>7.6</v>
      </c>
      <c r="I16" s="4">
        <f t="shared" si="0"/>
        <v>6.4</v>
      </c>
    </row>
    <row r="17" spans="1:9" ht="18.75" x14ac:dyDescent="0.25">
      <c r="A17" s="7" t="s">
        <v>51</v>
      </c>
      <c r="B17" s="2">
        <v>4</v>
      </c>
      <c r="C17" s="2">
        <v>10</v>
      </c>
      <c r="D17" s="1">
        <v>1</v>
      </c>
      <c r="E17" s="1">
        <v>2</v>
      </c>
      <c r="F17" s="1">
        <v>0</v>
      </c>
      <c r="G17" s="1">
        <v>1</v>
      </c>
      <c r="H17" s="1">
        <v>10.6</v>
      </c>
      <c r="I17" s="4">
        <f t="shared" si="0"/>
        <v>2.9000000000000004</v>
      </c>
    </row>
    <row r="18" spans="1:9" ht="18.75" x14ac:dyDescent="0.25">
      <c r="A18" s="7" t="s">
        <v>36</v>
      </c>
      <c r="B18" s="2">
        <v>10</v>
      </c>
      <c r="C18" s="2">
        <v>9</v>
      </c>
      <c r="D18" s="1">
        <v>1</v>
      </c>
      <c r="E18" s="1">
        <v>5</v>
      </c>
      <c r="F18" s="1">
        <v>0</v>
      </c>
      <c r="G18" s="1">
        <v>0</v>
      </c>
      <c r="H18" s="1">
        <v>5.4</v>
      </c>
      <c r="I18" s="4">
        <f t="shared" si="0"/>
        <v>9.6</v>
      </c>
    </row>
    <row r="19" spans="1:9" ht="18.75" x14ac:dyDescent="0.25">
      <c r="A19" s="7" t="s">
        <v>44</v>
      </c>
      <c r="B19" s="2">
        <v>8</v>
      </c>
      <c r="C19" s="2">
        <v>10</v>
      </c>
      <c r="D19" s="1">
        <v>2</v>
      </c>
      <c r="E19" s="1">
        <v>2</v>
      </c>
      <c r="F19" s="1">
        <v>0</v>
      </c>
      <c r="G19" s="1">
        <v>13</v>
      </c>
      <c r="H19" s="1">
        <v>8.6</v>
      </c>
      <c r="I19" s="4">
        <f t="shared" si="0"/>
        <v>15.9</v>
      </c>
    </row>
    <row r="20" spans="1:9" ht="18.75" x14ac:dyDescent="0.25">
      <c r="A20" s="7" t="s">
        <v>38</v>
      </c>
      <c r="B20" s="2">
        <v>10</v>
      </c>
      <c r="C20" s="2">
        <v>6</v>
      </c>
      <c r="D20" s="1">
        <v>1</v>
      </c>
      <c r="E20" s="1">
        <v>0</v>
      </c>
      <c r="F20" s="1">
        <v>0</v>
      </c>
      <c r="G20" s="1">
        <v>1</v>
      </c>
      <c r="H20" s="1">
        <v>5.7</v>
      </c>
      <c r="I20" s="4">
        <f t="shared" si="0"/>
        <v>11.8</v>
      </c>
    </row>
    <row r="21" spans="1:9" ht="18.75" x14ac:dyDescent="0.25">
      <c r="A21" s="7" t="s">
        <v>42</v>
      </c>
      <c r="B21" s="2">
        <v>8</v>
      </c>
      <c r="C21" s="2">
        <v>6</v>
      </c>
      <c r="D21" s="1">
        <v>1</v>
      </c>
      <c r="E21" s="1">
        <v>6</v>
      </c>
      <c r="F21" s="1">
        <v>0</v>
      </c>
      <c r="G21" s="1">
        <v>1</v>
      </c>
      <c r="H21" s="1">
        <v>6.7</v>
      </c>
      <c r="I21" s="4">
        <f t="shared" si="0"/>
        <v>2.8</v>
      </c>
    </row>
    <row r="22" spans="1:9" ht="18.75" x14ac:dyDescent="0.25">
      <c r="A22" s="7" t="s">
        <v>52</v>
      </c>
      <c r="B22" s="2">
        <v>5</v>
      </c>
      <c r="C22" s="2">
        <v>10</v>
      </c>
      <c r="D22" s="1">
        <v>2</v>
      </c>
      <c r="E22" s="1">
        <v>9</v>
      </c>
      <c r="F22" s="1">
        <v>0</v>
      </c>
      <c r="G22" s="1">
        <v>3</v>
      </c>
      <c r="H22" s="1">
        <v>5.7</v>
      </c>
      <c r="I22" s="4">
        <f t="shared" si="0"/>
        <v>3.8</v>
      </c>
    </row>
    <row r="23" spans="1:9" ht="18.75" x14ac:dyDescent="0.25">
      <c r="A23" s="7" t="s">
        <v>105</v>
      </c>
      <c r="B23" s="2">
        <v>4</v>
      </c>
      <c r="C23" s="2">
        <v>10</v>
      </c>
      <c r="D23" s="1">
        <v>2</v>
      </c>
      <c r="E23" s="1">
        <v>7</v>
      </c>
      <c r="F23" s="1">
        <v>0</v>
      </c>
      <c r="G23" s="1">
        <v>6</v>
      </c>
      <c r="H23" s="1">
        <v>6.1</v>
      </c>
      <c r="I23" s="4">
        <f t="shared" si="0"/>
        <v>5.9</v>
      </c>
    </row>
    <row r="24" spans="1:9" ht="18.75" x14ac:dyDescent="0.25">
      <c r="A24" s="7" t="s">
        <v>32</v>
      </c>
      <c r="B24" s="2">
        <v>19</v>
      </c>
      <c r="C24" s="2">
        <v>8</v>
      </c>
      <c r="D24" s="1">
        <v>2</v>
      </c>
      <c r="E24" s="1">
        <v>2</v>
      </c>
      <c r="F24" s="1">
        <v>0</v>
      </c>
      <c r="G24" s="1">
        <v>8</v>
      </c>
      <c r="H24" s="1">
        <v>8.5</v>
      </c>
      <c r="I24" s="4">
        <f t="shared" si="0"/>
        <v>22.5</v>
      </c>
    </row>
    <row r="25" spans="1:9" ht="18.75" x14ac:dyDescent="0.25">
      <c r="A25" s="7" t="s">
        <v>41</v>
      </c>
      <c r="B25" s="2">
        <v>8</v>
      </c>
      <c r="C25" s="2">
        <v>9</v>
      </c>
      <c r="D25" s="1">
        <v>2</v>
      </c>
      <c r="E25" s="1">
        <v>8</v>
      </c>
      <c r="F25" s="1">
        <v>1</v>
      </c>
      <c r="G25" s="1">
        <v>11</v>
      </c>
      <c r="H25" s="1">
        <v>5.6</v>
      </c>
      <c r="I25" s="4">
        <f t="shared" si="0"/>
        <v>8.9</v>
      </c>
    </row>
    <row r="26" spans="1:9" ht="18.75" x14ac:dyDescent="0.25">
      <c r="A26" s="7" t="s">
        <v>47</v>
      </c>
      <c r="B26" s="2">
        <v>7</v>
      </c>
      <c r="C26" s="2">
        <v>1</v>
      </c>
      <c r="D26" s="1">
        <v>1</v>
      </c>
      <c r="E26" s="1">
        <v>2</v>
      </c>
      <c r="F26" s="1">
        <v>0</v>
      </c>
      <c r="G26" s="1">
        <v>7</v>
      </c>
      <c r="H26" s="1">
        <v>4.5</v>
      </c>
      <c r="I26" s="4">
        <f t="shared" si="0"/>
        <v>6</v>
      </c>
    </row>
    <row r="27" spans="1:9" ht="18.75" x14ac:dyDescent="0.25">
      <c r="A27" s="7" t="s">
        <v>49</v>
      </c>
      <c r="B27" s="2">
        <v>7</v>
      </c>
      <c r="C27" s="2">
        <v>2</v>
      </c>
      <c r="D27" s="1">
        <v>2</v>
      </c>
      <c r="E27" s="1">
        <v>7</v>
      </c>
      <c r="F27" s="1">
        <v>0</v>
      </c>
      <c r="G27" s="1">
        <v>5</v>
      </c>
      <c r="H27" s="1">
        <v>4.9000000000000004</v>
      </c>
      <c r="I27" s="4">
        <f t="shared" si="0"/>
        <v>1.5999999999999996</v>
      </c>
    </row>
    <row r="28" spans="1:9" ht="18.75" x14ac:dyDescent="0.25">
      <c r="A28" s="7" t="s">
        <v>34</v>
      </c>
      <c r="B28" s="2">
        <v>12</v>
      </c>
      <c r="C28" s="2">
        <v>3</v>
      </c>
      <c r="D28" s="1">
        <v>1</v>
      </c>
      <c r="E28" s="1">
        <v>7</v>
      </c>
      <c r="F28" s="1">
        <v>0</v>
      </c>
      <c r="G28" s="1">
        <v>1</v>
      </c>
      <c r="H28" s="1">
        <v>5.7</v>
      </c>
      <c r="I28" s="4">
        <f t="shared" si="0"/>
        <v>3.8</v>
      </c>
    </row>
    <row r="29" spans="1:9" ht="18.75" x14ac:dyDescent="0.25">
      <c r="A29" s="7" t="s">
        <v>56</v>
      </c>
      <c r="B29" s="2">
        <v>4</v>
      </c>
      <c r="C29" s="2">
        <v>9</v>
      </c>
      <c r="D29" s="1">
        <v>1</v>
      </c>
      <c r="E29" s="1">
        <v>5</v>
      </c>
      <c r="F29" s="1">
        <v>0</v>
      </c>
      <c r="G29" s="1">
        <v>1</v>
      </c>
      <c r="H29" s="1">
        <v>7.8</v>
      </c>
      <c r="I29" s="4">
        <f t="shared" si="0"/>
        <v>1.7000000000000002</v>
      </c>
    </row>
  </sheetData>
  <sortState xmlns:xlrd2="http://schemas.microsoft.com/office/spreadsheetml/2017/richdata2" ref="A3:I28">
    <sortCondition ref="A3:A28"/>
  </sortState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4AED-926E-4E7D-8380-9ED897065819}">
  <dimension ref="A1:J27"/>
  <sheetViews>
    <sheetView topLeftCell="A4" zoomScale="70" zoomScaleNormal="85" workbookViewId="0">
      <selection activeCell="A2" sqref="A2:J2"/>
    </sheetView>
  </sheetViews>
  <sheetFormatPr defaultRowHeight="15" x14ac:dyDescent="0.25"/>
  <cols>
    <col min="1" max="1" width="34" customWidth="1"/>
    <col min="2" max="2" width="29.5703125" customWidth="1"/>
    <col min="3" max="3" width="30.85546875" customWidth="1"/>
    <col min="4" max="4" width="35.140625" customWidth="1"/>
    <col min="5" max="5" width="33.28515625" customWidth="1"/>
    <col min="6" max="6" width="20.7109375" customWidth="1"/>
    <col min="7" max="7" width="33.42578125" customWidth="1"/>
    <col min="8" max="8" width="42.140625" customWidth="1"/>
    <col min="9" max="9" width="20.85546875" customWidth="1"/>
    <col min="10" max="10" width="34.85546875" customWidth="1"/>
  </cols>
  <sheetData>
    <row r="1" spans="1:10" ht="33" customHeight="1" x14ac:dyDescent="0.25">
      <c r="A1" s="9" t="s">
        <v>84</v>
      </c>
      <c r="B1" s="10"/>
      <c r="C1" s="10"/>
      <c r="D1" s="10"/>
      <c r="E1" s="10"/>
      <c r="F1" s="10"/>
      <c r="G1" s="10"/>
      <c r="H1" s="10"/>
      <c r="I1" s="10"/>
      <c r="J1" s="11"/>
    </row>
    <row r="2" spans="1:10" ht="46.5" customHeight="1" x14ac:dyDescent="0.25">
      <c r="A2" s="20" t="s">
        <v>86</v>
      </c>
      <c r="B2" s="20" t="s">
        <v>1</v>
      </c>
      <c r="C2" s="20" t="s">
        <v>2</v>
      </c>
      <c r="D2" s="20" t="s">
        <v>29</v>
      </c>
      <c r="E2" s="20" t="s">
        <v>25</v>
      </c>
      <c r="F2" s="20" t="s">
        <v>26</v>
      </c>
      <c r="G2" s="20" t="s">
        <v>30</v>
      </c>
      <c r="H2" s="20" t="s">
        <v>58</v>
      </c>
      <c r="I2" s="20" t="s">
        <v>27</v>
      </c>
      <c r="J2" s="21" t="s">
        <v>28</v>
      </c>
    </row>
    <row r="3" spans="1:10" ht="18.75" x14ac:dyDescent="0.25">
      <c r="A3" s="13" t="s">
        <v>76</v>
      </c>
      <c r="B3" s="2">
        <v>0</v>
      </c>
      <c r="C3" s="2">
        <v>6</v>
      </c>
      <c r="D3" s="2">
        <v>2</v>
      </c>
      <c r="E3" s="2">
        <v>6</v>
      </c>
      <c r="F3" s="2">
        <v>0</v>
      </c>
      <c r="G3" s="2">
        <v>7</v>
      </c>
      <c r="H3" s="2">
        <v>60</v>
      </c>
      <c r="I3" s="2">
        <v>4.5</v>
      </c>
      <c r="J3" s="6">
        <f>B3*1.5+C3*1.5+D3-E3-F3+G3-(H3/20)-I3</f>
        <v>4.5</v>
      </c>
    </row>
    <row r="4" spans="1:10" ht="18.75" x14ac:dyDescent="0.25">
      <c r="A4" s="13" t="s">
        <v>65</v>
      </c>
      <c r="B4" s="2">
        <v>4</v>
      </c>
      <c r="C4" s="2">
        <v>4</v>
      </c>
      <c r="D4" s="2">
        <v>2</v>
      </c>
      <c r="E4" s="2">
        <v>8</v>
      </c>
      <c r="F4" s="2">
        <v>0</v>
      </c>
      <c r="G4" s="2">
        <v>13</v>
      </c>
      <c r="H4" s="2">
        <v>26</v>
      </c>
      <c r="I4" s="2">
        <v>6.1</v>
      </c>
      <c r="J4" s="6">
        <f t="shared" ref="J4:J27" si="0">B4*1.5+C4*1.5+D4-E4-F4+G4-(H4/20)-I4</f>
        <v>11.6</v>
      </c>
    </row>
    <row r="5" spans="1:10" ht="18.75" x14ac:dyDescent="0.25">
      <c r="A5" s="13" t="s">
        <v>77</v>
      </c>
      <c r="B5" s="2">
        <v>5</v>
      </c>
      <c r="C5" s="2">
        <v>0</v>
      </c>
      <c r="D5" s="2">
        <v>1.5</v>
      </c>
      <c r="E5" s="2">
        <v>7</v>
      </c>
      <c r="F5" s="2">
        <v>1</v>
      </c>
      <c r="G5" s="2">
        <v>7</v>
      </c>
      <c r="H5" s="2">
        <v>42</v>
      </c>
      <c r="I5" s="2">
        <v>5.0999999999999996</v>
      </c>
      <c r="J5" s="6">
        <f t="shared" si="0"/>
        <v>0.80000000000000071</v>
      </c>
    </row>
    <row r="6" spans="1:10" ht="18.75" x14ac:dyDescent="0.25">
      <c r="A6" s="13" t="s">
        <v>73</v>
      </c>
      <c r="B6" s="2">
        <v>2</v>
      </c>
      <c r="C6" s="2">
        <v>2</v>
      </c>
      <c r="D6" s="2">
        <v>1</v>
      </c>
      <c r="E6" s="2">
        <v>4</v>
      </c>
      <c r="F6" s="2">
        <v>0</v>
      </c>
      <c r="G6" s="2">
        <v>7</v>
      </c>
      <c r="H6" s="2">
        <v>45</v>
      </c>
      <c r="I6" s="2">
        <v>4.7</v>
      </c>
      <c r="J6" s="6">
        <f t="shared" si="0"/>
        <v>3.05</v>
      </c>
    </row>
    <row r="7" spans="1:10" ht="18.75" x14ac:dyDescent="0.25">
      <c r="A7" s="13" t="s">
        <v>75</v>
      </c>
      <c r="B7" s="2">
        <v>2</v>
      </c>
      <c r="C7" s="2">
        <v>3</v>
      </c>
      <c r="D7" s="2">
        <v>2</v>
      </c>
      <c r="E7" s="2">
        <v>4</v>
      </c>
      <c r="F7" s="2">
        <v>1</v>
      </c>
      <c r="G7" s="2">
        <v>7</v>
      </c>
      <c r="H7" s="2">
        <v>55</v>
      </c>
      <c r="I7" s="2">
        <v>5.2</v>
      </c>
      <c r="J7" s="6">
        <f t="shared" si="0"/>
        <v>3.55</v>
      </c>
    </row>
    <row r="8" spans="1:10" ht="18.75" x14ac:dyDescent="0.25">
      <c r="A8" s="13" t="s">
        <v>61</v>
      </c>
      <c r="B8" s="2">
        <v>4</v>
      </c>
      <c r="C8" s="2">
        <v>1</v>
      </c>
      <c r="D8" s="2">
        <v>2</v>
      </c>
      <c r="E8" s="2">
        <v>5</v>
      </c>
      <c r="F8" s="2">
        <v>0</v>
      </c>
      <c r="G8" s="2">
        <v>8</v>
      </c>
      <c r="H8" s="2">
        <v>58</v>
      </c>
      <c r="I8" s="2">
        <v>5.6</v>
      </c>
      <c r="J8" s="6">
        <f t="shared" si="0"/>
        <v>4</v>
      </c>
    </row>
    <row r="9" spans="1:10" ht="18.75" x14ac:dyDescent="0.25">
      <c r="A9" s="13" t="s">
        <v>59</v>
      </c>
      <c r="B9" s="2">
        <v>4</v>
      </c>
      <c r="C9" s="2">
        <v>0</v>
      </c>
      <c r="D9" s="2">
        <v>2</v>
      </c>
      <c r="E9" s="2">
        <v>4</v>
      </c>
      <c r="F9" s="2">
        <v>0</v>
      </c>
      <c r="G9" s="2">
        <v>15</v>
      </c>
      <c r="H9" s="2">
        <v>26</v>
      </c>
      <c r="I9" s="2">
        <v>5.4</v>
      </c>
      <c r="J9" s="6">
        <f t="shared" si="0"/>
        <v>12.299999999999999</v>
      </c>
    </row>
    <row r="10" spans="1:10" ht="18.75" x14ac:dyDescent="0.25">
      <c r="A10" s="13" t="s">
        <v>64</v>
      </c>
      <c r="B10" s="2">
        <v>1</v>
      </c>
      <c r="C10" s="2">
        <v>1</v>
      </c>
      <c r="D10" s="2">
        <v>2</v>
      </c>
      <c r="E10" s="2">
        <v>11</v>
      </c>
      <c r="F10" s="2">
        <v>0</v>
      </c>
      <c r="G10" s="2">
        <v>13</v>
      </c>
      <c r="H10" s="2">
        <v>51</v>
      </c>
      <c r="I10" s="2">
        <v>4.5999999999999996</v>
      </c>
      <c r="J10" s="6">
        <f t="shared" si="0"/>
        <v>-0.14999999999999947</v>
      </c>
    </row>
    <row r="11" spans="1:10" ht="18.75" x14ac:dyDescent="0.25">
      <c r="A11" s="13" t="s">
        <v>62</v>
      </c>
      <c r="B11" s="2">
        <v>3</v>
      </c>
      <c r="C11" s="2">
        <v>0</v>
      </c>
      <c r="D11" s="2">
        <v>2</v>
      </c>
      <c r="E11" s="2">
        <v>8</v>
      </c>
      <c r="F11" s="2">
        <v>0</v>
      </c>
      <c r="G11" s="2">
        <v>12</v>
      </c>
      <c r="H11" s="2">
        <v>44</v>
      </c>
      <c r="I11" s="2">
        <v>4.5</v>
      </c>
      <c r="J11" s="6">
        <f t="shared" si="0"/>
        <v>3.8000000000000007</v>
      </c>
    </row>
    <row r="12" spans="1:10" ht="18.75" x14ac:dyDescent="0.25">
      <c r="A12" s="13" t="s">
        <v>71</v>
      </c>
      <c r="B12" s="2">
        <v>2</v>
      </c>
      <c r="C12" s="2">
        <v>3</v>
      </c>
      <c r="D12" s="2">
        <v>2</v>
      </c>
      <c r="E12" s="2">
        <v>7</v>
      </c>
      <c r="F12" s="2">
        <v>0</v>
      </c>
      <c r="G12" s="2">
        <v>8</v>
      </c>
      <c r="H12" s="2">
        <v>58</v>
      </c>
      <c r="I12" s="2">
        <v>4.7</v>
      </c>
      <c r="J12" s="6">
        <f t="shared" si="0"/>
        <v>2.8999999999999995</v>
      </c>
    </row>
    <row r="13" spans="1:10" ht="18.75" x14ac:dyDescent="0.25">
      <c r="A13" s="13" t="s">
        <v>60</v>
      </c>
      <c r="B13" s="2">
        <v>4</v>
      </c>
      <c r="C13" s="2">
        <v>1</v>
      </c>
      <c r="D13" s="2">
        <v>1</v>
      </c>
      <c r="E13" s="2">
        <v>3</v>
      </c>
      <c r="F13" s="2">
        <v>0</v>
      </c>
      <c r="G13" s="2">
        <v>9</v>
      </c>
      <c r="H13" s="2">
        <v>23</v>
      </c>
      <c r="I13" s="2">
        <v>5.2</v>
      </c>
      <c r="J13" s="6">
        <f t="shared" si="0"/>
        <v>8.1499999999999986</v>
      </c>
    </row>
    <row r="14" spans="1:10" ht="18.75" x14ac:dyDescent="0.25">
      <c r="A14" s="13" t="s">
        <v>78</v>
      </c>
      <c r="B14" s="2">
        <v>1</v>
      </c>
      <c r="C14" s="2">
        <v>10</v>
      </c>
      <c r="D14" s="2">
        <v>1</v>
      </c>
      <c r="E14" s="2">
        <v>5</v>
      </c>
      <c r="F14" s="2">
        <v>0</v>
      </c>
      <c r="G14" s="2">
        <v>4</v>
      </c>
      <c r="H14" s="2">
        <v>43</v>
      </c>
      <c r="I14" s="2">
        <v>6.6</v>
      </c>
      <c r="J14" s="6">
        <f t="shared" si="0"/>
        <v>7.75</v>
      </c>
    </row>
    <row r="15" spans="1:10" ht="18.75" x14ac:dyDescent="0.25">
      <c r="A15" s="13" t="s">
        <v>82</v>
      </c>
      <c r="B15" s="2">
        <v>0</v>
      </c>
      <c r="C15" s="2">
        <v>4</v>
      </c>
      <c r="D15" s="2">
        <v>1</v>
      </c>
      <c r="E15" s="2">
        <v>2</v>
      </c>
      <c r="F15" s="2">
        <v>0</v>
      </c>
      <c r="G15" s="2">
        <v>6</v>
      </c>
      <c r="H15" s="2">
        <v>29</v>
      </c>
      <c r="I15" s="2">
        <v>5.5</v>
      </c>
      <c r="J15" s="6">
        <f t="shared" si="0"/>
        <v>4.0500000000000007</v>
      </c>
    </row>
    <row r="16" spans="1:10" ht="18.75" x14ac:dyDescent="0.25">
      <c r="A16" s="13" t="s">
        <v>81</v>
      </c>
      <c r="B16" s="2">
        <v>0</v>
      </c>
      <c r="C16" s="2">
        <v>6</v>
      </c>
      <c r="D16" s="2">
        <v>1</v>
      </c>
      <c r="E16" s="2">
        <v>7</v>
      </c>
      <c r="F16" s="2">
        <v>1</v>
      </c>
      <c r="G16" s="2">
        <v>2</v>
      </c>
      <c r="H16" s="2">
        <v>27</v>
      </c>
      <c r="I16" s="2">
        <v>4.3</v>
      </c>
      <c r="J16" s="6">
        <f t="shared" si="0"/>
        <v>-1.65</v>
      </c>
    </row>
    <row r="17" spans="1:10" ht="18.75" x14ac:dyDescent="0.25">
      <c r="A17" s="13" t="s">
        <v>66</v>
      </c>
      <c r="B17" s="2">
        <v>0</v>
      </c>
      <c r="C17" s="2">
        <v>2</v>
      </c>
      <c r="D17" s="5">
        <v>1</v>
      </c>
      <c r="E17" s="2">
        <v>2</v>
      </c>
      <c r="F17" s="2">
        <v>1</v>
      </c>
      <c r="G17" s="2">
        <v>11</v>
      </c>
      <c r="H17" s="2">
        <v>23</v>
      </c>
      <c r="I17" s="2">
        <v>5</v>
      </c>
      <c r="J17" s="6">
        <f t="shared" si="0"/>
        <v>5.85</v>
      </c>
    </row>
    <row r="18" spans="1:10" ht="18.75" x14ac:dyDescent="0.25">
      <c r="A18" s="13" t="s">
        <v>74</v>
      </c>
      <c r="B18" s="2">
        <v>1</v>
      </c>
      <c r="C18" s="2">
        <v>1</v>
      </c>
      <c r="D18" s="2">
        <v>1</v>
      </c>
      <c r="E18" s="2">
        <v>3</v>
      </c>
      <c r="F18" s="2">
        <v>0</v>
      </c>
      <c r="G18" s="2">
        <v>7</v>
      </c>
      <c r="H18" s="2">
        <v>51</v>
      </c>
      <c r="I18" s="2">
        <v>4.5</v>
      </c>
      <c r="J18" s="6">
        <f t="shared" si="0"/>
        <v>0.95000000000000018</v>
      </c>
    </row>
    <row r="19" spans="1:10" ht="18.75" x14ac:dyDescent="0.25">
      <c r="A19" s="13" t="s">
        <v>80</v>
      </c>
      <c r="B19" s="2">
        <v>3</v>
      </c>
      <c r="C19" s="2">
        <v>7</v>
      </c>
      <c r="D19" s="2">
        <v>2</v>
      </c>
      <c r="E19" s="2">
        <v>3</v>
      </c>
      <c r="F19" s="2">
        <v>0</v>
      </c>
      <c r="G19" s="2">
        <v>5</v>
      </c>
      <c r="H19" s="2">
        <v>54</v>
      </c>
      <c r="I19" s="2">
        <v>5.9</v>
      </c>
      <c r="J19" s="6">
        <f t="shared" si="0"/>
        <v>10.4</v>
      </c>
    </row>
    <row r="20" spans="1:10" ht="18.75" x14ac:dyDescent="0.25">
      <c r="A20" s="13" t="s">
        <v>68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9</v>
      </c>
      <c r="H20" s="2">
        <v>28</v>
      </c>
      <c r="I20" s="2">
        <v>5.5</v>
      </c>
      <c r="J20" s="6">
        <f t="shared" si="0"/>
        <v>3.0999999999999996</v>
      </c>
    </row>
    <row r="21" spans="1:10" ht="18.75" x14ac:dyDescent="0.25">
      <c r="A21" s="13" t="s">
        <v>72</v>
      </c>
      <c r="B21" s="2">
        <v>1</v>
      </c>
      <c r="C21" s="2">
        <v>3</v>
      </c>
      <c r="D21" s="2">
        <v>1</v>
      </c>
      <c r="E21" s="2">
        <v>3</v>
      </c>
      <c r="F21" s="2">
        <v>0</v>
      </c>
      <c r="G21" s="2">
        <v>8</v>
      </c>
      <c r="H21" s="2">
        <v>40</v>
      </c>
      <c r="I21" s="2">
        <v>4.5</v>
      </c>
      <c r="J21" s="6">
        <f t="shared" si="0"/>
        <v>5.5</v>
      </c>
    </row>
    <row r="22" spans="1:10" ht="18.75" x14ac:dyDescent="0.25">
      <c r="A22" s="13" t="s">
        <v>67</v>
      </c>
      <c r="B22" s="2">
        <v>2</v>
      </c>
      <c r="C22" s="2">
        <v>3</v>
      </c>
      <c r="D22" s="2">
        <v>2</v>
      </c>
      <c r="E22" s="2">
        <v>6</v>
      </c>
      <c r="F22" s="2">
        <v>0</v>
      </c>
      <c r="G22" s="2">
        <v>10</v>
      </c>
      <c r="H22" s="2">
        <v>55</v>
      </c>
      <c r="I22" s="2">
        <v>4.5</v>
      </c>
      <c r="J22" s="6">
        <f t="shared" si="0"/>
        <v>6.25</v>
      </c>
    </row>
    <row r="23" spans="1:10" ht="18.75" x14ac:dyDescent="0.25">
      <c r="A23" s="13" t="s">
        <v>70</v>
      </c>
      <c r="B23" s="2">
        <v>2</v>
      </c>
      <c r="C23" s="2">
        <v>2</v>
      </c>
      <c r="D23" s="2">
        <v>2</v>
      </c>
      <c r="E23" s="2">
        <v>3</v>
      </c>
      <c r="F23" s="2">
        <v>1</v>
      </c>
      <c r="G23" s="2">
        <v>9</v>
      </c>
      <c r="H23" s="2">
        <v>40</v>
      </c>
      <c r="I23" s="2">
        <v>6.6</v>
      </c>
      <c r="J23" s="6">
        <f t="shared" si="0"/>
        <v>4.4000000000000004</v>
      </c>
    </row>
    <row r="24" spans="1:10" ht="18.75" x14ac:dyDescent="0.25">
      <c r="A24" s="13" t="s">
        <v>69</v>
      </c>
      <c r="B24" s="2">
        <v>2</v>
      </c>
      <c r="C24" s="2">
        <v>0</v>
      </c>
      <c r="D24" s="2">
        <v>1</v>
      </c>
      <c r="E24" s="2">
        <v>1</v>
      </c>
      <c r="F24" s="2">
        <v>0</v>
      </c>
      <c r="G24" s="2">
        <v>9</v>
      </c>
      <c r="H24" s="2">
        <v>37</v>
      </c>
      <c r="I24" s="2">
        <v>4.5</v>
      </c>
      <c r="J24" s="6">
        <f t="shared" si="0"/>
        <v>5.65</v>
      </c>
    </row>
    <row r="25" spans="1:10" ht="18.75" x14ac:dyDescent="0.25">
      <c r="A25" s="13" t="s">
        <v>79</v>
      </c>
      <c r="B25" s="2">
        <v>0</v>
      </c>
      <c r="C25" s="2">
        <v>7</v>
      </c>
      <c r="D25" s="2">
        <v>2</v>
      </c>
      <c r="E25" s="2">
        <v>5</v>
      </c>
      <c r="F25" s="2">
        <v>1</v>
      </c>
      <c r="G25" s="2">
        <v>3</v>
      </c>
      <c r="H25" s="2">
        <v>69</v>
      </c>
      <c r="I25" s="2">
        <v>4.5</v>
      </c>
      <c r="J25" s="6">
        <f t="shared" si="0"/>
        <v>1.5499999999999998</v>
      </c>
    </row>
    <row r="26" spans="1:10" ht="18.75" x14ac:dyDescent="0.25">
      <c r="A26" s="13" t="s">
        <v>63</v>
      </c>
      <c r="B26" s="2">
        <v>2</v>
      </c>
      <c r="C26" s="2">
        <v>1</v>
      </c>
      <c r="D26" s="2">
        <v>2</v>
      </c>
      <c r="E26" s="2">
        <v>4</v>
      </c>
      <c r="F26" s="2">
        <v>0</v>
      </c>
      <c r="G26" s="2">
        <v>18</v>
      </c>
      <c r="H26" s="2">
        <v>29</v>
      </c>
      <c r="I26" s="2">
        <v>5.9</v>
      </c>
      <c r="J26" s="6">
        <f t="shared" si="0"/>
        <v>13.15</v>
      </c>
    </row>
    <row r="27" spans="1:10" ht="18.75" x14ac:dyDescent="0.25">
      <c r="A27" s="13" t="s">
        <v>83</v>
      </c>
      <c r="B27" s="2">
        <v>1</v>
      </c>
      <c r="C27" s="2">
        <v>0</v>
      </c>
      <c r="D27" s="2">
        <v>1</v>
      </c>
      <c r="E27" s="2">
        <v>5</v>
      </c>
      <c r="F27" s="2">
        <v>0</v>
      </c>
      <c r="G27" s="2">
        <v>8</v>
      </c>
      <c r="H27" s="2">
        <v>67</v>
      </c>
      <c r="I27" s="2">
        <v>4.4000000000000004</v>
      </c>
      <c r="J27" s="6">
        <f t="shared" si="0"/>
        <v>-2.2500000000000004</v>
      </c>
    </row>
  </sheetData>
  <sortState xmlns:xlrd2="http://schemas.microsoft.com/office/spreadsheetml/2017/richdata2" ref="A3:J29">
    <sortCondition ref="A3:A29"/>
  </sortState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491C-ADDD-4C38-A827-D9521E90D1C7}">
  <dimension ref="A1:L18"/>
  <sheetViews>
    <sheetView topLeftCell="B1" zoomScale="49" workbookViewId="0">
      <selection activeCell="G19" sqref="G19"/>
    </sheetView>
  </sheetViews>
  <sheetFormatPr defaultRowHeight="15" x14ac:dyDescent="0.25"/>
  <cols>
    <col min="1" max="1" width="39" customWidth="1"/>
    <col min="2" max="2" width="36.140625" customWidth="1"/>
    <col min="3" max="3" width="38.42578125" customWidth="1"/>
    <col min="4" max="4" width="36.5703125" customWidth="1"/>
    <col min="5" max="5" width="33" customWidth="1"/>
    <col min="6" max="6" width="35.42578125" customWidth="1"/>
    <col min="7" max="7" width="45" customWidth="1"/>
    <col min="8" max="8" width="46.42578125" customWidth="1"/>
    <col min="9" max="9" width="27.140625" customWidth="1"/>
    <col min="10" max="10" width="40" customWidth="1"/>
    <col min="11" max="11" width="18.42578125" customWidth="1"/>
    <col min="12" max="12" width="40.140625" customWidth="1"/>
  </cols>
  <sheetData>
    <row r="1" spans="1:12" ht="27.75" customHeight="1" x14ac:dyDescent="0.25">
      <c r="A1" s="9" t="s">
        <v>104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</row>
    <row r="2" spans="1:12" ht="39.75" customHeight="1" x14ac:dyDescent="0.25">
      <c r="A2" s="12" t="s">
        <v>86</v>
      </c>
      <c r="B2" s="18" t="s">
        <v>1</v>
      </c>
      <c r="C2" s="18" t="s">
        <v>2</v>
      </c>
      <c r="D2" s="18" t="s">
        <v>29</v>
      </c>
      <c r="E2" s="18" t="s">
        <v>25</v>
      </c>
      <c r="F2" s="18" t="s">
        <v>26</v>
      </c>
      <c r="G2" s="18" t="s">
        <v>30</v>
      </c>
      <c r="H2" s="18" t="s">
        <v>58</v>
      </c>
      <c r="I2" s="18" t="s">
        <v>103</v>
      </c>
      <c r="J2" s="18" t="s">
        <v>85</v>
      </c>
      <c r="K2" s="18" t="s">
        <v>27</v>
      </c>
      <c r="L2" s="19" t="s">
        <v>28</v>
      </c>
    </row>
    <row r="3" spans="1:12" ht="18.75" x14ac:dyDescent="0.25">
      <c r="A3" s="7" t="s">
        <v>99</v>
      </c>
      <c r="B3" s="2">
        <v>0</v>
      </c>
      <c r="C3" s="2">
        <v>0</v>
      </c>
      <c r="D3" s="1">
        <v>1</v>
      </c>
      <c r="E3" s="1">
        <v>1</v>
      </c>
      <c r="F3" s="1">
        <v>0</v>
      </c>
      <c r="G3" s="1">
        <v>8</v>
      </c>
      <c r="H3" s="1">
        <v>30</v>
      </c>
      <c r="I3" s="1">
        <v>83</v>
      </c>
      <c r="J3" s="1">
        <v>0</v>
      </c>
      <c r="K3" s="1">
        <v>5.7</v>
      </c>
      <c r="L3" s="4">
        <f>B3+C3+D3*2-E3-F3+G3-H3/40 +I3/100 +J3-K3</f>
        <v>3.38</v>
      </c>
    </row>
    <row r="4" spans="1:12" ht="18.75" x14ac:dyDescent="0.25">
      <c r="A4" s="7" t="s">
        <v>89</v>
      </c>
      <c r="B4" s="2">
        <v>0</v>
      </c>
      <c r="C4" s="2">
        <v>0</v>
      </c>
      <c r="D4" s="1">
        <v>1</v>
      </c>
      <c r="E4" s="1">
        <v>1</v>
      </c>
      <c r="F4" s="1">
        <v>0</v>
      </c>
      <c r="G4" s="1">
        <v>4</v>
      </c>
      <c r="H4" s="1">
        <v>53</v>
      </c>
      <c r="I4" s="1">
        <v>138</v>
      </c>
      <c r="J4" s="1">
        <v>2</v>
      </c>
      <c r="K4" s="1">
        <v>4.2</v>
      </c>
      <c r="L4" s="4">
        <f t="shared" ref="L4:L18" si="0">B4+C4+D4*2-E4-F4+G4-H4/40 +I4/100 +J4-K4</f>
        <v>2.8549999999999995</v>
      </c>
    </row>
    <row r="5" spans="1:12" ht="18.75" x14ac:dyDescent="0.25">
      <c r="A5" s="7" t="s">
        <v>87</v>
      </c>
      <c r="B5" s="2">
        <v>0</v>
      </c>
      <c r="C5" s="2">
        <v>0</v>
      </c>
      <c r="D5" s="1">
        <v>2</v>
      </c>
      <c r="E5" s="1">
        <v>5</v>
      </c>
      <c r="F5" s="1">
        <v>0</v>
      </c>
      <c r="G5" s="1">
        <v>9</v>
      </c>
      <c r="H5" s="1">
        <v>58</v>
      </c>
      <c r="I5" s="1">
        <v>149</v>
      </c>
      <c r="J5" s="1">
        <v>0</v>
      </c>
      <c r="K5" s="1">
        <v>5</v>
      </c>
      <c r="L5" s="4">
        <f t="shared" si="0"/>
        <v>3.0399999999999991</v>
      </c>
    </row>
    <row r="6" spans="1:12" ht="18.75" x14ac:dyDescent="0.25">
      <c r="A6" s="7" t="s">
        <v>90</v>
      </c>
      <c r="B6" s="2">
        <v>0</v>
      </c>
      <c r="C6" s="2">
        <v>0</v>
      </c>
      <c r="D6" s="1">
        <v>1</v>
      </c>
      <c r="E6" s="1">
        <v>0</v>
      </c>
      <c r="F6" s="1">
        <v>0</v>
      </c>
      <c r="G6" s="1">
        <v>10</v>
      </c>
      <c r="H6" s="1">
        <v>61</v>
      </c>
      <c r="I6" s="1">
        <v>134</v>
      </c>
      <c r="J6" s="1">
        <v>0</v>
      </c>
      <c r="K6" s="1">
        <v>4.8</v>
      </c>
      <c r="L6" s="4">
        <f t="shared" si="0"/>
        <v>7.0149999999999997</v>
      </c>
    </row>
    <row r="7" spans="1:12" ht="18.75" x14ac:dyDescent="0.25">
      <c r="A7" s="7" t="s">
        <v>102</v>
      </c>
      <c r="B7" s="2">
        <v>0</v>
      </c>
      <c r="C7" s="2">
        <v>0</v>
      </c>
      <c r="D7" s="1">
        <v>2</v>
      </c>
      <c r="E7" s="1">
        <v>2</v>
      </c>
      <c r="F7" s="1">
        <v>0</v>
      </c>
      <c r="G7" s="1">
        <v>16</v>
      </c>
      <c r="H7" s="1">
        <v>24</v>
      </c>
      <c r="I7" s="1">
        <v>46</v>
      </c>
      <c r="J7" s="1">
        <v>1</v>
      </c>
      <c r="K7" s="1">
        <v>5.3</v>
      </c>
      <c r="L7" s="4">
        <f t="shared" si="0"/>
        <v>13.559999999999999</v>
      </c>
    </row>
    <row r="8" spans="1:12" ht="18.75" x14ac:dyDescent="0.25">
      <c r="A8" s="7" t="s">
        <v>100</v>
      </c>
      <c r="B8" s="2">
        <v>0</v>
      </c>
      <c r="C8" s="2">
        <v>0</v>
      </c>
      <c r="D8" s="1">
        <v>1</v>
      </c>
      <c r="E8" s="1">
        <v>2</v>
      </c>
      <c r="F8" s="1">
        <v>0</v>
      </c>
      <c r="G8" s="1">
        <v>5</v>
      </c>
      <c r="H8" s="1">
        <v>38</v>
      </c>
      <c r="I8" s="1">
        <v>75</v>
      </c>
      <c r="J8" s="1">
        <v>0</v>
      </c>
      <c r="K8" s="1">
        <v>4.7</v>
      </c>
      <c r="L8" s="4">
        <f t="shared" si="0"/>
        <v>9.9999999999999645E-2</v>
      </c>
    </row>
    <row r="9" spans="1:12" ht="18.75" x14ac:dyDescent="0.25">
      <c r="A9" s="7" t="s">
        <v>101</v>
      </c>
      <c r="B9" s="2">
        <v>0</v>
      </c>
      <c r="C9" s="2">
        <v>0</v>
      </c>
      <c r="D9" s="3">
        <v>2</v>
      </c>
      <c r="E9" s="1">
        <v>5</v>
      </c>
      <c r="F9" s="1">
        <v>0</v>
      </c>
      <c r="G9" s="1">
        <v>10</v>
      </c>
      <c r="H9" s="1">
        <v>27</v>
      </c>
      <c r="I9" s="1">
        <v>57</v>
      </c>
      <c r="J9" s="1">
        <v>0</v>
      </c>
      <c r="K9" s="1">
        <v>5.5</v>
      </c>
      <c r="L9" s="4">
        <f t="shared" si="0"/>
        <v>3.3949999999999996</v>
      </c>
    </row>
    <row r="10" spans="1:12" ht="18.75" x14ac:dyDescent="0.25">
      <c r="A10" s="7" t="s">
        <v>97</v>
      </c>
      <c r="B10" s="2">
        <v>0</v>
      </c>
      <c r="C10" s="2">
        <v>0</v>
      </c>
      <c r="D10" s="1">
        <v>2</v>
      </c>
      <c r="E10" s="1">
        <v>4</v>
      </c>
      <c r="F10" s="1">
        <v>0</v>
      </c>
      <c r="G10" s="1">
        <v>8</v>
      </c>
      <c r="H10" s="1">
        <v>48</v>
      </c>
      <c r="I10" s="1">
        <v>95</v>
      </c>
      <c r="J10" s="1">
        <v>0</v>
      </c>
      <c r="K10" s="1">
        <v>5.2</v>
      </c>
      <c r="L10" s="4">
        <f t="shared" si="0"/>
        <v>2.5499999999999998</v>
      </c>
    </row>
    <row r="11" spans="1:12" ht="18.75" x14ac:dyDescent="0.25">
      <c r="A11" s="7" t="s">
        <v>96</v>
      </c>
      <c r="B11" s="2">
        <v>0</v>
      </c>
      <c r="C11" s="2">
        <v>0</v>
      </c>
      <c r="D11" s="1">
        <v>2</v>
      </c>
      <c r="E11" s="1">
        <v>2</v>
      </c>
      <c r="F11" s="1">
        <v>0</v>
      </c>
      <c r="G11" s="1">
        <v>7</v>
      </c>
      <c r="H11" s="1">
        <v>61</v>
      </c>
      <c r="I11" s="1">
        <v>110</v>
      </c>
      <c r="J11" s="1">
        <v>0</v>
      </c>
      <c r="K11" s="1">
        <v>5.3</v>
      </c>
      <c r="L11" s="4">
        <f t="shared" si="0"/>
        <v>3.2749999999999995</v>
      </c>
    </row>
    <row r="12" spans="1:12" ht="18.75" x14ac:dyDescent="0.25">
      <c r="A12" s="7" t="s">
        <v>93</v>
      </c>
      <c r="B12" s="2">
        <v>0</v>
      </c>
      <c r="C12" s="2">
        <v>0</v>
      </c>
      <c r="D12" s="1">
        <v>2</v>
      </c>
      <c r="E12" s="1">
        <v>5</v>
      </c>
      <c r="F12" s="1">
        <v>0</v>
      </c>
      <c r="G12" s="1">
        <v>13</v>
      </c>
      <c r="H12" s="1">
        <v>51</v>
      </c>
      <c r="I12" s="1">
        <v>121</v>
      </c>
      <c r="J12" s="1">
        <v>0</v>
      </c>
      <c r="K12" s="1">
        <v>4.8</v>
      </c>
      <c r="L12" s="4">
        <f t="shared" si="0"/>
        <v>7.1349999999999989</v>
      </c>
    </row>
    <row r="13" spans="1:12" ht="18.75" x14ac:dyDescent="0.25">
      <c r="A13" s="7" t="s">
        <v>91</v>
      </c>
      <c r="B13" s="2">
        <v>0</v>
      </c>
      <c r="C13" s="2">
        <v>1</v>
      </c>
      <c r="D13" s="1">
        <v>2</v>
      </c>
      <c r="E13" s="1">
        <v>1</v>
      </c>
      <c r="F13" s="1">
        <v>0</v>
      </c>
      <c r="G13" s="1">
        <v>4</v>
      </c>
      <c r="H13" s="1">
        <v>58</v>
      </c>
      <c r="I13" s="1">
        <v>134</v>
      </c>
      <c r="J13" s="1">
        <v>0</v>
      </c>
      <c r="K13" s="1">
        <v>5</v>
      </c>
      <c r="L13" s="4">
        <f t="shared" si="0"/>
        <v>2.8899999999999997</v>
      </c>
    </row>
    <row r="14" spans="1:12" ht="18.75" x14ac:dyDescent="0.25">
      <c r="A14" s="7" t="s">
        <v>94</v>
      </c>
      <c r="B14" s="2">
        <v>0</v>
      </c>
      <c r="C14" s="2">
        <v>1</v>
      </c>
      <c r="D14" s="1">
        <v>2</v>
      </c>
      <c r="E14" s="1">
        <v>3</v>
      </c>
      <c r="F14" s="1">
        <v>0</v>
      </c>
      <c r="G14" s="1">
        <v>7</v>
      </c>
      <c r="H14" s="1">
        <v>63</v>
      </c>
      <c r="I14" s="1">
        <v>115</v>
      </c>
      <c r="J14" s="1">
        <v>0</v>
      </c>
      <c r="K14" s="1">
        <v>4.7</v>
      </c>
      <c r="L14" s="4">
        <f t="shared" si="0"/>
        <v>3.8749999999999991</v>
      </c>
    </row>
    <row r="15" spans="1:12" ht="18.75" x14ac:dyDescent="0.25">
      <c r="A15" s="7" t="s">
        <v>98</v>
      </c>
      <c r="B15" s="2">
        <v>0</v>
      </c>
      <c r="C15" s="2">
        <v>0</v>
      </c>
      <c r="D15" s="1">
        <v>1</v>
      </c>
      <c r="E15" s="1">
        <v>1</v>
      </c>
      <c r="F15" s="1">
        <v>0</v>
      </c>
      <c r="G15" s="1">
        <v>4</v>
      </c>
      <c r="H15" s="1">
        <v>42</v>
      </c>
      <c r="I15" s="1">
        <v>88</v>
      </c>
      <c r="J15" s="1">
        <v>1</v>
      </c>
      <c r="K15" s="1">
        <v>4.3</v>
      </c>
      <c r="L15" s="4">
        <f t="shared" si="0"/>
        <v>1.5300000000000002</v>
      </c>
    </row>
    <row r="16" spans="1:12" ht="18.75" x14ac:dyDescent="0.25">
      <c r="A16" s="7" t="s">
        <v>95</v>
      </c>
      <c r="B16" s="2">
        <v>0</v>
      </c>
      <c r="C16" s="2">
        <v>0</v>
      </c>
      <c r="D16" s="1">
        <v>2</v>
      </c>
      <c r="E16" s="1">
        <v>5</v>
      </c>
      <c r="F16" s="1">
        <v>0</v>
      </c>
      <c r="G16" s="1">
        <v>7</v>
      </c>
      <c r="H16" s="1">
        <v>55</v>
      </c>
      <c r="I16" s="1">
        <v>115</v>
      </c>
      <c r="J16" s="1">
        <v>1</v>
      </c>
      <c r="K16" s="1">
        <v>4.5999999999999996</v>
      </c>
      <c r="L16" s="4">
        <f t="shared" si="0"/>
        <v>2.1750000000000007</v>
      </c>
    </row>
    <row r="17" spans="1:12" ht="18.75" x14ac:dyDescent="0.25">
      <c r="A17" s="7" t="s">
        <v>88</v>
      </c>
      <c r="B17" s="2">
        <v>0</v>
      </c>
      <c r="C17" s="2">
        <v>0</v>
      </c>
      <c r="D17" s="1">
        <v>2</v>
      </c>
      <c r="E17" s="1">
        <v>3</v>
      </c>
      <c r="F17" s="1">
        <v>0</v>
      </c>
      <c r="G17" s="1">
        <v>2</v>
      </c>
      <c r="H17" s="1">
        <v>85</v>
      </c>
      <c r="I17" s="1">
        <v>145</v>
      </c>
      <c r="J17" s="1">
        <v>0</v>
      </c>
      <c r="K17" s="1">
        <v>4.5</v>
      </c>
      <c r="L17" s="4">
        <f t="shared" si="0"/>
        <v>-2.1749999999999998</v>
      </c>
    </row>
    <row r="18" spans="1:12" ht="18.75" x14ac:dyDescent="0.25">
      <c r="A18" s="7" t="s">
        <v>92</v>
      </c>
      <c r="B18" s="2">
        <v>0</v>
      </c>
      <c r="C18" s="2">
        <v>0</v>
      </c>
      <c r="D18" s="1">
        <v>1</v>
      </c>
      <c r="E18" s="1">
        <v>0</v>
      </c>
      <c r="F18" s="1">
        <v>0</v>
      </c>
      <c r="G18" s="1">
        <v>1</v>
      </c>
      <c r="H18" s="1">
        <v>79</v>
      </c>
      <c r="I18" s="1">
        <v>133</v>
      </c>
      <c r="J18" s="1">
        <v>0</v>
      </c>
      <c r="K18" s="1">
        <v>4.4000000000000004</v>
      </c>
      <c r="L18" s="4">
        <f t="shared" si="0"/>
        <v>-2.0450000000000004</v>
      </c>
    </row>
  </sheetData>
  <sortState xmlns:xlrd2="http://schemas.microsoft.com/office/spreadsheetml/2017/richdata2" ref="A3:G18">
    <sortCondition ref="A3:A18"/>
  </sortState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ForwardPlayers</vt:lpstr>
      <vt:lpstr>MidfielderPlayers</vt:lpstr>
      <vt:lpstr>DefenderPlayers</vt:lpstr>
      <vt:lpstr>GKPlayers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</dc:creator>
  <cp:lastModifiedBy>Zbook</cp:lastModifiedBy>
  <dcterms:created xsi:type="dcterms:W3CDTF">2024-07-01T21:03:20Z</dcterms:created>
  <dcterms:modified xsi:type="dcterms:W3CDTF">2024-07-04T03:34:47Z</dcterms:modified>
</cp:coreProperties>
</file>