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jby\OneDrive\Desktop\"/>
    </mc:Choice>
  </mc:AlternateContent>
  <xr:revisionPtr revIDLastSave="0" documentId="13_ncr:1_{9F18FC35-4F74-4AFC-9B25-0E52E9A68F99}" xr6:coauthVersionLast="47" xr6:coauthVersionMax="47" xr10:uidLastSave="{00000000-0000-0000-0000-000000000000}"/>
  <bookViews>
    <workbookView xWindow="23490" yWindow="225" windowWidth="24930" windowHeight="20655" xr2:uid="{00000000-000D-0000-FFFF-FFFF00000000}"/>
  </bookViews>
  <sheets>
    <sheet name="Transactions" sheetId="1" r:id="rId1"/>
    <sheet name="invoices" sheetId="9" r:id="rId2"/>
    <sheet name="properties" sheetId="4" r:id="rId3"/>
    <sheet name="payment_method" sheetId="10" r:id="rId4"/>
    <sheet name="employees" sheetId="2" r:id="rId5"/>
    <sheet name="offices" sheetId="8" r:id="rId6"/>
    <sheet name="brokers" sheetId="5" r:id="rId7"/>
    <sheet name="notary" sheetId="3" r:id="rId8"/>
    <sheet name="banks" sheetId="11" r:id="rId9"/>
    <sheet name="client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" i="9"/>
</calcChain>
</file>

<file path=xl/sharedStrings.xml><?xml version="1.0" encoding="utf-8"?>
<sst xmlns="http://schemas.openxmlformats.org/spreadsheetml/2006/main" count="1292" uniqueCount="241">
  <si>
    <t>employee_id</t>
  </si>
  <si>
    <t>address</t>
  </si>
  <si>
    <t>district</t>
  </si>
  <si>
    <t>city</t>
  </si>
  <si>
    <t>broker_id</t>
  </si>
  <si>
    <t>trans.date</t>
  </si>
  <si>
    <t>trans.status</t>
  </si>
  <si>
    <t>Crta. Cádiz-Málaga 32</t>
  </si>
  <si>
    <t>Reyes Católicos 70</t>
  </si>
  <si>
    <t>Ctra. Beas-Cortijos Nuevos 38</t>
  </si>
  <si>
    <t>Paseo del Atlántico 79</t>
  </si>
  <si>
    <t>Avda. Alameda Sundheim 3</t>
  </si>
  <si>
    <t>C/ Libertad 69</t>
  </si>
  <si>
    <t>Maestro Puig Valera 1</t>
  </si>
  <si>
    <t>Rúa do Paseo 80</t>
  </si>
  <si>
    <t>Valadouro 48</t>
  </si>
  <si>
    <t>Canónigo Valiño 84</t>
  </si>
  <si>
    <t>Avendaño 16</t>
  </si>
  <si>
    <t>Plaza Colón 34</t>
  </si>
  <si>
    <t>Estrela 57</t>
  </si>
  <si>
    <t>C/ Libertad 14</t>
  </si>
  <si>
    <t>Atamaria 99</t>
  </si>
  <si>
    <t>Carretera Cádiz-Málaga 84</t>
  </si>
  <si>
    <t>Cartagena 33</t>
  </si>
  <si>
    <t>Avda. Los llanos 62</t>
  </si>
  <si>
    <t>Cartagena 24</t>
  </si>
  <si>
    <t>Ventanilla de Beas 42</t>
  </si>
  <si>
    <t>C/ Cañada del Rosal 93</t>
  </si>
  <si>
    <t>Camiño Real 41</t>
  </si>
  <si>
    <t>Prolongacion San Sebastian 44</t>
  </si>
  <si>
    <t>Carretera Cádiz-Málaga 88</t>
  </si>
  <si>
    <t>Alvaro Cunqueiro 6</t>
  </si>
  <si>
    <t>Rosa de los Vientos 51</t>
  </si>
  <si>
    <t>Camiño Ancho 57</t>
  </si>
  <si>
    <t>Herrería 29</t>
  </si>
  <si>
    <t>C/ Henan Cortes 91</t>
  </si>
  <si>
    <t>Quevedo 64</t>
  </si>
  <si>
    <t>Salzillo 80</t>
  </si>
  <si>
    <t>Avendaño 17</t>
  </si>
  <si>
    <t>C/ Henan Cortes 71</t>
  </si>
  <si>
    <t>C/ Angosto 49</t>
  </si>
  <si>
    <t>C/ Cuevas de Ambrosio 5</t>
  </si>
  <si>
    <t>Reiseñor 37</t>
  </si>
  <si>
    <t>Extramuros 73</t>
  </si>
  <si>
    <t>Calle Carril de la Fuente 45</t>
  </si>
  <si>
    <t>Plaza Maior 99</t>
  </si>
  <si>
    <t>Avda. de la Estación 57</t>
  </si>
  <si>
    <t>Caño 57</t>
  </si>
  <si>
    <t>Quevedo 49</t>
  </si>
  <si>
    <t>Camiño Ancho 64</t>
  </si>
  <si>
    <t>Celso Emilio Ferreiro 70</t>
  </si>
  <si>
    <t>Apartado de Correos 54</t>
  </si>
  <si>
    <t>Comandante Izarduy 57</t>
  </si>
  <si>
    <t>Carretera Cádiz-Málaga 16</t>
  </si>
  <si>
    <t>Avendaño 90</t>
  </si>
  <si>
    <t>Ventanilla de Beas 10</t>
  </si>
  <si>
    <t>first_name</t>
  </si>
  <si>
    <t>last_name</t>
  </si>
  <si>
    <t>job_title</t>
  </si>
  <si>
    <t>salary</t>
  </si>
  <si>
    <t>phone</t>
  </si>
  <si>
    <t>office_id</t>
  </si>
  <si>
    <t>Marti</t>
  </si>
  <si>
    <t>Abad</t>
  </si>
  <si>
    <t>Roger</t>
  </si>
  <si>
    <t>Valle</t>
  </si>
  <si>
    <t>Yeray</t>
  </si>
  <si>
    <t>Biescas</t>
  </si>
  <si>
    <t>Alfonso</t>
  </si>
  <si>
    <t>Gálvez</t>
  </si>
  <si>
    <t>Ismael</t>
  </si>
  <si>
    <t>Alguacil</t>
  </si>
  <si>
    <t>Mikel</t>
  </si>
  <si>
    <t>Benítez</t>
  </si>
  <si>
    <t>Ferran</t>
  </si>
  <si>
    <t>Merino</t>
  </si>
  <si>
    <t>Arturo</t>
  </si>
  <si>
    <t>Gállego</t>
  </si>
  <si>
    <t>Oscar</t>
  </si>
  <si>
    <t>González</t>
  </si>
  <si>
    <t>Erik</t>
  </si>
  <si>
    <t>Núñez</t>
  </si>
  <si>
    <t xml:space="preserve">notary_id </t>
  </si>
  <si>
    <t>notary_id</t>
  </si>
  <si>
    <t>Ana</t>
  </si>
  <si>
    <t>Paola</t>
  </si>
  <si>
    <t>Botero</t>
  </si>
  <si>
    <t>Juan</t>
  </si>
  <si>
    <t>Jose</t>
  </si>
  <si>
    <t>Maria Llopis</t>
  </si>
  <si>
    <t>Jose Lago</t>
  </si>
  <si>
    <t>Carlos Enríquez</t>
  </si>
  <si>
    <t>Valencia</t>
  </si>
  <si>
    <t>Barcelona</t>
  </si>
  <si>
    <t>Alicante</t>
  </si>
  <si>
    <t>Malaga</t>
  </si>
  <si>
    <t>Clara</t>
  </si>
  <si>
    <t>Paseo Gerard 22</t>
  </si>
  <si>
    <t>Calle Ona 12</t>
  </si>
  <si>
    <t>Travesia Luna 45</t>
  </si>
  <si>
    <t>Plaza Alexandra 99</t>
  </si>
  <si>
    <t>company_name</t>
  </si>
  <si>
    <t>Heraclio</t>
  </si>
  <si>
    <t>Fernández</t>
  </si>
  <si>
    <t>Teodosia</t>
  </si>
  <si>
    <t>Velasco</t>
  </si>
  <si>
    <t>Gabriel</t>
  </si>
  <si>
    <t>Moya</t>
  </si>
  <si>
    <t>Dimas</t>
  </si>
  <si>
    <t>Herrera</t>
  </si>
  <si>
    <t>Simeón</t>
  </si>
  <si>
    <t>Carmona</t>
  </si>
  <si>
    <t>Rodrigo</t>
  </si>
  <si>
    <t>Rodríguez</t>
  </si>
  <si>
    <t>Priscila</t>
  </si>
  <si>
    <t>Gil</t>
  </si>
  <si>
    <t>Propiedades del Sol</t>
  </si>
  <si>
    <t xml:space="preserve">Inmobiliaria Horizonte </t>
  </si>
  <si>
    <t>Casas y Más</t>
  </si>
  <si>
    <t>Espacios Urbanos</t>
  </si>
  <si>
    <t>Hogares Selectos</t>
  </si>
  <si>
    <t>Inmobiliaria Horizonte</t>
  </si>
  <si>
    <t>Valendia</t>
  </si>
  <si>
    <t>Aquiles</t>
  </si>
  <si>
    <t>Montero</t>
  </si>
  <si>
    <t>Sebastián</t>
  </si>
  <si>
    <t>Lorenzo</t>
  </si>
  <si>
    <t>Jaime</t>
  </si>
  <si>
    <t>Domínguez</t>
  </si>
  <si>
    <t>Marcelino</t>
  </si>
  <si>
    <t>Gallego</t>
  </si>
  <si>
    <t>Julia</t>
  </si>
  <si>
    <t>Herrero</t>
  </si>
  <si>
    <t>Encarnación</t>
  </si>
  <si>
    <t>Sanz</t>
  </si>
  <si>
    <t>Óscar</t>
  </si>
  <si>
    <t>Suárez</t>
  </si>
  <si>
    <t>Jacobo</t>
  </si>
  <si>
    <t>Iglesias</t>
  </si>
  <si>
    <t>Urbano</t>
  </si>
  <si>
    <t>Virgilio</t>
  </si>
  <si>
    <t>Sáez</t>
  </si>
  <si>
    <t>Rosalia</t>
  </si>
  <si>
    <t>García</t>
  </si>
  <si>
    <t>Santiago</t>
  </si>
  <si>
    <t>Leoncio</t>
  </si>
  <si>
    <t>Moreno</t>
  </si>
  <si>
    <t>Mercedes</t>
  </si>
  <si>
    <t>Torres</t>
  </si>
  <si>
    <t>Benito</t>
  </si>
  <si>
    <t>Ibáñez</t>
  </si>
  <si>
    <t>Celso</t>
  </si>
  <si>
    <t>Santana</t>
  </si>
  <si>
    <t>Efrén</t>
  </si>
  <si>
    <t>Guzmán</t>
  </si>
  <si>
    <t>Vega</t>
  </si>
  <si>
    <t>Bellavista 79</t>
  </si>
  <si>
    <t>C/ Libertad 47</t>
  </si>
  <si>
    <t>region</t>
  </si>
  <si>
    <t>VA</t>
  </si>
  <si>
    <t>MA</t>
  </si>
  <si>
    <t>AC</t>
  </si>
  <si>
    <t>BA</t>
  </si>
  <si>
    <t>trans.price</t>
  </si>
  <si>
    <t>bid.price</t>
  </si>
  <si>
    <t>trans.id</t>
  </si>
  <si>
    <t>multi-family house</t>
  </si>
  <si>
    <t>SOUTH</t>
  </si>
  <si>
    <t>EAST</t>
  </si>
  <si>
    <t>single-family house</t>
  </si>
  <si>
    <t>NORTH</t>
  </si>
  <si>
    <t>apartment</t>
  </si>
  <si>
    <t>WEST</t>
  </si>
  <si>
    <t>Project manager</t>
  </si>
  <si>
    <t>Real estate agent</t>
  </si>
  <si>
    <t>Trainee</t>
  </si>
  <si>
    <t>client_id</t>
  </si>
  <si>
    <t>payment_method</t>
  </si>
  <si>
    <t>Payment_method</t>
  </si>
  <si>
    <t>name</t>
  </si>
  <si>
    <t>Cash</t>
  </si>
  <si>
    <t>Bank loan</t>
  </si>
  <si>
    <t>commision</t>
  </si>
  <si>
    <t>invoice_id</t>
  </si>
  <si>
    <t>Fee</t>
  </si>
  <si>
    <t>payment_day</t>
  </si>
  <si>
    <t>max.pay.delay</t>
  </si>
  <si>
    <t>property.type</t>
  </si>
  <si>
    <t>property_id</t>
  </si>
  <si>
    <t>pay.overdue</t>
  </si>
  <si>
    <t>bonus</t>
  </si>
  <si>
    <t>Ctra. de Fuentenueva 46</t>
  </si>
  <si>
    <t>Celso Emilio Ferreiro 96</t>
  </si>
  <si>
    <t>Pl. Virgen Blanca 29</t>
  </si>
  <si>
    <t>Canónigo Valiño 80</t>
  </si>
  <si>
    <t>C/ Cuesta del Álamo 72</t>
  </si>
  <si>
    <t>José matía 63</t>
  </si>
  <si>
    <t>Puerta Nueva 49</t>
  </si>
  <si>
    <t>Outid de Arriba 2</t>
  </si>
  <si>
    <t>C/ Fernández de Leceta 87</t>
  </si>
  <si>
    <t>C/ Andalucía 15</t>
  </si>
  <si>
    <t>Avenida Cervantes 5</t>
  </si>
  <si>
    <t>C/ Angosto 19</t>
  </si>
  <si>
    <t>C/ Eras 36</t>
  </si>
  <si>
    <t>Avda. Andalucía 50</t>
  </si>
  <si>
    <t>Rua da Rapina 1</t>
  </si>
  <si>
    <t>Herrería 68</t>
  </si>
  <si>
    <t>Constitución 90</t>
  </si>
  <si>
    <t>Quevedo 67</t>
  </si>
  <si>
    <t>Alcon Molina 25</t>
  </si>
  <si>
    <t>Apartado de Correos 45</t>
  </si>
  <si>
    <t>Ctra. de Siles 98</t>
  </si>
  <si>
    <t>C/ Benito Guinea 88</t>
  </si>
  <si>
    <t>Camiño Real 61</t>
  </si>
  <si>
    <t>Celso Emilio Ferreiro 71</t>
  </si>
  <si>
    <t>Calvo Sotelo 36</t>
  </si>
  <si>
    <t>Ctra. Hornos 78</t>
  </si>
  <si>
    <t>Escuadro 53</t>
  </si>
  <si>
    <t>Ctra. Bailén-Motril 94</t>
  </si>
  <si>
    <t>Bellavista 26</t>
  </si>
  <si>
    <t>Ctra. de la Puerta 67</t>
  </si>
  <si>
    <t>Rosa de los Vientos 3</t>
  </si>
  <si>
    <t>Bellavista 82</t>
  </si>
  <si>
    <t>Visitación de la Encina 77</t>
  </si>
  <si>
    <t>C/ Arana 96</t>
  </si>
  <si>
    <t>Alcon Molina 49</t>
  </si>
  <si>
    <t>Ctra. Hornos 41</t>
  </si>
  <si>
    <t>Quevedo 97</t>
  </si>
  <si>
    <t>Celso Emilio Ferreiro 87</t>
  </si>
  <si>
    <t>Plaza Colón 89</t>
  </si>
  <si>
    <t>apartament</t>
  </si>
  <si>
    <t>Wire transfer</t>
  </si>
  <si>
    <t>Banco de Sabadell</t>
  </si>
  <si>
    <t xml:space="preserve"> BBVA</t>
  </si>
  <si>
    <t xml:space="preserve"> CaixaBank</t>
  </si>
  <si>
    <t>Banco Santander</t>
  </si>
  <si>
    <t>Bank_id</t>
  </si>
  <si>
    <t>DONE</t>
  </si>
  <si>
    <t>PA</t>
  </si>
  <si>
    <t>bank_id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</si>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</sst>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9" fontId="0" fillId="2" borderId="0" xfId="1" applyFont="1" applyFill="1"/>
    <xf numFmtId="49" fontId="0" fillId="0" borderId="0" xfId="0" applyNumberFormat="1"/>
    <xf numFmtId="164" fontId="0" fillId="0" borderId="0" xfId="2" applyNumberFormat="1" applyFont="1"/>
    <xf numFmtId="164" fontId="0" fillId="0" borderId="0" xfId="3" applyNumberFormat="1" applyFont="1"/>
    <xf numFmtId="14" fontId="0" fillId="0" borderId="0" xfId="0" applyNumberForma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Relationship Id="rId22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M200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9.28515625" bestFit="1" customWidth="1"/>
    <col min="4" max="4" width="9.5703125" bestFit="1" customWidth="1"/>
    <col min="5" max="5" width="8.7109375" bestFit="1" customWidth="1"/>
    <col min="6" max="6" width="9.42578125" bestFit="1" customWidth="1"/>
    <col min="7" max="7" width="12.42578125" style="22" bestFit="1" customWidth="1"/>
    <col min="8" max="8" width="11.28515625" style="12" bestFit="1" customWidth="1"/>
    <col min="9" max="9" width="13.28515625" style="21" bestFit="1" customWidth="1"/>
    <col min="13" max="13" width="11" bestFit="1" customWidth="1"/>
    <col min="15" max="15" width="36.42578125" bestFit="1" customWidth="1"/>
  </cols>
  <sheetData>
    <row r="1" spans="1:13" x14ac:dyDescent="0.25">
      <c r="A1" t="s">
        <v>165</v>
      </c>
      <c r="B1" t="s">
        <v>0</v>
      </c>
      <c r="C1" t="s">
        <v>188</v>
      </c>
      <c r="D1" t="s">
        <v>4</v>
      </c>
      <c r="E1" t="s">
        <v>176</v>
      </c>
      <c r="F1" t="s">
        <v>83</v>
      </c>
      <c r="G1" s="22" t="s">
        <v>5</v>
      </c>
      <c r="H1" t="s">
        <v>6</v>
      </c>
      <c r="I1" s="21" t="s">
        <v>163</v>
      </c>
      <c r="J1" t="s">
        <v>239</v>
      </c>
    </row>
    <row r="2" spans="1:13" x14ac:dyDescent="0.25">
      <c r="A2" s="11">
        <v>1</v>
      </c>
      <c r="B2">
        <v>4</v>
      </c>
      <c r="C2" s="11">
        <v>1</v>
      </c>
      <c r="D2" s="11">
        <v>5</v>
      </c>
      <c r="E2" s="11">
        <v>8</v>
      </c>
      <c r="F2" s="11">
        <v>4</v>
      </c>
      <c r="G2" s="22">
        <v>44854</v>
      </c>
      <c r="H2" s="12" t="s">
        <v>238</v>
      </c>
      <c r="I2" s="21">
        <v>491621</v>
      </c>
      <c r="J2" s="9">
        <v>1</v>
      </c>
      <c r="M2" s="1"/>
    </row>
    <row r="3" spans="1:13" x14ac:dyDescent="0.25">
      <c r="A3" s="11">
        <v>2</v>
      </c>
      <c r="B3">
        <v>7</v>
      </c>
      <c r="C3" s="11">
        <v>2</v>
      </c>
      <c r="D3" s="11">
        <v>7</v>
      </c>
      <c r="E3" s="11">
        <v>18</v>
      </c>
      <c r="F3" s="11">
        <v>2</v>
      </c>
      <c r="G3" s="22">
        <v>44387</v>
      </c>
      <c r="H3" s="12" t="s">
        <v>237</v>
      </c>
      <c r="I3" s="21">
        <v>208580</v>
      </c>
      <c r="J3" s="9" t="s">
        <v>240</v>
      </c>
    </row>
    <row r="4" spans="1:13" x14ac:dyDescent="0.25">
      <c r="A4" s="11">
        <v>3</v>
      </c>
      <c r="B4">
        <v>3</v>
      </c>
      <c r="C4" s="11">
        <v>3</v>
      </c>
      <c r="D4" s="11">
        <v>1</v>
      </c>
      <c r="E4" s="11">
        <v>6</v>
      </c>
      <c r="F4" s="11">
        <v>2</v>
      </c>
      <c r="G4" s="22">
        <v>45142</v>
      </c>
      <c r="H4" s="12" t="s">
        <v>237</v>
      </c>
      <c r="I4" s="21">
        <v>435770</v>
      </c>
      <c r="J4" s="9" t="s">
        <v>240</v>
      </c>
    </row>
    <row r="5" spans="1:13" x14ac:dyDescent="0.25">
      <c r="A5" s="11">
        <v>4</v>
      </c>
      <c r="B5">
        <v>1</v>
      </c>
      <c r="C5" s="11">
        <v>4</v>
      </c>
      <c r="D5" s="11">
        <v>6</v>
      </c>
      <c r="E5" s="11">
        <v>7</v>
      </c>
      <c r="F5" s="11">
        <v>2</v>
      </c>
      <c r="G5" s="22">
        <v>44114</v>
      </c>
      <c r="H5" s="12" t="s">
        <v>237</v>
      </c>
      <c r="I5" s="21">
        <v>396365</v>
      </c>
      <c r="J5" s="9" t="s">
        <v>240</v>
      </c>
    </row>
    <row r="6" spans="1:13" x14ac:dyDescent="0.25">
      <c r="A6" s="11">
        <v>5</v>
      </c>
      <c r="B6">
        <v>10</v>
      </c>
      <c r="C6" s="11">
        <v>5</v>
      </c>
      <c r="D6" s="11">
        <v>1</v>
      </c>
      <c r="E6" s="11">
        <v>5</v>
      </c>
      <c r="F6" s="11">
        <v>3</v>
      </c>
      <c r="G6" s="22">
        <v>44879</v>
      </c>
      <c r="H6" s="12" t="s">
        <v>237</v>
      </c>
      <c r="I6" s="21">
        <v>487097</v>
      </c>
      <c r="J6" s="9" t="s">
        <v>240</v>
      </c>
    </row>
    <row r="7" spans="1:13" x14ac:dyDescent="0.25">
      <c r="A7" s="11">
        <v>6</v>
      </c>
      <c r="B7">
        <v>1</v>
      </c>
      <c r="C7" s="11">
        <v>6</v>
      </c>
      <c r="D7" s="11">
        <v>3</v>
      </c>
      <c r="E7" s="11">
        <v>12</v>
      </c>
      <c r="F7" s="11">
        <v>4</v>
      </c>
      <c r="G7" s="22">
        <v>43974</v>
      </c>
      <c r="H7" s="12" t="s">
        <v>237</v>
      </c>
      <c r="I7" s="21">
        <v>454108</v>
      </c>
      <c r="J7" s="9" t="s">
        <v>240</v>
      </c>
    </row>
    <row r="8" spans="1:13" x14ac:dyDescent="0.25">
      <c r="A8" s="11">
        <v>7</v>
      </c>
      <c r="B8">
        <v>10</v>
      </c>
      <c r="C8" s="11">
        <v>7</v>
      </c>
      <c r="D8" s="11">
        <v>3</v>
      </c>
      <c r="E8" s="11">
        <v>20</v>
      </c>
      <c r="F8" s="11">
        <v>2</v>
      </c>
      <c r="G8" s="22">
        <v>44373</v>
      </c>
      <c r="H8" s="12" t="s">
        <v>238</v>
      </c>
      <c r="I8" s="21">
        <v>367313</v>
      </c>
      <c r="J8" s="9">
        <v>3</v>
      </c>
    </row>
    <row r="9" spans="1:13" x14ac:dyDescent="0.25">
      <c r="A9" s="11">
        <v>8</v>
      </c>
      <c r="B9">
        <v>3</v>
      </c>
      <c r="C9" s="11">
        <v>8</v>
      </c>
      <c r="D9" s="11">
        <v>4</v>
      </c>
      <c r="E9" s="11">
        <v>20</v>
      </c>
      <c r="F9" s="11">
        <v>3</v>
      </c>
      <c r="G9" s="22">
        <v>43590</v>
      </c>
      <c r="H9" s="12" t="s">
        <v>238</v>
      </c>
      <c r="I9" s="21">
        <v>317244</v>
      </c>
      <c r="J9" s="9">
        <v>3</v>
      </c>
    </row>
    <row r="10" spans="1:13" x14ac:dyDescent="0.25">
      <c r="A10" s="11">
        <v>9</v>
      </c>
      <c r="B10">
        <v>5</v>
      </c>
      <c r="C10" s="11">
        <v>9</v>
      </c>
      <c r="D10" s="11">
        <v>6</v>
      </c>
      <c r="E10" s="11">
        <v>14</v>
      </c>
      <c r="F10" s="11">
        <v>2</v>
      </c>
      <c r="G10" s="22">
        <v>43963</v>
      </c>
      <c r="H10" s="12" t="s">
        <v>237</v>
      </c>
      <c r="I10" s="21">
        <v>472429</v>
      </c>
      <c r="J10" s="9" t="s">
        <v>240</v>
      </c>
    </row>
    <row r="11" spans="1:13" x14ac:dyDescent="0.25">
      <c r="A11" s="11">
        <v>10</v>
      </c>
      <c r="B11">
        <v>5</v>
      </c>
      <c r="C11" s="11">
        <v>10</v>
      </c>
      <c r="D11" s="11">
        <v>7</v>
      </c>
      <c r="E11" s="11">
        <v>6</v>
      </c>
      <c r="F11" s="11">
        <v>3</v>
      </c>
      <c r="G11" s="22">
        <v>43913</v>
      </c>
      <c r="H11" s="12" t="s">
        <v>238</v>
      </c>
      <c r="I11" s="21">
        <v>508035</v>
      </c>
      <c r="J11" s="9">
        <v>2</v>
      </c>
    </row>
    <row r="12" spans="1:13" x14ac:dyDescent="0.25">
      <c r="A12" s="11">
        <v>11</v>
      </c>
      <c r="B12">
        <v>10</v>
      </c>
      <c r="C12" s="11">
        <v>11</v>
      </c>
      <c r="D12" s="11">
        <v>3</v>
      </c>
      <c r="E12" s="11">
        <v>1</v>
      </c>
      <c r="F12" s="11">
        <v>2</v>
      </c>
      <c r="G12" s="22">
        <v>43503</v>
      </c>
      <c r="H12" s="12" t="s">
        <v>238</v>
      </c>
      <c r="I12" s="21">
        <v>485398</v>
      </c>
      <c r="J12" s="9">
        <v>3</v>
      </c>
    </row>
    <row r="13" spans="1:13" x14ac:dyDescent="0.25">
      <c r="A13" s="11">
        <v>12</v>
      </c>
      <c r="B13">
        <v>1</v>
      </c>
      <c r="C13" s="11">
        <v>12</v>
      </c>
      <c r="D13" s="11">
        <v>3</v>
      </c>
      <c r="E13" s="11">
        <v>3</v>
      </c>
      <c r="F13" s="11">
        <v>1</v>
      </c>
      <c r="G13" s="22">
        <v>43590</v>
      </c>
      <c r="H13" s="12" t="s">
        <v>238</v>
      </c>
      <c r="I13" s="21">
        <v>332961</v>
      </c>
      <c r="J13" s="9">
        <v>4</v>
      </c>
    </row>
    <row r="14" spans="1:13" x14ac:dyDescent="0.25">
      <c r="A14" s="11">
        <v>13</v>
      </c>
      <c r="B14">
        <v>5</v>
      </c>
      <c r="C14" s="11">
        <v>13</v>
      </c>
      <c r="D14" s="11">
        <v>5</v>
      </c>
      <c r="E14" s="11">
        <v>13</v>
      </c>
      <c r="F14" s="11">
        <v>4</v>
      </c>
      <c r="G14" s="22">
        <v>44818</v>
      </c>
      <c r="H14" s="12" t="s">
        <v>237</v>
      </c>
      <c r="I14" s="21">
        <v>200074</v>
      </c>
      <c r="J14" s="9" t="s">
        <v>240</v>
      </c>
    </row>
    <row r="15" spans="1:13" x14ac:dyDescent="0.25">
      <c r="A15" s="11">
        <v>14</v>
      </c>
      <c r="B15">
        <v>7</v>
      </c>
      <c r="C15" s="11">
        <v>14</v>
      </c>
      <c r="D15" s="11">
        <v>3</v>
      </c>
      <c r="E15" s="11">
        <v>19</v>
      </c>
      <c r="F15" s="11">
        <v>3</v>
      </c>
      <c r="G15" s="22">
        <v>44255</v>
      </c>
      <c r="H15" s="12" t="s">
        <v>238</v>
      </c>
      <c r="I15" s="21">
        <v>290666</v>
      </c>
      <c r="J15" s="9">
        <v>3</v>
      </c>
    </row>
    <row r="16" spans="1:13" x14ac:dyDescent="0.25">
      <c r="A16" s="11">
        <v>15</v>
      </c>
      <c r="B16">
        <v>7</v>
      </c>
      <c r="C16" s="11">
        <v>15</v>
      </c>
      <c r="D16" s="11">
        <v>4</v>
      </c>
      <c r="E16" s="11">
        <v>12</v>
      </c>
      <c r="F16" s="11">
        <v>2</v>
      </c>
      <c r="G16" s="22">
        <v>44199</v>
      </c>
      <c r="H16" s="12" t="s">
        <v>238</v>
      </c>
      <c r="I16" s="21">
        <v>537623</v>
      </c>
      <c r="J16" s="9">
        <v>3</v>
      </c>
    </row>
    <row r="17" spans="1:10" x14ac:dyDescent="0.25">
      <c r="A17" s="11">
        <v>16</v>
      </c>
      <c r="B17">
        <v>6</v>
      </c>
      <c r="C17" s="11">
        <v>16</v>
      </c>
      <c r="D17" s="11">
        <v>1</v>
      </c>
      <c r="E17" s="11">
        <v>13</v>
      </c>
      <c r="F17" s="11">
        <v>2</v>
      </c>
      <c r="G17" s="22">
        <v>44724</v>
      </c>
      <c r="H17" s="12" t="s">
        <v>238</v>
      </c>
      <c r="I17" s="21">
        <v>472824</v>
      </c>
      <c r="J17" s="9">
        <v>4</v>
      </c>
    </row>
    <row r="18" spans="1:10" x14ac:dyDescent="0.25">
      <c r="A18" s="11">
        <v>17</v>
      </c>
      <c r="B18">
        <v>7</v>
      </c>
      <c r="C18" s="11">
        <v>17</v>
      </c>
      <c r="D18" s="11">
        <v>7</v>
      </c>
      <c r="E18" s="11">
        <v>12</v>
      </c>
      <c r="F18" s="11">
        <v>4</v>
      </c>
      <c r="G18" s="22">
        <v>44158</v>
      </c>
      <c r="H18" s="12" t="s">
        <v>238</v>
      </c>
      <c r="I18" s="21">
        <v>228344</v>
      </c>
      <c r="J18" s="9">
        <v>4</v>
      </c>
    </row>
    <row r="19" spans="1:10" x14ac:dyDescent="0.25">
      <c r="A19" s="11">
        <v>18</v>
      </c>
      <c r="B19">
        <v>5</v>
      </c>
      <c r="C19" s="11">
        <v>18</v>
      </c>
      <c r="D19" s="11">
        <v>1</v>
      </c>
      <c r="E19" s="11">
        <v>5</v>
      </c>
      <c r="F19" s="11">
        <v>1</v>
      </c>
      <c r="G19" s="22">
        <v>44018</v>
      </c>
      <c r="H19" s="12" t="s">
        <v>237</v>
      </c>
      <c r="I19" s="21">
        <v>298169</v>
      </c>
      <c r="J19" s="9" t="s">
        <v>240</v>
      </c>
    </row>
    <row r="20" spans="1:10" x14ac:dyDescent="0.25">
      <c r="A20" s="11">
        <v>19</v>
      </c>
      <c r="B20">
        <v>3</v>
      </c>
      <c r="C20" s="11">
        <v>19</v>
      </c>
      <c r="D20" s="11">
        <v>4</v>
      </c>
      <c r="E20" s="11">
        <v>17</v>
      </c>
      <c r="F20" s="11">
        <v>1</v>
      </c>
      <c r="G20" s="22">
        <v>45274</v>
      </c>
      <c r="H20" s="12" t="s">
        <v>238</v>
      </c>
      <c r="I20" s="21">
        <v>218088</v>
      </c>
      <c r="J20" s="9">
        <v>2</v>
      </c>
    </row>
    <row r="21" spans="1:10" x14ac:dyDescent="0.25">
      <c r="A21" s="11">
        <v>20</v>
      </c>
      <c r="B21">
        <v>6</v>
      </c>
      <c r="C21" s="11">
        <v>20</v>
      </c>
      <c r="D21" s="11">
        <v>2</v>
      </c>
      <c r="E21" s="11">
        <v>12</v>
      </c>
      <c r="F21" s="11">
        <v>3</v>
      </c>
      <c r="G21" s="22">
        <v>43953</v>
      </c>
      <c r="H21" s="12" t="s">
        <v>237</v>
      </c>
      <c r="I21" s="21">
        <v>239787</v>
      </c>
      <c r="J21" s="9" t="s">
        <v>240</v>
      </c>
    </row>
    <row r="22" spans="1:10" x14ac:dyDescent="0.25">
      <c r="A22" s="11">
        <v>21</v>
      </c>
      <c r="B22">
        <v>10</v>
      </c>
      <c r="C22" s="11">
        <v>21</v>
      </c>
      <c r="D22" s="11">
        <v>1</v>
      </c>
      <c r="E22" s="11">
        <v>12</v>
      </c>
      <c r="F22" s="11">
        <v>3</v>
      </c>
      <c r="G22" s="22">
        <v>45367</v>
      </c>
      <c r="H22" s="12" t="s">
        <v>238</v>
      </c>
      <c r="I22" s="21">
        <v>309459</v>
      </c>
      <c r="J22" s="9">
        <v>4</v>
      </c>
    </row>
    <row r="23" spans="1:10" x14ac:dyDescent="0.25">
      <c r="A23" s="11">
        <v>22</v>
      </c>
      <c r="B23">
        <v>10</v>
      </c>
      <c r="C23" s="11">
        <v>22</v>
      </c>
      <c r="D23" s="11">
        <v>3</v>
      </c>
      <c r="E23" s="11">
        <v>12</v>
      </c>
      <c r="F23" s="11">
        <v>2</v>
      </c>
      <c r="G23" s="22">
        <v>44134</v>
      </c>
      <c r="H23" s="12" t="s">
        <v>237</v>
      </c>
      <c r="I23" s="21">
        <v>493462</v>
      </c>
      <c r="J23" s="9" t="s">
        <v>240</v>
      </c>
    </row>
    <row r="24" spans="1:10" x14ac:dyDescent="0.25">
      <c r="A24" s="11">
        <v>23</v>
      </c>
      <c r="B24">
        <v>3</v>
      </c>
      <c r="C24" s="11">
        <v>23</v>
      </c>
      <c r="D24" s="11">
        <v>3</v>
      </c>
      <c r="E24" s="11">
        <v>6</v>
      </c>
      <c r="F24" s="11">
        <v>1</v>
      </c>
      <c r="G24" s="22">
        <v>44315</v>
      </c>
      <c r="H24" s="12" t="s">
        <v>237</v>
      </c>
      <c r="I24" s="21">
        <v>323270</v>
      </c>
      <c r="J24" s="9" t="s">
        <v>240</v>
      </c>
    </row>
    <row r="25" spans="1:10" x14ac:dyDescent="0.25">
      <c r="A25" s="11">
        <v>24</v>
      </c>
      <c r="B25">
        <v>6</v>
      </c>
      <c r="C25" s="11">
        <v>24</v>
      </c>
      <c r="D25" s="11">
        <v>1</v>
      </c>
      <c r="E25" s="11">
        <v>10</v>
      </c>
      <c r="F25" s="11">
        <v>4</v>
      </c>
      <c r="G25" s="22">
        <v>44686</v>
      </c>
      <c r="H25" s="12" t="s">
        <v>238</v>
      </c>
      <c r="I25" s="21">
        <v>393450</v>
      </c>
      <c r="J25" s="9">
        <v>1</v>
      </c>
    </row>
    <row r="26" spans="1:10" x14ac:dyDescent="0.25">
      <c r="A26" s="11">
        <v>25</v>
      </c>
      <c r="B26">
        <v>1</v>
      </c>
      <c r="C26" s="11">
        <v>25</v>
      </c>
      <c r="D26" s="11">
        <v>5</v>
      </c>
      <c r="E26" s="11">
        <v>11</v>
      </c>
      <c r="F26" s="11">
        <v>2</v>
      </c>
      <c r="G26" s="22">
        <v>44036</v>
      </c>
      <c r="H26" s="12" t="s">
        <v>237</v>
      </c>
      <c r="I26" s="21">
        <v>390394</v>
      </c>
      <c r="J26" s="9" t="s">
        <v>240</v>
      </c>
    </row>
    <row r="27" spans="1:10" x14ac:dyDescent="0.25">
      <c r="A27" s="11">
        <v>26</v>
      </c>
      <c r="B27">
        <v>7</v>
      </c>
      <c r="C27" s="11">
        <v>26</v>
      </c>
      <c r="D27" s="11">
        <v>5</v>
      </c>
      <c r="E27" s="11">
        <v>6</v>
      </c>
      <c r="F27" s="11">
        <v>1</v>
      </c>
      <c r="G27" s="22">
        <v>45073</v>
      </c>
      <c r="H27" s="12" t="s">
        <v>237</v>
      </c>
      <c r="I27" s="21">
        <v>228114</v>
      </c>
      <c r="J27" s="9" t="s">
        <v>240</v>
      </c>
    </row>
    <row r="28" spans="1:10" x14ac:dyDescent="0.25">
      <c r="A28" s="11">
        <v>27</v>
      </c>
      <c r="B28">
        <v>5</v>
      </c>
      <c r="C28" s="11">
        <v>27</v>
      </c>
      <c r="D28" s="11">
        <v>7</v>
      </c>
      <c r="E28" s="11">
        <v>10</v>
      </c>
      <c r="F28" s="11">
        <v>1</v>
      </c>
      <c r="G28" s="22">
        <v>44250</v>
      </c>
      <c r="H28" s="12" t="s">
        <v>238</v>
      </c>
      <c r="I28" s="21">
        <v>234465</v>
      </c>
      <c r="J28" s="9">
        <v>3</v>
      </c>
    </row>
    <row r="29" spans="1:10" x14ac:dyDescent="0.25">
      <c r="A29" s="11">
        <v>28</v>
      </c>
      <c r="B29">
        <v>6</v>
      </c>
      <c r="C29" s="11">
        <v>28</v>
      </c>
      <c r="D29" s="11">
        <v>4</v>
      </c>
      <c r="E29" s="11">
        <v>9</v>
      </c>
      <c r="F29" s="11">
        <v>4</v>
      </c>
      <c r="G29" s="22">
        <v>44593</v>
      </c>
      <c r="H29" s="12" t="s">
        <v>237</v>
      </c>
      <c r="I29" s="21">
        <v>459511</v>
      </c>
      <c r="J29" s="9" t="s">
        <v>240</v>
      </c>
    </row>
    <row r="30" spans="1:10" x14ac:dyDescent="0.25">
      <c r="A30" s="11">
        <v>29</v>
      </c>
      <c r="B30">
        <v>10</v>
      </c>
      <c r="C30" s="11">
        <v>29</v>
      </c>
      <c r="D30" s="11">
        <v>7</v>
      </c>
      <c r="E30" s="11">
        <v>13</v>
      </c>
      <c r="F30" s="11">
        <v>3</v>
      </c>
      <c r="G30" s="22">
        <v>44084</v>
      </c>
      <c r="H30" s="12" t="s">
        <v>238</v>
      </c>
      <c r="I30" s="21">
        <v>346917</v>
      </c>
      <c r="J30" s="9">
        <v>3</v>
      </c>
    </row>
    <row r="31" spans="1:10" x14ac:dyDescent="0.25">
      <c r="A31" s="11">
        <v>30</v>
      </c>
      <c r="B31">
        <v>3</v>
      </c>
      <c r="C31" s="11">
        <v>30</v>
      </c>
      <c r="D31" s="11">
        <v>4</v>
      </c>
      <c r="E31" s="11">
        <v>16</v>
      </c>
      <c r="F31" s="11">
        <v>3</v>
      </c>
      <c r="G31" s="22">
        <v>44894</v>
      </c>
      <c r="H31" s="12" t="s">
        <v>237</v>
      </c>
      <c r="I31" s="21">
        <v>458364</v>
      </c>
      <c r="J31" s="9" t="s">
        <v>240</v>
      </c>
    </row>
    <row r="32" spans="1:10" x14ac:dyDescent="0.25">
      <c r="A32" s="11">
        <v>31</v>
      </c>
      <c r="B32">
        <v>2</v>
      </c>
      <c r="C32" s="11">
        <v>31</v>
      </c>
      <c r="D32" s="11">
        <v>3</v>
      </c>
      <c r="E32" s="11">
        <v>16</v>
      </c>
      <c r="F32" s="11">
        <v>4</v>
      </c>
      <c r="G32" s="22">
        <v>45056</v>
      </c>
      <c r="H32" s="12" t="s">
        <v>237</v>
      </c>
      <c r="I32" s="21">
        <v>253144</v>
      </c>
      <c r="J32" s="9" t="s">
        <v>240</v>
      </c>
    </row>
    <row r="33" spans="1:10" x14ac:dyDescent="0.25">
      <c r="A33" s="11">
        <v>32</v>
      </c>
      <c r="B33">
        <v>2</v>
      </c>
      <c r="C33" s="11">
        <v>32</v>
      </c>
      <c r="D33" s="11">
        <v>6</v>
      </c>
      <c r="E33" s="11">
        <v>6</v>
      </c>
      <c r="F33" s="11">
        <v>2</v>
      </c>
      <c r="G33" s="22">
        <v>44003</v>
      </c>
      <c r="H33" s="12" t="s">
        <v>237</v>
      </c>
      <c r="I33" s="21">
        <v>509620</v>
      </c>
      <c r="J33" s="9" t="s">
        <v>240</v>
      </c>
    </row>
    <row r="34" spans="1:10" x14ac:dyDescent="0.25">
      <c r="A34" s="11">
        <v>33</v>
      </c>
      <c r="B34">
        <v>3</v>
      </c>
      <c r="C34" s="11">
        <v>33</v>
      </c>
      <c r="D34" s="11">
        <v>1</v>
      </c>
      <c r="E34" s="11">
        <v>18</v>
      </c>
      <c r="F34" s="11">
        <v>2</v>
      </c>
      <c r="G34" s="22">
        <v>44732</v>
      </c>
      <c r="H34" s="12" t="s">
        <v>238</v>
      </c>
      <c r="I34" s="21">
        <v>384163</v>
      </c>
      <c r="J34" s="9">
        <v>2</v>
      </c>
    </row>
    <row r="35" spans="1:10" x14ac:dyDescent="0.25">
      <c r="A35" s="11">
        <v>34</v>
      </c>
      <c r="B35">
        <v>10</v>
      </c>
      <c r="C35" s="11">
        <v>34</v>
      </c>
      <c r="D35" s="11">
        <v>6</v>
      </c>
      <c r="E35" s="11">
        <v>1</v>
      </c>
      <c r="F35" s="11">
        <v>4</v>
      </c>
      <c r="G35" s="22">
        <v>44083</v>
      </c>
      <c r="H35" s="12" t="s">
        <v>237</v>
      </c>
      <c r="I35" s="21">
        <v>213439</v>
      </c>
      <c r="J35" s="9" t="s">
        <v>240</v>
      </c>
    </row>
    <row r="36" spans="1:10" x14ac:dyDescent="0.25">
      <c r="A36" s="11">
        <v>35</v>
      </c>
      <c r="B36">
        <v>9</v>
      </c>
      <c r="C36" s="11">
        <v>35</v>
      </c>
      <c r="D36" s="11">
        <v>3</v>
      </c>
      <c r="E36" s="11">
        <v>9</v>
      </c>
      <c r="F36" s="11">
        <v>4</v>
      </c>
      <c r="G36" s="22">
        <v>43953</v>
      </c>
      <c r="H36" s="12" t="s">
        <v>238</v>
      </c>
      <c r="I36" s="21">
        <v>453229</v>
      </c>
      <c r="J36" s="9">
        <v>3</v>
      </c>
    </row>
    <row r="37" spans="1:10" x14ac:dyDescent="0.25">
      <c r="A37" s="11">
        <v>36</v>
      </c>
      <c r="B37">
        <v>6</v>
      </c>
      <c r="C37" s="11">
        <v>36</v>
      </c>
      <c r="D37" s="11">
        <v>7</v>
      </c>
      <c r="E37" s="11">
        <v>18</v>
      </c>
      <c r="F37" s="11">
        <v>3</v>
      </c>
      <c r="G37" s="22">
        <v>45155</v>
      </c>
      <c r="H37" s="12" t="s">
        <v>238</v>
      </c>
      <c r="I37" s="21">
        <v>332401</v>
      </c>
      <c r="J37" s="9">
        <v>1</v>
      </c>
    </row>
    <row r="38" spans="1:10" x14ac:dyDescent="0.25">
      <c r="A38" s="11">
        <v>37</v>
      </c>
      <c r="B38">
        <v>10</v>
      </c>
      <c r="C38" s="11">
        <v>37</v>
      </c>
      <c r="D38" s="11">
        <v>4</v>
      </c>
      <c r="E38" s="11">
        <v>11</v>
      </c>
      <c r="F38" s="11">
        <v>2</v>
      </c>
      <c r="G38" s="22">
        <v>43548</v>
      </c>
      <c r="H38" s="12" t="s">
        <v>237</v>
      </c>
      <c r="I38" s="21">
        <v>486118</v>
      </c>
      <c r="J38" s="9" t="s">
        <v>240</v>
      </c>
    </row>
    <row r="39" spans="1:10" x14ac:dyDescent="0.25">
      <c r="A39" s="11">
        <v>38</v>
      </c>
      <c r="B39">
        <v>3</v>
      </c>
      <c r="C39" s="11">
        <v>38</v>
      </c>
      <c r="D39" s="11">
        <v>2</v>
      </c>
      <c r="E39" s="11">
        <v>20</v>
      </c>
      <c r="F39" s="11">
        <v>3</v>
      </c>
      <c r="G39" s="22">
        <v>43956</v>
      </c>
      <c r="H39" s="12" t="s">
        <v>237</v>
      </c>
      <c r="I39" s="21">
        <v>471939</v>
      </c>
      <c r="J39" s="9" t="s">
        <v>240</v>
      </c>
    </row>
    <row r="40" spans="1:10" x14ac:dyDescent="0.25">
      <c r="A40" s="11">
        <v>39</v>
      </c>
      <c r="B40">
        <v>1</v>
      </c>
      <c r="C40" s="11">
        <v>39</v>
      </c>
      <c r="D40" s="11">
        <v>6</v>
      </c>
      <c r="E40" s="11">
        <v>10</v>
      </c>
      <c r="F40" s="11">
        <v>1</v>
      </c>
      <c r="G40" s="22">
        <v>45221</v>
      </c>
      <c r="H40" s="12" t="s">
        <v>238</v>
      </c>
      <c r="I40" s="21">
        <v>208777</v>
      </c>
      <c r="J40" s="9">
        <v>2</v>
      </c>
    </row>
    <row r="41" spans="1:10" x14ac:dyDescent="0.25">
      <c r="A41" s="11">
        <v>40</v>
      </c>
      <c r="B41">
        <v>9</v>
      </c>
      <c r="C41" s="11">
        <v>40</v>
      </c>
      <c r="D41" s="11">
        <v>1</v>
      </c>
      <c r="E41" s="11">
        <v>15</v>
      </c>
      <c r="F41" s="11">
        <v>2</v>
      </c>
      <c r="G41" s="22">
        <v>44596</v>
      </c>
      <c r="H41" s="12" t="s">
        <v>238</v>
      </c>
      <c r="I41" s="21">
        <v>400059</v>
      </c>
      <c r="J41" s="9">
        <v>3</v>
      </c>
    </row>
    <row r="42" spans="1:10" x14ac:dyDescent="0.25">
      <c r="A42" s="11">
        <v>41</v>
      </c>
      <c r="B42">
        <v>1</v>
      </c>
      <c r="C42" s="11">
        <v>41</v>
      </c>
      <c r="D42" s="11">
        <v>5</v>
      </c>
      <c r="E42" s="11">
        <v>7</v>
      </c>
      <c r="F42" s="11">
        <v>4</v>
      </c>
      <c r="G42" s="22">
        <v>43693</v>
      </c>
      <c r="H42" s="12" t="s">
        <v>237</v>
      </c>
      <c r="I42" s="21">
        <v>458265</v>
      </c>
      <c r="J42" s="9" t="s">
        <v>240</v>
      </c>
    </row>
    <row r="43" spans="1:10" x14ac:dyDescent="0.25">
      <c r="A43" s="11">
        <v>42</v>
      </c>
      <c r="B43">
        <v>9</v>
      </c>
      <c r="C43" s="11">
        <v>42</v>
      </c>
      <c r="D43" s="11">
        <v>6</v>
      </c>
      <c r="E43" s="11">
        <v>2</v>
      </c>
      <c r="F43" s="11">
        <v>1</v>
      </c>
      <c r="G43" s="22">
        <v>44307</v>
      </c>
      <c r="H43" s="12" t="s">
        <v>237</v>
      </c>
      <c r="I43" s="21">
        <v>452325</v>
      </c>
      <c r="J43" s="9" t="s">
        <v>240</v>
      </c>
    </row>
    <row r="44" spans="1:10" x14ac:dyDescent="0.25">
      <c r="A44" s="11">
        <v>43</v>
      </c>
      <c r="B44">
        <v>6</v>
      </c>
      <c r="C44" s="11">
        <v>43</v>
      </c>
      <c r="D44" s="11">
        <v>5</v>
      </c>
      <c r="E44" s="11">
        <v>20</v>
      </c>
      <c r="F44" s="11">
        <v>3</v>
      </c>
      <c r="G44" s="22">
        <v>44230</v>
      </c>
      <c r="H44" s="12" t="s">
        <v>238</v>
      </c>
      <c r="I44" s="21">
        <v>391581</v>
      </c>
      <c r="J44" s="9">
        <v>1</v>
      </c>
    </row>
    <row r="45" spans="1:10" x14ac:dyDescent="0.25">
      <c r="A45" s="11">
        <v>44</v>
      </c>
      <c r="B45">
        <v>6</v>
      </c>
      <c r="C45" s="11">
        <v>44</v>
      </c>
      <c r="D45" s="11">
        <v>1</v>
      </c>
      <c r="E45" s="11">
        <v>4</v>
      </c>
      <c r="F45" s="11">
        <v>2</v>
      </c>
      <c r="G45" s="22">
        <v>44632</v>
      </c>
      <c r="H45" s="12" t="s">
        <v>238</v>
      </c>
      <c r="I45" s="21">
        <v>486407</v>
      </c>
      <c r="J45" s="9">
        <v>3</v>
      </c>
    </row>
    <row r="46" spans="1:10" x14ac:dyDescent="0.25">
      <c r="A46" s="11">
        <v>45</v>
      </c>
      <c r="B46">
        <v>7</v>
      </c>
      <c r="C46" s="11">
        <v>45</v>
      </c>
      <c r="D46" s="11">
        <v>7</v>
      </c>
      <c r="E46" s="11">
        <v>20</v>
      </c>
      <c r="F46" s="11">
        <v>2</v>
      </c>
      <c r="G46" s="22">
        <v>44284</v>
      </c>
      <c r="H46" s="12" t="s">
        <v>237</v>
      </c>
      <c r="I46" s="21">
        <v>262634</v>
      </c>
      <c r="J46" s="9" t="s">
        <v>240</v>
      </c>
    </row>
    <row r="47" spans="1:10" x14ac:dyDescent="0.25">
      <c r="A47" s="11">
        <v>46</v>
      </c>
      <c r="B47">
        <v>3</v>
      </c>
      <c r="C47" s="11">
        <v>46</v>
      </c>
      <c r="D47" s="11">
        <v>3</v>
      </c>
      <c r="E47" s="11">
        <v>2</v>
      </c>
      <c r="F47" s="11">
        <v>2</v>
      </c>
      <c r="G47" s="22">
        <v>43980</v>
      </c>
      <c r="H47" s="12" t="s">
        <v>238</v>
      </c>
      <c r="I47" s="21">
        <v>490465</v>
      </c>
      <c r="J47" s="9">
        <v>4</v>
      </c>
    </row>
    <row r="48" spans="1:10" x14ac:dyDescent="0.25">
      <c r="A48" s="11">
        <v>47</v>
      </c>
      <c r="B48">
        <v>4</v>
      </c>
      <c r="C48" s="11">
        <v>47</v>
      </c>
      <c r="D48" s="11">
        <v>3</v>
      </c>
      <c r="E48" s="11">
        <v>6</v>
      </c>
      <c r="F48" s="11">
        <v>3</v>
      </c>
      <c r="G48" s="22">
        <v>44180</v>
      </c>
      <c r="H48" s="12" t="s">
        <v>237</v>
      </c>
      <c r="I48" s="21">
        <v>374428</v>
      </c>
      <c r="J48" s="9" t="s">
        <v>240</v>
      </c>
    </row>
    <row r="49" spans="1:10" x14ac:dyDescent="0.25">
      <c r="A49" s="11">
        <v>48</v>
      </c>
      <c r="B49">
        <v>3</v>
      </c>
      <c r="C49" s="11">
        <v>48</v>
      </c>
      <c r="D49" s="11">
        <v>4</v>
      </c>
      <c r="E49" s="11">
        <v>9</v>
      </c>
      <c r="F49" s="11">
        <v>3</v>
      </c>
      <c r="G49" s="22">
        <v>44980</v>
      </c>
      <c r="H49" s="12" t="s">
        <v>238</v>
      </c>
      <c r="I49" s="21">
        <v>443498</v>
      </c>
      <c r="J49" s="9">
        <v>2</v>
      </c>
    </row>
    <row r="50" spans="1:10" x14ac:dyDescent="0.25">
      <c r="A50" s="11">
        <v>49</v>
      </c>
      <c r="B50">
        <v>1</v>
      </c>
      <c r="C50" s="11">
        <v>49</v>
      </c>
      <c r="D50" s="11">
        <v>1</v>
      </c>
      <c r="E50" s="11">
        <v>9</v>
      </c>
      <c r="F50" s="11">
        <v>1</v>
      </c>
      <c r="G50" s="22">
        <v>44855</v>
      </c>
      <c r="H50" s="12" t="s">
        <v>237</v>
      </c>
      <c r="I50" s="21">
        <v>215098</v>
      </c>
      <c r="J50" s="9" t="s">
        <v>240</v>
      </c>
    </row>
    <row r="51" spans="1:10" x14ac:dyDescent="0.25">
      <c r="A51" s="11">
        <v>50</v>
      </c>
      <c r="B51">
        <v>6</v>
      </c>
      <c r="C51" s="11">
        <v>50</v>
      </c>
      <c r="D51" s="11">
        <v>7</v>
      </c>
      <c r="E51" s="11">
        <v>16</v>
      </c>
      <c r="F51" s="11">
        <v>1</v>
      </c>
      <c r="G51" s="22">
        <v>45318</v>
      </c>
      <c r="H51" s="12" t="s">
        <v>238</v>
      </c>
      <c r="I51" s="21">
        <v>410266</v>
      </c>
      <c r="J51" s="9">
        <v>3</v>
      </c>
    </row>
    <row r="52" spans="1:10" x14ac:dyDescent="0.25">
      <c r="A52" s="11">
        <v>51</v>
      </c>
      <c r="B52">
        <v>5</v>
      </c>
      <c r="C52" s="11">
        <v>51</v>
      </c>
      <c r="D52" s="11">
        <v>4</v>
      </c>
      <c r="E52" s="11">
        <v>7</v>
      </c>
      <c r="F52" s="11">
        <v>4</v>
      </c>
      <c r="G52" s="22">
        <v>43688</v>
      </c>
      <c r="H52" s="12" t="s">
        <v>237</v>
      </c>
      <c r="I52" s="21">
        <v>314224</v>
      </c>
      <c r="J52" s="9" t="s">
        <v>240</v>
      </c>
    </row>
    <row r="53" spans="1:10" x14ac:dyDescent="0.25">
      <c r="A53" s="11">
        <v>52</v>
      </c>
      <c r="B53">
        <v>8</v>
      </c>
      <c r="C53" s="11">
        <v>52</v>
      </c>
      <c r="D53" s="11">
        <v>7</v>
      </c>
      <c r="E53" s="11">
        <v>3</v>
      </c>
      <c r="F53" s="11">
        <v>2</v>
      </c>
      <c r="G53" s="22">
        <v>43966</v>
      </c>
      <c r="H53" s="12" t="s">
        <v>238</v>
      </c>
      <c r="I53" s="21">
        <v>331027</v>
      </c>
      <c r="J53" s="9">
        <v>2</v>
      </c>
    </row>
    <row r="54" spans="1:10" x14ac:dyDescent="0.25">
      <c r="A54" s="11">
        <v>53</v>
      </c>
      <c r="B54">
        <v>5</v>
      </c>
      <c r="C54" s="11">
        <v>53</v>
      </c>
      <c r="D54" s="11">
        <v>7</v>
      </c>
      <c r="E54" s="11">
        <v>9</v>
      </c>
      <c r="F54" s="11">
        <v>1</v>
      </c>
      <c r="G54" s="22">
        <v>44565</v>
      </c>
      <c r="H54" s="12" t="s">
        <v>238</v>
      </c>
      <c r="I54" s="21">
        <v>346165</v>
      </c>
      <c r="J54" s="9">
        <v>3</v>
      </c>
    </row>
    <row r="55" spans="1:10" x14ac:dyDescent="0.25">
      <c r="A55" s="11">
        <v>54</v>
      </c>
      <c r="B55">
        <v>1</v>
      </c>
      <c r="C55" s="11">
        <v>54</v>
      </c>
      <c r="D55" s="11">
        <v>4</v>
      </c>
      <c r="E55" s="11">
        <v>3</v>
      </c>
      <c r="F55" s="11">
        <v>4</v>
      </c>
      <c r="G55" s="22">
        <v>44220</v>
      </c>
      <c r="H55" s="12" t="s">
        <v>237</v>
      </c>
      <c r="I55" s="21">
        <v>462049</v>
      </c>
      <c r="J55" s="9" t="s">
        <v>240</v>
      </c>
    </row>
    <row r="56" spans="1:10" x14ac:dyDescent="0.25">
      <c r="A56" s="11">
        <v>55</v>
      </c>
      <c r="B56">
        <v>9</v>
      </c>
      <c r="C56" s="11">
        <v>55</v>
      </c>
      <c r="D56" s="11">
        <v>4</v>
      </c>
      <c r="E56" s="11">
        <v>19</v>
      </c>
      <c r="F56" s="11">
        <v>1</v>
      </c>
      <c r="G56" s="22">
        <v>44147</v>
      </c>
      <c r="H56" s="12" t="s">
        <v>237</v>
      </c>
      <c r="I56" s="21">
        <v>512584</v>
      </c>
      <c r="J56" s="9" t="s">
        <v>240</v>
      </c>
    </row>
    <row r="57" spans="1:10" x14ac:dyDescent="0.25">
      <c r="A57" s="11">
        <v>56</v>
      </c>
      <c r="B57">
        <v>3</v>
      </c>
      <c r="C57" s="11">
        <v>56</v>
      </c>
      <c r="D57" s="11">
        <v>7</v>
      </c>
      <c r="E57" s="11">
        <v>16</v>
      </c>
      <c r="F57" s="11">
        <v>4</v>
      </c>
      <c r="G57" s="22">
        <v>43944</v>
      </c>
      <c r="H57" s="12" t="s">
        <v>238</v>
      </c>
      <c r="I57" s="21">
        <v>389718</v>
      </c>
      <c r="J57" s="9">
        <v>4</v>
      </c>
    </row>
    <row r="58" spans="1:10" x14ac:dyDescent="0.25">
      <c r="A58" s="11">
        <v>57</v>
      </c>
      <c r="B58">
        <v>8</v>
      </c>
      <c r="C58" s="11">
        <v>57</v>
      </c>
      <c r="D58" s="11">
        <v>4</v>
      </c>
      <c r="E58" s="11">
        <v>13</v>
      </c>
      <c r="F58" s="11">
        <v>1</v>
      </c>
      <c r="G58" s="22">
        <v>44413</v>
      </c>
      <c r="H58" s="12" t="s">
        <v>238</v>
      </c>
      <c r="I58" s="21">
        <v>542648</v>
      </c>
      <c r="J58" s="9">
        <v>1</v>
      </c>
    </row>
    <row r="59" spans="1:10" x14ac:dyDescent="0.25">
      <c r="A59" s="11">
        <v>58</v>
      </c>
      <c r="B59">
        <v>3</v>
      </c>
      <c r="C59" s="11">
        <v>58</v>
      </c>
      <c r="D59" s="11">
        <v>7</v>
      </c>
      <c r="E59" s="11">
        <v>13</v>
      </c>
      <c r="F59" s="11">
        <v>4</v>
      </c>
      <c r="G59" s="22">
        <v>44438</v>
      </c>
      <c r="H59" s="12" t="s">
        <v>237</v>
      </c>
      <c r="I59" s="21">
        <v>334844</v>
      </c>
      <c r="J59" s="9" t="s">
        <v>240</v>
      </c>
    </row>
    <row r="60" spans="1:10" x14ac:dyDescent="0.25">
      <c r="A60" s="11">
        <v>59</v>
      </c>
      <c r="B60">
        <v>4</v>
      </c>
      <c r="C60" s="11">
        <v>59</v>
      </c>
      <c r="D60" s="11">
        <v>7</v>
      </c>
      <c r="E60" s="11">
        <v>11</v>
      </c>
      <c r="F60" s="11">
        <v>4</v>
      </c>
      <c r="G60" s="22">
        <v>43532</v>
      </c>
      <c r="H60" s="12" t="s">
        <v>237</v>
      </c>
      <c r="I60" s="21">
        <v>279871</v>
      </c>
      <c r="J60" s="9" t="s">
        <v>240</v>
      </c>
    </row>
    <row r="61" spans="1:10" x14ac:dyDescent="0.25">
      <c r="A61" s="11">
        <v>60</v>
      </c>
      <c r="B61">
        <v>9</v>
      </c>
      <c r="C61" s="11">
        <v>60</v>
      </c>
      <c r="D61" s="11">
        <v>4</v>
      </c>
      <c r="E61" s="11">
        <v>4</v>
      </c>
      <c r="F61" s="11">
        <v>3</v>
      </c>
      <c r="G61" s="22">
        <v>43853</v>
      </c>
      <c r="H61" s="12" t="s">
        <v>237</v>
      </c>
      <c r="I61" s="21">
        <v>479674</v>
      </c>
      <c r="J61" s="9" t="s">
        <v>240</v>
      </c>
    </row>
    <row r="62" spans="1:10" x14ac:dyDescent="0.25">
      <c r="A62" s="11">
        <v>61</v>
      </c>
      <c r="B62">
        <v>8</v>
      </c>
      <c r="C62" s="11">
        <v>61</v>
      </c>
      <c r="D62" s="11">
        <v>7</v>
      </c>
      <c r="E62" s="11">
        <v>16</v>
      </c>
      <c r="F62" s="11">
        <v>2</v>
      </c>
      <c r="G62" s="22">
        <v>44303</v>
      </c>
      <c r="H62" s="12" t="s">
        <v>237</v>
      </c>
      <c r="I62" s="21">
        <v>444593</v>
      </c>
      <c r="J62" s="9" t="s">
        <v>240</v>
      </c>
    </row>
    <row r="63" spans="1:10" x14ac:dyDescent="0.25">
      <c r="A63" s="11">
        <v>62</v>
      </c>
      <c r="B63">
        <v>10</v>
      </c>
      <c r="C63" s="11">
        <v>62</v>
      </c>
      <c r="D63" s="11">
        <v>5</v>
      </c>
      <c r="E63" s="11">
        <v>20</v>
      </c>
      <c r="F63" s="11">
        <v>1</v>
      </c>
      <c r="G63" s="22">
        <v>44693</v>
      </c>
      <c r="H63" s="12" t="s">
        <v>238</v>
      </c>
      <c r="I63" s="21">
        <v>426971</v>
      </c>
      <c r="J63" s="9">
        <v>1</v>
      </c>
    </row>
    <row r="64" spans="1:10" x14ac:dyDescent="0.25">
      <c r="A64" s="11">
        <v>63</v>
      </c>
      <c r="B64">
        <v>5</v>
      </c>
      <c r="C64" s="11">
        <v>63</v>
      </c>
      <c r="D64" s="11">
        <v>2</v>
      </c>
      <c r="E64" s="11">
        <v>8</v>
      </c>
      <c r="F64" s="11">
        <v>3</v>
      </c>
      <c r="G64" s="22">
        <v>44640</v>
      </c>
      <c r="H64" s="12" t="s">
        <v>238</v>
      </c>
      <c r="I64" s="21">
        <v>385706</v>
      </c>
      <c r="J64" s="9">
        <v>1</v>
      </c>
    </row>
    <row r="65" spans="1:10" x14ac:dyDescent="0.25">
      <c r="A65" s="11">
        <v>64</v>
      </c>
      <c r="B65">
        <v>2</v>
      </c>
      <c r="C65" s="11">
        <v>64</v>
      </c>
      <c r="D65" s="11">
        <v>4</v>
      </c>
      <c r="E65" s="11">
        <v>5</v>
      </c>
      <c r="F65" s="11">
        <v>4</v>
      </c>
      <c r="G65" s="22">
        <v>44411</v>
      </c>
      <c r="H65" s="12" t="s">
        <v>238</v>
      </c>
      <c r="I65" s="21">
        <v>477681</v>
      </c>
      <c r="J65" s="9">
        <v>3</v>
      </c>
    </row>
    <row r="66" spans="1:10" x14ac:dyDescent="0.25">
      <c r="A66" s="11">
        <v>65</v>
      </c>
      <c r="B66">
        <v>8</v>
      </c>
      <c r="C66" s="11">
        <v>65</v>
      </c>
      <c r="D66" s="11">
        <v>5</v>
      </c>
      <c r="E66" s="11">
        <v>11</v>
      </c>
      <c r="F66" s="11">
        <v>1</v>
      </c>
      <c r="G66" s="22">
        <v>44697</v>
      </c>
      <c r="H66" s="12" t="s">
        <v>238</v>
      </c>
      <c r="I66" s="21">
        <v>442559</v>
      </c>
      <c r="J66" s="9">
        <v>2</v>
      </c>
    </row>
    <row r="67" spans="1:10" x14ac:dyDescent="0.25">
      <c r="A67" s="11">
        <v>66</v>
      </c>
      <c r="B67">
        <v>10</v>
      </c>
      <c r="C67" s="11">
        <v>66</v>
      </c>
      <c r="D67" s="11">
        <v>1</v>
      </c>
      <c r="E67" s="11">
        <v>13</v>
      </c>
      <c r="F67" s="11">
        <v>2</v>
      </c>
      <c r="G67" s="22">
        <v>43681</v>
      </c>
      <c r="H67" s="12" t="s">
        <v>238</v>
      </c>
      <c r="I67" s="21">
        <v>550907</v>
      </c>
      <c r="J67" s="9">
        <v>4</v>
      </c>
    </row>
    <row r="68" spans="1:10" x14ac:dyDescent="0.25">
      <c r="A68" s="11">
        <v>67</v>
      </c>
      <c r="B68">
        <v>7</v>
      </c>
      <c r="C68" s="11">
        <v>67</v>
      </c>
      <c r="D68" s="11">
        <v>5</v>
      </c>
      <c r="E68" s="11">
        <v>15</v>
      </c>
      <c r="F68" s="11">
        <v>2</v>
      </c>
      <c r="G68" s="22">
        <v>44237</v>
      </c>
      <c r="H68" s="12" t="s">
        <v>238</v>
      </c>
      <c r="I68" s="21">
        <v>272533</v>
      </c>
      <c r="J68" s="9">
        <v>3</v>
      </c>
    </row>
    <row r="69" spans="1:10" x14ac:dyDescent="0.25">
      <c r="A69" s="11">
        <v>68</v>
      </c>
      <c r="B69">
        <v>5</v>
      </c>
      <c r="C69" s="11">
        <v>68</v>
      </c>
      <c r="D69" s="11">
        <v>1</v>
      </c>
      <c r="E69" s="11">
        <v>7</v>
      </c>
      <c r="F69" s="11">
        <v>1</v>
      </c>
      <c r="G69" s="22">
        <v>44859</v>
      </c>
      <c r="H69" s="12" t="s">
        <v>237</v>
      </c>
      <c r="I69" s="21">
        <v>517891</v>
      </c>
      <c r="J69" s="9" t="s">
        <v>240</v>
      </c>
    </row>
    <row r="70" spans="1:10" x14ac:dyDescent="0.25">
      <c r="A70" s="11">
        <v>69</v>
      </c>
      <c r="B70">
        <v>3</v>
      </c>
      <c r="C70" s="11">
        <v>69</v>
      </c>
      <c r="D70" s="11">
        <v>6</v>
      </c>
      <c r="E70" s="11">
        <v>10</v>
      </c>
      <c r="F70" s="11">
        <v>3</v>
      </c>
      <c r="G70" s="22">
        <v>44948</v>
      </c>
      <c r="H70" s="12" t="s">
        <v>237</v>
      </c>
      <c r="I70" s="21">
        <v>438834</v>
      </c>
      <c r="J70" s="9" t="s">
        <v>240</v>
      </c>
    </row>
    <row r="71" spans="1:10" x14ac:dyDescent="0.25">
      <c r="A71" s="11">
        <v>70</v>
      </c>
      <c r="B71">
        <v>8</v>
      </c>
      <c r="C71" s="11">
        <v>70</v>
      </c>
      <c r="D71" s="11">
        <v>4</v>
      </c>
      <c r="E71" s="11">
        <v>9</v>
      </c>
      <c r="F71" s="11">
        <v>2</v>
      </c>
      <c r="G71" s="22">
        <v>44144</v>
      </c>
      <c r="H71" s="12" t="s">
        <v>237</v>
      </c>
      <c r="I71" s="21">
        <v>348163</v>
      </c>
      <c r="J71" s="9" t="s">
        <v>240</v>
      </c>
    </row>
    <row r="72" spans="1:10" x14ac:dyDescent="0.25">
      <c r="A72" s="11">
        <v>71</v>
      </c>
      <c r="B72">
        <v>5</v>
      </c>
      <c r="C72" s="11">
        <v>71</v>
      </c>
      <c r="D72" s="11">
        <v>3</v>
      </c>
      <c r="E72" s="11">
        <v>7</v>
      </c>
      <c r="F72" s="11">
        <v>3</v>
      </c>
      <c r="G72" s="22">
        <v>44349</v>
      </c>
      <c r="H72" s="12" t="s">
        <v>238</v>
      </c>
      <c r="I72" s="21">
        <v>314551</v>
      </c>
      <c r="J72" s="9">
        <v>3</v>
      </c>
    </row>
    <row r="73" spans="1:10" x14ac:dyDescent="0.25">
      <c r="A73" s="11">
        <v>72</v>
      </c>
      <c r="B73">
        <v>3</v>
      </c>
      <c r="C73" s="11">
        <v>72</v>
      </c>
      <c r="D73" s="11">
        <v>3</v>
      </c>
      <c r="E73" s="11">
        <v>20</v>
      </c>
      <c r="F73" s="11">
        <v>2</v>
      </c>
      <c r="G73" s="22">
        <v>43688</v>
      </c>
      <c r="H73" s="12" t="s">
        <v>238</v>
      </c>
      <c r="I73" s="21">
        <v>546096</v>
      </c>
      <c r="J73" s="9">
        <v>4</v>
      </c>
    </row>
    <row r="74" spans="1:10" x14ac:dyDescent="0.25">
      <c r="A74" s="11">
        <v>73</v>
      </c>
      <c r="B74">
        <v>5</v>
      </c>
      <c r="C74" s="11">
        <v>73</v>
      </c>
      <c r="D74" s="11">
        <v>1</v>
      </c>
      <c r="E74" s="11">
        <v>17</v>
      </c>
      <c r="F74" s="11">
        <v>4</v>
      </c>
      <c r="G74" s="22">
        <v>45114</v>
      </c>
      <c r="H74" s="12" t="s">
        <v>238</v>
      </c>
      <c r="I74" s="21">
        <v>281124</v>
      </c>
      <c r="J74" s="9">
        <v>4</v>
      </c>
    </row>
    <row r="75" spans="1:10" x14ac:dyDescent="0.25">
      <c r="A75" s="11">
        <v>74</v>
      </c>
      <c r="B75">
        <v>2</v>
      </c>
      <c r="C75" s="11">
        <v>74</v>
      </c>
      <c r="D75" s="11">
        <v>6</v>
      </c>
      <c r="E75" s="11">
        <v>6</v>
      </c>
      <c r="F75" s="11">
        <v>3</v>
      </c>
      <c r="G75" s="22">
        <v>44059</v>
      </c>
      <c r="H75" s="12" t="s">
        <v>238</v>
      </c>
      <c r="I75" s="21">
        <v>531300</v>
      </c>
      <c r="J75" s="9">
        <v>3</v>
      </c>
    </row>
    <row r="76" spans="1:10" x14ac:dyDescent="0.25">
      <c r="A76" s="11">
        <v>75</v>
      </c>
      <c r="B76">
        <v>10</v>
      </c>
      <c r="C76" s="11">
        <v>75</v>
      </c>
      <c r="D76" s="11">
        <v>2</v>
      </c>
      <c r="E76" s="11">
        <v>16</v>
      </c>
      <c r="F76" s="11">
        <v>4</v>
      </c>
      <c r="G76" s="22">
        <v>44913</v>
      </c>
      <c r="H76" s="12" t="s">
        <v>237</v>
      </c>
      <c r="I76" s="21">
        <v>370502</v>
      </c>
      <c r="J76" s="9" t="s">
        <v>240</v>
      </c>
    </row>
    <row r="77" spans="1:10" x14ac:dyDescent="0.25">
      <c r="A77" s="11">
        <v>76</v>
      </c>
      <c r="B77">
        <v>8</v>
      </c>
      <c r="C77" s="11">
        <v>76</v>
      </c>
      <c r="D77" s="11">
        <v>7</v>
      </c>
      <c r="E77" s="11">
        <v>13</v>
      </c>
      <c r="F77" s="11">
        <v>2</v>
      </c>
      <c r="G77" s="22">
        <v>44153</v>
      </c>
      <c r="H77" s="12" t="s">
        <v>238</v>
      </c>
      <c r="I77" s="21">
        <v>383973</v>
      </c>
      <c r="J77" s="9">
        <v>2</v>
      </c>
    </row>
    <row r="78" spans="1:10" x14ac:dyDescent="0.25">
      <c r="A78" s="11">
        <v>77</v>
      </c>
      <c r="B78">
        <v>3</v>
      </c>
      <c r="C78" s="11">
        <v>77</v>
      </c>
      <c r="D78" s="11">
        <v>3</v>
      </c>
      <c r="E78" s="11">
        <v>17</v>
      </c>
      <c r="F78" s="11">
        <v>1</v>
      </c>
      <c r="G78" s="22">
        <v>44576</v>
      </c>
      <c r="H78" s="12" t="s">
        <v>238</v>
      </c>
      <c r="I78" s="21">
        <v>400199</v>
      </c>
      <c r="J78" s="9">
        <v>4</v>
      </c>
    </row>
    <row r="79" spans="1:10" x14ac:dyDescent="0.25">
      <c r="A79" s="11">
        <v>78</v>
      </c>
      <c r="B79">
        <v>10</v>
      </c>
      <c r="C79" s="11">
        <v>78</v>
      </c>
      <c r="D79" s="11">
        <v>2</v>
      </c>
      <c r="E79" s="11">
        <v>5</v>
      </c>
      <c r="F79" s="11">
        <v>4</v>
      </c>
      <c r="G79" s="22">
        <v>44302</v>
      </c>
      <c r="H79" s="12" t="s">
        <v>238</v>
      </c>
      <c r="I79" s="21">
        <v>430681</v>
      </c>
      <c r="J79" s="9">
        <v>1</v>
      </c>
    </row>
    <row r="80" spans="1:10" x14ac:dyDescent="0.25">
      <c r="A80" s="11">
        <v>79</v>
      </c>
      <c r="B80">
        <v>10</v>
      </c>
      <c r="C80" s="11">
        <v>79</v>
      </c>
      <c r="D80" s="11">
        <v>6</v>
      </c>
      <c r="E80" s="11">
        <v>2</v>
      </c>
      <c r="F80" s="11">
        <v>4</v>
      </c>
      <c r="G80" s="22">
        <v>43804</v>
      </c>
      <c r="H80" s="12" t="s">
        <v>238</v>
      </c>
      <c r="I80" s="21">
        <v>336877</v>
      </c>
      <c r="J80" s="9">
        <v>2</v>
      </c>
    </row>
    <row r="81" spans="1:10" x14ac:dyDescent="0.25">
      <c r="A81" s="11">
        <v>80</v>
      </c>
      <c r="B81">
        <v>5</v>
      </c>
      <c r="C81" s="11">
        <v>80</v>
      </c>
      <c r="D81" s="11">
        <v>2</v>
      </c>
      <c r="E81" s="11">
        <v>9</v>
      </c>
      <c r="F81" s="11">
        <v>2</v>
      </c>
      <c r="G81" s="22">
        <v>43952</v>
      </c>
      <c r="H81" s="12" t="s">
        <v>238</v>
      </c>
      <c r="I81" s="21">
        <v>377269</v>
      </c>
      <c r="J81" s="9">
        <v>1</v>
      </c>
    </row>
    <row r="82" spans="1:10" x14ac:dyDescent="0.25">
      <c r="A82" s="11">
        <v>81</v>
      </c>
      <c r="B82">
        <v>3</v>
      </c>
      <c r="C82" s="11">
        <v>81</v>
      </c>
      <c r="D82" s="11">
        <v>1</v>
      </c>
      <c r="E82" s="11">
        <v>19</v>
      </c>
      <c r="F82" s="11">
        <v>2</v>
      </c>
      <c r="G82" s="22">
        <v>43535</v>
      </c>
      <c r="H82" s="12" t="s">
        <v>237</v>
      </c>
      <c r="I82" s="21">
        <v>564639</v>
      </c>
      <c r="J82" s="9" t="s">
        <v>240</v>
      </c>
    </row>
    <row r="83" spans="1:10" x14ac:dyDescent="0.25">
      <c r="A83" s="11">
        <v>82</v>
      </c>
      <c r="B83">
        <v>6</v>
      </c>
      <c r="C83" s="11">
        <v>82</v>
      </c>
      <c r="D83" s="11">
        <v>1</v>
      </c>
      <c r="E83" s="11">
        <v>11</v>
      </c>
      <c r="F83" s="11">
        <v>2</v>
      </c>
      <c r="G83" s="22">
        <v>44288</v>
      </c>
      <c r="H83" s="12" t="s">
        <v>238</v>
      </c>
      <c r="I83" s="21">
        <v>514489</v>
      </c>
      <c r="J83" s="9">
        <v>1</v>
      </c>
    </row>
    <row r="84" spans="1:10" x14ac:dyDescent="0.25">
      <c r="A84" s="11">
        <v>83</v>
      </c>
      <c r="B84">
        <v>6</v>
      </c>
      <c r="C84" s="11">
        <v>83</v>
      </c>
      <c r="D84" s="11">
        <v>6</v>
      </c>
      <c r="E84" s="11">
        <v>17</v>
      </c>
      <c r="F84" s="11">
        <v>3</v>
      </c>
      <c r="G84" s="22">
        <v>44036</v>
      </c>
      <c r="H84" s="12" t="s">
        <v>238</v>
      </c>
      <c r="I84" s="21">
        <v>528947</v>
      </c>
      <c r="J84" s="9">
        <v>2</v>
      </c>
    </row>
    <row r="85" spans="1:10" x14ac:dyDescent="0.25">
      <c r="A85" s="11">
        <v>84</v>
      </c>
      <c r="B85">
        <v>4</v>
      </c>
      <c r="C85" s="11">
        <v>84</v>
      </c>
      <c r="D85" s="11">
        <v>4</v>
      </c>
      <c r="E85" s="11">
        <v>3</v>
      </c>
      <c r="F85" s="11">
        <v>2</v>
      </c>
      <c r="G85" s="22">
        <v>45302</v>
      </c>
      <c r="H85" s="12" t="s">
        <v>237</v>
      </c>
      <c r="I85" s="21">
        <v>275790</v>
      </c>
      <c r="J85" s="9" t="s">
        <v>240</v>
      </c>
    </row>
    <row r="86" spans="1:10" x14ac:dyDescent="0.25">
      <c r="A86" s="11">
        <v>85</v>
      </c>
      <c r="B86">
        <v>8</v>
      </c>
      <c r="C86" s="11">
        <v>85</v>
      </c>
      <c r="D86" s="11">
        <v>2</v>
      </c>
      <c r="E86" s="11">
        <v>4</v>
      </c>
      <c r="F86" s="11">
        <v>2</v>
      </c>
      <c r="G86" s="22">
        <v>43869</v>
      </c>
      <c r="H86" s="12" t="s">
        <v>237</v>
      </c>
      <c r="I86" s="21">
        <v>527634</v>
      </c>
      <c r="J86" s="9" t="s">
        <v>240</v>
      </c>
    </row>
    <row r="87" spans="1:10" x14ac:dyDescent="0.25">
      <c r="A87" s="11">
        <v>86</v>
      </c>
      <c r="B87">
        <v>2</v>
      </c>
      <c r="C87" s="11">
        <v>86</v>
      </c>
      <c r="D87" s="11">
        <v>3</v>
      </c>
      <c r="E87" s="11">
        <v>20</v>
      </c>
      <c r="F87" s="11">
        <v>1</v>
      </c>
      <c r="G87" s="22">
        <v>43732</v>
      </c>
      <c r="H87" s="12" t="s">
        <v>237</v>
      </c>
      <c r="I87" s="21">
        <v>343666</v>
      </c>
      <c r="J87" s="9" t="s">
        <v>240</v>
      </c>
    </row>
    <row r="88" spans="1:10" x14ac:dyDescent="0.25">
      <c r="A88" s="11">
        <v>87</v>
      </c>
      <c r="B88">
        <v>5</v>
      </c>
      <c r="C88" s="11">
        <v>87</v>
      </c>
      <c r="D88" s="11">
        <v>6</v>
      </c>
      <c r="E88" s="11">
        <v>7</v>
      </c>
      <c r="F88" s="11">
        <v>3</v>
      </c>
      <c r="G88" s="22">
        <v>45219</v>
      </c>
      <c r="H88" s="12" t="s">
        <v>238</v>
      </c>
      <c r="I88" s="21">
        <v>325159</v>
      </c>
      <c r="J88" s="9">
        <v>1</v>
      </c>
    </row>
    <row r="89" spans="1:10" x14ac:dyDescent="0.25">
      <c r="A89" s="11">
        <v>88</v>
      </c>
      <c r="B89">
        <v>2</v>
      </c>
      <c r="C89" s="11">
        <v>88</v>
      </c>
      <c r="D89" s="11">
        <v>1</v>
      </c>
      <c r="E89" s="11">
        <v>5</v>
      </c>
      <c r="F89" s="11">
        <v>3</v>
      </c>
      <c r="G89" s="22">
        <v>43860</v>
      </c>
      <c r="H89" s="12" t="s">
        <v>238</v>
      </c>
      <c r="I89" s="21">
        <v>444529</v>
      </c>
      <c r="J89" s="9">
        <v>3</v>
      </c>
    </row>
    <row r="90" spans="1:10" x14ac:dyDescent="0.25">
      <c r="A90" s="11">
        <v>89</v>
      </c>
      <c r="B90">
        <v>7</v>
      </c>
      <c r="C90" s="11">
        <v>89</v>
      </c>
      <c r="D90" s="11">
        <v>7</v>
      </c>
      <c r="E90" s="11">
        <v>19</v>
      </c>
      <c r="F90" s="11">
        <v>1</v>
      </c>
      <c r="G90" s="22">
        <v>43984</v>
      </c>
      <c r="H90" s="12" t="s">
        <v>238</v>
      </c>
      <c r="I90" s="21">
        <v>466810</v>
      </c>
      <c r="J90" s="9">
        <v>1</v>
      </c>
    </row>
    <row r="91" spans="1:10" x14ac:dyDescent="0.25">
      <c r="A91" s="11">
        <v>90</v>
      </c>
      <c r="B91">
        <v>9</v>
      </c>
      <c r="C91" s="11">
        <v>90</v>
      </c>
      <c r="D91" s="11">
        <v>2</v>
      </c>
      <c r="E91" s="11">
        <v>8</v>
      </c>
      <c r="F91" s="11">
        <v>1</v>
      </c>
      <c r="G91" s="22">
        <v>43944</v>
      </c>
      <c r="H91" s="12" t="s">
        <v>238</v>
      </c>
      <c r="I91" s="21">
        <v>331604</v>
      </c>
      <c r="J91" s="9">
        <v>4</v>
      </c>
    </row>
    <row r="92" spans="1:10" x14ac:dyDescent="0.25">
      <c r="A92" s="11">
        <v>91</v>
      </c>
      <c r="B92">
        <v>3</v>
      </c>
      <c r="C92" s="11">
        <v>91</v>
      </c>
      <c r="D92" s="11">
        <v>1</v>
      </c>
      <c r="E92" s="11">
        <v>17</v>
      </c>
      <c r="F92" s="11">
        <v>1</v>
      </c>
      <c r="G92" s="22">
        <v>43768</v>
      </c>
      <c r="H92" s="12" t="s">
        <v>238</v>
      </c>
      <c r="I92" s="21">
        <v>322249</v>
      </c>
      <c r="J92" s="9">
        <v>4</v>
      </c>
    </row>
    <row r="93" spans="1:10" x14ac:dyDescent="0.25">
      <c r="A93" s="11">
        <v>92</v>
      </c>
      <c r="B93">
        <v>4</v>
      </c>
      <c r="C93" s="11">
        <v>92</v>
      </c>
      <c r="D93" s="11">
        <v>2</v>
      </c>
      <c r="E93" s="11">
        <v>3</v>
      </c>
      <c r="F93" s="11">
        <v>3</v>
      </c>
      <c r="G93" s="22">
        <v>45235</v>
      </c>
      <c r="H93" s="12" t="s">
        <v>238</v>
      </c>
      <c r="I93" s="21">
        <v>513173</v>
      </c>
      <c r="J93" s="9">
        <v>1</v>
      </c>
    </row>
    <row r="94" spans="1:10" x14ac:dyDescent="0.25">
      <c r="A94" s="11">
        <v>93</v>
      </c>
      <c r="B94">
        <v>9</v>
      </c>
      <c r="C94" s="11">
        <v>93</v>
      </c>
      <c r="D94" s="11">
        <v>5</v>
      </c>
      <c r="E94" s="11">
        <v>16</v>
      </c>
      <c r="F94" s="11">
        <v>4</v>
      </c>
      <c r="G94" s="22">
        <v>44979</v>
      </c>
      <c r="H94" s="12" t="s">
        <v>237</v>
      </c>
      <c r="I94" s="21">
        <v>310620</v>
      </c>
      <c r="J94" s="9" t="s">
        <v>240</v>
      </c>
    </row>
    <row r="95" spans="1:10" x14ac:dyDescent="0.25">
      <c r="A95" s="11">
        <v>94</v>
      </c>
      <c r="B95">
        <v>3</v>
      </c>
      <c r="C95" s="11">
        <v>94</v>
      </c>
      <c r="D95" s="11">
        <v>5</v>
      </c>
      <c r="E95" s="11">
        <v>17</v>
      </c>
      <c r="F95" s="11">
        <v>3</v>
      </c>
      <c r="G95" s="22">
        <v>44956</v>
      </c>
      <c r="H95" s="12" t="s">
        <v>238</v>
      </c>
      <c r="I95" s="21">
        <v>445923</v>
      </c>
      <c r="J95" s="9">
        <v>3</v>
      </c>
    </row>
    <row r="96" spans="1:10" x14ac:dyDescent="0.25">
      <c r="A96" s="11">
        <v>95</v>
      </c>
      <c r="B96">
        <v>10</v>
      </c>
      <c r="C96" s="11">
        <v>95</v>
      </c>
      <c r="D96" s="11">
        <v>4</v>
      </c>
      <c r="E96" s="11">
        <v>10</v>
      </c>
      <c r="F96" s="11">
        <v>3</v>
      </c>
      <c r="G96" s="22">
        <v>43811</v>
      </c>
      <c r="H96" s="12" t="s">
        <v>237</v>
      </c>
      <c r="I96" s="21">
        <v>465174</v>
      </c>
      <c r="J96" s="9" t="s">
        <v>240</v>
      </c>
    </row>
    <row r="97" spans="1:10" x14ac:dyDescent="0.25">
      <c r="A97" s="11">
        <v>96</v>
      </c>
      <c r="B97">
        <v>7</v>
      </c>
      <c r="C97" s="11">
        <v>96</v>
      </c>
      <c r="D97" s="11">
        <v>5</v>
      </c>
      <c r="E97" s="11">
        <v>14</v>
      </c>
      <c r="F97" s="11">
        <v>1</v>
      </c>
      <c r="G97" s="22">
        <v>44795</v>
      </c>
      <c r="H97" s="12" t="s">
        <v>237</v>
      </c>
      <c r="I97" s="21">
        <v>413759</v>
      </c>
      <c r="J97" s="9" t="s">
        <v>240</v>
      </c>
    </row>
    <row r="98" spans="1:10" x14ac:dyDescent="0.25">
      <c r="A98" s="11">
        <v>97</v>
      </c>
      <c r="B98">
        <v>6</v>
      </c>
      <c r="C98" s="11">
        <v>97</v>
      </c>
      <c r="D98" s="11">
        <v>6</v>
      </c>
      <c r="E98" s="11">
        <v>1</v>
      </c>
      <c r="F98" s="11">
        <v>4</v>
      </c>
      <c r="G98" s="22">
        <v>44929</v>
      </c>
      <c r="H98" s="12" t="s">
        <v>238</v>
      </c>
      <c r="I98" s="21">
        <v>486411</v>
      </c>
      <c r="J98" s="9">
        <v>4</v>
      </c>
    </row>
    <row r="99" spans="1:10" x14ac:dyDescent="0.25">
      <c r="A99" s="11">
        <v>98</v>
      </c>
      <c r="B99">
        <v>7</v>
      </c>
      <c r="C99" s="11">
        <v>98</v>
      </c>
      <c r="D99" s="11">
        <v>5</v>
      </c>
      <c r="E99" s="11">
        <v>1</v>
      </c>
      <c r="F99" s="11">
        <v>1</v>
      </c>
      <c r="G99" s="22">
        <v>43895</v>
      </c>
      <c r="H99" s="12" t="s">
        <v>237</v>
      </c>
      <c r="I99" s="21">
        <v>466232</v>
      </c>
      <c r="J99" s="9" t="s">
        <v>240</v>
      </c>
    </row>
    <row r="100" spans="1:10" x14ac:dyDescent="0.25">
      <c r="A100" s="11">
        <v>99</v>
      </c>
      <c r="B100">
        <v>8</v>
      </c>
      <c r="C100" s="11">
        <v>99</v>
      </c>
      <c r="D100" s="11">
        <v>5</v>
      </c>
      <c r="E100" s="11">
        <v>17</v>
      </c>
      <c r="F100" s="11">
        <v>2</v>
      </c>
      <c r="G100" s="22">
        <v>43809</v>
      </c>
      <c r="H100" s="12" t="s">
        <v>238</v>
      </c>
      <c r="I100" s="21">
        <v>296250</v>
      </c>
      <c r="J100" s="9">
        <v>1</v>
      </c>
    </row>
    <row r="101" spans="1:10" x14ac:dyDescent="0.25">
      <c r="A101" s="11">
        <v>100</v>
      </c>
      <c r="B101">
        <v>6</v>
      </c>
      <c r="C101" s="11">
        <v>100</v>
      </c>
      <c r="D101" s="11">
        <v>1</v>
      </c>
      <c r="E101" s="11">
        <v>17</v>
      </c>
      <c r="F101" s="11">
        <v>2</v>
      </c>
      <c r="G101" s="22">
        <v>45121</v>
      </c>
      <c r="H101" s="12" t="s">
        <v>238</v>
      </c>
      <c r="I101" s="21">
        <v>492950</v>
      </c>
      <c r="J101" s="9">
        <v>1</v>
      </c>
    </row>
    <row r="102" spans="1:10" x14ac:dyDescent="0.25">
      <c r="A102" s="11">
        <v>101</v>
      </c>
      <c r="B102">
        <v>8</v>
      </c>
      <c r="C102" s="11">
        <v>101</v>
      </c>
      <c r="D102" s="11">
        <v>6</v>
      </c>
      <c r="E102" s="11">
        <v>9</v>
      </c>
      <c r="F102" s="11">
        <v>4</v>
      </c>
      <c r="G102" s="22">
        <v>44629</v>
      </c>
      <c r="H102" s="12" t="s">
        <v>237</v>
      </c>
      <c r="I102" s="21">
        <v>542175</v>
      </c>
      <c r="J102" s="9" t="s">
        <v>240</v>
      </c>
    </row>
    <row r="103" spans="1:10" x14ac:dyDescent="0.25">
      <c r="A103" s="11">
        <v>102</v>
      </c>
      <c r="B103">
        <v>10</v>
      </c>
      <c r="C103" s="11">
        <v>102</v>
      </c>
      <c r="D103" s="11">
        <v>6</v>
      </c>
      <c r="E103" s="11">
        <v>14</v>
      </c>
      <c r="F103" s="11">
        <v>2</v>
      </c>
      <c r="G103" s="22">
        <v>43828</v>
      </c>
      <c r="H103" s="12" t="s">
        <v>237</v>
      </c>
      <c r="I103" s="21">
        <v>558709</v>
      </c>
      <c r="J103" s="9" t="s">
        <v>240</v>
      </c>
    </row>
    <row r="104" spans="1:10" x14ac:dyDescent="0.25">
      <c r="A104" s="11">
        <v>103</v>
      </c>
      <c r="B104">
        <v>3</v>
      </c>
      <c r="C104" s="11">
        <v>103</v>
      </c>
      <c r="D104" s="11">
        <v>3</v>
      </c>
      <c r="E104" s="11">
        <v>7</v>
      </c>
      <c r="F104" s="11">
        <v>4</v>
      </c>
      <c r="G104" s="22">
        <v>44087</v>
      </c>
      <c r="H104" s="12" t="s">
        <v>237</v>
      </c>
      <c r="I104" s="21">
        <v>297809</v>
      </c>
      <c r="J104" s="9" t="s">
        <v>240</v>
      </c>
    </row>
    <row r="105" spans="1:10" x14ac:dyDescent="0.25">
      <c r="A105" s="11">
        <v>104</v>
      </c>
      <c r="B105">
        <v>2</v>
      </c>
      <c r="C105" s="11">
        <v>104</v>
      </c>
      <c r="D105" s="11">
        <v>6</v>
      </c>
      <c r="E105" s="11">
        <v>4</v>
      </c>
      <c r="F105" s="11">
        <v>4</v>
      </c>
      <c r="G105" s="22">
        <v>44206</v>
      </c>
      <c r="H105" s="12" t="s">
        <v>238</v>
      </c>
      <c r="I105" s="21">
        <v>256347</v>
      </c>
      <c r="J105" s="9">
        <v>1</v>
      </c>
    </row>
    <row r="106" spans="1:10" x14ac:dyDescent="0.25">
      <c r="A106" s="11">
        <v>105</v>
      </c>
      <c r="B106">
        <v>3</v>
      </c>
      <c r="C106" s="11">
        <v>105</v>
      </c>
      <c r="D106" s="11">
        <v>3</v>
      </c>
      <c r="E106" s="11">
        <v>11</v>
      </c>
      <c r="F106" s="11">
        <v>4</v>
      </c>
      <c r="G106" s="22">
        <v>43497</v>
      </c>
      <c r="H106" s="12" t="s">
        <v>237</v>
      </c>
      <c r="I106" s="21">
        <v>296481</v>
      </c>
      <c r="J106" s="9" t="s">
        <v>240</v>
      </c>
    </row>
    <row r="107" spans="1:10" x14ac:dyDescent="0.25">
      <c r="A107" s="11">
        <v>106</v>
      </c>
      <c r="B107">
        <v>7</v>
      </c>
      <c r="C107" s="11">
        <v>106</v>
      </c>
      <c r="D107" s="11">
        <v>2</v>
      </c>
      <c r="E107" s="11">
        <v>14</v>
      </c>
      <c r="F107" s="11">
        <v>1</v>
      </c>
      <c r="G107" s="22">
        <v>43503</v>
      </c>
      <c r="H107" s="12" t="s">
        <v>238</v>
      </c>
      <c r="I107" s="21">
        <v>379277</v>
      </c>
      <c r="J107" s="9">
        <v>4</v>
      </c>
    </row>
    <row r="108" spans="1:10" x14ac:dyDescent="0.25">
      <c r="A108" s="11">
        <v>107</v>
      </c>
      <c r="B108">
        <v>2</v>
      </c>
      <c r="C108" s="11">
        <v>107</v>
      </c>
      <c r="D108" s="11">
        <v>1</v>
      </c>
      <c r="E108" s="11">
        <v>6</v>
      </c>
      <c r="F108" s="11">
        <v>3</v>
      </c>
      <c r="G108" s="22">
        <v>43804</v>
      </c>
      <c r="H108" s="12" t="s">
        <v>237</v>
      </c>
      <c r="I108" s="21">
        <v>489636</v>
      </c>
      <c r="J108" s="9" t="s">
        <v>240</v>
      </c>
    </row>
    <row r="109" spans="1:10" x14ac:dyDescent="0.25">
      <c r="A109" s="11">
        <v>108</v>
      </c>
      <c r="B109">
        <v>6</v>
      </c>
      <c r="C109" s="11">
        <v>108</v>
      </c>
      <c r="D109" s="11">
        <v>1</v>
      </c>
      <c r="E109" s="11">
        <v>12</v>
      </c>
      <c r="F109" s="11">
        <v>3</v>
      </c>
      <c r="G109" s="22">
        <v>44355</v>
      </c>
      <c r="H109" s="12" t="s">
        <v>237</v>
      </c>
      <c r="I109" s="21">
        <v>340023</v>
      </c>
      <c r="J109" s="9" t="s">
        <v>240</v>
      </c>
    </row>
    <row r="110" spans="1:10" x14ac:dyDescent="0.25">
      <c r="A110" s="11">
        <v>109</v>
      </c>
      <c r="B110">
        <v>2</v>
      </c>
      <c r="C110" s="11">
        <v>109</v>
      </c>
      <c r="D110" s="11">
        <v>1</v>
      </c>
      <c r="E110" s="11">
        <v>2</v>
      </c>
      <c r="F110" s="11">
        <v>2</v>
      </c>
      <c r="G110" s="22">
        <v>44482</v>
      </c>
      <c r="H110" s="12" t="s">
        <v>237</v>
      </c>
      <c r="I110" s="21">
        <v>263964</v>
      </c>
      <c r="J110" s="9" t="s">
        <v>240</v>
      </c>
    </row>
    <row r="111" spans="1:10" x14ac:dyDescent="0.25">
      <c r="A111" s="11">
        <v>110</v>
      </c>
      <c r="B111">
        <v>6</v>
      </c>
      <c r="C111" s="11">
        <v>110</v>
      </c>
      <c r="D111" s="11">
        <v>1</v>
      </c>
      <c r="E111" s="11">
        <v>12</v>
      </c>
      <c r="F111" s="11">
        <v>1</v>
      </c>
      <c r="G111" s="22">
        <v>44344</v>
      </c>
      <c r="H111" s="12" t="s">
        <v>237</v>
      </c>
      <c r="I111" s="21">
        <v>495184</v>
      </c>
      <c r="J111" s="9" t="s">
        <v>240</v>
      </c>
    </row>
    <row r="112" spans="1:10" x14ac:dyDescent="0.25">
      <c r="A112" s="11">
        <v>111</v>
      </c>
      <c r="B112">
        <v>8</v>
      </c>
      <c r="C112" s="11">
        <v>111</v>
      </c>
      <c r="D112" s="11">
        <v>5</v>
      </c>
      <c r="E112" s="11">
        <v>20</v>
      </c>
      <c r="F112" s="11">
        <v>2</v>
      </c>
      <c r="G112" s="22">
        <v>44171</v>
      </c>
      <c r="H112" s="12" t="s">
        <v>238</v>
      </c>
      <c r="I112" s="21">
        <v>344719</v>
      </c>
      <c r="J112" s="9">
        <v>2</v>
      </c>
    </row>
    <row r="113" spans="1:10" x14ac:dyDescent="0.25">
      <c r="A113" s="11">
        <v>112</v>
      </c>
      <c r="B113">
        <v>10</v>
      </c>
      <c r="C113" s="11">
        <v>112</v>
      </c>
      <c r="D113" s="11">
        <v>2</v>
      </c>
      <c r="E113" s="11">
        <v>15</v>
      </c>
      <c r="F113" s="11">
        <v>2</v>
      </c>
      <c r="G113" s="22">
        <v>44776</v>
      </c>
      <c r="H113" s="12" t="s">
        <v>237</v>
      </c>
      <c r="I113" s="21">
        <v>368524</v>
      </c>
      <c r="J113" s="9" t="s">
        <v>240</v>
      </c>
    </row>
    <row r="114" spans="1:10" x14ac:dyDescent="0.25">
      <c r="A114" s="11">
        <v>113</v>
      </c>
      <c r="B114">
        <v>1</v>
      </c>
      <c r="C114" s="11">
        <v>113</v>
      </c>
      <c r="D114" s="11">
        <v>5</v>
      </c>
      <c r="E114" s="11">
        <v>11</v>
      </c>
      <c r="F114" s="11">
        <v>3</v>
      </c>
      <c r="G114" s="22">
        <v>45093</v>
      </c>
      <c r="H114" s="12" t="s">
        <v>238</v>
      </c>
      <c r="I114" s="21">
        <v>357040</v>
      </c>
      <c r="J114" s="9">
        <v>1</v>
      </c>
    </row>
    <row r="115" spans="1:10" x14ac:dyDescent="0.25">
      <c r="A115" s="11">
        <v>114</v>
      </c>
      <c r="B115">
        <v>1</v>
      </c>
      <c r="C115" s="11">
        <v>114</v>
      </c>
      <c r="D115" s="11">
        <v>7</v>
      </c>
      <c r="E115" s="11">
        <v>18</v>
      </c>
      <c r="F115" s="11">
        <v>1</v>
      </c>
      <c r="G115" s="22">
        <v>44122</v>
      </c>
      <c r="H115" s="12" t="s">
        <v>238</v>
      </c>
      <c r="I115" s="21">
        <v>419802</v>
      </c>
      <c r="J115" s="9">
        <v>1</v>
      </c>
    </row>
    <row r="116" spans="1:10" x14ac:dyDescent="0.25">
      <c r="A116" s="11">
        <v>115</v>
      </c>
      <c r="B116">
        <v>2</v>
      </c>
      <c r="C116" s="11">
        <v>115</v>
      </c>
      <c r="D116" s="11">
        <v>2</v>
      </c>
      <c r="E116" s="11">
        <v>17</v>
      </c>
      <c r="F116" s="11">
        <v>2</v>
      </c>
      <c r="G116" s="22">
        <v>44446</v>
      </c>
      <c r="H116" s="12" t="s">
        <v>238</v>
      </c>
      <c r="I116" s="21">
        <v>401406</v>
      </c>
      <c r="J116" s="9">
        <v>4</v>
      </c>
    </row>
    <row r="117" spans="1:10" x14ac:dyDescent="0.25">
      <c r="A117" s="11">
        <v>116</v>
      </c>
      <c r="B117">
        <v>7</v>
      </c>
      <c r="C117" s="11">
        <v>116</v>
      </c>
      <c r="D117" s="11">
        <v>6</v>
      </c>
      <c r="E117" s="11">
        <v>4</v>
      </c>
      <c r="F117" s="11">
        <v>2</v>
      </c>
      <c r="G117" s="22">
        <v>44224</v>
      </c>
      <c r="H117" s="12" t="s">
        <v>238</v>
      </c>
      <c r="I117" s="21">
        <v>349936</v>
      </c>
      <c r="J117" s="9">
        <v>2</v>
      </c>
    </row>
    <row r="118" spans="1:10" x14ac:dyDescent="0.25">
      <c r="A118" s="11">
        <v>117</v>
      </c>
      <c r="B118">
        <v>2</v>
      </c>
      <c r="C118" s="11">
        <v>117</v>
      </c>
      <c r="D118" s="11">
        <v>4</v>
      </c>
      <c r="E118" s="11">
        <v>17</v>
      </c>
      <c r="F118" s="11">
        <v>1</v>
      </c>
      <c r="G118" s="22">
        <v>43987</v>
      </c>
      <c r="H118" s="12" t="s">
        <v>238</v>
      </c>
      <c r="I118" s="21">
        <v>373966</v>
      </c>
      <c r="J118" s="9">
        <v>1</v>
      </c>
    </row>
    <row r="119" spans="1:10" x14ac:dyDescent="0.25">
      <c r="A119" s="11">
        <v>118</v>
      </c>
      <c r="B119">
        <v>3</v>
      </c>
      <c r="C119" s="11">
        <v>118</v>
      </c>
      <c r="D119" s="11">
        <v>4</v>
      </c>
      <c r="E119" s="11">
        <v>9</v>
      </c>
      <c r="F119" s="11">
        <v>4</v>
      </c>
      <c r="G119" s="22">
        <v>45031</v>
      </c>
      <c r="H119" s="12" t="s">
        <v>238</v>
      </c>
      <c r="I119" s="21">
        <v>481560</v>
      </c>
      <c r="J119" s="9">
        <v>2</v>
      </c>
    </row>
    <row r="120" spans="1:10" x14ac:dyDescent="0.25">
      <c r="A120" s="11">
        <v>119</v>
      </c>
      <c r="B120">
        <v>6</v>
      </c>
      <c r="C120" s="11">
        <v>119</v>
      </c>
      <c r="D120" s="11">
        <v>3</v>
      </c>
      <c r="E120" s="11">
        <v>19</v>
      </c>
      <c r="F120" s="11">
        <v>2</v>
      </c>
      <c r="G120" s="22">
        <v>43866</v>
      </c>
      <c r="H120" s="12" t="s">
        <v>237</v>
      </c>
      <c r="I120" s="21">
        <v>466393</v>
      </c>
      <c r="J120" s="9" t="s">
        <v>240</v>
      </c>
    </row>
    <row r="121" spans="1:10" x14ac:dyDescent="0.25">
      <c r="A121" s="11">
        <v>120</v>
      </c>
      <c r="B121">
        <v>4</v>
      </c>
      <c r="C121" s="11">
        <v>120</v>
      </c>
      <c r="D121" s="11">
        <v>7</v>
      </c>
      <c r="E121" s="11">
        <v>4</v>
      </c>
      <c r="F121" s="11">
        <v>3</v>
      </c>
      <c r="G121" s="22">
        <v>43968</v>
      </c>
      <c r="H121" s="12" t="s">
        <v>238</v>
      </c>
      <c r="I121" s="21">
        <v>473962</v>
      </c>
      <c r="J121" s="9">
        <v>4</v>
      </c>
    </row>
    <row r="122" spans="1:10" x14ac:dyDescent="0.25">
      <c r="A122" s="11">
        <v>121</v>
      </c>
      <c r="B122">
        <v>1</v>
      </c>
      <c r="C122" s="11">
        <v>121</v>
      </c>
      <c r="D122" s="11">
        <v>3</v>
      </c>
      <c r="E122" s="11">
        <v>4</v>
      </c>
      <c r="F122" s="11">
        <v>1</v>
      </c>
      <c r="G122" s="22">
        <v>44596</v>
      </c>
      <c r="H122" s="12" t="s">
        <v>238</v>
      </c>
      <c r="I122" s="21">
        <v>524525</v>
      </c>
      <c r="J122" s="9">
        <v>1</v>
      </c>
    </row>
    <row r="123" spans="1:10" x14ac:dyDescent="0.25">
      <c r="A123" s="11">
        <v>122</v>
      </c>
      <c r="B123">
        <v>1</v>
      </c>
      <c r="C123" s="11">
        <v>122</v>
      </c>
      <c r="D123" s="11">
        <v>1</v>
      </c>
      <c r="E123" s="11">
        <v>15</v>
      </c>
      <c r="F123" s="11">
        <v>1</v>
      </c>
      <c r="G123" s="22">
        <v>44652</v>
      </c>
      <c r="H123" s="12" t="s">
        <v>238</v>
      </c>
      <c r="I123" s="21">
        <v>562736</v>
      </c>
      <c r="J123" s="9">
        <v>2</v>
      </c>
    </row>
    <row r="124" spans="1:10" x14ac:dyDescent="0.25">
      <c r="A124" s="11">
        <v>123</v>
      </c>
      <c r="B124">
        <v>9</v>
      </c>
      <c r="C124" s="11">
        <v>123</v>
      </c>
      <c r="D124" s="11">
        <v>3</v>
      </c>
      <c r="E124" s="11">
        <v>13</v>
      </c>
      <c r="F124" s="11">
        <v>3</v>
      </c>
      <c r="G124" s="22">
        <v>43893</v>
      </c>
      <c r="H124" s="12" t="s">
        <v>237</v>
      </c>
      <c r="I124" s="21">
        <v>347847</v>
      </c>
      <c r="J124" s="9" t="s">
        <v>240</v>
      </c>
    </row>
    <row r="125" spans="1:10" x14ac:dyDescent="0.25">
      <c r="A125" s="11">
        <v>124</v>
      </c>
      <c r="B125">
        <v>4</v>
      </c>
      <c r="C125" s="11">
        <v>124</v>
      </c>
      <c r="D125" s="11">
        <v>6</v>
      </c>
      <c r="E125" s="11">
        <v>16</v>
      </c>
      <c r="F125" s="11">
        <v>4</v>
      </c>
      <c r="G125" s="22">
        <v>44498</v>
      </c>
      <c r="H125" s="12" t="s">
        <v>237</v>
      </c>
      <c r="I125" s="21">
        <v>428919</v>
      </c>
      <c r="J125" s="9" t="s">
        <v>240</v>
      </c>
    </row>
    <row r="126" spans="1:10" x14ac:dyDescent="0.25">
      <c r="A126" s="11">
        <v>125</v>
      </c>
      <c r="B126">
        <v>3</v>
      </c>
      <c r="C126" s="11">
        <v>125</v>
      </c>
      <c r="D126" s="11">
        <v>3</v>
      </c>
      <c r="E126" s="11">
        <v>1</v>
      </c>
      <c r="F126" s="11">
        <v>3</v>
      </c>
      <c r="G126" s="22">
        <v>44802</v>
      </c>
      <c r="H126" s="12" t="s">
        <v>238</v>
      </c>
      <c r="I126" s="21">
        <v>463293</v>
      </c>
      <c r="J126" s="9">
        <v>2</v>
      </c>
    </row>
    <row r="127" spans="1:10" x14ac:dyDescent="0.25">
      <c r="A127" s="11">
        <v>126</v>
      </c>
      <c r="B127">
        <v>2</v>
      </c>
      <c r="C127" s="11">
        <v>126</v>
      </c>
      <c r="D127" s="11">
        <v>6</v>
      </c>
      <c r="E127" s="11">
        <v>10</v>
      </c>
      <c r="F127" s="11">
        <v>3</v>
      </c>
      <c r="G127" s="22">
        <v>43708</v>
      </c>
      <c r="H127" s="12" t="s">
        <v>238</v>
      </c>
      <c r="I127" s="21">
        <v>489265</v>
      </c>
      <c r="J127" s="9">
        <v>1</v>
      </c>
    </row>
    <row r="128" spans="1:10" x14ac:dyDescent="0.25">
      <c r="A128" s="11">
        <v>127</v>
      </c>
      <c r="B128">
        <v>9</v>
      </c>
      <c r="C128" s="11">
        <v>127</v>
      </c>
      <c r="D128" s="11">
        <v>6</v>
      </c>
      <c r="E128" s="11">
        <v>12</v>
      </c>
      <c r="F128" s="11">
        <v>4</v>
      </c>
      <c r="G128" s="22">
        <v>44397</v>
      </c>
      <c r="H128" s="12" t="s">
        <v>237</v>
      </c>
      <c r="I128" s="21">
        <v>363225</v>
      </c>
      <c r="J128" s="9" t="s">
        <v>240</v>
      </c>
    </row>
    <row r="129" spans="1:10" x14ac:dyDescent="0.25">
      <c r="A129" s="11">
        <v>128</v>
      </c>
      <c r="B129">
        <v>8</v>
      </c>
      <c r="C129" s="11">
        <v>128</v>
      </c>
      <c r="D129" s="11">
        <v>4</v>
      </c>
      <c r="E129" s="11">
        <v>15</v>
      </c>
      <c r="F129" s="11">
        <v>2</v>
      </c>
      <c r="G129" s="22">
        <v>43680</v>
      </c>
      <c r="H129" s="12" t="s">
        <v>238</v>
      </c>
      <c r="I129" s="21">
        <v>270952</v>
      </c>
      <c r="J129" s="9">
        <v>1</v>
      </c>
    </row>
    <row r="130" spans="1:10" x14ac:dyDescent="0.25">
      <c r="A130" s="11">
        <v>129</v>
      </c>
      <c r="B130">
        <v>2</v>
      </c>
      <c r="C130" s="11">
        <v>129</v>
      </c>
      <c r="D130" s="11">
        <v>2</v>
      </c>
      <c r="E130" s="11">
        <v>2</v>
      </c>
      <c r="F130" s="11">
        <v>1</v>
      </c>
      <c r="G130" s="22">
        <v>44684</v>
      </c>
      <c r="H130" s="12" t="s">
        <v>237</v>
      </c>
      <c r="I130" s="21">
        <v>334760</v>
      </c>
      <c r="J130" s="9" t="s">
        <v>240</v>
      </c>
    </row>
    <row r="131" spans="1:10" x14ac:dyDescent="0.25">
      <c r="A131" s="11">
        <v>130</v>
      </c>
      <c r="B131">
        <v>9</v>
      </c>
      <c r="C131" s="11">
        <v>130</v>
      </c>
      <c r="D131" s="11">
        <v>5</v>
      </c>
      <c r="E131" s="11">
        <v>8</v>
      </c>
      <c r="F131" s="11">
        <v>2</v>
      </c>
      <c r="G131" s="22">
        <v>43756</v>
      </c>
      <c r="H131" s="12" t="s">
        <v>238</v>
      </c>
      <c r="I131" s="21">
        <v>535552</v>
      </c>
      <c r="J131" s="9">
        <v>2</v>
      </c>
    </row>
    <row r="132" spans="1:10" x14ac:dyDescent="0.25">
      <c r="A132" s="11">
        <v>131</v>
      </c>
      <c r="B132">
        <v>10</v>
      </c>
      <c r="C132" s="11">
        <v>131</v>
      </c>
      <c r="D132" s="11">
        <v>7</v>
      </c>
      <c r="E132" s="11">
        <v>16</v>
      </c>
      <c r="F132" s="11">
        <v>4</v>
      </c>
      <c r="G132" s="22">
        <v>44940</v>
      </c>
      <c r="H132" s="12" t="s">
        <v>238</v>
      </c>
      <c r="I132" s="21">
        <v>357934</v>
      </c>
      <c r="J132" s="9">
        <v>2</v>
      </c>
    </row>
    <row r="133" spans="1:10" x14ac:dyDescent="0.25">
      <c r="A133" s="11">
        <v>132</v>
      </c>
      <c r="B133">
        <v>10</v>
      </c>
      <c r="C133" s="11">
        <v>132</v>
      </c>
      <c r="D133" s="11">
        <v>1</v>
      </c>
      <c r="E133" s="11">
        <v>5</v>
      </c>
      <c r="F133" s="11">
        <v>3</v>
      </c>
      <c r="G133" s="22">
        <v>44179</v>
      </c>
      <c r="H133" s="12" t="s">
        <v>238</v>
      </c>
      <c r="I133" s="21">
        <v>298966</v>
      </c>
      <c r="J133" s="9">
        <v>2</v>
      </c>
    </row>
    <row r="134" spans="1:10" x14ac:dyDescent="0.25">
      <c r="A134" s="11">
        <v>133</v>
      </c>
      <c r="B134">
        <v>7</v>
      </c>
      <c r="C134" s="11">
        <v>133</v>
      </c>
      <c r="D134" s="11">
        <v>4</v>
      </c>
      <c r="E134" s="11">
        <v>14</v>
      </c>
      <c r="F134" s="11">
        <v>4</v>
      </c>
      <c r="G134" s="22">
        <v>43507</v>
      </c>
      <c r="H134" s="12" t="s">
        <v>238</v>
      </c>
      <c r="I134" s="21">
        <v>486999</v>
      </c>
      <c r="J134" s="9">
        <v>3</v>
      </c>
    </row>
    <row r="135" spans="1:10" x14ac:dyDescent="0.25">
      <c r="A135" s="11">
        <v>134</v>
      </c>
      <c r="B135">
        <v>7</v>
      </c>
      <c r="C135" s="11">
        <v>134</v>
      </c>
      <c r="D135" s="11">
        <v>7</v>
      </c>
      <c r="E135" s="11">
        <v>6</v>
      </c>
      <c r="F135" s="11">
        <v>4</v>
      </c>
      <c r="G135" s="22">
        <v>44862</v>
      </c>
      <c r="H135" s="12" t="s">
        <v>237</v>
      </c>
      <c r="I135" s="21">
        <v>522749</v>
      </c>
      <c r="J135" s="9" t="s">
        <v>240</v>
      </c>
    </row>
    <row r="136" spans="1:10" x14ac:dyDescent="0.25">
      <c r="A136" s="11">
        <v>135</v>
      </c>
      <c r="B136">
        <v>10</v>
      </c>
      <c r="C136" s="11">
        <v>135</v>
      </c>
      <c r="D136" s="11">
        <v>6</v>
      </c>
      <c r="E136" s="11">
        <v>13</v>
      </c>
      <c r="F136" s="11">
        <v>4</v>
      </c>
      <c r="G136" s="22">
        <v>45210</v>
      </c>
      <c r="H136" s="12" t="s">
        <v>238</v>
      </c>
      <c r="I136" s="21">
        <v>338058</v>
      </c>
      <c r="J136" s="9">
        <v>4</v>
      </c>
    </row>
    <row r="137" spans="1:10" x14ac:dyDescent="0.25">
      <c r="A137" s="11">
        <v>136</v>
      </c>
      <c r="B137">
        <v>2</v>
      </c>
      <c r="C137" s="11">
        <v>136</v>
      </c>
      <c r="D137" s="11">
        <v>4</v>
      </c>
      <c r="E137" s="11">
        <v>9</v>
      </c>
      <c r="F137" s="11">
        <v>1</v>
      </c>
      <c r="G137" s="22">
        <v>43916</v>
      </c>
      <c r="H137" s="12" t="s">
        <v>237</v>
      </c>
      <c r="I137" s="21">
        <v>410162</v>
      </c>
      <c r="J137" s="9" t="s">
        <v>240</v>
      </c>
    </row>
    <row r="138" spans="1:10" x14ac:dyDescent="0.25">
      <c r="A138" s="11">
        <v>137</v>
      </c>
      <c r="B138">
        <v>10</v>
      </c>
      <c r="C138" s="11">
        <v>137</v>
      </c>
      <c r="D138" s="11">
        <v>4</v>
      </c>
      <c r="E138" s="11">
        <v>5</v>
      </c>
      <c r="F138" s="11">
        <v>3</v>
      </c>
      <c r="G138" s="22">
        <v>44582</v>
      </c>
      <c r="H138" s="12" t="s">
        <v>237</v>
      </c>
      <c r="I138" s="21">
        <v>337908</v>
      </c>
      <c r="J138" s="9" t="s">
        <v>240</v>
      </c>
    </row>
    <row r="139" spans="1:10" x14ac:dyDescent="0.25">
      <c r="A139" s="11">
        <v>138</v>
      </c>
      <c r="B139">
        <v>4</v>
      </c>
      <c r="C139" s="11">
        <v>138</v>
      </c>
      <c r="D139" s="11">
        <v>5</v>
      </c>
      <c r="E139" s="11">
        <v>19</v>
      </c>
      <c r="F139" s="11">
        <v>2</v>
      </c>
      <c r="G139" s="22">
        <v>45302</v>
      </c>
      <c r="H139" s="12" t="s">
        <v>238</v>
      </c>
      <c r="I139" s="21">
        <v>268645</v>
      </c>
      <c r="J139" s="9">
        <v>2</v>
      </c>
    </row>
    <row r="140" spans="1:10" x14ac:dyDescent="0.25">
      <c r="A140" s="11">
        <v>139</v>
      </c>
      <c r="B140">
        <v>3</v>
      </c>
      <c r="C140" s="11">
        <v>139</v>
      </c>
      <c r="D140" s="11">
        <v>5</v>
      </c>
      <c r="E140" s="11">
        <v>5</v>
      </c>
      <c r="F140" s="11">
        <v>2</v>
      </c>
      <c r="G140" s="22">
        <v>45258</v>
      </c>
      <c r="H140" s="12" t="s">
        <v>237</v>
      </c>
      <c r="I140" s="21">
        <v>271348</v>
      </c>
      <c r="J140" s="9" t="s">
        <v>240</v>
      </c>
    </row>
    <row r="141" spans="1:10" x14ac:dyDescent="0.25">
      <c r="A141" s="11">
        <v>140</v>
      </c>
      <c r="B141">
        <v>7</v>
      </c>
      <c r="C141" s="11">
        <v>140</v>
      </c>
      <c r="D141" s="11">
        <v>1</v>
      </c>
      <c r="E141" s="11">
        <v>12</v>
      </c>
      <c r="F141" s="11">
        <v>3</v>
      </c>
      <c r="G141" s="22">
        <v>44891</v>
      </c>
      <c r="H141" s="12" t="s">
        <v>238</v>
      </c>
      <c r="I141" s="21">
        <v>564189</v>
      </c>
      <c r="J141" s="9">
        <v>3</v>
      </c>
    </row>
    <row r="142" spans="1:10" x14ac:dyDescent="0.25">
      <c r="A142" s="11">
        <v>141</v>
      </c>
      <c r="B142">
        <v>10</v>
      </c>
      <c r="C142" s="11">
        <v>141</v>
      </c>
      <c r="D142" s="11">
        <v>7</v>
      </c>
      <c r="E142" s="11">
        <v>2</v>
      </c>
      <c r="F142" s="11">
        <v>2</v>
      </c>
      <c r="G142" s="22">
        <v>44688</v>
      </c>
      <c r="H142" s="12" t="s">
        <v>237</v>
      </c>
      <c r="I142" s="21">
        <v>345273</v>
      </c>
      <c r="J142" s="9" t="s">
        <v>240</v>
      </c>
    </row>
    <row r="143" spans="1:10" x14ac:dyDescent="0.25">
      <c r="A143" s="11">
        <v>142</v>
      </c>
      <c r="B143">
        <v>3</v>
      </c>
      <c r="C143" s="11">
        <v>142</v>
      </c>
      <c r="D143" s="11">
        <v>7</v>
      </c>
      <c r="E143" s="11">
        <v>9</v>
      </c>
      <c r="F143" s="11">
        <v>2</v>
      </c>
      <c r="G143" s="22">
        <v>44164</v>
      </c>
      <c r="H143" s="12" t="s">
        <v>237</v>
      </c>
      <c r="I143" s="21">
        <v>552847</v>
      </c>
      <c r="J143" s="9" t="s">
        <v>240</v>
      </c>
    </row>
    <row r="144" spans="1:10" x14ac:dyDescent="0.25">
      <c r="A144" s="11">
        <v>143</v>
      </c>
      <c r="B144">
        <v>3</v>
      </c>
      <c r="C144" s="11">
        <v>143</v>
      </c>
      <c r="D144" s="11">
        <v>1</v>
      </c>
      <c r="E144" s="11">
        <v>19</v>
      </c>
      <c r="F144" s="11">
        <v>2</v>
      </c>
      <c r="G144" s="22">
        <v>44396</v>
      </c>
      <c r="H144" s="12" t="s">
        <v>237</v>
      </c>
      <c r="I144" s="21">
        <v>502189</v>
      </c>
      <c r="J144" s="9" t="s">
        <v>240</v>
      </c>
    </row>
    <row r="145" spans="1:10" x14ac:dyDescent="0.25">
      <c r="A145" s="11">
        <v>144</v>
      </c>
      <c r="B145">
        <v>4</v>
      </c>
      <c r="C145" s="11">
        <v>144</v>
      </c>
      <c r="D145" s="11">
        <v>3</v>
      </c>
      <c r="E145" s="11">
        <v>3</v>
      </c>
      <c r="F145" s="11">
        <v>2</v>
      </c>
      <c r="G145" s="22">
        <v>43886</v>
      </c>
      <c r="H145" s="12" t="s">
        <v>237</v>
      </c>
      <c r="I145" s="21">
        <v>468578</v>
      </c>
      <c r="J145" s="9" t="s">
        <v>240</v>
      </c>
    </row>
    <row r="146" spans="1:10" x14ac:dyDescent="0.25">
      <c r="A146" s="11">
        <v>145</v>
      </c>
      <c r="B146">
        <v>7</v>
      </c>
      <c r="C146" s="11">
        <v>145</v>
      </c>
      <c r="D146" s="11">
        <v>5</v>
      </c>
      <c r="E146" s="11">
        <v>5</v>
      </c>
      <c r="F146" s="11">
        <v>3</v>
      </c>
      <c r="G146" s="22">
        <v>44883</v>
      </c>
      <c r="H146" s="12" t="s">
        <v>238</v>
      </c>
      <c r="I146" s="21">
        <v>565678</v>
      </c>
      <c r="J146" s="9">
        <v>1</v>
      </c>
    </row>
    <row r="147" spans="1:10" x14ac:dyDescent="0.25">
      <c r="A147" s="11">
        <v>146</v>
      </c>
      <c r="B147">
        <v>10</v>
      </c>
      <c r="C147" s="11">
        <v>146</v>
      </c>
      <c r="D147" s="11">
        <v>1</v>
      </c>
      <c r="E147" s="11">
        <v>20</v>
      </c>
      <c r="F147" s="11">
        <v>3</v>
      </c>
      <c r="G147" s="22">
        <v>44173</v>
      </c>
      <c r="H147" s="12" t="s">
        <v>237</v>
      </c>
      <c r="I147" s="21">
        <v>463254</v>
      </c>
      <c r="J147" s="9" t="s">
        <v>240</v>
      </c>
    </row>
    <row r="148" spans="1:10" x14ac:dyDescent="0.25">
      <c r="A148" s="11">
        <v>147</v>
      </c>
      <c r="B148">
        <v>5</v>
      </c>
      <c r="C148" s="11">
        <v>147</v>
      </c>
      <c r="D148" s="11">
        <v>5</v>
      </c>
      <c r="E148" s="11">
        <v>14</v>
      </c>
      <c r="F148" s="11">
        <v>1</v>
      </c>
      <c r="G148" s="22">
        <v>44525</v>
      </c>
      <c r="H148" s="12" t="s">
        <v>238</v>
      </c>
      <c r="I148" s="21">
        <v>322086</v>
      </c>
      <c r="J148" s="9">
        <v>4</v>
      </c>
    </row>
    <row r="149" spans="1:10" x14ac:dyDescent="0.25">
      <c r="A149" s="11">
        <v>148</v>
      </c>
      <c r="B149">
        <v>7</v>
      </c>
      <c r="C149" s="11">
        <v>148</v>
      </c>
      <c r="D149" s="11">
        <v>3</v>
      </c>
      <c r="E149" s="11">
        <v>1</v>
      </c>
      <c r="F149" s="11">
        <v>1</v>
      </c>
      <c r="G149" s="22">
        <v>44756</v>
      </c>
      <c r="H149" s="12" t="s">
        <v>238</v>
      </c>
      <c r="I149" s="21">
        <v>569765</v>
      </c>
      <c r="J149" s="9">
        <v>4</v>
      </c>
    </row>
    <row r="150" spans="1:10" x14ac:dyDescent="0.25">
      <c r="A150" s="11">
        <v>149</v>
      </c>
      <c r="B150">
        <v>10</v>
      </c>
      <c r="C150" s="11">
        <v>149</v>
      </c>
      <c r="D150" s="11">
        <v>3</v>
      </c>
      <c r="E150" s="11">
        <v>8</v>
      </c>
      <c r="F150" s="11">
        <v>2</v>
      </c>
      <c r="G150" s="22">
        <v>44604</v>
      </c>
      <c r="H150" s="12" t="s">
        <v>237</v>
      </c>
      <c r="I150" s="21">
        <v>406669</v>
      </c>
      <c r="J150" s="9" t="s">
        <v>240</v>
      </c>
    </row>
    <row r="151" spans="1:10" x14ac:dyDescent="0.25">
      <c r="A151" s="11">
        <v>150</v>
      </c>
      <c r="B151">
        <v>1</v>
      </c>
      <c r="C151" s="11">
        <v>150</v>
      </c>
      <c r="D151" s="11">
        <v>4</v>
      </c>
      <c r="E151" s="11">
        <v>7</v>
      </c>
      <c r="F151" s="11">
        <v>4</v>
      </c>
      <c r="G151" s="22">
        <v>45281</v>
      </c>
      <c r="H151" s="12" t="s">
        <v>237</v>
      </c>
      <c r="I151" s="21">
        <v>480188</v>
      </c>
      <c r="J151" s="9" t="s">
        <v>240</v>
      </c>
    </row>
    <row r="152" spans="1:10" x14ac:dyDescent="0.25">
      <c r="A152" s="11">
        <v>151</v>
      </c>
      <c r="B152">
        <v>1</v>
      </c>
      <c r="C152" s="11">
        <v>151</v>
      </c>
      <c r="D152" s="11">
        <v>3</v>
      </c>
      <c r="E152" s="11">
        <v>16</v>
      </c>
      <c r="F152" s="11">
        <v>4</v>
      </c>
      <c r="G152" s="22">
        <v>44390</v>
      </c>
      <c r="H152" s="12" t="s">
        <v>238</v>
      </c>
      <c r="I152" s="21">
        <v>523091</v>
      </c>
      <c r="J152" s="9">
        <v>4</v>
      </c>
    </row>
    <row r="153" spans="1:10" x14ac:dyDescent="0.25">
      <c r="A153" s="11">
        <v>152</v>
      </c>
      <c r="B153">
        <v>6</v>
      </c>
      <c r="C153" s="11">
        <v>152</v>
      </c>
      <c r="D153" s="11">
        <v>4</v>
      </c>
      <c r="E153" s="11">
        <v>7</v>
      </c>
      <c r="F153" s="11">
        <v>1</v>
      </c>
      <c r="G153" s="22">
        <v>44178</v>
      </c>
      <c r="H153" s="12" t="s">
        <v>237</v>
      </c>
      <c r="I153" s="21">
        <v>298497</v>
      </c>
      <c r="J153" s="9" t="s">
        <v>240</v>
      </c>
    </row>
    <row r="154" spans="1:10" x14ac:dyDescent="0.25">
      <c r="A154" s="11">
        <v>153</v>
      </c>
      <c r="B154">
        <v>5</v>
      </c>
      <c r="C154" s="11">
        <v>153</v>
      </c>
      <c r="D154" s="11">
        <v>6</v>
      </c>
      <c r="E154" s="11">
        <v>10</v>
      </c>
      <c r="F154" s="11">
        <v>2</v>
      </c>
      <c r="G154" s="22">
        <v>44633</v>
      </c>
      <c r="H154" s="12" t="s">
        <v>237</v>
      </c>
      <c r="I154" s="21">
        <v>282768</v>
      </c>
      <c r="J154" s="9" t="s">
        <v>240</v>
      </c>
    </row>
    <row r="155" spans="1:10" x14ac:dyDescent="0.25">
      <c r="A155" s="11">
        <v>154</v>
      </c>
      <c r="B155">
        <v>5</v>
      </c>
      <c r="C155" s="11">
        <v>154</v>
      </c>
      <c r="D155" s="11">
        <v>5</v>
      </c>
      <c r="E155" s="11">
        <v>2</v>
      </c>
      <c r="F155" s="11">
        <v>2</v>
      </c>
      <c r="G155" s="22">
        <v>43982</v>
      </c>
      <c r="H155" s="12" t="s">
        <v>238</v>
      </c>
      <c r="I155" s="21">
        <v>347793</v>
      </c>
      <c r="J155" s="9">
        <v>1</v>
      </c>
    </row>
    <row r="156" spans="1:10" x14ac:dyDescent="0.25">
      <c r="A156" s="11">
        <v>155</v>
      </c>
      <c r="B156">
        <v>8</v>
      </c>
      <c r="C156" s="11">
        <v>155</v>
      </c>
      <c r="D156" s="11">
        <v>5</v>
      </c>
      <c r="E156" s="11">
        <v>6</v>
      </c>
      <c r="F156" s="11">
        <v>1</v>
      </c>
      <c r="G156" s="22">
        <v>45309</v>
      </c>
      <c r="H156" s="12" t="s">
        <v>238</v>
      </c>
      <c r="I156" s="21">
        <v>391223</v>
      </c>
      <c r="J156" s="9">
        <v>4</v>
      </c>
    </row>
    <row r="157" spans="1:10" x14ac:dyDescent="0.25">
      <c r="A157" s="11">
        <v>156</v>
      </c>
      <c r="B157">
        <v>10</v>
      </c>
      <c r="C157" s="11">
        <v>156</v>
      </c>
      <c r="D157" s="11">
        <v>5</v>
      </c>
      <c r="E157" s="11">
        <v>4</v>
      </c>
      <c r="F157" s="11">
        <v>1</v>
      </c>
      <c r="G157" s="22">
        <v>44491</v>
      </c>
      <c r="H157" s="12" t="s">
        <v>238</v>
      </c>
      <c r="I157" s="21">
        <v>375465</v>
      </c>
      <c r="J157" s="9">
        <v>4</v>
      </c>
    </row>
    <row r="158" spans="1:10" x14ac:dyDescent="0.25">
      <c r="A158" s="11">
        <v>157</v>
      </c>
      <c r="B158">
        <v>3</v>
      </c>
      <c r="C158" s="11">
        <v>157</v>
      </c>
      <c r="D158" s="11">
        <v>7</v>
      </c>
      <c r="E158" s="11">
        <v>9</v>
      </c>
      <c r="F158" s="11">
        <v>1</v>
      </c>
      <c r="G158" s="22">
        <v>43972</v>
      </c>
      <c r="H158" s="12" t="s">
        <v>238</v>
      </c>
      <c r="I158" s="21">
        <v>514890</v>
      </c>
      <c r="J158" s="9">
        <v>2</v>
      </c>
    </row>
    <row r="159" spans="1:10" x14ac:dyDescent="0.25">
      <c r="A159" s="11">
        <v>158</v>
      </c>
      <c r="B159">
        <v>2</v>
      </c>
      <c r="C159" s="11">
        <v>158</v>
      </c>
      <c r="D159" s="11">
        <v>5</v>
      </c>
      <c r="E159" s="11">
        <v>2</v>
      </c>
      <c r="F159" s="11">
        <v>1</v>
      </c>
      <c r="G159" s="22">
        <v>44479</v>
      </c>
      <c r="H159" s="12" t="s">
        <v>238</v>
      </c>
      <c r="I159" s="21">
        <v>480934</v>
      </c>
      <c r="J159" s="9">
        <v>3</v>
      </c>
    </row>
    <row r="160" spans="1:10" x14ac:dyDescent="0.25">
      <c r="A160" s="11">
        <v>159</v>
      </c>
      <c r="B160">
        <v>3</v>
      </c>
      <c r="C160" s="11">
        <v>159</v>
      </c>
      <c r="D160" s="11">
        <v>1</v>
      </c>
      <c r="E160" s="11">
        <v>7</v>
      </c>
      <c r="F160" s="11">
        <v>3</v>
      </c>
      <c r="G160" s="22">
        <v>43733</v>
      </c>
      <c r="H160" s="12" t="s">
        <v>238</v>
      </c>
      <c r="I160" s="21">
        <v>314058</v>
      </c>
      <c r="J160" s="9">
        <v>2</v>
      </c>
    </row>
    <row r="161" spans="1:10" x14ac:dyDescent="0.25">
      <c r="A161" s="11">
        <v>160</v>
      </c>
      <c r="B161">
        <v>8</v>
      </c>
      <c r="C161" s="11">
        <v>160</v>
      </c>
      <c r="D161" s="11">
        <v>7</v>
      </c>
      <c r="E161" s="11">
        <v>15</v>
      </c>
      <c r="F161" s="11">
        <v>2</v>
      </c>
      <c r="G161" s="22">
        <v>43907</v>
      </c>
      <c r="H161" s="12" t="s">
        <v>238</v>
      </c>
      <c r="I161" s="21">
        <v>538953</v>
      </c>
      <c r="J161" s="9">
        <v>3</v>
      </c>
    </row>
    <row r="162" spans="1:10" x14ac:dyDescent="0.25">
      <c r="A162" s="11">
        <v>161</v>
      </c>
      <c r="B162">
        <v>3</v>
      </c>
      <c r="C162" s="11">
        <v>161</v>
      </c>
      <c r="D162" s="11">
        <v>1</v>
      </c>
      <c r="E162" s="11">
        <v>19</v>
      </c>
      <c r="F162" s="11">
        <v>1</v>
      </c>
      <c r="G162" s="22">
        <v>43790</v>
      </c>
      <c r="H162" s="12" t="s">
        <v>237</v>
      </c>
      <c r="I162" s="21">
        <v>473603</v>
      </c>
      <c r="J162" s="9" t="s">
        <v>240</v>
      </c>
    </row>
    <row r="163" spans="1:10" x14ac:dyDescent="0.25">
      <c r="A163" s="11">
        <v>162</v>
      </c>
      <c r="B163">
        <v>3</v>
      </c>
      <c r="C163" s="11">
        <v>162</v>
      </c>
      <c r="D163" s="11">
        <v>4</v>
      </c>
      <c r="E163" s="11">
        <v>7</v>
      </c>
      <c r="F163" s="11">
        <v>1</v>
      </c>
      <c r="G163" s="22">
        <v>44341</v>
      </c>
      <c r="H163" s="12" t="s">
        <v>237</v>
      </c>
      <c r="I163" s="21">
        <v>458038</v>
      </c>
      <c r="J163" s="9" t="s">
        <v>240</v>
      </c>
    </row>
    <row r="164" spans="1:10" x14ac:dyDescent="0.25">
      <c r="A164" s="11">
        <v>163</v>
      </c>
      <c r="B164">
        <v>10</v>
      </c>
      <c r="C164" s="11">
        <v>163</v>
      </c>
      <c r="D164" s="11">
        <v>6</v>
      </c>
      <c r="E164" s="11">
        <v>15</v>
      </c>
      <c r="F164" s="11">
        <v>3</v>
      </c>
      <c r="G164" s="22">
        <v>43996</v>
      </c>
      <c r="H164" s="12" t="s">
        <v>237</v>
      </c>
      <c r="I164" s="21">
        <v>341685</v>
      </c>
      <c r="J164" s="9" t="s">
        <v>240</v>
      </c>
    </row>
    <row r="165" spans="1:10" x14ac:dyDescent="0.25">
      <c r="A165" s="11">
        <v>164</v>
      </c>
      <c r="B165">
        <v>10</v>
      </c>
      <c r="C165" s="11">
        <v>164</v>
      </c>
      <c r="D165" s="11">
        <v>6</v>
      </c>
      <c r="E165" s="11">
        <v>3</v>
      </c>
      <c r="F165" s="11">
        <v>4</v>
      </c>
      <c r="G165" s="22">
        <v>43718</v>
      </c>
      <c r="H165" s="12" t="s">
        <v>237</v>
      </c>
      <c r="I165" s="21">
        <v>264540</v>
      </c>
      <c r="J165" s="9" t="s">
        <v>240</v>
      </c>
    </row>
    <row r="166" spans="1:10" x14ac:dyDescent="0.25">
      <c r="A166" s="11">
        <v>165</v>
      </c>
      <c r="B166">
        <v>5</v>
      </c>
      <c r="C166" s="11">
        <v>165</v>
      </c>
      <c r="D166" s="11">
        <v>4</v>
      </c>
      <c r="E166" s="11">
        <v>11</v>
      </c>
      <c r="F166" s="11">
        <v>4</v>
      </c>
      <c r="G166" s="22">
        <v>43651</v>
      </c>
      <c r="H166" s="12" t="s">
        <v>237</v>
      </c>
      <c r="I166" s="21">
        <v>294081</v>
      </c>
      <c r="J166" s="9" t="s">
        <v>240</v>
      </c>
    </row>
    <row r="167" spans="1:10" x14ac:dyDescent="0.25">
      <c r="A167" s="11">
        <v>166</v>
      </c>
      <c r="B167">
        <v>4</v>
      </c>
      <c r="C167" s="11">
        <v>166</v>
      </c>
      <c r="D167" s="11">
        <v>5</v>
      </c>
      <c r="E167" s="11">
        <v>15</v>
      </c>
      <c r="F167" s="11">
        <v>2</v>
      </c>
      <c r="G167" s="22">
        <v>43784</v>
      </c>
      <c r="H167" s="12" t="s">
        <v>238</v>
      </c>
      <c r="I167" s="21">
        <v>322563</v>
      </c>
      <c r="J167" s="9">
        <v>3</v>
      </c>
    </row>
    <row r="168" spans="1:10" x14ac:dyDescent="0.25">
      <c r="A168" s="11">
        <v>167</v>
      </c>
      <c r="B168">
        <v>7</v>
      </c>
      <c r="C168" s="11">
        <v>167</v>
      </c>
      <c r="D168" s="11">
        <v>3</v>
      </c>
      <c r="E168" s="11">
        <v>14</v>
      </c>
      <c r="F168" s="11">
        <v>2</v>
      </c>
      <c r="G168" s="22">
        <v>44349</v>
      </c>
      <c r="H168" s="12" t="s">
        <v>237</v>
      </c>
      <c r="I168" s="21">
        <v>460237</v>
      </c>
      <c r="J168" s="9" t="s">
        <v>240</v>
      </c>
    </row>
    <row r="169" spans="1:10" x14ac:dyDescent="0.25">
      <c r="A169" s="11">
        <v>168</v>
      </c>
      <c r="B169">
        <v>9</v>
      </c>
      <c r="C169" s="11">
        <v>168</v>
      </c>
      <c r="D169" s="11">
        <v>2</v>
      </c>
      <c r="E169" s="11">
        <v>4</v>
      </c>
      <c r="F169" s="11">
        <v>1</v>
      </c>
      <c r="G169" s="22">
        <v>44080</v>
      </c>
      <c r="H169" s="12" t="s">
        <v>238</v>
      </c>
      <c r="I169" s="21">
        <v>430542</v>
      </c>
      <c r="J169" s="9">
        <v>3</v>
      </c>
    </row>
    <row r="170" spans="1:10" x14ac:dyDescent="0.25">
      <c r="A170" s="11">
        <v>169</v>
      </c>
      <c r="B170">
        <v>9</v>
      </c>
      <c r="C170" s="11">
        <v>169</v>
      </c>
      <c r="D170" s="11">
        <v>1</v>
      </c>
      <c r="E170" s="11">
        <v>15</v>
      </c>
      <c r="F170" s="11">
        <v>3</v>
      </c>
      <c r="G170" s="22">
        <v>45308</v>
      </c>
      <c r="H170" s="12" t="s">
        <v>237</v>
      </c>
      <c r="I170" s="21">
        <v>276555</v>
      </c>
      <c r="J170" s="9" t="s">
        <v>240</v>
      </c>
    </row>
    <row r="171" spans="1:10" x14ac:dyDescent="0.25">
      <c r="A171" s="11">
        <v>170</v>
      </c>
      <c r="B171">
        <v>5</v>
      </c>
      <c r="C171" s="11">
        <v>170</v>
      </c>
      <c r="D171" s="11">
        <v>7</v>
      </c>
      <c r="E171" s="11">
        <v>15</v>
      </c>
      <c r="F171" s="11">
        <v>2</v>
      </c>
      <c r="G171" s="22">
        <v>43500</v>
      </c>
      <c r="H171" s="12" t="s">
        <v>237</v>
      </c>
      <c r="I171" s="21">
        <v>472823</v>
      </c>
      <c r="J171" s="9" t="s">
        <v>240</v>
      </c>
    </row>
    <row r="172" spans="1:10" x14ac:dyDescent="0.25">
      <c r="A172" s="11">
        <v>171</v>
      </c>
      <c r="B172">
        <v>10</v>
      </c>
      <c r="C172" s="11">
        <v>171</v>
      </c>
      <c r="D172" s="11">
        <v>3</v>
      </c>
      <c r="E172" s="11">
        <v>5</v>
      </c>
      <c r="F172" s="11">
        <v>3</v>
      </c>
      <c r="G172" s="22">
        <v>43499</v>
      </c>
      <c r="H172" s="12" t="s">
        <v>237</v>
      </c>
      <c r="I172" s="21">
        <v>418192</v>
      </c>
      <c r="J172" s="9" t="s">
        <v>240</v>
      </c>
    </row>
    <row r="173" spans="1:10" x14ac:dyDescent="0.25">
      <c r="A173" s="11">
        <v>172</v>
      </c>
      <c r="B173">
        <v>3</v>
      </c>
      <c r="C173" s="11">
        <v>172</v>
      </c>
      <c r="D173" s="11">
        <v>1</v>
      </c>
      <c r="E173" s="11">
        <v>1</v>
      </c>
      <c r="F173" s="11">
        <v>2</v>
      </c>
      <c r="G173" s="22">
        <v>44997</v>
      </c>
      <c r="H173" s="12" t="s">
        <v>238</v>
      </c>
      <c r="I173" s="21">
        <v>545976</v>
      </c>
      <c r="J173" s="9">
        <v>1</v>
      </c>
    </row>
    <row r="174" spans="1:10" x14ac:dyDescent="0.25">
      <c r="A174" s="11">
        <v>173</v>
      </c>
      <c r="B174">
        <v>10</v>
      </c>
      <c r="C174" s="11">
        <v>173</v>
      </c>
      <c r="D174" s="11">
        <v>4</v>
      </c>
      <c r="E174" s="11">
        <v>13</v>
      </c>
      <c r="F174" s="11">
        <v>1</v>
      </c>
      <c r="G174" s="22">
        <v>45247</v>
      </c>
      <c r="H174" s="12" t="s">
        <v>238</v>
      </c>
      <c r="I174" s="21">
        <v>261304</v>
      </c>
      <c r="J174" s="9">
        <v>4</v>
      </c>
    </row>
    <row r="175" spans="1:10" x14ac:dyDescent="0.25">
      <c r="A175" s="11">
        <v>174</v>
      </c>
      <c r="B175">
        <v>10</v>
      </c>
      <c r="C175" s="11">
        <v>174</v>
      </c>
      <c r="D175" s="11">
        <v>6</v>
      </c>
      <c r="E175" s="11">
        <v>4</v>
      </c>
      <c r="F175" s="11">
        <v>2</v>
      </c>
      <c r="G175" s="22">
        <v>43962</v>
      </c>
      <c r="H175" s="12" t="s">
        <v>238</v>
      </c>
      <c r="I175" s="21">
        <v>419323</v>
      </c>
      <c r="J175" s="9">
        <v>4</v>
      </c>
    </row>
    <row r="176" spans="1:10" x14ac:dyDescent="0.25">
      <c r="A176" s="11">
        <v>175</v>
      </c>
      <c r="B176">
        <v>7</v>
      </c>
      <c r="C176" s="11">
        <v>175</v>
      </c>
      <c r="D176" s="11">
        <v>6</v>
      </c>
      <c r="E176" s="11">
        <v>15</v>
      </c>
      <c r="F176" s="11">
        <v>4</v>
      </c>
      <c r="G176" s="22">
        <v>43860</v>
      </c>
      <c r="H176" s="12" t="s">
        <v>238</v>
      </c>
      <c r="I176" s="21">
        <v>522219</v>
      </c>
      <c r="J176" s="9">
        <v>4</v>
      </c>
    </row>
    <row r="177" spans="1:10" x14ac:dyDescent="0.25">
      <c r="A177" s="11">
        <v>176</v>
      </c>
      <c r="B177">
        <v>3</v>
      </c>
      <c r="C177" s="11">
        <v>176</v>
      </c>
      <c r="D177" s="11">
        <v>5</v>
      </c>
      <c r="E177" s="11">
        <v>18</v>
      </c>
      <c r="F177" s="11">
        <v>2</v>
      </c>
      <c r="G177" s="22">
        <v>44897</v>
      </c>
      <c r="H177" s="12" t="s">
        <v>238</v>
      </c>
      <c r="I177" s="21">
        <v>550902</v>
      </c>
      <c r="J177" s="9">
        <v>1</v>
      </c>
    </row>
    <row r="178" spans="1:10" x14ac:dyDescent="0.25">
      <c r="A178" s="11">
        <v>177</v>
      </c>
      <c r="B178">
        <v>1</v>
      </c>
      <c r="C178" s="11">
        <v>177</v>
      </c>
      <c r="D178" s="11">
        <v>4</v>
      </c>
      <c r="E178" s="11">
        <v>13</v>
      </c>
      <c r="F178" s="11">
        <v>3</v>
      </c>
      <c r="G178" s="22">
        <v>45180</v>
      </c>
      <c r="H178" s="12" t="s">
        <v>237</v>
      </c>
      <c r="I178" s="21">
        <v>420220</v>
      </c>
      <c r="J178" s="9" t="s">
        <v>240</v>
      </c>
    </row>
    <row r="179" spans="1:10" x14ac:dyDescent="0.25">
      <c r="A179" s="11">
        <v>178</v>
      </c>
      <c r="B179">
        <v>1</v>
      </c>
      <c r="C179" s="11">
        <v>178</v>
      </c>
      <c r="D179" s="11">
        <v>7</v>
      </c>
      <c r="E179" s="11">
        <v>2</v>
      </c>
      <c r="F179" s="11">
        <v>1</v>
      </c>
      <c r="G179" s="22">
        <v>45062</v>
      </c>
      <c r="H179" s="12" t="s">
        <v>237</v>
      </c>
      <c r="I179" s="21">
        <v>516808</v>
      </c>
      <c r="J179" s="9" t="s">
        <v>240</v>
      </c>
    </row>
    <row r="180" spans="1:10" x14ac:dyDescent="0.25">
      <c r="A180" s="11">
        <v>179</v>
      </c>
      <c r="B180">
        <v>3</v>
      </c>
      <c r="C180" s="11">
        <v>179</v>
      </c>
      <c r="D180" s="11">
        <v>2</v>
      </c>
      <c r="E180" s="11">
        <v>1</v>
      </c>
      <c r="F180" s="11">
        <v>4</v>
      </c>
      <c r="G180" s="22">
        <v>44446</v>
      </c>
      <c r="H180" s="12" t="s">
        <v>237</v>
      </c>
      <c r="I180" s="21">
        <v>308616</v>
      </c>
      <c r="J180" s="9" t="s">
        <v>240</v>
      </c>
    </row>
    <row r="181" spans="1:10" x14ac:dyDescent="0.25">
      <c r="A181" s="11">
        <v>180</v>
      </c>
      <c r="B181">
        <v>1</v>
      </c>
      <c r="C181" s="11">
        <v>180</v>
      </c>
      <c r="D181" s="11">
        <v>3</v>
      </c>
      <c r="E181" s="11">
        <v>8</v>
      </c>
      <c r="F181" s="11">
        <v>2</v>
      </c>
      <c r="G181" s="22">
        <v>44519</v>
      </c>
      <c r="H181" s="12" t="s">
        <v>237</v>
      </c>
      <c r="I181" s="21">
        <v>337253</v>
      </c>
      <c r="J181" s="9" t="s">
        <v>240</v>
      </c>
    </row>
    <row r="182" spans="1:10" x14ac:dyDescent="0.25">
      <c r="A182" s="11">
        <v>181</v>
      </c>
      <c r="B182">
        <v>10</v>
      </c>
      <c r="C182" s="11">
        <v>181</v>
      </c>
      <c r="D182" s="11">
        <v>5</v>
      </c>
      <c r="E182" s="11">
        <v>14</v>
      </c>
      <c r="F182" s="11">
        <v>4</v>
      </c>
      <c r="G182" s="22">
        <v>44624</v>
      </c>
      <c r="H182" s="12" t="s">
        <v>238</v>
      </c>
      <c r="I182" s="21">
        <v>366581</v>
      </c>
      <c r="J182" s="9">
        <v>3</v>
      </c>
    </row>
    <row r="183" spans="1:10" x14ac:dyDescent="0.25">
      <c r="A183" s="11">
        <v>182</v>
      </c>
      <c r="B183">
        <v>8</v>
      </c>
      <c r="C183" s="11">
        <v>182</v>
      </c>
      <c r="D183" s="11">
        <v>4</v>
      </c>
      <c r="E183" s="11">
        <v>2</v>
      </c>
      <c r="F183" s="11">
        <v>2</v>
      </c>
      <c r="G183" s="22">
        <v>43513</v>
      </c>
      <c r="H183" s="12" t="s">
        <v>238</v>
      </c>
      <c r="I183" s="21">
        <v>442083</v>
      </c>
      <c r="J183" s="9">
        <v>3</v>
      </c>
    </row>
    <row r="184" spans="1:10" x14ac:dyDescent="0.25">
      <c r="A184" s="11">
        <v>183</v>
      </c>
      <c r="B184">
        <v>4</v>
      </c>
      <c r="C184" s="11">
        <v>183</v>
      </c>
      <c r="D184" s="11">
        <v>1</v>
      </c>
      <c r="E184" s="11">
        <v>5</v>
      </c>
      <c r="F184" s="11">
        <v>2</v>
      </c>
      <c r="G184" s="22">
        <v>45322</v>
      </c>
      <c r="H184" s="12" t="s">
        <v>237</v>
      </c>
      <c r="I184" s="21">
        <v>568326</v>
      </c>
      <c r="J184" s="9" t="s">
        <v>240</v>
      </c>
    </row>
    <row r="185" spans="1:10" x14ac:dyDescent="0.25">
      <c r="A185" s="11">
        <v>184</v>
      </c>
      <c r="B185">
        <v>3</v>
      </c>
      <c r="C185" s="11">
        <v>184</v>
      </c>
      <c r="D185" s="11">
        <v>6</v>
      </c>
      <c r="E185" s="11">
        <v>19</v>
      </c>
      <c r="F185" s="11">
        <v>2</v>
      </c>
      <c r="G185" s="22">
        <v>44907</v>
      </c>
      <c r="H185" s="12" t="s">
        <v>238</v>
      </c>
      <c r="I185" s="21">
        <v>479401</v>
      </c>
      <c r="J185" s="9">
        <v>2</v>
      </c>
    </row>
    <row r="186" spans="1:10" x14ac:dyDescent="0.25">
      <c r="A186" s="11">
        <v>185</v>
      </c>
      <c r="B186">
        <v>9</v>
      </c>
      <c r="C186" s="11">
        <v>185</v>
      </c>
      <c r="D186" s="11">
        <v>5</v>
      </c>
      <c r="E186" s="11">
        <v>1</v>
      </c>
      <c r="F186" s="11">
        <v>3</v>
      </c>
      <c r="G186" s="22">
        <v>43991</v>
      </c>
      <c r="H186" s="12" t="s">
        <v>238</v>
      </c>
      <c r="I186" s="21">
        <v>255326</v>
      </c>
      <c r="J186" s="9">
        <v>1</v>
      </c>
    </row>
    <row r="187" spans="1:10" x14ac:dyDescent="0.25">
      <c r="A187" s="11">
        <v>186</v>
      </c>
      <c r="B187">
        <v>6</v>
      </c>
      <c r="C187" s="11">
        <v>186</v>
      </c>
      <c r="D187" s="11">
        <v>7</v>
      </c>
      <c r="E187" s="11">
        <v>20</v>
      </c>
      <c r="F187" s="11">
        <v>1</v>
      </c>
      <c r="G187" s="22">
        <v>44167</v>
      </c>
      <c r="H187" s="12" t="s">
        <v>238</v>
      </c>
      <c r="I187" s="21">
        <v>343746</v>
      </c>
      <c r="J187" s="9">
        <v>1</v>
      </c>
    </row>
    <row r="188" spans="1:10" x14ac:dyDescent="0.25">
      <c r="A188" s="11">
        <v>187</v>
      </c>
      <c r="B188">
        <v>6</v>
      </c>
      <c r="C188" s="11">
        <v>187</v>
      </c>
      <c r="D188" s="11">
        <v>4</v>
      </c>
      <c r="E188" s="11">
        <v>9</v>
      </c>
      <c r="F188" s="11">
        <v>4</v>
      </c>
      <c r="G188" s="22">
        <v>45139</v>
      </c>
      <c r="H188" s="12" t="s">
        <v>238</v>
      </c>
      <c r="I188" s="21">
        <v>277158</v>
      </c>
      <c r="J188" s="9">
        <v>3</v>
      </c>
    </row>
    <row r="189" spans="1:10" x14ac:dyDescent="0.25">
      <c r="A189" s="11">
        <v>188</v>
      </c>
      <c r="B189">
        <v>9</v>
      </c>
      <c r="C189" s="11">
        <v>188</v>
      </c>
      <c r="D189" s="11">
        <v>1</v>
      </c>
      <c r="E189" s="11">
        <v>5</v>
      </c>
      <c r="F189" s="11">
        <v>2</v>
      </c>
      <c r="G189" s="22">
        <v>44849</v>
      </c>
      <c r="H189" s="12" t="s">
        <v>238</v>
      </c>
      <c r="I189" s="21">
        <v>342466</v>
      </c>
      <c r="J189" s="9">
        <v>3</v>
      </c>
    </row>
    <row r="190" spans="1:10" x14ac:dyDescent="0.25">
      <c r="A190" s="11">
        <v>189</v>
      </c>
      <c r="B190">
        <v>5</v>
      </c>
      <c r="C190" s="11">
        <v>189</v>
      </c>
      <c r="D190" s="11">
        <v>4</v>
      </c>
      <c r="E190" s="11">
        <v>18</v>
      </c>
      <c r="F190" s="11">
        <v>2</v>
      </c>
      <c r="G190" s="22">
        <v>45272</v>
      </c>
      <c r="H190" s="12" t="s">
        <v>238</v>
      </c>
      <c r="I190" s="21">
        <v>405012</v>
      </c>
      <c r="J190" s="9">
        <v>4</v>
      </c>
    </row>
    <row r="191" spans="1:10" x14ac:dyDescent="0.25">
      <c r="A191" s="11">
        <v>190</v>
      </c>
      <c r="B191">
        <v>1</v>
      </c>
      <c r="C191" s="11">
        <v>190</v>
      </c>
      <c r="D191" s="11">
        <v>7</v>
      </c>
      <c r="E191" s="11">
        <v>5</v>
      </c>
      <c r="F191" s="11">
        <v>1</v>
      </c>
      <c r="G191" s="22">
        <v>44284</v>
      </c>
      <c r="H191" s="12" t="s">
        <v>237</v>
      </c>
      <c r="I191" s="21">
        <v>545444</v>
      </c>
      <c r="J191" s="9" t="s">
        <v>240</v>
      </c>
    </row>
    <row r="192" spans="1:10" x14ac:dyDescent="0.25">
      <c r="A192" s="11">
        <v>191</v>
      </c>
      <c r="B192">
        <v>3</v>
      </c>
      <c r="C192" s="11">
        <v>191</v>
      </c>
      <c r="D192" s="11">
        <v>1</v>
      </c>
      <c r="E192" s="11">
        <v>7</v>
      </c>
      <c r="F192" s="11">
        <v>3</v>
      </c>
      <c r="G192" s="22">
        <v>43631</v>
      </c>
      <c r="H192" s="12" t="s">
        <v>238</v>
      </c>
      <c r="I192" s="21">
        <v>251747</v>
      </c>
      <c r="J192" s="9">
        <v>1</v>
      </c>
    </row>
    <row r="193" spans="1:10" x14ac:dyDescent="0.25">
      <c r="A193" s="11">
        <v>192</v>
      </c>
      <c r="B193">
        <v>5</v>
      </c>
      <c r="C193" s="11">
        <v>192</v>
      </c>
      <c r="D193" s="11">
        <v>1</v>
      </c>
      <c r="E193" s="11">
        <v>11</v>
      </c>
      <c r="F193" s="11">
        <v>4</v>
      </c>
      <c r="G193" s="22">
        <v>43754</v>
      </c>
      <c r="H193" s="12" t="s">
        <v>238</v>
      </c>
      <c r="I193" s="21">
        <v>265115</v>
      </c>
      <c r="J193" s="9">
        <v>3</v>
      </c>
    </row>
    <row r="194" spans="1:10" x14ac:dyDescent="0.25">
      <c r="A194" s="11">
        <v>193</v>
      </c>
      <c r="B194">
        <v>3</v>
      </c>
      <c r="C194" s="11">
        <v>193</v>
      </c>
      <c r="D194" s="11">
        <v>4</v>
      </c>
      <c r="E194" s="11">
        <v>7</v>
      </c>
      <c r="F194" s="11">
        <v>2</v>
      </c>
      <c r="G194" s="22">
        <v>43540</v>
      </c>
      <c r="H194" s="12" t="s">
        <v>238</v>
      </c>
      <c r="I194" s="21">
        <v>327842</v>
      </c>
      <c r="J194" s="9">
        <v>1</v>
      </c>
    </row>
    <row r="195" spans="1:10" x14ac:dyDescent="0.25">
      <c r="A195" s="11">
        <v>194</v>
      </c>
      <c r="B195">
        <v>1</v>
      </c>
      <c r="C195" s="11">
        <v>194</v>
      </c>
      <c r="D195" s="11">
        <v>6</v>
      </c>
      <c r="E195" s="11">
        <v>4</v>
      </c>
      <c r="F195" s="11">
        <v>2</v>
      </c>
      <c r="G195" s="22">
        <v>45342</v>
      </c>
      <c r="H195" s="12" t="s">
        <v>238</v>
      </c>
      <c r="I195" s="21">
        <v>303589</v>
      </c>
      <c r="J195" s="9">
        <v>3</v>
      </c>
    </row>
    <row r="196" spans="1:10" x14ac:dyDescent="0.25">
      <c r="A196" s="11">
        <v>195</v>
      </c>
      <c r="B196">
        <v>10</v>
      </c>
      <c r="C196" s="11">
        <v>195</v>
      </c>
      <c r="D196" s="11">
        <v>7</v>
      </c>
      <c r="E196" s="11">
        <v>1</v>
      </c>
      <c r="F196" s="11">
        <v>2</v>
      </c>
      <c r="G196" s="22">
        <v>45204</v>
      </c>
      <c r="H196" s="12" t="s">
        <v>237</v>
      </c>
      <c r="I196" s="21">
        <v>366484</v>
      </c>
      <c r="J196" s="9" t="s">
        <v>240</v>
      </c>
    </row>
    <row r="197" spans="1:10" x14ac:dyDescent="0.25">
      <c r="A197" s="11">
        <v>196</v>
      </c>
      <c r="B197">
        <v>10</v>
      </c>
      <c r="C197" s="11">
        <v>196</v>
      </c>
      <c r="D197" s="11">
        <v>6</v>
      </c>
      <c r="E197" s="11">
        <v>5</v>
      </c>
      <c r="F197" s="11">
        <v>2</v>
      </c>
      <c r="G197" s="22">
        <v>44610</v>
      </c>
      <c r="H197" s="12" t="s">
        <v>238</v>
      </c>
      <c r="I197" s="21">
        <v>422396</v>
      </c>
      <c r="J197" s="9">
        <v>4</v>
      </c>
    </row>
    <row r="198" spans="1:10" x14ac:dyDescent="0.25">
      <c r="A198" s="11">
        <v>197</v>
      </c>
      <c r="B198">
        <v>2</v>
      </c>
      <c r="C198" s="11">
        <v>197</v>
      </c>
      <c r="D198" s="11">
        <v>7</v>
      </c>
      <c r="E198" s="11">
        <v>15</v>
      </c>
      <c r="F198" s="11">
        <v>2</v>
      </c>
      <c r="G198" s="22">
        <v>44853</v>
      </c>
      <c r="H198" s="12" t="s">
        <v>237</v>
      </c>
      <c r="I198" s="21">
        <v>283383</v>
      </c>
      <c r="J198" s="9" t="s">
        <v>240</v>
      </c>
    </row>
    <row r="199" spans="1:10" x14ac:dyDescent="0.25">
      <c r="A199" s="11">
        <v>198</v>
      </c>
      <c r="B199">
        <v>10</v>
      </c>
      <c r="C199" s="11">
        <v>198</v>
      </c>
      <c r="D199" s="11">
        <v>6</v>
      </c>
      <c r="E199" s="11">
        <v>10</v>
      </c>
      <c r="F199" s="11">
        <v>2</v>
      </c>
      <c r="G199" s="22">
        <v>44607</v>
      </c>
      <c r="H199" s="12" t="s">
        <v>238</v>
      </c>
      <c r="I199" s="21">
        <v>317410</v>
      </c>
      <c r="J199" s="9">
        <v>1</v>
      </c>
    </row>
    <row r="200" spans="1:10" x14ac:dyDescent="0.25">
      <c r="A200" s="11">
        <v>199</v>
      </c>
      <c r="B200">
        <v>10</v>
      </c>
      <c r="C200" s="11">
        <v>199</v>
      </c>
      <c r="D200" s="11">
        <v>3</v>
      </c>
      <c r="E200" s="11">
        <v>12</v>
      </c>
      <c r="F200" s="11">
        <v>4</v>
      </c>
      <c r="G200" s="22">
        <v>44694</v>
      </c>
      <c r="H200" s="12" t="s">
        <v>237</v>
      </c>
      <c r="I200" s="21">
        <v>519313</v>
      </c>
      <c r="J200" s="9" t="s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6C7-C616-4C8C-A7D2-356F92CC4C87}">
  <sheetPr>
    <tabColor theme="9"/>
  </sheetPr>
  <dimension ref="A1:J200"/>
  <sheetViews>
    <sheetView zoomScaleNormal="100" workbookViewId="0">
      <selection activeCell="F1" sqref="F1:F1048576"/>
    </sheetView>
  </sheetViews>
  <sheetFormatPr defaultRowHeight="15" x14ac:dyDescent="0.25"/>
  <cols>
    <col min="1" max="1" width="12.28515625" customWidth="1"/>
    <col min="2" max="2" width="9.85546875" customWidth="1"/>
    <col min="3" max="3" width="12.85546875" style="10" customWidth="1"/>
    <col min="4" max="4" width="12" style="1" bestFit="1" customWidth="1"/>
    <col min="5" max="5" width="19" customWidth="1"/>
    <col min="6" max="6" width="33.7109375" style="22" customWidth="1"/>
    <col min="7" max="7" width="14.28515625" customWidth="1"/>
    <col min="8" max="8" width="18.85546875" style="9" customWidth="1"/>
    <col min="9" max="9" width="12.7109375" customWidth="1"/>
    <col min="11" max="11" width="27.140625" bestFit="1" customWidth="1"/>
  </cols>
  <sheetData>
    <row r="1" spans="1:10" x14ac:dyDescent="0.25">
      <c r="A1" t="s">
        <v>183</v>
      </c>
      <c r="B1" t="s">
        <v>165</v>
      </c>
      <c r="C1" s="10" t="s">
        <v>182</v>
      </c>
      <c r="D1" s="1" t="s">
        <v>184</v>
      </c>
      <c r="E1" t="s">
        <v>177</v>
      </c>
      <c r="F1" s="22" t="s">
        <v>185</v>
      </c>
      <c r="G1" t="s">
        <v>189</v>
      </c>
      <c r="H1" s="9" t="s">
        <v>186</v>
      </c>
    </row>
    <row r="2" spans="1:10" x14ac:dyDescent="0.25">
      <c r="A2">
        <v>1</v>
      </c>
      <c r="B2">
        <v>1</v>
      </c>
      <c r="C2" s="10">
        <v>0.02</v>
      </c>
      <c r="D2" s="1">
        <f>Transactions!I2*invoices!C2</f>
        <v>9832.42</v>
      </c>
      <c r="E2">
        <v>3</v>
      </c>
      <c r="F2" s="22">
        <v>44906</v>
      </c>
      <c r="G2">
        <v>83</v>
      </c>
      <c r="H2" s="9">
        <f>IF(E2=3,45,14)</f>
        <v>45</v>
      </c>
      <c r="J2" s="12"/>
    </row>
    <row r="3" spans="1:10" x14ac:dyDescent="0.25">
      <c r="A3">
        <v>2</v>
      </c>
      <c r="B3">
        <v>2</v>
      </c>
      <c r="C3" s="10">
        <v>0.03</v>
      </c>
      <c r="D3" s="1">
        <f>Transactions!I3*invoices!C3</f>
        <v>6257.4</v>
      </c>
      <c r="E3">
        <v>2</v>
      </c>
      <c r="F3" s="22">
        <v>44409</v>
      </c>
      <c r="G3">
        <v>24</v>
      </c>
      <c r="H3" s="9">
        <f t="shared" ref="H3:H66" si="0">IF(E3=3,45,14)</f>
        <v>14</v>
      </c>
    </row>
    <row r="4" spans="1:10" x14ac:dyDescent="0.25">
      <c r="A4">
        <v>3</v>
      </c>
      <c r="B4">
        <v>3</v>
      </c>
      <c r="C4" s="10">
        <v>0.02</v>
      </c>
      <c r="D4" s="1">
        <f>Transactions!I4*invoices!C4</f>
        <v>8715.4</v>
      </c>
      <c r="E4">
        <v>2</v>
      </c>
      <c r="F4" s="22">
        <v>45172</v>
      </c>
      <c r="G4">
        <v>7</v>
      </c>
      <c r="H4" s="9">
        <f t="shared" si="0"/>
        <v>14</v>
      </c>
      <c r="J4" s="9"/>
    </row>
    <row r="5" spans="1:10" x14ac:dyDescent="0.25">
      <c r="A5">
        <v>4</v>
      </c>
      <c r="B5">
        <v>4</v>
      </c>
      <c r="C5" s="10">
        <v>0.02</v>
      </c>
      <c r="D5" s="1">
        <f>Transactions!I5*invoices!C5</f>
        <v>7927.3</v>
      </c>
      <c r="E5">
        <v>2</v>
      </c>
      <c r="F5" s="22">
        <v>44141</v>
      </c>
      <c r="G5">
        <v>21</v>
      </c>
      <c r="H5" s="9">
        <f t="shared" si="0"/>
        <v>14</v>
      </c>
    </row>
    <row r="6" spans="1:10" x14ac:dyDescent="0.25">
      <c r="A6">
        <v>5</v>
      </c>
      <c r="B6">
        <v>5</v>
      </c>
      <c r="C6" s="10">
        <v>0.04</v>
      </c>
      <c r="D6" s="1">
        <f>Transactions!I6*invoices!C6</f>
        <v>19483.88</v>
      </c>
      <c r="E6">
        <v>2</v>
      </c>
      <c r="F6" s="22">
        <v>44898</v>
      </c>
      <c r="G6">
        <v>16</v>
      </c>
      <c r="H6" s="9">
        <f t="shared" si="0"/>
        <v>14</v>
      </c>
    </row>
    <row r="7" spans="1:10" x14ac:dyDescent="0.25">
      <c r="A7">
        <v>6</v>
      </c>
      <c r="B7">
        <v>6</v>
      </c>
      <c r="C7" s="10">
        <v>0.03</v>
      </c>
      <c r="D7" s="1">
        <f>Transactions!I7*invoices!C7</f>
        <v>13623.24</v>
      </c>
      <c r="E7">
        <v>1</v>
      </c>
      <c r="F7" s="22">
        <v>43990</v>
      </c>
      <c r="G7">
        <v>16</v>
      </c>
      <c r="H7" s="9">
        <f t="shared" si="0"/>
        <v>14</v>
      </c>
    </row>
    <row r="8" spans="1:10" x14ac:dyDescent="0.25">
      <c r="A8">
        <v>7</v>
      </c>
      <c r="B8">
        <v>7</v>
      </c>
      <c r="C8" s="10">
        <v>0.02</v>
      </c>
      <c r="D8" s="1">
        <f>Transactions!I8*invoices!C8</f>
        <v>7346.26</v>
      </c>
      <c r="E8">
        <v>3</v>
      </c>
      <c r="F8" s="22">
        <v>44418</v>
      </c>
      <c r="G8">
        <v>88</v>
      </c>
      <c r="H8" s="9">
        <f t="shared" si="0"/>
        <v>45</v>
      </c>
    </row>
    <row r="9" spans="1:10" x14ac:dyDescent="0.25">
      <c r="A9">
        <v>8</v>
      </c>
      <c r="B9">
        <v>8</v>
      </c>
      <c r="C9" s="10">
        <v>0.03</v>
      </c>
      <c r="D9" s="1">
        <f>Transactions!I9*invoices!C9</f>
        <v>9517.32</v>
      </c>
      <c r="E9">
        <v>3</v>
      </c>
      <c r="F9" s="22">
        <v>43659</v>
      </c>
      <c r="G9">
        <v>64</v>
      </c>
      <c r="H9" s="9">
        <f t="shared" si="0"/>
        <v>45</v>
      </c>
    </row>
    <row r="10" spans="1:10" x14ac:dyDescent="0.25">
      <c r="A10">
        <v>9</v>
      </c>
      <c r="B10">
        <v>9</v>
      </c>
      <c r="C10" s="10">
        <v>0.04</v>
      </c>
      <c r="D10" s="1">
        <f>Transactions!I10*invoices!C10</f>
        <v>18897.16</v>
      </c>
      <c r="E10">
        <v>1</v>
      </c>
      <c r="F10" s="22">
        <v>43965</v>
      </c>
      <c r="G10">
        <v>11</v>
      </c>
      <c r="H10" s="9">
        <f t="shared" si="0"/>
        <v>14</v>
      </c>
    </row>
    <row r="11" spans="1:10" x14ac:dyDescent="0.25">
      <c r="A11">
        <v>10</v>
      </c>
      <c r="B11">
        <v>10</v>
      </c>
      <c r="C11" s="10">
        <v>0.02</v>
      </c>
      <c r="D11" s="1">
        <f>Transactions!I11*invoices!C11</f>
        <v>10160.700000000001</v>
      </c>
      <c r="E11">
        <v>3</v>
      </c>
      <c r="F11" s="22">
        <v>43959</v>
      </c>
      <c r="G11">
        <v>89</v>
      </c>
      <c r="H11" s="9">
        <f t="shared" si="0"/>
        <v>45</v>
      </c>
    </row>
    <row r="12" spans="1:10" x14ac:dyDescent="0.25">
      <c r="A12">
        <v>11</v>
      </c>
      <c r="B12">
        <v>11</v>
      </c>
      <c r="C12" s="10">
        <v>0.03</v>
      </c>
      <c r="D12" s="1">
        <f>Transactions!I12*invoices!C12</f>
        <v>14561.939999999999</v>
      </c>
      <c r="E12">
        <v>3</v>
      </c>
      <c r="F12" s="22">
        <v>43570</v>
      </c>
      <c r="G12">
        <v>98</v>
      </c>
      <c r="H12" s="9">
        <f t="shared" si="0"/>
        <v>45</v>
      </c>
    </row>
    <row r="13" spans="1:10" x14ac:dyDescent="0.25">
      <c r="A13">
        <v>12</v>
      </c>
      <c r="B13">
        <v>12</v>
      </c>
      <c r="C13" s="10">
        <v>0.03</v>
      </c>
      <c r="D13" s="1">
        <f>Transactions!I13*invoices!C13</f>
        <v>9988.83</v>
      </c>
      <c r="E13">
        <v>3</v>
      </c>
      <c r="F13" s="22">
        <v>43653</v>
      </c>
      <c r="G13">
        <v>59</v>
      </c>
      <c r="H13" s="9">
        <f t="shared" si="0"/>
        <v>45</v>
      </c>
    </row>
    <row r="14" spans="1:10" x14ac:dyDescent="0.25">
      <c r="A14">
        <v>13</v>
      </c>
      <c r="B14">
        <v>13</v>
      </c>
      <c r="C14" s="10">
        <v>0.04</v>
      </c>
      <c r="D14" s="1">
        <f>Transactions!I14*invoices!C14</f>
        <v>8002.96</v>
      </c>
      <c r="E14">
        <v>2</v>
      </c>
      <c r="F14" s="22">
        <v>44830</v>
      </c>
      <c r="G14">
        <v>7</v>
      </c>
      <c r="H14" s="9">
        <f t="shared" si="0"/>
        <v>14</v>
      </c>
    </row>
    <row r="15" spans="1:10" x14ac:dyDescent="0.25">
      <c r="A15">
        <v>14</v>
      </c>
      <c r="B15">
        <v>14</v>
      </c>
      <c r="C15" s="10">
        <v>0.02</v>
      </c>
      <c r="D15" s="1">
        <f>Transactions!I15*invoices!C15</f>
        <v>5813.32</v>
      </c>
      <c r="E15">
        <v>3</v>
      </c>
      <c r="F15" s="22">
        <v>44311</v>
      </c>
      <c r="G15">
        <v>49</v>
      </c>
      <c r="H15" s="9">
        <f t="shared" si="0"/>
        <v>45</v>
      </c>
    </row>
    <row r="16" spans="1:10" x14ac:dyDescent="0.25">
      <c r="A16">
        <v>15</v>
      </c>
      <c r="B16">
        <v>15</v>
      </c>
      <c r="C16" s="10">
        <v>0.02</v>
      </c>
      <c r="D16" s="1">
        <f>Transactions!I16*invoices!C16</f>
        <v>10752.460000000001</v>
      </c>
      <c r="E16">
        <v>3</v>
      </c>
      <c r="F16" s="22">
        <v>44271</v>
      </c>
      <c r="G16">
        <v>83</v>
      </c>
      <c r="H16" s="9">
        <f t="shared" si="0"/>
        <v>45</v>
      </c>
    </row>
    <row r="17" spans="1:8" x14ac:dyDescent="0.25">
      <c r="A17">
        <v>16</v>
      </c>
      <c r="B17">
        <v>16</v>
      </c>
      <c r="C17" s="10">
        <v>0.03</v>
      </c>
      <c r="D17" s="1">
        <f>Transactions!I17*invoices!C17</f>
        <v>14184.72</v>
      </c>
      <c r="E17">
        <v>3</v>
      </c>
      <c r="F17" s="22">
        <v>44819</v>
      </c>
      <c r="G17">
        <v>83</v>
      </c>
      <c r="H17" s="9">
        <f t="shared" si="0"/>
        <v>45</v>
      </c>
    </row>
    <row r="18" spans="1:8" x14ac:dyDescent="0.25">
      <c r="A18">
        <v>17</v>
      </c>
      <c r="B18">
        <v>17</v>
      </c>
      <c r="C18" s="10">
        <v>0.01</v>
      </c>
      <c r="D18" s="1">
        <f>Transactions!I18*invoices!C18</f>
        <v>2283.44</v>
      </c>
      <c r="E18">
        <v>3</v>
      </c>
      <c r="F18" s="22">
        <v>44196</v>
      </c>
      <c r="G18">
        <v>46</v>
      </c>
      <c r="H18" s="9">
        <f t="shared" si="0"/>
        <v>45</v>
      </c>
    </row>
    <row r="19" spans="1:8" x14ac:dyDescent="0.25">
      <c r="A19">
        <v>18</v>
      </c>
      <c r="B19">
        <v>18</v>
      </c>
      <c r="C19" s="10">
        <v>0.02</v>
      </c>
      <c r="D19" s="1">
        <f>Transactions!I19*invoices!C19</f>
        <v>5963.38</v>
      </c>
      <c r="E19">
        <v>1</v>
      </c>
      <c r="F19" s="22">
        <v>44024</v>
      </c>
      <c r="G19">
        <v>22</v>
      </c>
      <c r="H19" s="9">
        <f t="shared" si="0"/>
        <v>14</v>
      </c>
    </row>
    <row r="20" spans="1:8" x14ac:dyDescent="0.25">
      <c r="A20">
        <v>19</v>
      </c>
      <c r="B20">
        <v>19</v>
      </c>
      <c r="C20" s="10">
        <v>0.04</v>
      </c>
      <c r="D20" s="1">
        <f>Transactions!I20*invoices!C20</f>
        <v>8723.52</v>
      </c>
      <c r="E20">
        <v>3</v>
      </c>
      <c r="F20" s="22">
        <v>45332</v>
      </c>
      <c r="G20">
        <v>62</v>
      </c>
      <c r="H20" s="9">
        <f t="shared" si="0"/>
        <v>45</v>
      </c>
    </row>
    <row r="21" spans="1:8" x14ac:dyDescent="0.25">
      <c r="A21">
        <v>20</v>
      </c>
      <c r="B21">
        <v>20</v>
      </c>
      <c r="C21" s="10">
        <v>0.02</v>
      </c>
      <c r="D21" s="1">
        <f>Transactions!I21*invoices!C21</f>
        <v>4795.74</v>
      </c>
      <c r="E21">
        <v>2</v>
      </c>
      <c r="F21" s="22">
        <v>43975</v>
      </c>
      <c r="G21">
        <v>6</v>
      </c>
      <c r="H21" s="9">
        <f t="shared" si="0"/>
        <v>14</v>
      </c>
    </row>
    <row r="22" spans="1:8" x14ac:dyDescent="0.25">
      <c r="A22">
        <v>21</v>
      </c>
      <c r="B22">
        <v>21</v>
      </c>
      <c r="C22" s="10">
        <v>0.05</v>
      </c>
      <c r="D22" s="1">
        <f>Transactions!I22*invoices!C22</f>
        <v>15472.95</v>
      </c>
      <c r="E22">
        <v>3</v>
      </c>
      <c r="F22" s="22">
        <v>45446</v>
      </c>
      <c r="G22">
        <v>61</v>
      </c>
      <c r="H22" s="9">
        <f t="shared" si="0"/>
        <v>45</v>
      </c>
    </row>
    <row r="23" spans="1:8" x14ac:dyDescent="0.25">
      <c r="A23">
        <v>22</v>
      </c>
      <c r="B23">
        <v>22</v>
      </c>
      <c r="C23" s="10">
        <v>0.03</v>
      </c>
      <c r="D23" s="1">
        <f>Transactions!I23*invoices!C23</f>
        <v>14803.859999999999</v>
      </c>
      <c r="E23">
        <v>2</v>
      </c>
      <c r="F23" s="22">
        <v>44141</v>
      </c>
      <c r="G23">
        <v>24</v>
      </c>
      <c r="H23" s="9">
        <f t="shared" si="0"/>
        <v>14</v>
      </c>
    </row>
    <row r="24" spans="1:8" x14ac:dyDescent="0.25">
      <c r="A24">
        <v>23</v>
      </c>
      <c r="B24">
        <v>23</v>
      </c>
      <c r="C24" s="10">
        <v>0.04</v>
      </c>
      <c r="D24" s="1">
        <f>Transactions!I24*invoices!C24</f>
        <v>12930.800000000001</v>
      </c>
      <c r="E24">
        <v>2</v>
      </c>
      <c r="F24" s="22">
        <v>44324</v>
      </c>
      <c r="G24">
        <v>25</v>
      </c>
      <c r="H24" s="9">
        <f t="shared" si="0"/>
        <v>14</v>
      </c>
    </row>
    <row r="25" spans="1:8" x14ac:dyDescent="0.25">
      <c r="A25">
        <v>24</v>
      </c>
      <c r="B25">
        <v>24</v>
      </c>
      <c r="C25" s="10">
        <v>0.01</v>
      </c>
      <c r="D25" s="1">
        <f>Transactions!I25*invoices!C25</f>
        <v>3934.5</v>
      </c>
      <c r="E25">
        <v>3</v>
      </c>
      <c r="F25" s="22">
        <v>44750</v>
      </c>
      <c r="G25">
        <v>62</v>
      </c>
      <c r="H25" s="9">
        <f t="shared" si="0"/>
        <v>45</v>
      </c>
    </row>
    <row r="26" spans="1:8" x14ac:dyDescent="0.25">
      <c r="A26">
        <v>25</v>
      </c>
      <c r="B26">
        <v>25</v>
      </c>
      <c r="C26" s="10">
        <v>0.03</v>
      </c>
      <c r="D26" s="1">
        <f>Transactions!I26*invoices!C26</f>
        <v>11711.82</v>
      </c>
      <c r="E26">
        <v>1</v>
      </c>
      <c r="F26" s="22">
        <v>44062</v>
      </c>
      <c r="G26">
        <v>16</v>
      </c>
      <c r="H26" s="9">
        <f t="shared" si="0"/>
        <v>14</v>
      </c>
    </row>
    <row r="27" spans="1:8" x14ac:dyDescent="0.25">
      <c r="A27">
        <v>26</v>
      </c>
      <c r="B27">
        <v>26</v>
      </c>
      <c r="C27" s="10">
        <v>0.03</v>
      </c>
      <c r="D27" s="1">
        <f>Transactions!I27*invoices!C27</f>
        <v>6843.42</v>
      </c>
      <c r="E27">
        <v>1</v>
      </c>
      <c r="F27" s="22">
        <v>45089</v>
      </c>
      <c r="G27">
        <v>17</v>
      </c>
      <c r="H27" s="9">
        <f t="shared" si="0"/>
        <v>14</v>
      </c>
    </row>
    <row r="28" spans="1:8" x14ac:dyDescent="0.25">
      <c r="A28">
        <v>27</v>
      </c>
      <c r="B28">
        <v>27</v>
      </c>
      <c r="C28" s="10">
        <v>0.03</v>
      </c>
      <c r="D28" s="1">
        <f>Transactions!I28*invoices!C28</f>
        <v>7033.95</v>
      </c>
      <c r="E28">
        <v>3</v>
      </c>
      <c r="F28" s="22">
        <v>44308</v>
      </c>
      <c r="G28">
        <v>97</v>
      </c>
      <c r="H28" s="9">
        <f t="shared" si="0"/>
        <v>45</v>
      </c>
    </row>
    <row r="29" spans="1:8" x14ac:dyDescent="0.25">
      <c r="A29">
        <v>28</v>
      </c>
      <c r="B29">
        <v>28</v>
      </c>
      <c r="C29" s="10">
        <v>0.03</v>
      </c>
      <c r="D29" s="1">
        <f>Transactions!I29*invoices!C29</f>
        <v>13785.33</v>
      </c>
      <c r="E29">
        <v>2</v>
      </c>
      <c r="F29" s="22">
        <v>44604</v>
      </c>
      <c r="G29">
        <v>21</v>
      </c>
      <c r="H29" s="9">
        <f t="shared" si="0"/>
        <v>14</v>
      </c>
    </row>
    <row r="30" spans="1:8" x14ac:dyDescent="0.25">
      <c r="A30">
        <v>29</v>
      </c>
      <c r="B30">
        <v>29</v>
      </c>
      <c r="C30" s="10">
        <v>0.03</v>
      </c>
      <c r="D30" s="1">
        <f>Transactions!I30*invoices!C30</f>
        <v>10407.51</v>
      </c>
      <c r="E30">
        <v>3</v>
      </c>
      <c r="F30" s="22">
        <v>44143</v>
      </c>
      <c r="G30">
        <v>52</v>
      </c>
      <c r="H30" s="9">
        <f t="shared" si="0"/>
        <v>45</v>
      </c>
    </row>
    <row r="31" spans="1:8" x14ac:dyDescent="0.25">
      <c r="A31">
        <v>30</v>
      </c>
      <c r="B31">
        <v>30</v>
      </c>
      <c r="C31" s="10">
        <v>0.02</v>
      </c>
      <c r="D31" s="1">
        <f>Transactions!I31*invoices!C31</f>
        <v>9167.2800000000007</v>
      </c>
      <c r="E31">
        <v>1</v>
      </c>
      <c r="F31" s="22">
        <v>44923</v>
      </c>
      <c r="G31">
        <v>4</v>
      </c>
      <c r="H31" s="9">
        <f t="shared" si="0"/>
        <v>14</v>
      </c>
    </row>
    <row r="32" spans="1:8" x14ac:dyDescent="0.25">
      <c r="A32">
        <v>31</v>
      </c>
      <c r="B32">
        <v>31</v>
      </c>
      <c r="C32" s="10">
        <v>0.02</v>
      </c>
      <c r="D32" s="1">
        <f>Transactions!I32*invoices!C32</f>
        <v>5062.88</v>
      </c>
      <c r="E32">
        <v>1</v>
      </c>
      <c r="F32" s="22">
        <v>45061</v>
      </c>
      <c r="G32">
        <v>3</v>
      </c>
      <c r="H32" s="9">
        <f t="shared" si="0"/>
        <v>14</v>
      </c>
    </row>
    <row r="33" spans="1:8" x14ac:dyDescent="0.25">
      <c r="A33">
        <v>32</v>
      </c>
      <c r="B33">
        <v>32</v>
      </c>
      <c r="C33" s="10">
        <v>0.01</v>
      </c>
      <c r="D33" s="1">
        <f>Transactions!I33*invoices!C33</f>
        <v>5096.2</v>
      </c>
      <c r="E33">
        <v>1</v>
      </c>
      <c r="F33" s="22">
        <v>44003</v>
      </c>
      <c r="G33">
        <v>7</v>
      </c>
      <c r="H33" s="9">
        <f t="shared" si="0"/>
        <v>14</v>
      </c>
    </row>
    <row r="34" spans="1:8" x14ac:dyDescent="0.25">
      <c r="A34">
        <v>33</v>
      </c>
      <c r="B34">
        <v>33</v>
      </c>
      <c r="C34" s="10">
        <v>0.02</v>
      </c>
      <c r="D34" s="1">
        <f>Transactions!I34*invoices!C34</f>
        <v>7683.26</v>
      </c>
      <c r="E34">
        <v>3</v>
      </c>
      <c r="F34" s="22">
        <v>44779</v>
      </c>
      <c r="G34">
        <v>83</v>
      </c>
      <c r="H34" s="9">
        <f t="shared" si="0"/>
        <v>45</v>
      </c>
    </row>
    <row r="35" spans="1:8" x14ac:dyDescent="0.25">
      <c r="A35">
        <v>34</v>
      </c>
      <c r="B35">
        <v>34</v>
      </c>
      <c r="C35" s="10">
        <v>0.03</v>
      </c>
      <c r="D35" s="1">
        <f>Transactions!I35*invoices!C35</f>
        <v>6403.17</v>
      </c>
      <c r="E35">
        <v>1</v>
      </c>
      <c r="F35" s="22">
        <v>44089</v>
      </c>
      <c r="G35">
        <v>10</v>
      </c>
      <c r="H35" s="9">
        <f t="shared" si="0"/>
        <v>14</v>
      </c>
    </row>
    <row r="36" spans="1:8" x14ac:dyDescent="0.25">
      <c r="A36">
        <v>35</v>
      </c>
      <c r="B36">
        <v>35</v>
      </c>
      <c r="C36" s="10">
        <v>0.03</v>
      </c>
      <c r="D36" s="1">
        <f>Transactions!I36*invoices!C36</f>
        <v>13596.869999999999</v>
      </c>
      <c r="E36">
        <v>3</v>
      </c>
      <c r="F36" s="22">
        <v>44005</v>
      </c>
      <c r="G36">
        <v>62</v>
      </c>
      <c r="H36" s="9">
        <f t="shared" si="0"/>
        <v>45</v>
      </c>
    </row>
    <row r="37" spans="1:8" x14ac:dyDescent="0.25">
      <c r="A37">
        <v>36</v>
      </c>
      <c r="B37">
        <v>36</v>
      </c>
      <c r="C37" s="10">
        <v>0.03</v>
      </c>
      <c r="D37" s="1">
        <f>Transactions!I37*invoices!C37</f>
        <v>9972.0299999999988</v>
      </c>
      <c r="E37">
        <v>3</v>
      </c>
      <c r="F37" s="22">
        <v>45204</v>
      </c>
      <c r="G37">
        <v>82</v>
      </c>
      <c r="H37" s="9">
        <f t="shared" si="0"/>
        <v>45</v>
      </c>
    </row>
    <row r="38" spans="1:8" x14ac:dyDescent="0.25">
      <c r="A38">
        <v>37</v>
      </c>
      <c r="B38">
        <v>37</v>
      </c>
      <c r="C38" s="10">
        <v>0.04</v>
      </c>
      <c r="D38" s="1">
        <f>Transactions!I38*invoices!C38</f>
        <v>19444.72</v>
      </c>
      <c r="E38">
        <v>2</v>
      </c>
      <c r="F38" s="22">
        <v>43551</v>
      </c>
      <c r="G38">
        <v>24</v>
      </c>
      <c r="H38" s="9">
        <f t="shared" si="0"/>
        <v>14</v>
      </c>
    </row>
    <row r="39" spans="1:8" x14ac:dyDescent="0.25">
      <c r="A39">
        <v>38</v>
      </c>
      <c r="B39">
        <v>38</v>
      </c>
      <c r="C39" s="10">
        <v>0.04</v>
      </c>
      <c r="D39" s="1">
        <f>Transactions!I39*invoices!C39</f>
        <v>18877.560000000001</v>
      </c>
      <c r="E39">
        <v>1</v>
      </c>
      <c r="F39" s="22">
        <v>43976</v>
      </c>
      <c r="G39">
        <v>6</v>
      </c>
      <c r="H39" s="9">
        <f t="shared" si="0"/>
        <v>14</v>
      </c>
    </row>
    <row r="40" spans="1:8" x14ac:dyDescent="0.25">
      <c r="A40">
        <v>39</v>
      </c>
      <c r="B40">
        <v>39</v>
      </c>
      <c r="C40" s="10">
        <v>0.01</v>
      </c>
      <c r="D40" s="1">
        <f>Transactions!I40*invoices!C40</f>
        <v>2087.77</v>
      </c>
      <c r="E40">
        <v>3</v>
      </c>
      <c r="F40" s="22">
        <v>45264</v>
      </c>
      <c r="G40">
        <v>76</v>
      </c>
      <c r="H40" s="9">
        <f t="shared" si="0"/>
        <v>45</v>
      </c>
    </row>
    <row r="41" spans="1:8" x14ac:dyDescent="0.25">
      <c r="A41">
        <v>40</v>
      </c>
      <c r="B41">
        <v>40</v>
      </c>
      <c r="C41" s="10">
        <v>0.02</v>
      </c>
      <c r="D41" s="1">
        <f>Transactions!I41*invoices!C41</f>
        <v>8001.18</v>
      </c>
      <c r="E41">
        <v>3</v>
      </c>
      <c r="F41" s="22">
        <v>44678</v>
      </c>
      <c r="G41">
        <v>62</v>
      </c>
      <c r="H41" s="9">
        <f t="shared" si="0"/>
        <v>45</v>
      </c>
    </row>
    <row r="42" spans="1:8" x14ac:dyDescent="0.25">
      <c r="A42">
        <v>41</v>
      </c>
      <c r="B42">
        <v>41</v>
      </c>
      <c r="C42" s="10">
        <v>0.02</v>
      </c>
      <c r="D42" s="1">
        <f>Transactions!I42*invoices!C42</f>
        <v>9165.3000000000011</v>
      </c>
      <c r="E42">
        <v>2</v>
      </c>
      <c r="F42" s="22">
        <v>43729</v>
      </c>
      <c r="G42">
        <v>25</v>
      </c>
      <c r="H42" s="9">
        <f t="shared" si="0"/>
        <v>14</v>
      </c>
    </row>
    <row r="43" spans="1:8" x14ac:dyDescent="0.25">
      <c r="A43">
        <v>42</v>
      </c>
      <c r="B43">
        <v>42</v>
      </c>
      <c r="C43" s="10">
        <v>0.02</v>
      </c>
      <c r="D43" s="1">
        <f>Transactions!I43*invoices!C43</f>
        <v>9046.5</v>
      </c>
      <c r="E43">
        <v>2</v>
      </c>
      <c r="F43" s="22">
        <v>44313</v>
      </c>
      <c r="G43">
        <v>7</v>
      </c>
      <c r="H43" s="9">
        <f t="shared" si="0"/>
        <v>14</v>
      </c>
    </row>
    <row r="44" spans="1:8" x14ac:dyDescent="0.25">
      <c r="A44">
        <v>43</v>
      </c>
      <c r="B44">
        <v>43</v>
      </c>
      <c r="C44" s="10">
        <v>0.03</v>
      </c>
      <c r="D44" s="1">
        <f>Transactions!I44*invoices!C44</f>
        <v>11747.43</v>
      </c>
      <c r="E44">
        <v>3</v>
      </c>
      <c r="F44" s="22">
        <v>44309</v>
      </c>
      <c r="G44">
        <v>94</v>
      </c>
      <c r="H44" s="9">
        <f t="shared" si="0"/>
        <v>45</v>
      </c>
    </row>
    <row r="45" spans="1:8" x14ac:dyDescent="0.25">
      <c r="A45">
        <v>44</v>
      </c>
      <c r="B45">
        <v>44</v>
      </c>
      <c r="C45" s="10">
        <v>0.01</v>
      </c>
      <c r="D45" s="1">
        <f>Transactions!I45*invoices!C45</f>
        <v>4864.07</v>
      </c>
      <c r="E45">
        <v>3</v>
      </c>
      <c r="F45" s="22">
        <v>44670</v>
      </c>
      <c r="G45">
        <v>63</v>
      </c>
      <c r="H45" s="9">
        <f t="shared" si="0"/>
        <v>45</v>
      </c>
    </row>
    <row r="46" spans="1:8" x14ac:dyDescent="0.25">
      <c r="A46">
        <v>45</v>
      </c>
      <c r="B46">
        <v>45</v>
      </c>
      <c r="C46" s="10">
        <v>0.02</v>
      </c>
      <c r="D46" s="1">
        <f>Transactions!I46*invoices!C46</f>
        <v>5252.68</v>
      </c>
      <c r="E46">
        <v>1</v>
      </c>
      <c r="F46" s="22">
        <v>44297</v>
      </c>
      <c r="G46">
        <v>15</v>
      </c>
      <c r="H46" s="9">
        <f t="shared" si="0"/>
        <v>14</v>
      </c>
    </row>
    <row r="47" spans="1:8" x14ac:dyDescent="0.25">
      <c r="A47">
        <v>46</v>
      </c>
      <c r="B47">
        <v>46</v>
      </c>
      <c r="C47" s="10">
        <v>0.03</v>
      </c>
      <c r="D47" s="1">
        <f>Transactions!I47*invoices!C47</f>
        <v>14713.949999999999</v>
      </c>
      <c r="E47">
        <v>3</v>
      </c>
      <c r="F47" s="22">
        <v>44078</v>
      </c>
      <c r="G47">
        <v>79</v>
      </c>
      <c r="H47" s="9">
        <f t="shared" si="0"/>
        <v>45</v>
      </c>
    </row>
    <row r="48" spans="1:8" x14ac:dyDescent="0.25">
      <c r="A48">
        <v>47</v>
      </c>
      <c r="B48">
        <v>47</v>
      </c>
      <c r="C48" s="10">
        <v>0.02</v>
      </c>
      <c r="D48" s="1">
        <f>Transactions!I48*invoices!C48</f>
        <v>7488.56</v>
      </c>
      <c r="E48">
        <v>1</v>
      </c>
      <c r="F48" s="22">
        <v>44211</v>
      </c>
      <c r="G48">
        <v>24</v>
      </c>
      <c r="H48" s="9">
        <f t="shared" si="0"/>
        <v>14</v>
      </c>
    </row>
    <row r="49" spans="1:8" x14ac:dyDescent="0.25">
      <c r="A49">
        <v>48</v>
      </c>
      <c r="B49">
        <v>48</v>
      </c>
      <c r="C49" s="10">
        <v>0.01</v>
      </c>
      <c r="D49" s="1">
        <f>Transactions!I49*invoices!C49</f>
        <v>4434.9800000000005</v>
      </c>
      <c r="E49">
        <v>3</v>
      </c>
      <c r="F49" s="22">
        <v>45075</v>
      </c>
      <c r="G49">
        <v>77</v>
      </c>
      <c r="H49" s="9">
        <f t="shared" si="0"/>
        <v>45</v>
      </c>
    </row>
    <row r="50" spans="1:8" x14ac:dyDescent="0.25">
      <c r="A50">
        <v>49</v>
      </c>
      <c r="B50">
        <v>49</v>
      </c>
      <c r="C50" s="10">
        <v>0.03</v>
      </c>
      <c r="D50" s="1">
        <f>Transactions!I50*invoices!C50</f>
        <v>6452.94</v>
      </c>
      <c r="E50">
        <v>1</v>
      </c>
      <c r="F50" s="22">
        <v>44877</v>
      </c>
      <c r="G50">
        <v>9</v>
      </c>
      <c r="H50" s="9">
        <f t="shared" si="0"/>
        <v>14</v>
      </c>
    </row>
    <row r="51" spans="1:8" x14ac:dyDescent="0.25">
      <c r="A51">
        <v>50</v>
      </c>
      <c r="B51">
        <v>50</v>
      </c>
      <c r="C51" s="10">
        <v>0.03</v>
      </c>
      <c r="D51" s="1">
        <f>Transactions!I51*invoices!C51</f>
        <v>12307.98</v>
      </c>
      <c r="E51">
        <v>3</v>
      </c>
      <c r="F51" s="22">
        <v>45398</v>
      </c>
      <c r="G51">
        <v>70</v>
      </c>
      <c r="H51" s="9">
        <f t="shared" si="0"/>
        <v>45</v>
      </c>
    </row>
    <row r="52" spans="1:8" x14ac:dyDescent="0.25">
      <c r="A52">
        <v>51</v>
      </c>
      <c r="B52">
        <v>51</v>
      </c>
      <c r="C52" s="10">
        <v>0.04</v>
      </c>
      <c r="D52" s="1">
        <f>Transactions!I52*invoices!C52</f>
        <v>12568.960000000001</v>
      </c>
      <c r="E52">
        <v>1</v>
      </c>
      <c r="F52" s="22">
        <v>43697</v>
      </c>
      <c r="G52">
        <v>24</v>
      </c>
      <c r="H52" s="9">
        <f t="shared" si="0"/>
        <v>14</v>
      </c>
    </row>
    <row r="53" spans="1:8" x14ac:dyDescent="0.25">
      <c r="A53">
        <v>52</v>
      </c>
      <c r="B53">
        <v>52</v>
      </c>
      <c r="C53" s="10">
        <v>0.01</v>
      </c>
      <c r="D53" s="1">
        <f>Transactions!I53*invoices!C53</f>
        <v>3310.27</v>
      </c>
      <c r="E53">
        <v>3</v>
      </c>
      <c r="F53" s="22">
        <v>44041</v>
      </c>
      <c r="G53">
        <v>55</v>
      </c>
      <c r="H53" s="9">
        <f t="shared" si="0"/>
        <v>45</v>
      </c>
    </row>
    <row r="54" spans="1:8" x14ac:dyDescent="0.25">
      <c r="A54">
        <v>53</v>
      </c>
      <c r="B54">
        <v>53</v>
      </c>
      <c r="C54" s="10">
        <v>0.03</v>
      </c>
      <c r="D54" s="1">
        <f>Transactions!I54*invoices!C54</f>
        <v>10384.949999999999</v>
      </c>
      <c r="E54">
        <v>3</v>
      </c>
      <c r="F54" s="22">
        <v>44619</v>
      </c>
      <c r="G54">
        <v>98</v>
      </c>
      <c r="H54" s="9">
        <f t="shared" si="0"/>
        <v>45</v>
      </c>
    </row>
    <row r="55" spans="1:8" x14ac:dyDescent="0.25">
      <c r="A55">
        <v>54</v>
      </c>
      <c r="B55">
        <v>54</v>
      </c>
      <c r="C55" s="10">
        <v>0.02</v>
      </c>
      <c r="D55" s="1">
        <f>Transactions!I55*invoices!C55</f>
        <v>9240.98</v>
      </c>
      <c r="E55">
        <v>1</v>
      </c>
      <c r="F55" s="22">
        <v>44237</v>
      </c>
      <c r="G55">
        <v>24</v>
      </c>
      <c r="H55" s="9">
        <f t="shared" si="0"/>
        <v>14</v>
      </c>
    </row>
    <row r="56" spans="1:8" x14ac:dyDescent="0.25">
      <c r="A56">
        <v>55</v>
      </c>
      <c r="B56">
        <v>55</v>
      </c>
      <c r="C56" s="10">
        <v>0.04</v>
      </c>
      <c r="D56" s="1">
        <f>Transactions!I56*invoices!C56</f>
        <v>20503.36</v>
      </c>
      <c r="E56">
        <v>1</v>
      </c>
      <c r="F56" s="22">
        <v>44173</v>
      </c>
      <c r="G56">
        <v>12</v>
      </c>
      <c r="H56" s="9">
        <f t="shared" si="0"/>
        <v>14</v>
      </c>
    </row>
    <row r="57" spans="1:8" x14ac:dyDescent="0.25">
      <c r="A57">
        <v>56</v>
      </c>
      <c r="B57">
        <v>56</v>
      </c>
      <c r="C57" s="10">
        <v>0.03</v>
      </c>
      <c r="D57" s="1">
        <f>Transactions!I57*invoices!C57</f>
        <v>11691.539999999999</v>
      </c>
      <c r="E57">
        <v>3</v>
      </c>
      <c r="F57" s="22">
        <v>43997</v>
      </c>
      <c r="G57">
        <v>74</v>
      </c>
      <c r="H57" s="9">
        <f t="shared" si="0"/>
        <v>45</v>
      </c>
    </row>
    <row r="58" spans="1:8" x14ac:dyDescent="0.25">
      <c r="A58">
        <v>57</v>
      </c>
      <c r="B58">
        <v>57</v>
      </c>
      <c r="C58" s="10">
        <v>0.01</v>
      </c>
      <c r="D58" s="1">
        <f>Transactions!I58*invoices!C58</f>
        <v>5426.4800000000005</v>
      </c>
      <c r="E58">
        <v>3</v>
      </c>
      <c r="F58" s="22">
        <v>44489</v>
      </c>
      <c r="G58">
        <v>97</v>
      </c>
      <c r="H58" s="9">
        <f t="shared" si="0"/>
        <v>45</v>
      </c>
    </row>
    <row r="59" spans="1:8" x14ac:dyDescent="0.25">
      <c r="A59">
        <v>58</v>
      </c>
      <c r="B59">
        <v>58</v>
      </c>
      <c r="C59" s="10">
        <v>0.03</v>
      </c>
      <c r="D59" s="1">
        <f>Transactions!I59*invoices!C59</f>
        <v>10045.32</v>
      </c>
      <c r="E59">
        <v>1</v>
      </c>
      <c r="F59" s="22">
        <v>44458</v>
      </c>
      <c r="G59">
        <v>15</v>
      </c>
      <c r="H59" s="9">
        <f t="shared" si="0"/>
        <v>14</v>
      </c>
    </row>
    <row r="60" spans="1:8" x14ac:dyDescent="0.25">
      <c r="A60">
        <v>59</v>
      </c>
      <c r="B60">
        <v>59</v>
      </c>
      <c r="C60" s="10">
        <v>0.01</v>
      </c>
      <c r="D60" s="1">
        <f>Transactions!I60*invoices!C60</f>
        <v>2798.71</v>
      </c>
      <c r="E60">
        <v>1</v>
      </c>
      <c r="F60" s="22">
        <v>43537</v>
      </c>
      <c r="G60">
        <v>23</v>
      </c>
      <c r="H60" s="9">
        <f t="shared" si="0"/>
        <v>14</v>
      </c>
    </row>
    <row r="61" spans="1:8" x14ac:dyDescent="0.25">
      <c r="A61">
        <v>60</v>
      </c>
      <c r="B61">
        <v>60</v>
      </c>
      <c r="C61" s="10">
        <v>0.04</v>
      </c>
      <c r="D61" s="1">
        <f>Transactions!I61*invoices!C61</f>
        <v>19186.96</v>
      </c>
      <c r="E61">
        <v>1</v>
      </c>
      <c r="F61" s="22">
        <v>43856</v>
      </c>
      <c r="G61">
        <v>26</v>
      </c>
      <c r="H61" s="9">
        <f t="shared" si="0"/>
        <v>14</v>
      </c>
    </row>
    <row r="62" spans="1:8" x14ac:dyDescent="0.25">
      <c r="A62">
        <v>61</v>
      </c>
      <c r="B62">
        <v>61</v>
      </c>
      <c r="C62" s="10">
        <v>0.02</v>
      </c>
      <c r="D62" s="1">
        <f>Transactions!I62*invoices!C62</f>
        <v>8891.86</v>
      </c>
      <c r="E62">
        <v>1</v>
      </c>
      <c r="F62" s="22">
        <v>44310</v>
      </c>
      <c r="G62">
        <v>7</v>
      </c>
      <c r="H62" s="9">
        <f t="shared" si="0"/>
        <v>14</v>
      </c>
    </row>
    <row r="63" spans="1:8" x14ac:dyDescent="0.25">
      <c r="A63">
        <v>62</v>
      </c>
      <c r="B63">
        <v>62</v>
      </c>
      <c r="C63" s="10">
        <v>0.04</v>
      </c>
      <c r="D63" s="1">
        <f>Transactions!I63*invoices!C63</f>
        <v>17078.84</v>
      </c>
      <c r="E63">
        <v>3</v>
      </c>
      <c r="F63" s="22">
        <v>44791</v>
      </c>
      <c r="G63">
        <v>66</v>
      </c>
      <c r="H63" s="9">
        <f t="shared" si="0"/>
        <v>45</v>
      </c>
    </row>
    <row r="64" spans="1:8" x14ac:dyDescent="0.25">
      <c r="A64">
        <v>63</v>
      </c>
      <c r="B64">
        <v>63</v>
      </c>
      <c r="C64" s="10">
        <v>0.03</v>
      </c>
      <c r="D64" s="1">
        <f>Transactions!I64*invoices!C64</f>
        <v>11571.18</v>
      </c>
      <c r="E64">
        <v>3</v>
      </c>
      <c r="F64" s="22">
        <v>44734</v>
      </c>
      <c r="G64">
        <v>91</v>
      </c>
      <c r="H64" s="9">
        <f t="shared" si="0"/>
        <v>45</v>
      </c>
    </row>
    <row r="65" spans="1:8" x14ac:dyDescent="0.25">
      <c r="A65">
        <v>64</v>
      </c>
      <c r="B65">
        <v>64</v>
      </c>
      <c r="C65" s="10">
        <v>0.02</v>
      </c>
      <c r="D65" s="1">
        <f>Transactions!I65*invoices!C65</f>
        <v>9553.6200000000008</v>
      </c>
      <c r="E65">
        <v>3</v>
      </c>
      <c r="F65" s="22">
        <v>44496</v>
      </c>
      <c r="G65">
        <v>98</v>
      </c>
      <c r="H65" s="9">
        <f t="shared" si="0"/>
        <v>45</v>
      </c>
    </row>
    <row r="66" spans="1:8" x14ac:dyDescent="0.25">
      <c r="A66">
        <v>65</v>
      </c>
      <c r="B66">
        <v>65</v>
      </c>
      <c r="C66" s="10">
        <v>0.02</v>
      </c>
      <c r="D66" s="1">
        <f>Transactions!I66*invoices!C66</f>
        <v>8851.18</v>
      </c>
      <c r="E66">
        <v>3</v>
      </c>
      <c r="F66" s="22">
        <v>44735</v>
      </c>
      <c r="G66">
        <v>58</v>
      </c>
      <c r="H66" s="9">
        <f t="shared" si="0"/>
        <v>45</v>
      </c>
    </row>
    <row r="67" spans="1:8" x14ac:dyDescent="0.25">
      <c r="A67">
        <v>66</v>
      </c>
      <c r="B67">
        <v>66</v>
      </c>
      <c r="C67" s="10">
        <v>0.02</v>
      </c>
      <c r="D67" s="1">
        <f>Transactions!I67*invoices!C67</f>
        <v>11018.14</v>
      </c>
      <c r="E67">
        <v>3</v>
      </c>
      <c r="F67" s="22">
        <v>43737</v>
      </c>
      <c r="G67">
        <v>48</v>
      </c>
      <c r="H67" s="9">
        <f t="shared" ref="H67:H130" si="1">IF(E67=3,45,14)</f>
        <v>45</v>
      </c>
    </row>
    <row r="68" spans="1:8" x14ac:dyDescent="0.25">
      <c r="A68">
        <v>67</v>
      </c>
      <c r="B68">
        <v>67</v>
      </c>
      <c r="C68" s="10">
        <v>0.02</v>
      </c>
      <c r="D68" s="1">
        <f>Transactions!I68*invoices!C68</f>
        <v>5450.66</v>
      </c>
      <c r="E68">
        <v>3</v>
      </c>
      <c r="F68" s="22">
        <v>44320</v>
      </c>
      <c r="G68">
        <v>59</v>
      </c>
      <c r="H68" s="9">
        <f t="shared" si="1"/>
        <v>45</v>
      </c>
    </row>
    <row r="69" spans="1:8" x14ac:dyDescent="0.25">
      <c r="A69">
        <v>68</v>
      </c>
      <c r="B69">
        <v>68</v>
      </c>
      <c r="C69" s="10">
        <v>0.02</v>
      </c>
      <c r="D69" s="1">
        <f>Transactions!I69*invoices!C69</f>
        <v>10357.82</v>
      </c>
      <c r="E69">
        <v>2</v>
      </c>
      <c r="F69" s="22">
        <v>44881</v>
      </c>
      <c r="G69">
        <v>16</v>
      </c>
      <c r="H69" s="9">
        <f t="shared" si="1"/>
        <v>14</v>
      </c>
    </row>
    <row r="70" spans="1:8" x14ac:dyDescent="0.25">
      <c r="A70">
        <v>69</v>
      </c>
      <c r="B70">
        <v>69</v>
      </c>
      <c r="C70" s="10">
        <v>0.02</v>
      </c>
      <c r="D70" s="1">
        <f>Transactions!I70*invoices!C70</f>
        <v>8776.68</v>
      </c>
      <c r="E70">
        <v>1</v>
      </c>
      <c r="F70" s="22">
        <v>44961</v>
      </c>
      <c r="G70">
        <v>5</v>
      </c>
      <c r="H70" s="9">
        <f t="shared" si="1"/>
        <v>14</v>
      </c>
    </row>
    <row r="71" spans="1:8" x14ac:dyDescent="0.25">
      <c r="A71">
        <v>70</v>
      </c>
      <c r="B71">
        <v>70</v>
      </c>
      <c r="C71" s="10">
        <v>0.01</v>
      </c>
      <c r="D71" s="1">
        <f>Transactions!I71*invoices!C71</f>
        <v>3481.63</v>
      </c>
      <c r="E71">
        <v>1</v>
      </c>
      <c r="F71" s="22">
        <v>44166</v>
      </c>
      <c r="G71">
        <v>9</v>
      </c>
      <c r="H71" s="9">
        <f t="shared" si="1"/>
        <v>14</v>
      </c>
    </row>
    <row r="72" spans="1:8" x14ac:dyDescent="0.25">
      <c r="A72">
        <v>71</v>
      </c>
      <c r="B72">
        <v>71</v>
      </c>
      <c r="C72" s="10">
        <v>0.02</v>
      </c>
      <c r="D72" s="1">
        <f>Transactions!I72*invoices!C72</f>
        <v>6291.02</v>
      </c>
      <c r="E72">
        <v>3</v>
      </c>
      <c r="F72" s="22">
        <v>44430</v>
      </c>
      <c r="G72">
        <v>95</v>
      </c>
      <c r="H72" s="9">
        <f t="shared" si="1"/>
        <v>45</v>
      </c>
    </row>
    <row r="73" spans="1:8" x14ac:dyDescent="0.25">
      <c r="A73">
        <v>72</v>
      </c>
      <c r="B73">
        <v>72</v>
      </c>
      <c r="C73" s="10">
        <v>0.03</v>
      </c>
      <c r="D73" s="1">
        <f>Transactions!I73*invoices!C73</f>
        <v>16382.88</v>
      </c>
      <c r="E73">
        <v>3</v>
      </c>
      <c r="F73" s="22">
        <v>43784</v>
      </c>
      <c r="G73">
        <v>69</v>
      </c>
      <c r="H73" s="9">
        <f t="shared" si="1"/>
        <v>45</v>
      </c>
    </row>
    <row r="74" spans="1:8" x14ac:dyDescent="0.25">
      <c r="A74">
        <v>73</v>
      </c>
      <c r="B74">
        <v>73</v>
      </c>
      <c r="C74" s="10">
        <v>0.02</v>
      </c>
      <c r="D74" s="1">
        <f>Transactions!I74*invoices!C74</f>
        <v>5622.4800000000005</v>
      </c>
      <c r="E74">
        <v>3</v>
      </c>
      <c r="F74" s="22">
        <v>45187</v>
      </c>
      <c r="G74">
        <v>91</v>
      </c>
      <c r="H74" s="9">
        <f t="shared" si="1"/>
        <v>45</v>
      </c>
    </row>
    <row r="75" spans="1:8" x14ac:dyDescent="0.25">
      <c r="A75">
        <v>74</v>
      </c>
      <c r="B75">
        <v>74</v>
      </c>
      <c r="C75" s="10">
        <v>0.02</v>
      </c>
      <c r="D75" s="1">
        <f>Transactions!I75*invoices!C75</f>
        <v>10626</v>
      </c>
      <c r="E75">
        <v>3</v>
      </c>
      <c r="F75" s="22">
        <v>44119</v>
      </c>
      <c r="G75">
        <v>67</v>
      </c>
      <c r="H75" s="9">
        <f t="shared" si="1"/>
        <v>45</v>
      </c>
    </row>
    <row r="76" spans="1:8" x14ac:dyDescent="0.25">
      <c r="A76">
        <v>75</v>
      </c>
      <c r="B76">
        <v>75</v>
      </c>
      <c r="C76" s="10">
        <v>0.04</v>
      </c>
      <c r="D76" s="1">
        <f>Transactions!I76*invoices!C76</f>
        <v>14820.08</v>
      </c>
      <c r="E76">
        <v>2</v>
      </c>
      <c r="F76" s="22">
        <v>44946</v>
      </c>
      <c r="G76">
        <v>18</v>
      </c>
      <c r="H76" s="9">
        <f t="shared" si="1"/>
        <v>14</v>
      </c>
    </row>
    <row r="77" spans="1:8" x14ac:dyDescent="0.25">
      <c r="A77">
        <v>76</v>
      </c>
      <c r="B77">
        <v>76</v>
      </c>
      <c r="C77" s="10">
        <v>0.02</v>
      </c>
      <c r="D77" s="1">
        <f>Transactions!I77*invoices!C77</f>
        <v>7679.46</v>
      </c>
      <c r="E77">
        <v>3</v>
      </c>
      <c r="F77" s="22">
        <v>44216</v>
      </c>
      <c r="G77">
        <v>86</v>
      </c>
      <c r="H77" s="9">
        <f t="shared" si="1"/>
        <v>45</v>
      </c>
    </row>
    <row r="78" spans="1:8" x14ac:dyDescent="0.25">
      <c r="A78">
        <v>77</v>
      </c>
      <c r="B78">
        <v>77</v>
      </c>
      <c r="C78" s="10">
        <v>0.05</v>
      </c>
      <c r="D78" s="1">
        <f>Transactions!I78*invoices!C78</f>
        <v>20009.95</v>
      </c>
      <c r="E78">
        <v>3</v>
      </c>
      <c r="F78" s="22">
        <v>44649</v>
      </c>
      <c r="G78">
        <v>98</v>
      </c>
      <c r="H78" s="9">
        <f t="shared" si="1"/>
        <v>45</v>
      </c>
    </row>
    <row r="79" spans="1:8" x14ac:dyDescent="0.25">
      <c r="A79">
        <v>78</v>
      </c>
      <c r="B79">
        <v>78</v>
      </c>
      <c r="C79" s="10">
        <v>0.04</v>
      </c>
      <c r="D79" s="1">
        <f>Transactions!I79*invoices!C79</f>
        <v>17227.240000000002</v>
      </c>
      <c r="E79">
        <v>3</v>
      </c>
      <c r="F79" s="22">
        <v>44351</v>
      </c>
      <c r="G79">
        <v>74</v>
      </c>
      <c r="H79" s="9">
        <f t="shared" si="1"/>
        <v>45</v>
      </c>
    </row>
    <row r="80" spans="1:8" x14ac:dyDescent="0.25">
      <c r="A80">
        <v>79</v>
      </c>
      <c r="B80">
        <v>79</v>
      </c>
      <c r="C80" s="10">
        <v>0.03</v>
      </c>
      <c r="D80" s="1">
        <f>Transactions!I80*invoices!C80</f>
        <v>10106.31</v>
      </c>
      <c r="E80">
        <v>3</v>
      </c>
      <c r="F80" s="22">
        <v>43903</v>
      </c>
      <c r="G80">
        <v>86</v>
      </c>
      <c r="H80" s="9">
        <f t="shared" si="1"/>
        <v>45</v>
      </c>
    </row>
    <row r="81" spans="1:8" x14ac:dyDescent="0.25">
      <c r="A81">
        <v>80</v>
      </c>
      <c r="B81">
        <v>80</v>
      </c>
      <c r="C81" s="10">
        <v>0.04</v>
      </c>
      <c r="D81" s="1">
        <f>Transactions!I81*invoices!C81</f>
        <v>15090.76</v>
      </c>
      <c r="E81">
        <v>3</v>
      </c>
      <c r="F81" s="22">
        <v>44013</v>
      </c>
      <c r="G81">
        <v>72</v>
      </c>
      <c r="H81" s="9">
        <f t="shared" si="1"/>
        <v>45</v>
      </c>
    </row>
    <row r="82" spans="1:8" x14ac:dyDescent="0.25">
      <c r="A82">
        <v>81</v>
      </c>
      <c r="B82">
        <v>81</v>
      </c>
      <c r="C82" s="10">
        <v>0.03</v>
      </c>
      <c r="D82" s="1">
        <f>Transactions!I82*invoices!C82</f>
        <v>16939.169999999998</v>
      </c>
      <c r="E82">
        <v>1</v>
      </c>
      <c r="F82" s="22">
        <v>43546</v>
      </c>
      <c r="G82">
        <v>11</v>
      </c>
      <c r="H82" s="9">
        <f t="shared" si="1"/>
        <v>14</v>
      </c>
    </row>
    <row r="83" spans="1:8" x14ac:dyDescent="0.25">
      <c r="A83">
        <v>82</v>
      </c>
      <c r="B83">
        <v>82</v>
      </c>
      <c r="C83" s="10">
        <v>0.03</v>
      </c>
      <c r="D83" s="1">
        <f>Transactions!I83*invoices!C83</f>
        <v>15434.67</v>
      </c>
      <c r="E83">
        <v>3</v>
      </c>
      <c r="F83" s="22">
        <v>44324</v>
      </c>
      <c r="G83">
        <v>48</v>
      </c>
      <c r="H83" s="9">
        <f t="shared" si="1"/>
        <v>45</v>
      </c>
    </row>
    <row r="84" spans="1:8" x14ac:dyDescent="0.25">
      <c r="A84">
        <v>83</v>
      </c>
      <c r="B84">
        <v>83</v>
      </c>
      <c r="C84" s="10">
        <v>0.02</v>
      </c>
      <c r="D84" s="1">
        <f>Transactions!I84*invoices!C84</f>
        <v>10578.94</v>
      </c>
      <c r="E84">
        <v>3</v>
      </c>
      <c r="F84" s="22">
        <v>44125</v>
      </c>
      <c r="G84">
        <v>75</v>
      </c>
      <c r="H84" s="9">
        <f t="shared" si="1"/>
        <v>45</v>
      </c>
    </row>
    <row r="85" spans="1:8" x14ac:dyDescent="0.25">
      <c r="A85">
        <v>84</v>
      </c>
      <c r="B85">
        <v>84</v>
      </c>
      <c r="C85" s="10">
        <v>0.02</v>
      </c>
      <c r="D85" s="1">
        <f>Transactions!I85*invoices!C85</f>
        <v>5515.8</v>
      </c>
      <c r="E85">
        <v>2</v>
      </c>
      <c r="F85" s="22">
        <v>45307</v>
      </c>
      <c r="G85">
        <v>20</v>
      </c>
      <c r="H85" s="9">
        <f t="shared" si="1"/>
        <v>14</v>
      </c>
    </row>
    <row r="86" spans="1:8" x14ac:dyDescent="0.25">
      <c r="A86">
        <v>85</v>
      </c>
      <c r="B86">
        <v>85</v>
      </c>
      <c r="C86" s="10">
        <v>0.01</v>
      </c>
      <c r="D86" s="1">
        <f>Transactions!I86*invoices!C86</f>
        <v>5276.34</v>
      </c>
      <c r="E86">
        <v>2</v>
      </c>
      <c r="F86" s="22">
        <v>43902</v>
      </c>
      <c r="G86">
        <v>14</v>
      </c>
      <c r="H86" s="9">
        <f t="shared" si="1"/>
        <v>14</v>
      </c>
    </row>
    <row r="87" spans="1:8" x14ac:dyDescent="0.25">
      <c r="A87">
        <v>86</v>
      </c>
      <c r="B87">
        <v>86</v>
      </c>
      <c r="C87" s="10">
        <v>0.02</v>
      </c>
      <c r="D87" s="1">
        <f>Transactions!I87*invoices!C87</f>
        <v>6873.32</v>
      </c>
      <c r="E87">
        <v>2</v>
      </c>
      <c r="F87" s="22">
        <v>43758</v>
      </c>
      <c r="G87">
        <v>9</v>
      </c>
      <c r="H87" s="9">
        <f t="shared" si="1"/>
        <v>14</v>
      </c>
    </row>
    <row r="88" spans="1:8" x14ac:dyDescent="0.25">
      <c r="A88">
        <v>87</v>
      </c>
      <c r="B88">
        <v>87</v>
      </c>
      <c r="C88" s="10">
        <v>0.02</v>
      </c>
      <c r="D88" s="1">
        <f>Transactions!I88*invoices!C88</f>
        <v>6503.18</v>
      </c>
      <c r="E88">
        <v>3</v>
      </c>
      <c r="F88" s="22">
        <v>45267</v>
      </c>
      <c r="G88">
        <v>90</v>
      </c>
      <c r="H88" s="9">
        <f t="shared" si="1"/>
        <v>45</v>
      </c>
    </row>
    <row r="89" spans="1:8" x14ac:dyDescent="0.25">
      <c r="A89">
        <v>88</v>
      </c>
      <c r="B89">
        <v>88</v>
      </c>
      <c r="C89" s="10">
        <v>0.02</v>
      </c>
      <c r="D89" s="1">
        <f>Transactions!I89*invoices!C89</f>
        <v>8890.58</v>
      </c>
      <c r="E89">
        <v>3</v>
      </c>
      <c r="F89" s="22">
        <v>43953</v>
      </c>
      <c r="G89">
        <v>51</v>
      </c>
      <c r="H89" s="9">
        <f t="shared" si="1"/>
        <v>45</v>
      </c>
    </row>
    <row r="90" spans="1:8" x14ac:dyDescent="0.25">
      <c r="A90">
        <v>89</v>
      </c>
      <c r="B90">
        <v>89</v>
      </c>
      <c r="C90" s="10">
        <v>0.03</v>
      </c>
      <c r="D90" s="1">
        <f>Transactions!I90*invoices!C90</f>
        <v>14004.3</v>
      </c>
      <c r="E90">
        <v>3</v>
      </c>
      <c r="F90" s="22">
        <v>44019</v>
      </c>
      <c r="G90">
        <v>53</v>
      </c>
      <c r="H90" s="9">
        <f t="shared" si="1"/>
        <v>45</v>
      </c>
    </row>
    <row r="91" spans="1:8" x14ac:dyDescent="0.25">
      <c r="A91">
        <v>90</v>
      </c>
      <c r="B91">
        <v>90</v>
      </c>
      <c r="C91" s="10">
        <v>0.04</v>
      </c>
      <c r="D91" s="1">
        <f>Transactions!I91*invoices!C91</f>
        <v>13264.16</v>
      </c>
      <c r="E91">
        <v>3</v>
      </c>
      <c r="F91" s="22">
        <v>44008</v>
      </c>
      <c r="G91">
        <v>47</v>
      </c>
      <c r="H91" s="9">
        <f t="shared" si="1"/>
        <v>45</v>
      </c>
    </row>
    <row r="92" spans="1:8" x14ac:dyDescent="0.25">
      <c r="A92">
        <v>91</v>
      </c>
      <c r="B92">
        <v>91</v>
      </c>
      <c r="C92" s="10">
        <v>0.04</v>
      </c>
      <c r="D92" s="1">
        <f>Transactions!I92*invoices!C92</f>
        <v>12889.960000000001</v>
      </c>
      <c r="E92">
        <v>3</v>
      </c>
      <c r="F92" s="22">
        <v>43826</v>
      </c>
      <c r="G92">
        <v>59</v>
      </c>
      <c r="H92" s="9">
        <f t="shared" si="1"/>
        <v>45</v>
      </c>
    </row>
    <row r="93" spans="1:8" x14ac:dyDescent="0.25">
      <c r="A93">
        <v>92</v>
      </c>
      <c r="B93">
        <v>92</v>
      </c>
      <c r="C93" s="10">
        <v>0.01</v>
      </c>
      <c r="D93" s="1">
        <f>Transactions!I93*invoices!C93</f>
        <v>5131.7300000000005</v>
      </c>
      <c r="E93">
        <v>3</v>
      </c>
      <c r="F93" s="22">
        <v>45278</v>
      </c>
      <c r="G93">
        <v>83</v>
      </c>
      <c r="H93" s="9">
        <f t="shared" si="1"/>
        <v>45</v>
      </c>
    </row>
    <row r="94" spans="1:8" x14ac:dyDescent="0.25">
      <c r="A94">
        <v>93</v>
      </c>
      <c r="B94">
        <v>93</v>
      </c>
      <c r="C94" s="10">
        <v>0.04</v>
      </c>
      <c r="D94" s="1">
        <f>Transactions!I94*invoices!C94</f>
        <v>12424.800000000001</v>
      </c>
      <c r="E94">
        <v>1</v>
      </c>
      <c r="F94" s="22">
        <v>44999</v>
      </c>
      <c r="G94">
        <v>3</v>
      </c>
      <c r="H94" s="9">
        <f t="shared" si="1"/>
        <v>14</v>
      </c>
    </row>
    <row r="95" spans="1:8" x14ac:dyDescent="0.25">
      <c r="A95">
        <v>94</v>
      </c>
      <c r="B95">
        <v>94</v>
      </c>
      <c r="C95" s="10">
        <v>0.02</v>
      </c>
      <c r="D95" s="1">
        <f>Transactions!I95*invoices!C95</f>
        <v>8918.4600000000009</v>
      </c>
      <c r="E95">
        <v>3</v>
      </c>
      <c r="F95" s="22">
        <v>45018</v>
      </c>
      <c r="G95">
        <v>46</v>
      </c>
      <c r="H95" s="9">
        <f t="shared" si="1"/>
        <v>45</v>
      </c>
    </row>
    <row r="96" spans="1:8" x14ac:dyDescent="0.25">
      <c r="A96">
        <v>95</v>
      </c>
      <c r="B96">
        <v>95</v>
      </c>
      <c r="C96" s="10">
        <v>0.03</v>
      </c>
      <c r="D96" s="1">
        <f>Transactions!I96*invoices!C96</f>
        <v>13955.22</v>
      </c>
      <c r="E96">
        <v>1</v>
      </c>
      <c r="F96" s="22">
        <v>43819</v>
      </c>
      <c r="G96">
        <v>15</v>
      </c>
      <c r="H96" s="9">
        <f t="shared" si="1"/>
        <v>14</v>
      </c>
    </row>
    <row r="97" spans="1:8" x14ac:dyDescent="0.25">
      <c r="A97">
        <v>96</v>
      </c>
      <c r="B97">
        <v>96</v>
      </c>
      <c r="C97" s="10">
        <v>0.03</v>
      </c>
      <c r="D97" s="1">
        <f>Transactions!I97*invoices!C97</f>
        <v>12412.77</v>
      </c>
      <c r="E97">
        <v>1</v>
      </c>
      <c r="F97" s="22">
        <v>44824</v>
      </c>
      <c r="G97">
        <v>16</v>
      </c>
      <c r="H97" s="9">
        <f t="shared" si="1"/>
        <v>14</v>
      </c>
    </row>
    <row r="98" spans="1:8" x14ac:dyDescent="0.25">
      <c r="A98">
        <v>97</v>
      </c>
      <c r="B98">
        <v>97</v>
      </c>
      <c r="C98" s="10">
        <v>0.02</v>
      </c>
      <c r="D98" s="1">
        <f>Transactions!I98*invoices!C98</f>
        <v>9728.2199999999993</v>
      </c>
      <c r="E98">
        <v>3</v>
      </c>
      <c r="F98" s="22">
        <v>45004</v>
      </c>
      <c r="G98">
        <v>81</v>
      </c>
      <c r="H98" s="9">
        <f t="shared" si="1"/>
        <v>45</v>
      </c>
    </row>
    <row r="99" spans="1:8" x14ac:dyDescent="0.25">
      <c r="A99">
        <v>98</v>
      </c>
      <c r="B99">
        <v>98</v>
      </c>
      <c r="C99" s="10">
        <v>0.03</v>
      </c>
      <c r="D99" s="1">
        <f>Transactions!I99*invoices!C99</f>
        <v>13986.96</v>
      </c>
      <c r="E99">
        <v>2</v>
      </c>
      <c r="F99" s="22">
        <v>43908</v>
      </c>
      <c r="G99">
        <v>19</v>
      </c>
      <c r="H99" s="9">
        <f t="shared" si="1"/>
        <v>14</v>
      </c>
    </row>
    <row r="100" spans="1:8" x14ac:dyDescent="0.25">
      <c r="A100">
        <v>99</v>
      </c>
      <c r="B100">
        <v>99</v>
      </c>
      <c r="C100" s="10">
        <v>0.02</v>
      </c>
      <c r="D100" s="1">
        <f>Transactions!I100*invoices!C100</f>
        <v>5925</v>
      </c>
      <c r="E100">
        <v>3</v>
      </c>
      <c r="F100" s="22">
        <v>43855</v>
      </c>
      <c r="G100">
        <v>71</v>
      </c>
      <c r="H100" s="9">
        <f t="shared" si="1"/>
        <v>45</v>
      </c>
    </row>
    <row r="101" spans="1:8" x14ac:dyDescent="0.25">
      <c r="A101">
        <v>100</v>
      </c>
      <c r="B101">
        <v>100</v>
      </c>
      <c r="C101" s="10">
        <v>0.02</v>
      </c>
      <c r="D101" s="1">
        <f>Transactions!I101*invoices!C101</f>
        <v>9859</v>
      </c>
      <c r="E101">
        <v>3</v>
      </c>
      <c r="F101" s="22">
        <v>45163</v>
      </c>
      <c r="G101">
        <v>57</v>
      </c>
      <c r="H101" s="9">
        <f t="shared" si="1"/>
        <v>45</v>
      </c>
    </row>
    <row r="102" spans="1:8" x14ac:dyDescent="0.25">
      <c r="A102">
        <v>101</v>
      </c>
      <c r="B102">
        <v>101</v>
      </c>
      <c r="C102" s="10">
        <v>0.01</v>
      </c>
      <c r="D102" s="1">
        <f>Transactions!I102*invoices!C102</f>
        <v>5421.75</v>
      </c>
      <c r="E102">
        <v>1</v>
      </c>
      <c r="F102" s="22">
        <v>44660</v>
      </c>
      <c r="G102">
        <v>18</v>
      </c>
      <c r="H102" s="9">
        <f t="shared" si="1"/>
        <v>14</v>
      </c>
    </row>
    <row r="103" spans="1:8" x14ac:dyDescent="0.25">
      <c r="A103">
        <v>102</v>
      </c>
      <c r="B103">
        <v>102</v>
      </c>
      <c r="C103" s="10">
        <v>0.04</v>
      </c>
      <c r="D103" s="1">
        <f>Transactions!I103*invoices!C103</f>
        <v>22348.36</v>
      </c>
      <c r="E103">
        <v>2</v>
      </c>
      <c r="F103" s="22">
        <v>43849</v>
      </c>
      <c r="G103">
        <v>2</v>
      </c>
      <c r="H103" s="9">
        <f t="shared" si="1"/>
        <v>14</v>
      </c>
    </row>
    <row r="104" spans="1:8" x14ac:dyDescent="0.25">
      <c r="A104">
        <v>103</v>
      </c>
      <c r="B104">
        <v>103</v>
      </c>
      <c r="C104" s="10">
        <v>0.03</v>
      </c>
      <c r="D104" s="1">
        <f>Transactions!I104*invoices!C104</f>
        <v>8934.27</v>
      </c>
      <c r="E104">
        <v>1</v>
      </c>
      <c r="F104" s="22">
        <v>44096</v>
      </c>
      <c r="G104">
        <v>13</v>
      </c>
      <c r="H104" s="9">
        <f t="shared" si="1"/>
        <v>14</v>
      </c>
    </row>
    <row r="105" spans="1:8" x14ac:dyDescent="0.25">
      <c r="A105">
        <v>104</v>
      </c>
      <c r="B105">
        <v>104</v>
      </c>
      <c r="C105" s="10">
        <v>0.02</v>
      </c>
      <c r="D105" s="1">
        <f>Transactions!I105*invoices!C105</f>
        <v>5126.9400000000005</v>
      </c>
      <c r="E105">
        <v>3</v>
      </c>
      <c r="F105" s="22">
        <v>44296</v>
      </c>
      <c r="G105">
        <v>74</v>
      </c>
      <c r="H105" s="9">
        <f t="shared" si="1"/>
        <v>45</v>
      </c>
    </row>
    <row r="106" spans="1:8" x14ac:dyDescent="0.25">
      <c r="A106">
        <v>105</v>
      </c>
      <c r="B106">
        <v>105</v>
      </c>
      <c r="C106" s="10">
        <v>0.02</v>
      </c>
      <c r="D106" s="1">
        <f>Transactions!I106*invoices!C106</f>
        <v>5929.62</v>
      </c>
      <c r="E106">
        <v>2</v>
      </c>
      <c r="F106" s="22">
        <v>43498</v>
      </c>
      <c r="G106">
        <v>0</v>
      </c>
      <c r="H106" s="9">
        <f t="shared" si="1"/>
        <v>14</v>
      </c>
    </row>
    <row r="107" spans="1:8" x14ac:dyDescent="0.25">
      <c r="A107">
        <v>106</v>
      </c>
      <c r="B107">
        <v>106</v>
      </c>
      <c r="C107" s="10">
        <v>0.03</v>
      </c>
      <c r="D107" s="1">
        <f>Transactions!I107*invoices!C107</f>
        <v>11378.31</v>
      </c>
      <c r="E107">
        <v>3</v>
      </c>
      <c r="F107" s="22">
        <v>43541</v>
      </c>
      <c r="G107">
        <v>71</v>
      </c>
      <c r="H107" s="9">
        <f t="shared" si="1"/>
        <v>45</v>
      </c>
    </row>
    <row r="108" spans="1:8" x14ac:dyDescent="0.25">
      <c r="A108">
        <v>107</v>
      </c>
      <c r="B108">
        <v>107</v>
      </c>
      <c r="C108" s="10">
        <v>0.01</v>
      </c>
      <c r="D108" s="1">
        <f>Transactions!I108*invoices!C108</f>
        <v>4896.3599999999997</v>
      </c>
      <c r="E108">
        <v>2</v>
      </c>
      <c r="F108" s="22">
        <v>43818</v>
      </c>
      <c r="G108">
        <v>21</v>
      </c>
      <c r="H108" s="9">
        <f t="shared" si="1"/>
        <v>14</v>
      </c>
    </row>
    <row r="109" spans="1:8" x14ac:dyDescent="0.25">
      <c r="A109">
        <v>108</v>
      </c>
      <c r="B109">
        <v>108</v>
      </c>
      <c r="C109" s="10">
        <v>0.03</v>
      </c>
      <c r="D109" s="1">
        <f>Transactions!I109*invoices!C109</f>
        <v>10200.69</v>
      </c>
      <c r="E109">
        <v>2</v>
      </c>
      <c r="F109" s="22">
        <v>44367</v>
      </c>
      <c r="G109">
        <v>13</v>
      </c>
      <c r="H109" s="9">
        <f t="shared" si="1"/>
        <v>14</v>
      </c>
    </row>
    <row r="110" spans="1:8" x14ac:dyDescent="0.25">
      <c r="A110">
        <v>109</v>
      </c>
      <c r="B110">
        <v>109</v>
      </c>
      <c r="C110" s="10">
        <v>0.02</v>
      </c>
      <c r="D110" s="1">
        <f>Transactions!I110*invoices!C110</f>
        <v>5279.28</v>
      </c>
      <c r="E110">
        <v>2</v>
      </c>
      <c r="F110" s="22">
        <v>44513</v>
      </c>
      <c r="G110">
        <v>18</v>
      </c>
      <c r="H110" s="9">
        <f t="shared" si="1"/>
        <v>14</v>
      </c>
    </row>
    <row r="111" spans="1:8" x14ac:dyDescent="0.25">
      <c r="A111">
        <v>110</v>
      </c>
      <c r="B111">
        <v>110</v>
      </c>
      <c r="C111" s="10">
        <v>0.02</v>
      </c>
      <c r="D111" s="1">
        <f>Transactions!I111*invoices!C111</f>
        <v>9903.68</v>
      </c>
      <c r="E111">
        <v>1</v>
      </c>
      <c r="F111" s="22">
        <v>44348</v>
      </c>
      <c r="G111">
        <v>0</v>
      </c>
      <c r="H111" s="9">
        <f t="shared" si="1"/>
        <v>14</v>
      </c>
    </row>
    <row r="112" spans="1:8" x14ac:dyDescent="0.25">
      <c r="A112">
        <v>111</v>
      </c>
      <c r="B112">
        <v>111</v>
      </c>
      <c r="C112" s="10">
        <v>0.01</v>
      </c>
      <c r="D112" s="1">
        <f>Transactions!I112*invoices!C112</f>
        <v>3447.19</v>
      </c>
      <c r="E112">
        <v>3</v>
      </c>
      <c r="F112" s="22">
        <v>44218</v>
      </c>
      <c r="G112">
        <v>76</v>
      </c>
      <c r="H112" s="9">
        <f t="shared" si="1"/>
        <v>45</v>
      </c>
    </row>
    <row r="113" spans="1:8" x14ac:dyDescent="0.25">
      <c r="A113">
        <v>112</v>
      </c>
      <c r="B113">
        <v>112</v>
      </c>
      <c r="C113" s="10">
        <v>0.02</v>
      </c>
      <c r="D113" s="1">
        <f>Transactions!I113*invoices!C113</f>
        <v>7370.4800000000005</v>
      </c>
      <c r="E113">
        <v>2</v>
      </c>
      <c r="F113" s="22">
        <v>44795</v>
      </c>
      <c r="G113">
        <v>7</v>
      </c>
      <c r="H113" s="9">
        <f t="shared" si="1"/>
        <v>14</v>
      </c>
    </row>
    <row r="114" spans="1:8" x14ac:dyDescent="0.25">
      <c r="A114">
        <v>113</v>
      </c>
      <c r="B114">
        <v>113</v>
      </c>
      <c r="C114" s="10">
        <v>0.02</v>
      </c>
      <c r="D114" s="1">
        <f>Transactions!I114*invoices!C114</f>
        <v>7140.8</v>
      </c>
      <c r="E114">
        <v>3</v>
      </c>
      <c r="F114" s="22">
        <v>45179</v>
      </c>
      <c r="G114">
        <v>73</v>
      </c>
      <c r="H114" s="9">
        <f t="shared" si="1"/>
        <v>45</v>
      </c>
    </row>
    <row r="115" spans="1:8" x14ac:dyDescent="0.25">
      <c r="A115">
        <v>114</v>
      </c>
      <c r="B115">
        <v>114</v>
      </c>
      <c r="C115" s="10">
        <v>0.02</v>
      </c>
      <c r="D115" s="1">
        <f>Transactions!I115*invoices!C115</f>
        <v>8396.0400000000009</v>
      </c>
      <c r="E115">
        <v>3</v>
      </c>
      <c r="F115" s="22">
        <v>44192</v>
      </c>
      <c r="G115">
        <v>65</v>
      </c>
      <c r="H115" s="9">
        <f t="shared" si="1"/>
        <v>45</v>
      </c>
    </row>
    <row r="116" spans="1:8" x14ac:dyDescent="0.25">
      <c r="A116">
        <v>115</v>
      </c>
      <c r="B116">
        <v>115</v>
      </c>
      <c r="C116" s="10">
        <v>0.01</v>
      </c>
      <c r="D116" s="1">
        <f>Transactions!I116*invoices!C116</f>
        <v>4014.06</v>
      </c>
      <c r="E116">
        <v>3</v>
      </c>
      <c r="F116" s="22">
        <v>44541</v>
      </c>
      <c r="G116">
        <v>50</v>
      </c>
      <c r="H116" s="9">
        <f t="shared" si="1"/>
        <v>45</v>
      </c>
    </row>
    <row r="117" spans="1:8" x14ac:dyDescent="0.25">
      <c r="A117">
        <v>116</v>
      </c>
      <c r="B117">
        <v>116</v>
      </c>
      <c r="C117" s="10">
        <v>0.02</v>
      </c>
      <c r="D117" s="1">
        <f>Transactions!I117*invoices!C117</f>
        <v>6998.72</v>
      </c>
      <c r="E117">
        <v>3</v>
      </c>
      <c r="F117" s="22">
        <v>44318</v>
      </c>
      <c r="G117">
        <v>69</v>
      </c>
      <c r="H117" s="9">
        <f t="shared" si="1"/>
        <v>45</v>
      </c>
    </row>
    <row r="118" spans="1:8" x14ac:dyDescent="0.25">
      <c r="A118">
        <v>117</v>
      </c>
      <c r="B118">
        <v>117</v>
      </c>
      <c r="C118" s="10">
        <v>0.02</v>
      </c>
      <c r="D118" s="1">
        <f>Transactions!I118*invoices!C118</f>
        <v>7479.32</v>
      </c>
      <c r="E118">
        <v>3</v>
      </c>
      <c r="F118" s="22">
        <v>44079</v>
      </c>
      <c r="G118">
        <v>85</v>
      </c>
      <c r="H118" s="9">
        <f t="shared" si="1"/>
        <v>45</v>
      </c>
    </row>
    <row r="119" spans="1:8" x14ac:dyDescent="0.25">
      <c r="A119">
        <v>118</v>
      </c>
      <c r="B119">
        <v>118</v>
      </c>
      <c r="C119" s="10">
        <v>0.04</v>
      </c>
      <c r="D119" s="1">
        <f>Transactions!I119*invoices!C119</f>
        <v>19262.400000000001</v>
      </c>
      <c r="E119">
        <v>3</v>
      </c>
      <c r="F119" s="22">
        <v>45087</v>
      </c>
      <c r="G119">
        <v>88</v>
      </c>
      <c r="H119" s="9">
        <f t="shared" si="1"/>
        <v>45</v>
      </c>
    </row>
    <row r="120" spans="1:8" x14ac:dyDescent="0.25">
      <c r="A120">
        <v>119</v>
      </c>
      <c r="B120">
        <v>119</v>
      </c>
      <c r="C120" s="10">
        <v>0.03</v>
      </c>
      <c r="D120" s="1">
        <f>Transactions!I120*invoices!C120</f>
        <v>13991.789999999999</v>
      </c>
      <c r="E120">
        <v>2</v>
      </c>
      <c r="F120" s="22">
        <v>43901</v>
      </c>
      <c r="G120">
        <v>16</v>
      </c>
      <c r="H120" s="9">
        <f t="shared" si="1"/>
        <v>14</v>
      </c>
    </row>
    <row r="121" spans="1:8" x14ac:dyDescent="0.25">
      <c r="A121">
        <v>120</v>
      </c>
      <c r="B121">
        <v>120</v>
      </c>
      <c r="C121" s="10">
        <v>0.01</v>
      </c>
      <c r="D121" s="1">
        <f>Transactions!I121*invoices!C121</f>
        <v>4739.62</v>
      </c>
      <c r="E121">
        <v>3</v>
      </c>
      <c r="F121" s="22">
        <v>44036</v>
      </c>
      <c r="G121">
        <v>54</v>
      </c>
      <c r="H121" s="9">
        <f t="shared" si="1"/>
        <v>45</v>
      </c>
    </row>
    <row r="122" spans="1:8" x14ac:dyDescent="0.25">
      <c r="A122">
        <v>121</v>
      </c>
      <c r="B122">
        <v>121</v>
      </c>
      <c r="C122" s="10">
        <v>0.03</v>
      </c>
      <c r="D122" s="1">
        <f>Transactions!I122*invoices!C122</f>
        <v>15735.75</v>
      </c>
      <c r="E122">
        <v>3</v>
      </c>
      <c r="F122" s="22">
        <v>44632</v>
      </c>
      <c r="G122">
        <v>63</v>
      </c>
      <c r="H122" s="9">
        <f t="shared" si="1"/>
        <v>45</v>
      </c>
    </row>
    <row r="123" spans="1:8" x14ac:dyDescent="0.25">
      <c r="A123">
        <v>122</v>
      </c>
      <c r="B123">
        <v>122</v>
      </c>
      <c r="C123" s="10">
        <v>0.03</v>
      </c>
      <c r="D123" s="1">
        <f>Transactions!I123*invoices!C123</f>
        <v>16882.079999999998</v>
      </c>
      <c r="E123">
        <v>3</v>
      </c>
      <c r="F123" s="22">
        <v>44694</v>
      </c>
      <c r="G123">
        <v>87</v>
      </c>
      <c r="H123" s="9">
        <f t="shared" si="1"/>
        <v>45</v>
      </c>
    </row>
    <row r="124" spans="1:8" x14ac:dyDescent="0.25">
      <c r="A124">
        <v>123</v>
      </c>
      <c r="B124">
        <v>123</v>
      </c>
      <c r="C124" s="10">
        <v>0.03</v>
      </c>
      <c r="D124" s="1">
        <f>Transactions!I124*invoices!C124</f>
        <v>10435.41</v>
      </c>
      <c r="E124">
        <v>1</v>
      </c>
      <c r="F124" s="22">
        <v>43917</v>
      </c>
      <c r="G124">
        <v>10</v>
      </c>
      <c r="H124" s="9">
        <f t="shared" si="1"/>
        <v>14</v>
      </c>
    </row>
    <row r="125" spans="1:8" x14ac:dyDescent="0.25">
      <c r="A125">
        <v>124</v>
      </c>
      <c r="B125">
        <v>124</v>
      </c>
      <c r="C125" s="10">
        <v>0.02</v>
      </c>
      <c r="D125" s="1">
        <f>Transactions!I125*invoices!C125</f>
        <v>8578.380000000001</v>
      </c>
      <c r="E125">
        <v>2</v>
      </c>
      <c r="F125" s="22">
        <v>44513</v>
      </c>
      <c r="G125">
        <v>17</v>
      </c>
      <c r="H125" s="9">
        <f t="shared" si="1"/>
        <v>14</v>
      </c>
    </row>
    <row r="126" spans="1:8" x14ac:dyDescent="0.25">
      <c r="A126">
        <v>125</v>
      </c>
      <c r="B126">
        <v>125</v>
      </c>
      <c r="C126" s="10">
        <v>0.03</v>
      </c>
      <c r="D126" s="1">
        <f>Transactions!I126*invoices!C126</f>
        <v>13898.789999999999</v>
      </c>
      <c r="E126">
        <v>3</v>
      </c>
      <c r="F126" s="22">
        <v>44865</v>
      </c>
      <c r="G126">
        <v>89</v>
      </c>
      <c r="H126" s="9">
        <f t="shared" si="1"/>
        <v>45</v>
      </c>
    </row>
    <row r="127" spans="1:8" x14ac:dyDescent="0.25">
      <c r="A127">
        <v>126</v>
      </c>
      <c r="B127">
        <v>126</v>
      </c>
      <c r="C127" s="10">
        <v>0.02</v>
      </c>
      <c r="D127" s="1">
        <f>Transactions!I127*invoices!C127</f>
        <v>9785.3000000000011</v>
      </c>
      <c r="E127">
        <v>3</v>
      </c>
      <c r="F127" s="22">
        <v>43800</v>
      </c>
      <c r="G127">
        <v>95</v>
      </c>
      <c r="H127" s="9">
        <f t="shared" si="1"/>
        <v>45</v>
      </c>
    </row>
    <row r="128" spans="1:8" x14ac:dyDescent="0.25">
      <c r="A128">
        <v>127</v>
      </c>
      <c r="B128">
        <v>127</v>
      </c>
      <c r="C128" s="10">
        <v>0.04</v>
      </c>
      <c r="D128" s="1">
        <f>Transactions!I128*invoices!C128</f>
        <v>14529</v>
      </c>
      <c r="E128">
        <v>1</v>
      </c>
      <c r="F128" s="22">
        <v>44426</v>
      </c>
      <c r="G128">
        <v>7</v>
      </c>
      <c r="H128" s="9">
        <f t="shared" si="1"/>
        <v>14</v>
      </c>
    </row>
    <row r="129" spans="1:8" x14ac:dyDescent="0.25">
      <c r="A129">
        <v>128</v>
      </c>
      <c r="B129">
        <v>128</v>
      </c>
      <c r="C129" s="10">
        <v>0.02</v>
      </c>
      <c r="D129" s="1">
        <f>Transactions!I129*invoices!C129</f>
        <v>5419.04</v>
      </c>
      <c r="E129">
        <v>3</v>
      </c>
      <c r="F129" s="22">
        <v>43757</v>
      </c>
      <c r="G129">
        <v>89</v>
      </c>
      <c r="H129" s="9">
        <f t="shared" si="1"/>
        <v>45</v>
      </c>
    </row>
    <row r="130" spans="1:8" x14ac:dyDescent="0.25">
      <c r="A130">
        <v>129</v>
      </c>
      <c r="B130">
        <v>129</v>
      </c>
      <c r="C130" s="10">
        <v>0.02</v>
      </c>
      <c r="D130" s="1">
        <f>Transactions!I130*invoices!C130</f>
        <v>6695.2</v>
      </c>
      <c r="E130">
        <v>1</v>
      </c>
      <c r="F130" s="22">
        <v>44716</v>
      </c>
      <c r="G130">
        <v>1</v>
      </c>
      <c r="H130" s="9">
        <f t="shared" si="1"/>
        <v>14</v>
      </c>
    </row>
    <row r="131" spans="1:8" x14ac:dyDescent="0.25">
      <c r="A131">
        <v>130</v>
      </c>
      <c r="B131">
        <v>130</v>
      </c>
      <c r="C131" s="10">
        <v>0.04</v>
      </c>
      <c r="D131" s="1">
        <f>Transactions!I131*invoices!C131</f>
        <v>21422.080000000002</v>
      </c>
      <c r="E131">
        <v>3</v>
      </c>
      <c r="F131" s="22">
        <v>43807</v>
      </c>
      <c r="G131">
        <v>87</v>
      </c>
      <c r="H131" s="9">
        <f t="shared" ref="H131:H194" si="2">IF(E131=3,45,14)</f>
        <v>45</v>
      </c>
    </row>
    <row r="132" spans="1:8" x14ac:dyDescent="0.25">
      <c r="A132">
        <v>131</v>
      </c>
      <c r="B132">
        <v>131</v>
      </c>
      <c r="C132" s="10">
        <v>0.03</v>
      </c>
      <c r="D132" s="1">
        <f>Transactions!I132*invoices!C132</f>
        <v>10738.02</v>
      </c>
      <c r="E132">
        <v>3</v>
      </c>
      <c r="F132" s="22">
        <v>44997</v>
      </c>
      <c r="G132">
        <v>86</v>
      </c>
      <c r="H132" s="9">
        <f t="shared" si="2"/>
        <v>45</v>
      </c>
    </row>
    <row r="133" spans="1:8" x14ac:dyDescent="0.25">
      <c r="A133">
        <v>132</v>
      </c>
      <c r="B133">
        <v>132</v>
      </c>
      <c r="C133" s="10">
        <v>0.05</v>
      </c>
      <c r="D133" s="1">
        <f>Transactions!I133*invoices!C133</f>
        <v>14948.300000000001</v>
      </c>
      <c r="E133">
        <v>3</v>
      </c>
      <c r="F133" s="22">
        <v>44230</v>
      </c>
      <c r="G133">
        <v>80</v>
      </c>
      <c r="H133" s="9">
        <f t="shared" si="2"/>
        <v>45</v>
      </c>
    </row>
    <row r="134" spans="1:8" x14ac:dyDescent="0.25">
      <c r="A134">
        <v>133</v>
      </c>
      <c r="B134">
        <v>133</v>
      </c>
      <c r="C134" s="10">
        <v>0.03</v>
      </c>
      <c r="D134" s="1">
        <f>Transactions!I134*invoices!C134</f>
        <v>14609.97</v>
      </c>
      <c r="E134">
        <v>3</v>
      </c>
      <c r="F134" s="22">
        <v>43544</v>
      </c>
      <c r="G134">
        <v>96</v>
      </c>
      <c r="H134" s="9">
        <f t="shared" si="2"/>
        <v>45</v>
      </c>
    </row>
    <row r="135" spans="1:8" x14ac:dyDescent="0.25">
      <c r="A135">
        <v>134</v>
      </c>
      <c r="B135">
        <v>134</v>
      </c>
      <c r="C135" s="10">
        <v>0.02</v>
      </c>
      <c r="D135" s="1">
        <f>Transactions!I135*invoices!C135</f>
        <v>10454.98</v>
      </c>
      <c r="E135">
        <v>1</v>
      </c>
      <c r="F135" s="22">
        <v>44897</v>
      </c>
      <c r="G135">
        <v>17</v>
      </c>
      <c r="H135" s="9">
        <f t="shared" si="2"/>
        <v>14</v>
      </c>
    </row>
    <row r="136" spans="1:8" x14ac:dyDescent="0.25">
      <c r="A136">
        <v>135</v>
      </c>
      <c r="B136">
        <v>135</v>
      </c>
      <c r="C136" s="10">
        <v>0.04</v>
      </c>
      <c r="D136" s="1">
        <f>Transactions!I136*invoices!C136</f>
        <v>13522.32</v>
      </c>
      <c r="E136">
        <v>3</v>
      </c>
      <c r="F136" s="22">
        <v>45283</v>
      </c>
      <c r="G136">
        <v>43</v>
      </c>
      <c r="H136" s="9">
        <f t="shared" si="2"/>
        <v>45</v>
      </c>
    </row>
    <row r="137" spans="1:8" x14ac:dyDescent="0.25">
      <c r="A137">
        <v>136</v>
      </c>
      <c r="B137">
        <v>136</v>
      </c>
      <c r="C137" s="10">
        <v>0.02</v>
      </c>
      <c r="D137" s="1">
        <f>Transactions!I137*invoices!C137</f>
        <v>8203.24</v>
      </c>
      <c r="E137">
        <v>2</v>
      </c>
      <c r="F137" s="22">
        <v>43926</v>
      </c>
      <c r="G137">
        <v>1</v>
      </c>
      <c r="H137" s="9">
        <f t="shared" si="2"/>
        <v>14</v>
      </c>
    </row>
    <row r="138" spans="1:8" x14ac:dyDescent="0.25">
      <c r="A138">
        <v>137</v>
      </c>
      <c r="B138">
        <v>137</v>
      </c>
      <c r="C138" s="10">
        <v>0.03</v>
      </c>
      <c r="D138" s="1">
        <f>Transactions!I138*invoices!C138</f>
        <v>10137.24</v>
      </c>
      <c r="E138">
        <v>2</v>
      </c>
      <c r="F138" s="22">
        <v>44598</v>
      </c>
      <c r="G138">
        <v>26</v>
      </c>
      <c r="H138" s="9">
        <f t="shared" si="2"/>
        <v>14</v>
      </c>
    </row>
    <row r="139" spans="1:8" x14ac:dyDescent="0.25">
      <c r="A139">
        <v>138</v>
      </c>
      <c r="B139">
        <v>138</v>
      </c>
      <c r="C139" s="10">
        <v>0.04</v>
      </c>
      <c r="D139" s="1">
        <f>Transactions!I139*invoices!C139</f>
        <v>10745.800000000001</v>
      </c>
      <c r="E139">
        <v>3</v>
      </c>
      <c r="F139" s="22">
        <v>45342</v>
      </c>
      <c r="G139">
        <v>46</v>
      </c>
      <c r="H139" s="9">
        <f t="shared" si="2"/>
        <v>45</v>
      </c>
    </row>
    <row r="140" spans="1:8" x14ac:dyDescent="0.25">
      <c r="A140">
        <v>139</v>
      </c>
      <c r="B140">
        <v>139</v>
      </c>
      <c r="C140" s="10">
        <v>0.04</v>
      </c>
      <c r="D140" s="1">
        <f>Transactions!I140*invoices!C140</f>
        <v>10853.92</v>
      </c>
      <c r="E140">
        <v>1</v>
      </c>
      <c r="F140" s="22">
        <v>45263</v>
      </c>
      <c r="G140">
        <v>12</v>
      </c>
      <c r="H140" s="9">
        <f t="shared" si="2"/>
        <v>14</v>
      </c>
    </row>
    <row r="141" spans="1:8" x14ac:dyDescent="0.25">
      <c r="A141">
        <v>140</v>
      </c>
      <c r="B141">
        <v>140</v>
      </c>
      <c r="C141" s="10">
        <v>0.03</v>
      </c>
      <c r="D141" s="1">
        <f>Transactions!I141*invoices!C141</f>
        <v>16925.669999999998</v>
      </c>
      <c r="E141">
        <v>3</v>
      </c>
      <c r="F141" s="22">
        <v>44944</v>
      </c>
      <c r="G141">
        <v>68</v>
      </c>
      <c r="H141" s="9">
        <f t="shared" si="2"/>
        <v>45</v>
      </c>
    </row>
    <row r="142" spans="1:8" x14ac:dyDescent="0.25">
      <c r="A142">
        <v>141</v>
      </c>
      <c r="B142">
        <v>141</v>
      </c>
      <c r="C142" s="10">
        <v>0.04</v>
      </c>
      <c r="D142" s="1">
        <f>Transactions!I142*invoices!C142</f>
        <v>13810.92</v>
      </c>
      <c r="E142">
        <v>2</v>
      </c>
      <c r="F142" s="22">
        <v>44689</v>
      </c>
      <c r="G142">
        <v>17</v>
      </c>
      <c r="H142" s="9">
        <f t="shared" si="2"/>
        <v>14</v>
      </c>
    </row>
    <row r="143" spans="1:8" x14ac:dyDescent="0.25">
      <c r="A143">
        <v>142</v>
      </c>
      <c r="B143">
        <v>142</v>
      </c>
      <c r="C143" s="10">
        <v>0.04</v>
      </c>
      <c r="D143" s="1">
        <f>Transactions!I143*invoices!C143</f>
        <v>22113.88</v>
      </c>
      <c r="E143">
        <v>1</v>
      </c>
      <c r="F143" s="22">
        <v>44171</v>
      </c>
      <c r="G143">
        <v>8</v>
      </c>
      <c r="H143" s="9">
        <f t="shared" si="2"/>
        <v>14</v>
      </c>
    </row>
    <row r="144" spans="1:8" x14ac:dyDescent="0.25">
      <c r="A144">
        <v>143</v>
      </c>
      <c r="B144">
        <v>143</v>
      </c>
      <c r="C144" s="10">
        <v>0.03</v>
      </c>
      <c r="D144" s="1">
        <f>Transactions!I144*invoices!C144</f>
        <v>15065.67</v>
      </c>
      <c r="E144">
        <v>1</v>
      </c>
      <c r="F144" s="22">
        <v>44416</v>
      </c>
      <c r="G144">
        <v>26</v>
      </c>
      <c r="H144" s="9">
        <f t="shared" si="2"/>
        <v>14</v>
      </c>
    </row>
    <row r="145" spans="1:8" x14ac:dyDescent="0.25">
      <c r="A145">
        <v>144</v>
      </c>
      <c r="B145">
        <v>144</v>
      </c>
      <c r="C145" s="10">
        <v>0.02</v>
      </c>
      <c r="D145" s="1">
        <f>Transactions!I145*invoices!C145</f>
        <v>9371.56</v>
      </c>
      <c r="E145">
        <v>2</v>
      </c>
      <c r="F145" s="22">
        <v>43919</v>
      </c>
      <c r="G145">
        <v>15</v>
      </c>
      <c r="H145" s="9">
        <f t="shared" si="2"/>
        <v>14</v>
      </c>
    </row>
    <row r="146" spans="1:8" x14ac:dyDescent="0.25">
      <c r="A146">
        <v>145</v>
      </c>
      <c r="B146">
        <v>145</v>
      </c>
      <c r="C146" s="10">
        <v>0.02</v>
      </c>
      <c r="D146" s="1">
        <f>Transactions!I146*invoices!C146</f>
        <v>11313.56</v>
      </c>
      <c r="E146">
        <v>3</v>
      </c>
      <c r="F146" s="22">
        <v>44937</v>
      </c>
      <c r="G146">
        <v>82</v>
      </c>
      <c r="H146" s="9">
        <f t="shared" si="2"/>
        <v>45</v>
      </c>
    </row>
    <row r="147" spans="1:8" x14ac:dyDescent="0.25">
      <c r="A147">
        <v>146</v>
      </c>
      <c r="B147">
        <v>146</v>
      </c>
      <c r="C147" s="10">
        <v>0.03</v>
      </c>
      <c r="D147" s="1">
        <f>Transactions!I147*invoices!C147</f>
        <v>13897.619999999999</v>
      </c>
      <c r="E147">
        <v>2</v>
      </c>
      <c r="F147" s="22">
        <v>44196</v>
      </c>
      <c r="G147">
        <v>18</v>
      </c>
      <c r="H147" s="9">
        <f t="shared" si="2"/>
        <v>14</v>
      </c>
    </row>
    <row r="148" spans="1:8" x14ac:dyDescent="0.25">
      <c r="A148">
        <v>147</v>
      </c>
      <c r="B148">
        <v>147</v>
      </c>
      <c r="C148" s="10">
        <v>0.03</v>
      </c>
      <c r="D148" s="1">
        <f>Transactions!I148*invoices!C148</f>
        <v>9662.58</v>
      </c>
      <c r="E148">
        <v>3</v>
      </c>
      <c r="F148" s="22">
        <v>44621</v>
      </c>
      <c r="G148">
        <v>68</v>
      </c>
      <c r="H148" s="9">
        <f t="shared" si="2"/>
        <v>45</v>
      </c>
    </row>
    <row r="149" spans="1:8" x14ac:dyDescent="0.25">
      <c r="A149">
        <v>148</v>
      </c>
      <c r="B149">
        <v>148</v>
      </c>
      <c r="C149" s="10">
        <v>0.03</v>
      </c>
      <c r="D149" s="1">
        <f>Transactions!I149*invoices!C149</f>
        <v>17092.95</v>
      </c>
      <c r="E149">
        <v>3</v>
      </c>
      <c r="F149" s="22">
        <v>44812</v>
      </c>
      <c r="G149">
        <v>80</v>
      </c>
      <c r="H149" s="9">
        <f t="shared" si="2"/>
        <v>45</v>
      </c>
    </row>
    <row r="150" spans="1:8" x14ac:dyDescent="0.25">
      <c r="A150">
        <v>149</v>
      </c>
      <c r="B150">
        <v>149</v>
      </c>
      <c r="C150" s="10">
        <v>0.05</v>
      </c>
      <c r="D150" s="1">
        <f>Transactions!I150*invoices!C150</f>
        <v>20333.45</v>
      </c>
      <c r="E150">
        <v>1</v>
      </c>
      <c r="F150" s="22">
        <v>44621</v>
      </c>
      <c r="G150">
        <v>20</v>
      </c>
      <c r="H150" s="9">
        <f t="shared" si="2"/>
        <v>14</v>
      </c>
    </row>
    <row r="151" spans="1:8" x14ac:dyDescent="0.25">
      <c r="A151">
        <v>150</v>
      </c>
      <c r="B151">
        <v>150</v>
      </c>
      <c r="C151" s="10">
        <v>0.02</v>
      </c>
      <c r="D151" s="1">
        <f>Transactions!I151*invoices!C151</f>
        <v>9603.76</v>
      </c>
      <c r="E151">
        <v>2</v>
      </c>
      <c r="F151" s="22">
        <v>45301</v>
      </c>
      <c r="G151">
        <v>22</v>
      </c>
      <c r="H151" s="9">
        <f t="shared" si="2"/>
        <v>14</v>
      </c>
    </row>
    <row r="152" spans="1:8" x14ac:dyDescent="0.25">
      <c r="A152">
        <v>151</v>
      </c>
      <c r="B152">
        <v>151</v>
      </c>
      <c r="C152" s="10">
        <v>0.04</v>
      </c>
      <c r="D152" s="1">
        <f>Transactions!I152*invoices!C152</f>
        <v>20923.64</v>
      </c>
      <c r="E152">
        <v>3</v>
      </c>
      <c r="F152" s="22">
        <v>44476</v>
      </c>
      <c r="G152">
        <v>98</v>
      </c>
      <c r="H152" s="9">
        <f t="shared" si="2"/>
        <v>45</v>
      </c>
    </row>
    <row r="153" spans="1:8" x14ac:dyDescent="0.25">
      <c r="A153">
        <v>152</v>
      </c>
      <c r="B153">
        <v>152</v>
      </c>
      <c r="C153" s="10">
        <v>0.03</v>
      </c>
      <c r="D153" s="1">
        <f>Transactions!I153*invoices!C153</f>
        <v>8954.91</v>
      </c>
      <c r="E153">
        <v>1</v>
      </c>
      <c r="F153" s="22">
        <v>44189</v>
      </c>
      <c r="G153">
        <v>3</v>
      </c>
      <c r="H153" s="9">
        <f t="shared" si="2"/>
        <v>14</v>
      </c>
    </row>
    <row r="154" spans="1:8" x14ac:dyDescent="0.25">
      <c r="A154">
        <v>153</v>
      </c>
      <c r="B154">
        <v>153</v>
      </c>
      <c r="C154" s="10">
        <v>0.04</v>
      </c>
      <c r="D154" s="1">
        <f>Transactions!I154*invoices!C154</f>
        <v>11310.72</v>
      </c>
      <c r="E154">
        <v>1</v>
      </c>
      <c r="F154" s="22">
        <v>44638</v>
      </c>
      <c r="G154">
        <v>16</v>
      </c>
      <c r="H154" s="9">
        <f t="shared" si="2"/>
        <v>14</v>
      </c>
    </row>
    <row r="155" spans="1:8" x14ac:dyDescent="0.25">
      <c r="A155">
        <v>154</v>
      </c>
      <c r="B155">
        <v>154</v>
      </c>
      <c r="C155" s="10">
        <v>0.02</v>
      </c>
      <c r="D155" s="1">
        <f>Transactions!I155*invoices!C155</f>
        <v>6955.8600000000006</v>
      </c>
      <c r="E155">
        <v>3</v>
      </c>
      <c r="F155" s="22">
        <v>44031</v>
      </c>
      <c r="G155">
        <v>63</v>
      </c>
      <c r="H155" s="9">
        <f t="shared" si="2"/>
        <v>45</v>
      </c>
    </row>
    <row r="156" spans="1:8" x14ac:dyDescent="0.25">
      <c r="A156">
        <v>155</v>
      </c>
      <c r="B156">
        <v>155</v>
      </c>
      <c r="C156" s="10">
        <v>0.02</v>
      </c>
      <c r="D156" s="1">
        <f>Transactions!I156*invoices!C156</f>
        <v>7824.46</v>
      </c>
      <c r="E156">
        <v>3</v>
      </c>
      <c r="F156" s="22">
        <v>45395</v>
      </c>
      <c r="G156">
        <v>50</v>
      </c>
      <c r="H156" s="9">
        <f t="shared" si="2"/>
        <v>45</v>
      </c>
    </row>
    <row r="157" spans="1:8" x14ac:dyDescent="0.25">
      <c r="A157">
        <v>156</v>
      </c>
      <c r="B157">
        <v>156</v>
      </c>
      <c r="C157" s="10">
        <v>0.03</v>
      </c>
      <c r="D157" s="1">
        <f>Transactions!I157*invoices!C157</f>
        <v>11263.949999999999</v>
      </c>
      <c r="E157">
        <v>3</v>
      </c>
      <c r="F157" s="22">
        <v>44576</v>
      </c>
      <c r="G157">
        <v>58</v>
      </c>
      <c r="H157" s="9">
        <f t="shared" si="2"/>
        <v>45</v>
      </c>
    </row>
    <row r="158" spans="1:8" x14ac:dyDescent="0.25">
      <c r="A158">
        <v>157</v>
      </c>
      <c r="B158">
        <v>157</v>
      </c>
      <c r="C158" s="10">
        <v>0.02</v>
      </c>
      <c r="D158" s="1">
        <f>Transactions!I158*invoices!C158</f>
        <v>10297.800000000001</v>
      </c>
      <c r="E158">
        <v>3</v>
      </c>
      <c r="F158" s="22">
        <v>44017</v>
      </c>
      <c r="G158">
        <v>81</v>
      </c>
      <c r="H158" s="9">
        <f t="shared" si="2"/>
        <v>45</v>
      </c>
    </row>
    <row r="159" spans="1:8" x14ac:dyDescent="0.25">
      <c r="A159">
        <v>158</v>
      </c>
      <c r="B159">
        <v>158</v>
      </c>
      <c r="C159" s="10">
        <v>0.01</v>
      </c>
      <c r="D159" s="1">
        <f>Transactions!I159*invoices!C159</f>
        <v>4809.34</v>
      </c>
      <c r="E159">
        <v>3</v>
      </c>
      <c r="F159" s="22">
        <v>44575</v>
      </c>
      <c r="G159">
        <v>56</v>
      </c>
      <c r="H159" s="9">
        <f t="shared" si="2"/>
        <v>45</v>
      </c>
    </row>
    <row r="160" spans="1:8" x14ac:dyDescent="0.25">
      <c r="A160">
        <v>159</v>
      </c>
      <c r="B160">
        <v>159</v>
      </c>
      <c r="C160" s="10">
        <v>0.03</v>
      </c>
      <c r="D160" s="1">
        <f>Transactions!I160*invoices!C160</f>
        <v>9421.74</v>
      </c>
      <c r="E160">
        <v>3</v>
      </c>
      <c r="F160" s="22">
        <v>43830</v>
      </c>
      <c r="G160">
        <v>69</v>
      </c>
      <c r="H160" s="9">
        <f t="shared" si="2"/>
        <v>45</v>
      </c>
    </row>
    <row r="161" spans="1:8" x14ac:dyDescent="0.25">
      <c r="A161">
        <v>160</v>
      </c>
      <c r="B161">
        <v>160</v>
      </c>
      <c r="C161" s="10">
        <v>0.02</v>
      </c>
      <c r="D161" s="1">
        <f>Transactions!I161*invoices!C161</f>
        <v>10779.06</v>
      </c>
      <c r="E161">
        <v>3</v>
      </c>
      <c r="F161" s="22">
        <v>43968</v>
      </c>
      <c r="G161">
        <v>73</v>
      </c>
      <c r="H161" s="9">
        <f t="shared" si="2"/>
        <v>45</v>
      </c>
    </row>
    <row r="162" spans="1:8" x14ac:dyDescent="0.25">
      <c r="A162">
        <v>161</v>
      </c>
      <c r="B162">
        <v>161</v>
      </c>
      <c r="C162" s="10">
        <v>0.02</v>
      </c>
      <c r="D162" s="1">
        <f>Transactions!I162*invoices!C162</f>
        <v>9472.06</v>
      </c>
      <c r="E162">
        <v>1</v>
      </c>
      <c r="F162" s="22">
        <v>43815</v>
      </c>
      <c r="G162">
        <v>13</v>
      </c>
      <c r="H162" s="9">
        <f t="shared" si="2"/>
        <v>14</v>
      </c>
    </row>
    <row r="163" spans="1:8" x14ac:dyDescent="0.25">
      <c r="A163">
        <v>162</v>
      </c>
      <c r="B163">
        <v>162</v>
      </c>
      <c r="C163" s="10">
        <v>0.02</v>
      </c>
      <c r="D163" s="1">
        <f>Transactions!I163*invoices!C163</f>
        <v>9160.76</v>
      </c>
      <c r="E163">
        <v>2</v>
      </c>
      <c r="F163" s="22">
        <v>44348</v>
      </c>
      <c r="G163">
        <v>0</v>
      </c>
      <c r="H163" s="9">
        <f t="shared" si="2"/>
        <v>14</v>
      </c>
    </row>
    <row r="164" spans="1:8" x14ac:dyDescent="0.25">
      <c r="A164">
        <v>163</v>
      </c>
      <c r="B164">
        <v>163</v>
      </c>
      <c r="C164" s="10">
        <v>0.03</v>
      </c>
      <c r="D164" s="1">
        <f>Transactions!I164*invoices!C164</f>
        <v>10250.549999999999</v>
      </c>
      <c r="E164">
        <v>2</v>
      </c>
      <c r="F164" s="22">
        <v>43996</v>
      </c>
      <c r="G164">
        <v>15</v>
      </c>
      <c r="H164" s="9">
        <f t="shared" si="2"/>
        <v>14</v>
      </c>
    </row>
    <row r="165" spans="1:8" x14ac:dyDescent="0.25">
      <c r="A165">
        <v>164</v>
      </c>
      <c r="B165">
        <v>164</v>
      </c>
      <c r="C165" s="10">
        <v>0.04</v>
      </c>
      <c r="D165" s="1">
        <f>Transactions!I165*invoices!C165</f>
        <v>10581.6</v>
      </c>
      <c r="E165">
        <v>2</v>
      </c>
      <c r="F165" s="22">
        <v>43734</v>
      </c>
      <c r="G165">
        <v>25</v>
      </c>
      <c r="H165" s="9">
        <f t="shared" si="2"/>
        <v>14</v>
      </c>
    </row>
    <row r="166" spans="1:8" x14ac:dyDescent="0.25">
      <c r="A166">
        <v>165</v>
      </c>
      <c r="B166">
        <v>165</v>
      </c>
      <c r="C166" s="10">
        <v>0.02</v>
      </c>
      <c r="D166" s="1">
        <f>Transactions!I166*invoices!C166</f>
        <v>5881.62</v>
      </c>
      <c r="E166">
        <v>1</v>
      </c>
      <c r="F166" s="22">
        <v>43665</v>
      </c>
      <c r="G166">
        <v>7</v>
      </c>
      <c r="H166" s="9">
        <f t="shared" si="2"/>
        <v>14</v>
      </c>
    </row>
    <row r="167" spans="1:8" x14ac:dyDescent="0.25">
      <c r="A167">
        <v>166</v>
      </c>
      <c r="B167">
        <v>166</v>
      </c>
      <c r="C167" s="10">
        <v>0.01</v>
      </c>
      <c r="D167" s="1">
        <f>Transactions!I167*invoices!C167</f>
        <v>3225.63</v>
      </c>
      <c r="E167">
        <v>3</v>
      </c>
      <c r="F167" s="22">
        <v>43820</v>
      </c>
      <c r="G167">
        <v>52</v>
      </c>
      <c r="H167" s="9">
        <f t="shared" si="2"/>
        <v>45</v>
      </c>
    </row>
    <row r="168" spans="1:8" x14ac:dyDescent="0.25">
      <c r="A168">
        <v>167</v>
      </c>
      <c r="B168">
        <v>167</v>
      </c>
      <c r="C168" s="10">
        <v>0.02</v>
      </c>
      <c r="D168" s="1">
        <f>Transactions!I168*invoices!C168</f>
        <v>9204.74</v>
      </c>
      <c r="E168">
        <v>1</v>
      </c>
      <c r="F168" s="22">
        <v>44353</v>
      </c>
      <c r="G168">
        <v>2</v>
      </c>
      <c r="H168" s="9">
        <f t="shared" si="2"/>
        <v>14</v>
      </c>
    </row>
    <row r="169" spans="1:8" x14ac:dyDescent="0.25">
      <c r="A169">
        <v>168</v>
      </c>
      <c r="B169">
        <v>168</v>
      </c>
      <c r="C169" s="10">
        <v>0.02</v>
      </c>
      <c r="D169" s="1">
        <f>Transactions!I169*invoices!C169</f>
        <v>8610.84</v>
      </c>
      <c r="E169">
        <v>3</v>
      </c>
      <c r="F169" s="22">
        <v>44148</v>
      </c>
      <c r="G169">
        <v>45</v>
      </c>
      <c r="H169" s="9">
        <f t="shared" si="2"/>
        <v>45</v>
      </c>
    </row>
    <row r="170" spans="1:8" x14ac:dyDescent="0.25">
      <c r="A170">
        <v>169</v>
      </c>
      <c r="B170">
        <v>169</v>
      </c>
      <c r="C170" s="10">
        <v>0.02</v>
      </c>
      <c r="D170" s="1">
        <f>Transactions!I170*invoices!C170</f>
        <v>5531.1</v>
      </c>
      <c r="E170">
        <v>2</v>
      </c>
      <c r="F170" s="22">
        <v>45340</v>
      </c>
      <c r="G170">
        <v>3</v>
      </c>
      <c r="H170" s="9">
        <f t="shared" si="2"/>
        <v>14</v>
      </c>
    </row>
    <row r="171" spans="1:8" x14ac:dyDescent="0.25">
      <c r="A171">
        <v>170</v>
      </c>
      <c r="B171">
        <v>170</v>
      </c>
      <c r="C171" s="10">
        <v>0.03</v>
      </c>
      <c r="D171" s="1">
        <f>Transactions!I171*invoices!C171</f>
        <v>14184.689999999999</v>
      </c>
      <c r="E171">
        <v>1</v>
      </c>
      <c r="F171" s="22">
        <v>43501</v>
      </c>
      <c r="G171">
        <v>5</v>
      </c>
      <c r="H171" s="9">
        <f t="shared" si="2"/>
        <v>14</v>
      </c>
    </row>
    <row r="172" spans="1:8" x14ac:dyDescent="0.25">
      <c r="A172">
        <v>171</v>
      </c>
      <c r="B172">
        <v>171</v>
      </c>
      <c r="C172" s="10">
        <v>0.02</v>
      </c>
      <c r="D172" s="1">
        <f>Transactions!I172*invoices!C172</f>
        <v>8363.84</v>
      </c>
      <c r="E172">
        <v>1</v>
      </c>
      <c r="F172" s="22">
        <v>43506</v>
      </c>
      <c r="G172">
        <v>22</v>
      </c>
      <c r="H172" s="9">
        <f t="shared" si="2"/>
        <v>14</v>
      </c>
    </row>
    <row r="173" spans="1:8" x14ac:dyDescent="0.25">
      <c r="A173">
        <v>172</v>
      </c>
      <c r="B173">
        <v>172</v>
      </c>
      <c r="C173" s="10">
        <v>0.05</v>
      </c>
      <c r="D173" s="1">
        <f>Transactions!I173*invoices!C173</f>
        <v>27298.800000000003</v>
      </c>
      <c r="E173">
        <v>3</v>
      </c>
      <c r="F173" s="22">
        <v>45033</v>
      </c>
      <c r="G173">
        <v>78</v>
      </c>
      <c r="H173" s="9">
        <f t="shared" si="2"/>
        <v>45</v>
      </c>
    </row>
    <row r="174" spans="1:8" x14ac:dyDescent="0.25">
      <c r="A174">
        <v>173</v>
      </c>
      <c r="B174">
        <v>173</v>
      </c>
      <c r="C174" s="10">
        <v>0.05</v>
      </c>
      <c r="D174" s="1">
        <f>Transactions!I174*invoices!C174</f>
        <v>13065.2</v>
      </c>
      <c r="E174">
        <v>3</v>
      </c>
      <c r="F174" s="22">
        <v>45319</v>
      </c>
      <c r="G174">
        <v>69</v>
      </c>
      <c r="H174" s="9">
        <f t="shared" si="2"/>
        <v>45</v>
      </c>
    </row>
    <row r="175" spans="1:8" x14ac:dyDescent="0.25">
      <c r="A175">
        <v>174</v>
      </c>
      <c r="B175">
        <v>174</v>
      </c>
      <c r="C175" s="10">
        <v>0.02</v>
      </c>
      <c r="D175" s="1">
        <f>Transactions!I175*invoices!C175</f>
        <v>8386.4600000000009</v>
      </c>
      <c r="E175">
        <v>3</v>
      </c>
      <c r="F175" s="22">
        <v>44051</v>
      </c>
      <c r="G175">
        <v>82</v>
      </c>
      <c r="H175" s="9">
        <f t="shared" si="2"/>
        <v>45</v>
      </c>
    </row>
    <row r="176" spans="1:8" x14ac:dyDescent="0.25">
      <c r="A176">
        <v>175</v>
      </c>
      <c r="B176">
        <v>175</v>
      </c>
      <c r="C176" s="10">
        <v>0.03</v>
      </c>
      <c r="D176" s="1">
        <f>Transactions!I176*invoices!C176</f>
        <v>15666.57</v>
      </c>
      <c r="E176">
        <v>3</v>
      </c>
      <c r="F176" s="22">
        <v>43950</v>
      </c>
      <c r="G176">
        <v>44</v>
      </c>
      <c r="H176" s="9">
        <f t="shared" si="2"/>
        <v>45</v>
      </c>
    </row>
    <row r="177" spans="1:8" x14ac:dyDescent="0.25">
      <c r="A177">
        <v>176</v>
      </c>
      <c r="B177">
        <v>176</v>
      </c>
      <c r="C177" s="10">
        <v>0.04</v>
      </c>
      <c r="D177" s="1">
        <f>Transactions!I177*invoices!C177</f>
        <v>22036.080000000002</v>
      </c>
      <c r="E177">
        <v>3</v>
      </c>
      <c r="F177" s="22">
        <v>44983</v>
      </c>
      <c r="G177">
        <v>87</v>
      </c>
      <c r="H177" s="9">
        <f t="shared" si="2"/>
        <v>45</v>
      </c>
    </row>
    <row r="178" spans="1:8" x14ac:dyDescent="0.25">
      <c r="A178">
        <v>177</v>
      </c>
      <c r="B178">
        <v>177</v>
      </c>
      <c r="C178" s="10">
        <v>0.02</v>
      </c>
      <c r="D178" s="1">
        <f>Transactions!I178*invoices!C178</f>
        <v>8404.4</v>
      </c>
      <c r="E178">
        <v>1</v>
      </c>
      <c r="F178" s="22">
        <v>45190</v>
      </c>
      <c r="G178">
        <v>21</v>
      </c>
      <c r="H178" s="9">
        <f t="shared" si="2"/>
        <v>14</v>
      </c>
    </row>
    <row r="179" spans="1:8" x14ac:dyDescent="0.25">
      <c r="A179">
        <v>178</v>
      </c>
      <c r="B179">
        <v>178</v>
      </c>
      <c r="C179" s="10">
        <v>0.03</v>
      </c>
      <c r="D179" s="1">
        <f>Transactions!I179*invoices!C179</f>
        <v>15504.24</v>
      </c>
      <c r="E179">
        <v>2</v>
      </c>
      <c r="F179" s="22">
        <v>45082</v>
      </c>
      <c r="G179">
        <v>23</v>
      </c>
      <c r="H179" s="9">
        <f t="shared" si="2"/>
        <v>14</v>
      </c>
    </row>
    <row r="180" spans="1:8" x14ac:dyDescent="0.25">
      <c r="A180">
        <v>179</v>
      </c>
      <c r="B180">
        <v>179</v>
      </c>
      <c r="C180" s="10">
        <v>0.05</v>
      </c>
      <c r="D180" s="1">
        <f>Transactions!I180*invoices!C180</f>
        <v>15430.800000000001</v>
      </c>
      <c r="E180">
        <v>2</v>
      </c>
      <c r="F180" s="22">
        <v>44464</v>
      </c>
      <c r="G180">
        <v>19</v>
      </c>
      <c r="H180" s="9">
        <f t="shared" si="2"/>
        <v>14</v>
      </c>
    </row>
    <row r="181" spans="1:8" x14ac:dyDescent="0.25">
      <c r="A181">
        <v>180</v>
      </c>
      <c r="B181">
        <v>180</v>
      </c>
      <c r="C181" s="10">
        <v>0.02</v>
      </c>
      <c r="D181" s="1">
        <f>Transactions!I181*invoices!C181</f>
        <v>6745.06</v>
      </c>
      <c r="E181">
        <v>1</v>
      </c>
      <c r="F181" s="22">
        <v>44553</v>
      </c>
      <c r="G181">
        <v>11</v>
      </c>
      <c r="H181" s="9">
        <f t="shared" si="2"/>
        <v>14</v>
      </c>
    </row>
    <row r="182" spans="1:8" x14ac:dyDescent="0.25">
      <c r="A182">
        <v>181</v>
      </c>
      <c r="B182">
        <v>181</v>
      </c>
      <c r="C182" s="10">
        <v>0.03</v>
      </c>
      <c r="D182" s="1">
        <f>Transactions!I182*invoices!C182</f>
        <v>10997.43</v>
      </c>
      <c r="E182">
        <v>3</v>
      </c>
      <c r="F182" s="22">
        <v>44695</v>
      </c>
      <c r="G182">
        <v>61</v>
      </c>
      <c r="H182" s="9">
        <f t="shared" si="2"/>
        <v>45</v>
      </c>
    </row>
    <row r="183" spans="1:8" x14ac:dyDescent="0.25">
      <c r="A183">
        <v>182</v>
      </c>
      <c r="B183">
        <v>182</v>
      </c>
      <c r="C183" s="10">
        <v>0.01</v>
      </c>
      <c r="D183" s="1">
        <f>Transactions!I183*invoices!C183</f>
        <v>4420.83</v>
      </c>
      <c r="E183">
        <v>3</v>
      </c>
      <c r="F183" s="22">
        <v>43612</v>
      </c>
      <c r="G183">
        <v>50</v>
      </c>
      <c r="H183" s="9">
        <f t="shared" si="2"/>
        <v>45</v>
      </c>
    </row>
    <row r="184" spans="1:8" x14ac:dyDescent="0.25">
      <c r="A184">
        <v>183</v>
      </c>
      <c r="B184">
        <v>183</v>
      </c>
      <c r="C184" s="10">
        <v>0.02</v>
      </c>
      <c r="D184" s="1">
        <f>Transactions!I184*invoices!C184</f>
        <v>11366.52</v>
      </c>
      <c r="E184">
        <v>2</v>
      </c>
      <c r="F184" s="22">
        <v>45322</v>
      </c>
      <c r="G184">
        <v>25</v>
      </c>
      <c r="H184" s="9">
        <f t="shared" si="2"/>
        <v>14</v>
      </c>
    </row>
    <row r="185" spans="1:8" x14ac:dyDescent="0.25">
      <c r="A185">
        <v>184</v>
      </c>
      <c r="B185">
        <v>184</v>
      </c>
      <c r="C185" s="10">
        <v>0.05</v>
      </c>
      <c r="D185" s="1">
        <f>Transactions!I185*invoices!C185</f>
        <v>23970.050000000003</v>
      </c>
      <c r="E185">
        <v>3</v>
      </c>
      <c r="F185" s="22">
        <v>44974</v>
      </c>
      <c r="G185">
        <v>50</v>
      </c>
      <c r="H185" s="9">
        <f t="shared" si="2"/>
        <v>45</v>
      </c>
    </row>
    <row r="186" spans="1:8" x14ac:dyDescent="0.25">
      <c r="A186">
        <v>185</v>
      </c>
      <c r="B186">
        <v>185</v>
      </c>
      <c r="C186" s="10">
        <v>0.04</v>
      </c>
      <c r="D186" s="1">
        <f>Transactions!I186*invoices!C186</f>
        <v>10213.040000000001</v>
      </c>
      <c r="E186">
        <v>3</v>
      </c>
      <c r="F186" s="22">
        <v>44064</v>
      </c>
      <c r="G186">
        <v>79</v>
      </c>
      <c r="H186" s="9">
        <f t="shared" si="2"/>
        <v>45</v>
      </c>
    </row>
    <row r="187" spans="1:8" x14ac:dyDescent="0.25">
      <c r="A187">
        <v>186</v>
      </c>
      <c r="B187">
        <v>186</v>
      </c>
      <c r="C187" s="10">
        <v>0.03</v>
      </c>
      <c r="D187" s="1">
        <f>Transactions!I187*invoices!C187</f>
        <v>10312.379999999999</v>
      </c>
      <c r="E187">
        <v>3</v>
      </c>
      <c r="F187" s="22">
        <v>44255</v>
      </c>
      <c r="G187">
        <v>63</v>
      </c>
      <c r="H187" s="9">
        <f t="shared" si="2"/>
        <v>45</v>
      </c>
    </row>
    <row r="188" spans="1:8" x14ac:dyDescent="0.25">
      <c r="A188">
        <v>187</v>
      </c>
      <c r="B188">
        <v>187</v>
      </c>
      <c r="C188" s="10">
        <v>0.03</v>
      </c>
      <c r="D188" s="1">
        <f>Transactions!I188*invoices!C188</f>
        <v>8314.74</v>
      </c>
      <c r="E188">
        <v>3</v>
      </c>
      <c r="F188" s="22">
        <v>45225</v>
      </c>
      <c r="G188">
        <v>76</v>
      </c>
      <c r="H188" s="9">
        <f t="shared" si="2"/>
        <v>45</v>
      </c>
    </row>
    <row r="189" spans="1:8" x14ac:dyDescent="0.25">
      <c r="A189">
        <v>188</v>
      </c>
      <c r="B189">
        <v>188</v>
      </c>
      <c r="C189" s="10">
        <v>0.03</v>
      </c>
      <c r="D189" s="1">
        <f>Transactions!I189*invoices!C189</f>
        <v>10273.98</v>
      </c>
      <c r="E189">
        <v>3</v>
      </c>
      <c r="F189" s="22">
        <v>44936</v>
      </c>
      <c r="G189">
        <v>92</v>
      </c>
      <c r="H189" s="9">
        <f t="shared" si="2"/>
        <v>45</v>
      </c>
    </row>
    <row r="190" spans="1:8" x14ac:dyDescent="0.25">
      <c r="A190">
        <v>189</v>
      </c>
      <c r="B190">
        <v>189</v>
      </c>
      <c r="C190" s="10">
        <v>0.03</v>
      </c>
      <c r="D190" s="1">
        <f>Transactions!I190*invoices!C190</f>
        <v>12150.359999999999</v>
      </c>
      <c r="E190">
        <v>3</v>
      </c>
      <c r="F190" s="22">
        <v>45337</v>
      </c>
      <c r="G190">
        <v>80</v>
      </c>
      <c r="H190" s="9">
        <f t="shared" si="2"/>
        <v>45</v>
      </c>
    </row>
    <row r="191" spans="1:8" x14ac:dyDescent="0.25">
      <c r="A191">
        <v>190</v>
      </c>
      <c r="B191">
        <v>190</v>
      </c>
      <c r="C191" s="10">
        <v>0.02</v>
      </c>
      <c r="D191" s="1">
        <f>Transactions!I191*invoices!C191</f>
        <v>10908.880000000001</v>
      </c>
      <c r="E191">
        <v>2</v>
      </c>
      <c r="F191" s="22">
        <v>44302</v>
      </c>
      <c r="G191">
        <v>9</v>
      </c>
      <c r="H191" s="9">
        <f t="shared" si="2"/>
        <v>14</v>
      </c>
    </row>
    <row r="192" spans="1:8" x14ac:dyDescent="0.25">
      <c r="A192">
        <v>191</v>
      </c>
      <c r="B192">
        <v>191</v>
      </c>
      <c r="C192" s="10">
        <v>0.05</v>
      </c>
      <c r="D192" s="1">
        <f>Transactions!I192*invoices!C192</f>
        <v>12587.35</v>
      </c>
      <c r="E192">
        <v>3</v>
      </c>
      <c r="F192" s="22">
        <v>43719</v>
      </c>
      <c r="G192">
        <v>44</v>
      </c>
      <c r="H192" s="9">
        <f t="shared" si="2"/>
        <v>45</v>
      </c>
    </row>
    <row r="193" spans="1:8" x14ac:dyDescent="0.25">
      <c r="A193">
        <v>192</v>
      </c>
      <c r="B193">
        <v>192</v>
      </c>
      <c r="C193" s="10">
        <v>0.03</v>
      </c>
      <c r="D193" s="1">
        <f>Transactions!I193*invoices!C193</f>
        <v>7953.45</v>
      </c>
      <c r="E193">
        <v>3</v>
      </c>
      <c r="F193" s="22">
        <v>43792</v>
      </c>
      <c r="G193">
        <v>48</v>
      </c>
      <c r="H193" s="9">
        <f t="shared" si="2"/>
        <v>45</v>
      </c>
    </row>
    <row r="194" spans="1:8" x14ac:dyDescent="0.25">
      <c r="A194">
        <v>193</v>
      </c>
      <c r="B194">
        <v>193</v>
      </c>
      <c r="C194" s="10">
        <v>0.05</v>
      </c>
      <c r="D194" s="1">
        <f>Transactions!I194*invoices!C194</f>
        <v>16392.100000000002</v>
      </c>
      <c r="E194">
        <v>3</v>
      </c>
      <c r="F194" s="22">
        <v>43603</v>
      </c>
      <c r="G194">
        <v>49</v>
      </c>
      <c r="H194" s="9">
        <f t="shared" si="2"/>
        <v>45</v>
      </c>
    </row>
    <row r="195" spans="1:8" x14ac:dyDescent="0.25">
      <c r="A195">
        <v>194</v>
      </c>
      <c r="B195">
        <v>194</v>
      </c>
      <c r="C195" s="10">
        <v>0.04</v>
      </c>
      <c r="D195" s="1">
        <f>Transactions!I195*invoices!C195</f>
        <v>12143.56</v>
      </c>
      <c r="E195">
        <v>3</v>
      </c>
      <c r="F195" s="22">
        <v>45432</v>
      </c>
      <c r="G195">
        <v>69</v>
      </c>
      <c r="H195" s="9">
        <f t="shared" ref="H195:H200" si="3">IF(E195=3,45,14)</f>
        <v>45</v>
      </c>
    </row>
    <row r="196" spans="1:8" x14ac:dyDescent="0.25">
      <c r="A196">
        <v>195</v>
      </c>
      <c r="B196">
        <v>195</v>
      </c>
      <c r="C196" s="10">
        <v>0.05</v>
      </c>
      <c r="D196" s="1">
        <f>Transactions!I196*invoices!C196</f>
        <v>18324.2</v>
      </c>
      <c r="E196">
        <v>1</v>
      </c>
      <c r="F196" s="22">
        <v>45229</v>
      </c>
      <c r="G196">
        <v>22</v>
      </c>
      <c r="H196" s="9">
        <f t="shared" si="3"/>
        <v>14</v>
      </c>
    </row>
    <row r="197" spans="1:8" x14ac:dyDescent="0.25">
      <c r="A197">
        <v>196</v>
      </c>
      <c r="B197">
        <v>196</v>
      </c>
      <c r="C197" s="10">
        <v>0.05</v>
      </c>
      <c r="D197" s="1">
        <f>Transactions!I197*invoices!C197</f>
        <v>21119.800000000003</v>
      </c>
      <c r="E197">
        <v>3</v>
      </c>
      <c r="F197" s="22">
        <v>44682</v>
      </c>
      <c r="G197">
        <v>76</v>
      </c>
      <c r="H197" s="9">
        <f t="shared" si="3"/>
        <v>45</v>
      </c>
    </row>
    <row r="198" spans="1:8" x14ac:dyDescent="0.25">
      <c r="A198">
        <v>197</v>
      </c>
      <c r="B198">
        <v>197</v>
      </c>
      <c r="C198" s="10">
        <v>0.01</v>
      </c>
      <c r="D198" s="1">
        <f>Transactions!I198*invoices!C198</f>
        <v>2833.83</v>
      </c>
      <c r="E198">
        <v>1</v>
      </c>
      <c r="F198" s="22">
        <v>44861</v>
      </c>
      <c r="G198">
        <v>2</v>
      </c>
      <c r="H198" s="9">
        <f t="shared" si="3"/>
        <v>14</v>
      </c>
    </row>
    <row r="199" spans="1:8" x14ac:dyDescent="0.25">
      <c r="A199">
        <v>198</v>
      </c>
      <c r="B199">
        <v>198</v>
      </c>
      <c r="C199" s="10">
        <v>0.02</v>
      </c>
      <c r="D199" s="1">
        <f>Transactions!I199*invoices!C199</f>
        <v>6348.2</v>
      </c>
      <c r="E199">
        <v>3</v>
      </c>
      <c r="F199" s="22">
        <v>44642</v>
      </c>
      <c r="G199">
        <v>89</v>
      </c>
      <c r="H199" s="9">
        <f t="shared" si="3"/>
        <v>45</v>
      </c>
    </row>
    <row r="200" spans="1:8" x14ac:dyDescent="0.25">
      <c r="A200">
        <v>199</v>
      </c>
      <c r="B200">
        <v>199</v>
      </c>
      <c r="C200" s="10">
        <v>0.04</v>
      </c>
      <c r="D200" s="1">
        <f>Transactions!I200*invoices!C200</f>
        <v>20772.52</v>
      </c>
      <c r="E200">
        <v>2</v>
      </c>
      <c r="F200" s="22">
        <v>44698</v>
      </c>
      <c r="G200">
        <v>18</v>
      </c>
      <c r="H200" s="9">
        <f t="shared" si="3"/>
        <v>14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9924-4D64-4EFB-B1A0-349EEFE31BF0}">
  <sheetPr>
    <tabColor theme="9"/>
  </sheetPr>
  <dimension ref="A1:T200"/>
  <sheetViews>
    <sheetView zoomScale="145" zoomScaleNormal="145" workbookViewId="0">
      <selection activeCell="F1" sqref="F1:F1048576"/>
    </sheetView>
  </sheetViews>
  <sheetFormatPr defaultRowHeight="15" x14ac:dyDescent="0.25"/>
  <cols>
    <col min="1" max="1" width="12.42578125" style="11" customWidth="1"/>
    <col min="2" max="2" width="18.7109375" bestFit="1" customWidth="1"/>
    <col min="3" max="3" width="28.140625" bestFit="1" customWidth="1"/>
    <col min="4" max="4" width="7.28515625" bestFit="1" customWidth="1"/>
    <col min="5" max="5" width="9.7109375" bestFit="1" customWidth="1"/>
    <col min="6" max="6" width="13.28515625" style="1" bestFit="1" customWidth="1"/>
    <col min="9" max="9" width="12.7109375" bestFit="1" customWidth="1"/>
    <col min="13" max="13" width="11.140625" bestFit="1" customWidth="1"/>
    <col min="14" max="14" width="11.7109375" bestFit="1" customWidth="1"/>
  </cols>
  <sheetData>
    <row r="1" spans="1:20" x14ac:dyDescent="0.25">
      <c r="A1" s="11" t="s">
        <v>188</v>
      </c>
      <c r="B1" t="s">
        <v>187</v>
      </c>
      <c r="C1" t="s">
        <v>1</v>
      </c>
      <c r="D1" t="s">
        <v>2</v>
      </c>
      <c r="E1" t="s">
        <v>3</v>
      </c>
      <c r="F1" s="1" t="s">
        <v>164</v>
      </c>
    </row>
    <row r="2" spans="1:20" x14ac:dyDescent="0.25">
      <c r="A2" s="11">
        <v>1</v>
      </c>
      <c r="B2" t="s">
        <v>166</v>
      </c>
      <c r="C2" t="s">
        <v>7</v>
      </c>
      <c r="D2" t="s">
        <v>167</v>
      </c>
      <c r="E2" t="s">
        <v>92</v>
      </c>
      <c r="F2" s="1">
        <v>466961</v>
      </c>
    </row>
    <row r="3" spans="1:20" x14ac:dyDescent="0.25">
      <c r="A3" s="11">
        <v>2</v>
      </c>
      <c r="B3" t="s">
        <v>166</v>
      </c>
      <c r="C3" t="s">
        <v>8</v>
      </c>
      <c r="D3" t="s">
        <v>168</v>
      </c>
      <c r="E3" t="s">
        <v>95</v>
      </c>
      <c r="F3" s="1">
        <v>462331</v>
      </c>
      <c r="H3" s="13"/>
      <c r="I3" s="13"/>
      <c r="J3" s="14"/>
      <c r="K3" s="15"/>
      <c r="L3" s="13"/>
      <c r="M3" s="16"/>
      <c r="N3" s="17"/>
      <c r="O3" s="13"/>
      <c r="P3" s="18"/>
      <c r="Q3" s="13"/>
      <c r="T3" s="7"/>
    </row>
    <row r="4" spans="1:20" x14ac:dyDescent="0.25">
      <c r="A4" s="11">
        <v>3</v>
      </c>
      <c r="B4" t="s">
        <v>166</v>
      </c>
      <c r="C4" t="s">
        <v>9</v>
      </c>
      <c r="D4" t="s">
        <v>168</v>
      </c>
      <c r="E4" t="s">
        <v>93</v>
      </c>
      <c r="F4" s="1">
        <v>328848</v>
      </c>
      <c r="H4" s="13"/>
      <c r="O4" s="13"/>
      <c r="P4" s="18"/>
      <c r="Q4" s="13"/>
      <c r="T4" s="7"/>
    </row>
    <row r="5" spans="1:20" x14ac:dyDescent="0.25">
      <c r="A5" s="11">
        <v>4</v>
      </c>
      <c r="B5" t="s">
        <v>169</v>
      </c>
      <c r="C5" t="s">
        <v>10</v>
      </c>
      <c r="D5" t="s">
        <v>170</v>
      </c>
      <c r="E5" t="s">
        <v>95</v>
      </c>
      <c r="F5" s="1">
        <v>517613</v>
      </c>
      <c r="H5" s="13"/>
      <c r="O5" s="13"/>
      <c r="P5" s="18"/>
      <c r="Q5" s="13"/>
      <c r="T5" s="7"/>
    </row>
    <row r="6" spans="1:20" x14ac:dyDescent="0.25">
      <c r="A6" s="11">
        <v>5</v>
      </c>
      <c r="B6" t="s">
        <v>171</v>
      </c>
      <c r="C6" t="s">
        <v>11</v>
      </c>
      <c r="D6" t="s">
        <v>172</v>
      </c>
      <c r="E6" t="s">
        <v>93</v>
      </c>
      <c r="F6" s="1">
        <v>385706</v>
      </c>
      <c r="H6" s="13"/>
      <c r="O6" s="13"/>
      <c r="P6" s="18"/>
      <c r="Q6" s="13"/>
      <c r="T6" s="7"/>
    </row>
    <row r="7" spans="1:20" x14ac:dyDescent="0.25">
      <c r="A7" s="11">
        <v>6</v>
      </c>
      <c r="B7" t="s">
        <v>166</v>
      </c>
      <c r="C7" t="s">
        <v>12</v>
      </c>
      <c r="D7" t="s">
        <v>167</v>
      </c>
      <c r="E7" t="s">
        <v>95</v>
      </c>
      <c r="F7" s="1">
        <v>313967</v>
      </c>
      <c r="H7" s="13"/>
      <c r="O7" s="13"/>
      <c r="P7" s="18"/>
      <c r="Q7" s="13"/>
    </row>
    <row r="8" spans="1:20" x14ac:dyDescent="0.25">
      <c r="A8" s="11">
        <v>7</v>
      </c>
      <c r="B8" t="s">
        <v>171</v>
      </c>
      <c r="C8" t="s">
        <v>13</v>
      </c>
      <c r="D8" t="s">
        <v>168</v>
      </c>
      <c r="E8" t="s">
        <v>93</v>
      </c>
      <c r="F8" s="1">
        <v>479961</v>
      </c>
      <c r="H8" s="13"/>
      <c r="I8" s="13"/>
      <c r="J8" s="14"/>
      <c r="K8" s="15"/>
      <c r="L8" s="13"/>
      <c r="M8" s="16"/>
      <c r="N8" s="17"/>
      <c r="O8" s="13"/>
      <c r="P8" s="18"/>
      <c r="Q8" s="13"/>
    </row>
    <row r="9" spans="1:20" x14ac:dyDescent="0.25">
      <c r="A9" s="11">
        <v>8</v>
      </c>
      <c r="B9" t="s">
        <v>171</v>
      </c>
      <c r="C9" t="s">
        <v>14</v>
      </c>
      <c r="D9" t="s">
        <v>167</v>
      </c>
      <c r="E9" t="s">
        <v>93</v>
      </c>
      <c r="F9" s="1">
        <v>515879</v>
      </c>
      <c r="H9" s="13"/>
      <c r="I9" s="13"/>
      <c r="J9" s="14"/>
      <c r="K9" s="15"/>
      <c r="L9" s="13"/>
      <c r="M9" s="16"/>
      <c r="N9" s="17"/>
      <c r="O9" s="13"/>
      <c r="P9" s="18"/>
      <c r="Q9" s="13"/>
    </row>
    <row r="10" spans="1:20" x14ac:dyDescent="0.25">
      <c r="A10" s="11">
        <v>9</v>
      </c>
      <c r="B10" t="s">
        <v>171</v>
      </c>
      <c r="C10" t="s">
        <v>15</v>
      </c>
      <c r="D10" t="s">
        <v>167</v>
      </c>
      <c r="E10" t="s">
        <v>94</v>
      </c>
      <c r="F10" s="1">
        <v>396153</v>
      </c>
      <c r="H10" s="13"/>
      <c r="I10" s="13"/>
      <c r="J10" s="14"/>
      <c r="K10" s="15"/>
      <c r="L10" s="13"/>
      <c r="M10" s="16"/>
      <c r="N10" s="17"/>
      <c r="O10" s="13"/>
      <c r="P10" s="18"/>
      <c r="Q10" s="13"/>
    </row>
    <row r="11" spans="1:20" x14ac:dyDescent="0.25">
      <c r="A11" s="11">
        <v>10</v>
      </c>
      <c r="B11" t="s">
        <v>169</v>
      </c>
      <c r="C11" t="s">
        <v>16</v>
      </c>
      <c r="D11" t="s">
        <v>168</v>
      </c>
      <c r="E11" t="s">
        <v>94</v>
      </c>
      <c r="F11" s="1">
        <v>334130</v>
      </c>
      <c r="H11" s="13"/>
      <c r="I11" s="13"/>
      <c r="J11" s="14"/>
      <c r="K11" s="15"/>
      <c r="L11" s="13"/>
      <c r="M11" s="16"/>
      <c r="N11" s="17"/>
      <c r="O11" s="13"/>
      <c r="P11" s="18"/>
      <c r="Q11" s="13"/>
    </row>
    <row r="12" spans="1:20" x14ac:dyDescent="0.25">
      <c r="A12" s="11">
        <v>11</v>
      </c>
      <c r="B12" t="s">
        <v>166</v>
      </c>
      <c r="C12" t="s">
        <v>17</v>
      </c>
      <c r="D12" t="s">
        <v>168</v>
      </c>
      <c r="E12" t="s">
        <v>93</v>
      </c>
      <c r="F12" s="1">
        <v>490884</v>
      </c>
      <c r="H12" s="13"/>
      <c r="I12" s="13"/>
      <c r="J12" s="14"/>
      <c r="K12" s="15"/>
      <c r="L12" s="13"/>
      <c r="M12" s="16"/>
      <c r="N12" s="17"/>
      <c r="O12" s="13"/>
      <c r="P12" s="18"/>
      <c r="Q12" s="13"/>
    </row>
    <row r="13" spans="1:20" x14ac:dyDescent="0.25">
      <c r="A13" s="11">
        <v>12</v>
      </c>
      <c r="B13" t="s">
        <v>169</v>
      </c>
      <c r="C13" t="s">
        <v>18</v>
      </c>
      <c r="D13" t="s">
        <v>167</v>
      </c>
      <c r="E13" t="s">
        <v>95</v>
      </c>
      <c r="F13" s="1">
        <v>389897</v>
      </c>
    </row>
    <row r="14" spans="1:20" x14ac:dyDescent="0.25">
      <c r="A14" s="11">
        <v>13</v>
      </c>
      <c r="B14" t="s">
        <v>169</v>
      </c>
      <c r="C14" t="s">
        <v>19</v>
      </c>
      <c r="D14" t="s">
        <v>172</v>
      </c>
      <c r="E14" t="s">
        <v>94</v>
      </c>
      <c r="F14" s="1">
        <v>508783</v>
      </c>
    </row>
    <row r="15" spans="1:20" x14ac:dyDescent="0.25">
      <c r="A15" s="11">
        <v>14</v>
      </c>
      <c r="B15" t="s">
        <v>169</v>
      </c>
      <c r="C15" t="s">
        <v>20</v>
      </c>
      <c r="D15" t="s">
        <v>168</v>
      </c>
      <c r="E15" t="s">
        <v>95</v>
      </c>
      <c r="F15" s="1">
        <v>495963</v>
      </c>
    </row>
    <row r="16" spans="1:20" x14ac:dyDescent="0.25">
      <c r="A16" s="11">
        <v>15</v>
      </c>
      <c r="B16" t="s">
        <v>171</v>
      </c>
      <c r="C16" t="s">
        <v>21</v>
      </c>
      <c r="D16" t="s">
        <v>172</v>
      </c>
      <c r="E16" t="s">
        <v>95</v>
      </c>
      <c r="F16" s="1">
        <v>534180</v>
      </c>
    </row>
    <row r="17" spans="1:6" x14ac:dyDescent="0.25">
      <c r="A17" s="11">
        <v>16</v>
      </c>
      <c r="B17" t="s">
        <v>169</v>
      </c>
      <c r="C17" t="s">
        <v>22</v>
      </c>
      <c r="D17" t="s">
        <v>168</v>
      </c>
      <c r="E17" t="s">
        <v>95</v>
      </c>
      <c r="F17" s="1">
        <v>261831</v>
      </c>
    </row>
    <row r="18" spans="1:6" x14ac:dyDescent="0.25">
      <c r="A18" s="11">
        <v>17</v>
      </c>
      <c r="B18" t="s">
        <v>169</v>
      </c>
      <c r="C18" t="s">
        <v>23</v>
      </c>
      <c r="D18" t="s">
        <v>168</v>
      </c>
      <c r="E18" t="s">
        <v>95</v>
      </c>
      <c r="F18" s="1">
        <v>517303</v>
      </c>
    </row>
    <row r="19" spans="1:6" x14ac:dyDescent="0.25">
      <c r="A19" s="11">
        <v>18</v>
      </c>
      <c r="B19" t="s">
        <v>169</v>
      </c>
      <c r="C19" t="s">
        <v>24</v>
      </c>
      <c r="D19" t="s">
        <v>172</v>
      </c>
      <c r="E19" t="s">
        <v>94</v>
      </c>
      <c r="F19" s="1">
        <v>421187</v>
      </c>
    </row>
    <row r="20" spans="1:6" x14ac:dyDescent="0.25">
      <c r="A20" s="11">
        <v>19</v>
      </c>
      <c r="B20" t="s">
        <v>169</v>
      </c>
      <c r="C20" t="s">
        <v>25</v>
      </c>
      <c r="D20" t="s">
        <v>170</v>
      </c>
      <c r="E20" t="s">
        <v>93</v>
      </c>
      <c r="F20" s="1">
        <v>525874</v>
      </c>
    </row>
    <row r="21" spans="1:6" x14ac:dyDescent="0.25">
      <c r="A21" s="11">
        <v>20</v>
      </c>
      <c r="B21" t="s">
        <v>169</v>
      </c>
      <c r="C21" t="s">
        <v>26</v>
      </c>
      <c r="D21" t="s">
        <v>172</v>
      </c>
      <c r="E21" t="s">
        <v>95</v>
      </c>
      <c r="F21" s="1">
        <v>407137</v>
      </c>
    </row>
    <row r="22" spans="1:6" x14ac:dyDescent="0.25">
      <c r="A22" s="11">
        <v>21</v>
      </c>
      <c r="B22" t="s">
        <v>171</v>
      </c>
      <c r="C22" t="s">
        <v>27</v>
      </c>
      <c r="D22" t="s">
        <v>172</v>
      </c>
      <c r="E22" t="s">
        <v>93</v>
      </c>
      <c r="F22" s="1">
        <v>266820</v>
      </c>
    </row>
    <row r="23" spans="1:6" x14ac:dyDescent="0.25">
      <c r="A23" s="11">
        <v>22</v>
      </c>
      <c r="B23" t="s">
        <v>166</v>
      </c>
      <c r="C23" t="s">
        <v>28</v>
      </c>
      <c r="D23" t="s">
        <v>167</v>
      </c>
      <c r="E23" t="s">
        <v>93</v>
      </c>
      <c r="F23" s="1">
        <v>570967</v>
      </c>
    </row>
    <row r="24" spans="1:6" x14ac:dyDescent="0.25">
      <c r="A24" s="11">
        <v>23</v>
      </c>
      <c r="B24" t="s">
        <v>166</v>
      </c>
      <c r="C24" t="s">
        <v>29</v>
      </c>
      <c r="D24" t="s">
        <v>168</v>
      </c>
      <c r="E24" t="s">
        <v>93</v>
      </c>
      <c r="F24" s="1">
        <v>506616</v>
      </c>
    </row>
    <row r="25" spans="1:6" x14ac:dyDescent="0.25">
      <c r="A25" s="11">
        <v>24</v>
      </c>
      <c r="B25" t="s">
        <v>171</v>
      </c>
      <c r="C25" t="s">
        <v>30</v>
      </c>
      <c r="D25" t="s">
        <v>170</v>
      </c>
      <c r="E25" t="s">
        <v>95</v>
      </c>
      <c r="F25" s="1">
        <v>377643</v>
      </c>
    </row>
    <row r="26" spans="1:6" x14ac:dyDescent="0.25">
      <c r="A26" s="11">
        <v>25</v>
      </c>
      <c r="B26" t="s">
        <v>166</v>
      </c>
      <c r="C26" t="s">
        <v>31</v>
      </c>
      <c r="D26" t="s">
        <v>168</v>
      </c>
      <c r="E26" t="s">
        <v>95</v>
      </c>
      <c r="F26" s="1">
        <v>382554</v>
      </c>
    </row>
    <row r="27" spans="1:6" x14ac:dyDescent="0.25">
      <c r="A27" s="11">
        <v>26</v>
      </c>
      <c r="B27" t="s">
        <v>166</v>
      </c>
      <c r="C27" t="s">
        <v>32</v>
      </c>
      <c r="D27" t="s">
        <v>172</v>
      </c>
      <c r="E27" t="s">
        <v>95</v>
      </c>
      <c r="F27" s="1">
        <v>379337</v>
      </c>
    </row>
    <row r="28" spans="1:6" x14ac:dyDescent="0.25">
      <c r="A28" s="11">
        <v>27</v>
      </c>
      <c r="B28" t="s">
        <v>171</v>
      </c>
      <c r="C28" t="s">
        <v>33</v>
      </c>
      <c r="D28" t="s">
        <v>170</v>
      </c>
      <c r="E28" t="s">
        <v>94</v>
      </c>
      <c r="F28" s="1">
        <v>377998</v>
      </c>
    </row>
    <row r="29" spans="1:6" x14ac:dyDescent="0.25">
      <c r="A29" s="11">
        <v>28</v>
      </c>
      <c r="B29" t="s">
        <v>166</v>
      </c>
      <c r="C29" t="s">
        <v>34</v>
      </c>
      <c r="D29" t="s">
        <v>172</v>
      </c>
      <c r="E29" t="s">
        <v>95</v>
      </c>
      <c r="F29" s="1">
        <v>564357</v>
      </c>
    </row>
    <row r="30" spans="1:6" x14ac:dyDescent="0.25">
      <c r="A30" s="11">
        <v>29</v>
      </c>
      <c r="B30" t="s">
        <v>169</v>
      </c>
      <c r="C30" t="s">
        <v>35</v>
      </c>
      <c r="D30" t="s">
        <v>168</v>
      </c>
      <c r="E30" t="s">
        <v>93</v>
      </c>
      <c r="F30" s="1">
        <v>439790</v>
      </c>
    </row>
    <row r="31" spans="1:6" x14ac:dyDescent="0.25">
      <c r="A31" s="11">
        <v>30</v>
      </c>
      <c r="B31" t="s">
        <v>171</v>
      </c>
      <c r="C31" t="s">
        <v>36</v>
      </c>
      <c r="D31" t="s">
        <v>167</v>
      </c>
      <c r="E31" t="s">
        <v>93</v>
      </c>
      <c r="F31" s="1">
        <v>456551</v>
      </c>
    </row>
    <row r="32" spans="1:6" x14ac:dyDescent="0.25">
      <c r="A32" s="11">
        <v>31</v>
      </c>
      <c r="B32" t="s">
        <v>166</v>
      </c>
      <c r="C32" t="s">
        <v>37</v>
      </c>
      <c r="D32" t="s">
        <v>172</v>
      </c>
      <c r="E32" t="s">
        <v>92</v>
      </c>
      <c r="F32" s="1">
        <v>506521</v>
      </c>
    </row>
    <row r="33" spans="1:6" x14ac:dyDescent="0.25">
      <c r="A33" s="11">
        <v>32</v>
      </c>
      <c r="B33" t="s">
        <v>171</v>
      </c>
      <c r="C33" t="s">
        <v>38</v>
      </c>
      <c r="D33" t="s">
        <v>167</v>
      </c>
      <c r="E33" t="s">
        <v>92</v>
      </c>
      <c r="F33" s="1">
        <v>436120</v>
      </c>
    </row>
    <row r="34" spans="1:6" x14ac:dyDescent="0.25">
      <c r="A34" s="11">
        <v>33</v>
      </c>
      <c r="B34" t="s">
        <v>169</v>
      </c>
      <c r="C34" t="s">
        <v>39</v>
      </c>
      <c r="D34" t="s">
        <v>170</v>
      </c>
      <c r="E34" t="s">
        <v>93</v>
      </c>
      <c r="F34" s="1">
        <v>479826</v>
      </c>
    </row>
    <row r="35" spans="1:6" x14ac:dyDescent="0.25">
      <c r="A35" s="11">
        <v>34</v>
      </c>
      <c r="B35" t="s">
        <v>169</v>
      </c>
      <c r="C35" t="s">
        <v>40</v>
      </c>
      <c r="D35" t="s">
        <v>172</v>
      </c>
      <c r="E35" t="s">
        <v>93</v>
      </c>
      <c r="F35" s="1">
        <v>554642</v>
      </c>
    </row>
    <row r="36" spans="1:6" x14ac:dyDescent="0.25">
      <c r="A36" s="11">
        <v>35</v>
      </c>
      <c r="B36" t="s">
        <v>169</v>
      </c>
      <c r="C36" t="s">
        <v>41</v>
      </c>
      <c r="D36" t="s">
        <v>168</v>
      </c>
      <c r="E36" t="s">
        <v>94</v>
      </c>
      <c r="F36" s="1">
        <v>431057</v>
      </c>
    </row>
    <row r="37" spans="1:6" x14ac:dyDescent="0.25">
      <c r="A37" s="11">
        <v>36</v>
      </c>
      <c r="B37" t="s">
        <v>171</v>
      </c>
      <c r="C37" t="s">
        <v>42</v>
      </c>
      <c r="D37" t="s">
        <v>170</v>
      </c>
      <c r="E37" t="s">
        <v>95</v>
      </c>
      <c r="F37" s="1">
        <v>343536</v>
      </c>
    </row>
    <row r="38" spans="1:6" x14ac:dyDescent="0.25">
      <c r="A38" s="11">
        <v>37</v>
      </c>
      <c r="B38" t="s">
        <v>171</v>
      </c>
      <c r="C38" t="s">
        <v>43</v>
      </c>
      <c r="D38" t="s">
        <v>170</v>
      </c>
      <c r="E38" t="s">
        <v>93</v>
      </c>
      <c r="F38" s="1">
        <v>407904</v>
      </c>
    </row>
    <row r="39" spans="1:6" x14ac:dyDescent="0.25">
      <c r="A39" s="11">
        <v>38</v>
      </c>
      <c r="B39" t="s">
        <v>171</v>
      </c>
      <c r="C39" t="s">
        <v>44</v>
      </c>
      <c r="D39" t="s">
        <v>168</v>
      </c>
      <c r="E39" t="s">
        <v>93</v>
      </c>
      <c r="F39" s="1">
        <v>530500</v>
      </c>
    </row>
    <row r="40" spans="1:6" x14ac:dyDescent="0.25">
      <c r="A40" s="11">
        <v>39</v>
      </c>
      <c r="B40" t="s">
        <v>166</v>
      </c>
      <c r="C40" t="s">
        <v>45</v>
      </c>
      <c r="D40" t="s">
        <v>170</v>
      </c>
      <c r="E40" t="s">
        <v>95</v>
      </c>
      <c r="F40" s="1">
        <v>537025</v>
      </c>
    </row>
    <row r="41" spans="1:6" x14ac:dyDescent="0.25">
      <c r="A41" s="11">
        <v>40</v>
      </c>
      <c r="B41" t="s">
        <v>171</v>
      </c>
      <c r="C41" t="s">
        <v>46</v>
      </c>
      <c r="D41" t="s">
        <v>170</v>
      </c>
      <c r="E41" t="s">
        <v>94</v>
      </c>
      <c r="F41" s="1">
        <v>347808</v>
      </c>
    </row>
    <row r="42" spans="1:6" x14ac:dyDescent="0.25">
      <c r="A42" s="11">
        <v>41</v>
      </c>
      <c r="B42" t="s">
        <v>166</v>
      </c>
      <c r="C42" t="s">
        <v>47</v>
      </c>
      <c r="D42" t="s">
        <v>170</v>
      </c>
      <c r="E42" t="s">
        <v>95</v>
      </c>
      <c r="F42" s="1">
        <v>440994</v>
      </c>
    </row>
    <row r="43" spans="1:6" x14ac:dyDescent="0.25">
      <c r="A43" s="11">
        <v>42</v>
      </c>
      <c r="B43" t="s">
        <v>169</v>
      </c>
      <c r="C43" t="s">
        <v>48</v>
      </c>
      <c r="D43" t="s">
        <v>170</v>
      </c>
      <c r="E43" t="s">
        <v>94</v>
      </c>
      <c r="F43" s="1">
        <v>263862</v>
      </c>
    </row>
    <row r="44" spans="1:6" x14ac:dyDescent="0.25">
      <c r="A44" s="11">
        <v>43</v>
      </c>
      <c r="B44" t="s">
        <v>166</v>
      </c>
      <c r="C44" t="s">
        <v>49</v>
      </c>
      <c r="D44" t="s">
        <v>170</v>
      </c>
      <c r="E44" t="s">
        <v>95</v>
      </c>
      <c r="F44" s="1">
        <v>313770</v>
      </c>
    </row>
    <row r="45" spans="1:6" x14ac:dyDescent="0.25">
      <c r="A45" s="11">
        <v>44</v>
      </c>
      <c r="B45" t="s">
        <v>166</v>
      </c>
      <c r="C45" t="s">
        <v>50</v>
      </c>
      <c r="D45" t="s">
        <v>170</v>
      </c>
      <c r="E45" t="s">
        <v>95</v>
      </c>
      <c r="F45" s="1">
        <v>514847</v>
      </c>
    </row>
    <row r="46" spans="1:6" x14ac:dyDescent="0.25">
      <c r="A46" s="11">
        <v>45</v>
      </c>
      <c r="B46" t="s">
        <v>169</v>
      </c>
      <c r="C46" t="s">
        <v>51</v>
      </c>
      <c r="D46" t="s">
        <v>167</v>
      </c>
      <c r="E46" t="s">
        <v>95</v>
      </c>
      <c r="F46" s="1">
        <v>324425</v>
      </c>
    </row>
    <row r="47" spans="1:6" x14ac:dyDescent="0.25">
      <c r="A47" s="11">
        <v>46</v>
      </c>
      <c r="B47" t="s">
        <v>169</v>
      </c>
      <c r="C47" t="s">
        <v>52</v>
      </c>
      <c r="D47" t="s">
        <v>167</v>
      </c>
      <c r="E47" t="s">
        <v>93</v>
      </c>
      <c r="F47" s="1">
        <v>498602</v>
      </c>
    </row>
    <row r="48" spans="1:6" x14ac:dyDescent="0.25">
      <c r="A48" s="11">
        <v>47</v>
      </c>
      <c r="B48" t="s">
        <v>169</v>
      </c>
      <c r="C48" t="s">
        <v>53</v>
      </c>
      <c r="D48" t="s">
        <v>168</v>
      </c>
      <c r="E48" t="s">
        <v>92</v>
      </c>
      <c r="F48" s="1">
        <v>421603</v>
      </c>
    </row>
    <row r="49" spans="1:6" x14ac:dyDescent="0.25">
      <c r="A49" s="11">
        <v>48</v>
      </c>
      <c r="B49" t="s">
        <v>169</v>
      </c>
      <c r="C49" t="s">
        <v>54</v>
      </c>
      <c r="D49" t="s">
        <v>172</v>
      </c>
      <c r="E49" t="s">
        <v>93</v>
      </c>
      <c r="F49" s="1">
        <v>497390</v>
      </c>
    </row>
    <row r="50" spans="1:6" x14ac:dyDescent="0.25">
      <c r="A50" s="11">
        <v>49</v>
      </c>
      <c r="B50" t="s">
        <v>166</v>
      </c>
      <c r="C50" t="s">
        <v>55</v>
      </c>
      <c r="D50" t="s">
        <v>172</v>
      </c>
      <c r="E50" t="s">
        <v>95</v>
      </c>
      <c r="F50" s="1">
        <v>567167</v>
      </c>
    </row>
    <row r="51" spans="1:6" x14ac:dyDescent="0.25">
      <c r="A51" s="11">
        <v>50</v>
      </c>
      <c r="B51" t="s">
        <v>169</v>
      </c>
      <c r="C51" t="s">
        <v>45</v>
      </c>
      <c r="D51" t="s">
        <v>168</v>
      </c>
      <c r="E51" t="s">
        <v>95</v>
      </c>
      <c r="F51" s="20">
        <v>234512</v>
      </c>
    </row>
    <row r="52" spans="1:6" x14ac:dyDescent="0.25">
      <c r="A52" s="11">
        <v>51</v>
      </c>
      <c r="B52" t="s">
        <v>230</v>
      </c>
      <c r="C52" t="s">
        <v>19</v>
      </c>
      <c r="D52" t="s">
        <v>167</v>
      </c>
      <c r="E52" t="s">
        <v>94</v>
      </c>
      <c r="F52" s="20">
        <v>313949</v>
      </c>
    </row>
    <row r="53" spans="1:6" x14ac:dyDescent="0.25">
      <c r="A53" s="11">
        <v>52</v>
      </c>
      <c r="B53" t="s">
        <v>166</v>
      </c>
      <c r="C53" t="s">
        <v>191</v>
      </c>
      <c r="D53" t="s">
        <v>168</v>
      </c>
      <c r="E53" t="s">
        <v>92</v>
      </c>
      <c r="F53" s="20">
        <v>478925</v>
      </c>
    </row>
    <row r="54" spans="1:6" x14ac:dyDescent="0.25">
      <c r="A54" s="11">
        <v>53</v>
      </c>
      <c r="B54" t="s">
        <v>166</v>
      </c>
      <c r="C54" t="s">
        <v>27</v>
      </c>
      <c r="D54" t="s">
        <v>170</v>
      </c>
      <c r="E54" t="s">
        <v>94</v>
      </c>
      <c r="F54" s="20">
        <v>451070</v>
      </c>
    </row>
    <row r="55" spans="1:6" x14ac:dyDescent="0.25">
      <c r="A55" s="11">
        <v>54</v>
      </c>
      <c r="B55" t="s">
        <v>230</v>
      </c>
      <c r="C55" t="s">
        <v>192</v>
      </c>
      <c r="D55" t="s">
        <v>168</v>
      </c>
      <c r="E55" t="s">
        <v>95</v>
      </c>
      <c r="F55" s="20">
        <v>426462</v>
      </c>
    </row>
    <row r="56" spans="1:6" x14ac:dyDescent="0.25">
      <c r="A56" s="11">
        <v>55</v>
      </c>
      <c r="B56" t="s">
        <v>166</v>
      </c>
      <c r="C56" t="s">
        <v>193</v>
      </c>
      <c r="D56" t="s">
        <v>168</v>
      </c>
      <c r="E56" t="s">
        <v>94</v>
      </c>
      <c r="F56" s="20">
        <v>338002</v>
      </c>
    </row>
    <row r="57" spans="1:6" x14ac:dyDescent="0.25">
      <c r="A57" s="11">
        <v>56</v>
      </c>
      <c r="B57" t="s">
        <v>230</v>
      </c>
      <c r="C57" t="s">
        <v>55</v>
      </c>
      <c r="D57" t="s">
        <v>170</v>
      </c>
      <c r="E57" t="s">
        <v>93</v>
      </c>
      <c r="F57" s="20">
        <v>316888</v>
      </c>
    </row>
    <row r="58" spans="1:6" x14ac:dyDescent="0.25">
      <c r="A58" s="11">
        <v>57</v>
      </c>
      <c r="B58" t="s">
        <v>230</v>
      </c>
      <c r="C58" t="s">
        <v>26</v>
      </c>
      <c r="D58" t="s">
        <v>168</v>
      </c>
      <c r="E58" t="s">
        <v>92</v>
      </c>
      <c r="F58" s="20">
        <v>304277</v>
      </c>
    </row>
    <row r="59" spans="1:6" x14ac:dyDescent="0.25">
      <c r="A59" s="11">
        <v>58</v>
      </c>
      <c r="B59" t="s">
        <v>230</v>
      </c>
      <c r="C59" t="s">
        <v>14</v>
      </c>
      <c r="D59" t="s">
        <v>168</v>
      </c>
      <c r="E59" t="s">
        <v>93</v>
      </c>
      <c r="F59" s="20">
        <v>470564</v>
      </c>
    </row>
    <row r="60" spans="1:6" x14ac:dyDescent="0.25">
      <c r="A60" s="11">
        <v>59</v>
      </c>
      <c r="B60" t="s">
        <v>230</v>
      </c>
      <c r="C60" t="s">
        <v>194</v>
      </c>
      <c r="D60" t="s">
        <v>172</v>
      </c>
      <c r="E60" t="s">
        <v>92</v>
      </c>
      <c r="F60" s="20">
        <v>310336</v>
      </c>
    </row>
    <row r="61" spans="1:6" x14ac:dyDescent="0.25">
      <c r="A61" s="11">
        <v>60</v>
      </c>
      <c r="B61" t="s">
        <v>230</v>
      </c>
      <c r="C61" t="s">
        <v>195</v>
      </c>
      <c r="D61" t="s">
        <v>167</v>
      </c>
      <c r="E61" t="s">
        <v>94</v>
      </c>
      <c r="F61" s="20">
        <v>269959</v>
      </c>
    </row>
    <row r="62" spans="1:6" x14ac:dyDescent="0.25">
      <c r="A62" s="11">
        <v>61</v>
      </c>
      <c r="B62" t="s">
        <v>169</v>
      </c>
      <c r="C62" t="s">
        <v>11</v>
      </c>
      <c r="D62" t="s">
        <v>170</v>
      </c>
      <c r="E62" t="s">
        <v>92</v>
      </c>
      <c r="F62" s="20">
        <v>265904</v>
      </c>
    </row>
    <row r="63" spans="1:6" x14ac:dyDescent="0.25">
      <c r="A63" s="11">
        <v>62</v>
      </c>
      <c r="B63" t="s">
        <v>230</v>
      </c>
      <c r="C63" t="s">
        <v>196</v>
      </c>
      <c r="D63" t="s">
        <v>167</v>
      </c>
      <c r="E63" t="s">
        <v>93</v>
      </c>
      <c r="F63" s="20">
        <v>423565</v>
      </c>
    </row>
    <row r="64" spans="1:6" x14ac:dyDescent="0.25">
      <c r="A64" s="11">
        <v>63</v>
      </c>
      <c r="B64" t="s">
        <v>166</v>
      </c>
      <c r="C64" t="s">
        <v>29</v>
      </c>
      <c r="D64" t="s">
        <v>167</v>
      </c>
      <c r="E64" t="s">
        <v>94</v>
      </c>
      <c r="F64" s="20">
        <v>466591</v>
      </c>
    </row>
    <row r="65" spans="1:6" x14ac:dyDescent="0.25">
      <c r="A65" s="11">
        <v>64</v>
      </c>
      <c r="B65" t="s">
        <v>169</v>
      </c>
      <c r="C65" t="s">
        <v>197</v>
      </c>
      <c r="D65" t="s">
        <v>167</v>
      </c>
      <c r="E65" t="s">
        <v>92</v>
      </c>
      <c r="F65" s="20">
        <v>514563</v>
      </c>
    </row>
    <row r="66" spans="1:6" x14ac:dyDescent="0.25">
      <c r="A66" s="11">
        <v>65</v>
      </c>
      <c r="B66" t="s">
        <v>230</v>
      </c>
      <c r="C66" t="s">
        <v>198</v>
      </c>
      <c r="D66" t="s">
        <v>167</v>
      </c>
      <c r="E66" t="s">
        <v>92</v>
      </c>
      <c r="F66" s="20">
        <v>303771</v>
      </c>
    </row>
    <row r="67" spans="1:6" x14ac:dyDescent="0.25">
      <c r="A67" s="11">
        <v>66</v>
      </c>
      <c r="B67" t="s">
        <v>230</v>
      </c>
      <c r="C67" t="s">
        <v>54</v>
      </c>
      <c r="D67" t="s">
        <v>168</v>
      </c>
      <c r="E67" t="s">
        <v>93</v>
      </c>
      <c r="F67" s="20">
        <v>249788</v>
      </c>
    </row>
    <row r="68" spans="1:6" x14ac:dyDescent="0.25">
      <c r="A68" s="11">
        <v>67</v>
      </c>
      <c r="B68" t="s">
        <v>169</v>
      </c>
      <c r="C68" t="s">
        <v>199</v>
      </c>
      <c r="D68" t="s">
        <v>172</v>
      </c>
      <c r="E68" t="s">
        <v>95</v>
      </c>
      <c r="F68" s="20">
        <v>420576</v>
      </c>
    </row>
    <row r="69" spans="1:6" x14ac:dyDescent="0.25">
      <c r="A69" s="11">
        <v>68</v>
      </c>
      <c r="B69" t="s">
        <v>230</v>
      </c>
      <c r="C69" t="s">
        <v>30</v>
      </c>
      <c r="D69" t="s">
        <v>168</v>
      </c>
      <c r="E69" t="s">
        <v>94</v>
      </c>
      <c r="F69" s="20">
        <v>232461</v>
      </c>
    </row>
    <row r="70" spans="1:6" x14ac:dyDescent="0.25">
      <c r="A70" s="11">
        <v>69</v>
      </c>
      <c r="B70" t="s">
        <v>169</v>
      </c>
      <c r="C70" t="s">
        <v>157</v>
      </c>
      <c r="D70" t="s">
        <v>168</v>
      </c>
      <c r="E70" t="s">
        <v>93</v>
      </c>
      <c r="F70" s="20">
        <v>376428</v>
      </c>
    </row>
    <row r="71" spans="1:6" x14ac:dyDescent="0.25">
      <c r="A71" s="11">
        <v>70</v>
      </c>
      <c r="B71" t="s">
        <v>169</v>
      </c>
      <c r="C71" t="s">
        <v>200</v>
      </c>
      <c r="D71" t="s">
        <v>172</v>
      </c>
      <c r="E71" t="s">
        <v>92</v>
      </c>
      <c r="F71" s="20">
        <v>337288</v>
      </c>
    </row>
    <row r="72" spans="1:6" x14ac:dyDescent="0.25">
      <c r="A72" s="11">
        <v>71</v>
      </c>
      <c r="B72" t="s">
        <v>166</v>
      </c>
      <c r="C72" t="s">
        <v>33</v>
      </c>
      <c r="D72" t="s">
        <v>167</v>
      </c>
      <c r="E72" t="s">
        <v>94</v>
      </c>
      <c r="F72" s="20">
        <v>302968</v>
      </c>
    </row>
    <row r="73" spans="1:6" x14ac:dyDescent="0.25">
      <c r="A73" s="11">
        <v>72</v>
      </c>
      <c r="B73" t="s">
        <v>169</v>
      </c>
      <c r="C73" t="s">
        <v>36</v>
      </c>
      <c r="D73" t="s">
        <v>172</v>
      </c>
      <c r="E73" t="s">
        <v>93</v>
      </c>
      <c r="F73" s="20">
        <v>428728</v>
      </c>
    </row>
    <row r="74" spans="1:6" x14ac:dyDescent="0.25">
      <c r="A74" s="11">
        <v>73</v>
      </c>
      <c r="B74" t="s">
        <v>169</v>
      </c>
      <c r="C74" t="s">
        <v>201</v>
      </c>
      <c r="D74" t="s">
        <v>172</v>
      </c>
      <c r="E74" t="s">
        <v>94</v>
      </c>
      <c r="F74" s="20">
        <v>251381</v>
      </c>
    </row>
    <row r="75" spans="1:6" x14ac:dyDescent="0.25">
      <c r="A75" s="11">
        <v>74</v>
      </c>
      <c r="B75" t="s">
        <v>230</v>
      </c>
      <c r="C75" t="s">
        <v>22</v>
      </c>
      <c r="D75" t="s">
        <v>168</v>
      </c>
      <c r="E75" t="s">
        <v>92</v>
      </c>
      <c r="F75" s="20">
        <v>394535</v>
      </c>
    </row>
    <row r="76" spans="1:6" x14ac:dyDescent="0.25">
      <c r="A76" s="11">
        <v>75</v>
      </c>
      <c r="B76" t="s">
        <v>166</v>
      </c>
      <c r="C76" t="s">
        <v>52</v>
      </c>
      <c r="D76" t="s">
        <v>168</v>
      </c>
      <c r="E76" t="s">
        <v>93</v>
      </c>
      <c r="F76" s="20">
        <v>420171</v>
      </c>
    </row>
    <row r="77" spans="1:6" x14ac:dyDescent="0.25">
      <c r="A77" s="11">
        <v>76</v>
      </c>
      <c r="B77" t="s">
        <v>169</v>
      </c>
      <c r="C77" t="s">
        <v>8</v>
      </c>
      <c r="D77" t="s">
        <v>168</v>
      </c>
      <c r="E77" t="s">
        <v>92</v>
      </c>
      <c r="F77" s="20">
        <v>438514</v>
      </c>
    </row>
    <row r="78" spans="1:6" x14ac:dyDescent="0.25">
      <c r="A78" s="11">
        <v>77</v>
      </c>
      <c r="B78" t="s">
        <v>166</v>
      </c>
      <c r="C78" t="s">
        <v>40</v>
      </c>
      <c r="D78" t="s">
        <v>168</v>
      </c>
      <c r="E78" t="s">
        <v>93</v>
      </c>
      <c r="F78" s="20">
        <v>524275</v>
      </c>
    </row>
    <row r="79" spans="1:6" x14ac:dyDescent="0.25">
      <c r="A79" s="11">
        <v>78</v>
      </c>
      <c r="B79" t="s">
        <v>166</v>
      </c>
      <c r="C79" t="s">
        <v>202</v>
      </c>
      <c r="D79" t="s">
        <v>168</v>
      </c>
      <c r="E79" t="s">
        <v>93</v>
      </c>
      <c r="F79" s="20">
        <v>278616</v>
      </c>
    </row>
    <row r="80" spans="1:6" x14ac:dyDescent="0.25">
      <c r="A80" s="11">
        <v>79</v>
      </c>
      <c r="B80" t="s">
        <v>166</v>
      </c>
      <c r="C80" t="s">
        <v>7</v>
      </c>
      <c r="D80" t="s">
        <v>168</v>
      </c>
      <c r="E80" t="s">
        <v>93</v>
      </c>
      <c r="F80" s="20">
        <v>470030</v>
      </c>
    </row>
    <row r="81" spans="1:6" x14ac:dyDescent="0.25">
      <c r="A81" s="11">
        <v>80</v>
      </c>
      <c r="B81" t="s">
        <v>166</v>
      </c>
      <c r="C81" t="s">
        <v>47</v>
      </c>
      <c r="D81" t="s">
        <v>170</v>
      </c>
      <c r="E81" t="s">
        <v>94</v>
      </c>
      <c r="F81" s="20">
        <v>286582</v>
      </c>
    </row>
    <row r="82" spans="1:6" x14ac:dyDescent="0.25">
      <c r="A82" s="11">
        <v>81</v>
      </c>
      <c r="B82" t="s">
        <v>230</v>
      </c>
      <c r="C82" t="s">
        <v>39</v>
      </c>
      <c r="D82" t="s">
        <v>168</v>
      </c>
      <c r="E82" t="s">
        <v>93</v>
      </c>
      <c r="F82" s="20">
        <v>429909</v>
      </c>
    </row>
    <row r="83" spans="1:6" x14ac:dyDescent="0.25">
      <c r="A83" s="11">
        <v>82</v>
      </c>
      <c r="B83" t="s">
        <v>169</v>
      </c>
      <c r="C83" t="s">
        <v>44</v>
      </c>
      <c r="D83" t="s">
        <v>168</v>
      </c>
      <c r="E83" t="s">
        <v>95</v>
      </c>
      <c r="F83" s="20">
        <v>387033</v>
      </c>
    </row>
    <row r="84" spans="1:6" x14ac:dyDescent="0.25">
      <c r="A84" s="11">
        <v>83</v>
      </c>
      <c r="B84" t="s">
        <v>166</v>
      </c>
      <c r="C84" t="s">
        <v>9</v>
      </c>
      <c r="D84" t="s">
        <v>168</v>
      </c>
      <c r="E84" t="s">
        <v>95</v>
      </c>
      <c r="F84" s="20">
        <v>376106</v>
      </c>
    </row>
    <row r="85" spans="1:6" x14ac:dyDescent="0.25">
      <c r="A85" s="11">
        <v>84</v>
      </c>
      <c r="B85" t="s">
        <v>169</v>
      </c>
      <c r="C85" t="s">
        <v>203</v>
      </c>
      <c r="D85" t="s">
        <v>168</v>
      </c>
      <c r="E85" t="s">
        <v>92</v>
      </c>
      <c r="F85" s="20">
        <v>415685</v>
      </c>
    </row>
    <row r="86" spans="1:6" x14ac:dyDescent="0.25">
      <c r="A86" s="11">
        <v>85</v>
      </c>
      <c r="B86" t="s">
        <v>166</v>
      </c>
      <c r="C86" t="s">
        <v>49</v>
      </c>
      <c r="D86" t="s">
        <v>168</v>
      </c>
      <c r="E86" t="s">
        <v>92</v>
      </c>
      <c r="F86" s="20">
        <v>285651</v>
      </c>
    </row>
    <row r="87" spans="1:6" x14ac:dyDescent="0.25">
      <c r="A87" s="11">
        <v>86</v>
      </c>
      <c r="B87" t="s">
        <v>230</v>
      </c>
      <c r="C87" t="s">
        <v>48</v>
      </c>
      <c r="D87" t="s">
        <v>168</v>
      </c>
      <c r="E87" t="s">
        <v>92</v>
      </c>
      <c r="F87" s="20">
        <v>251210</v>
      </c>
    </row>
    <row r="88" spans="1:6" x14ac:dyDescent="0.25">
      <c r="A88" s="11">
        <v>87</v>
      </c>
      <c r="B88" t="s">
        <v>169</v>
      </c>
      <c r="C88" t="s">
        <v>204</v>
      </c>
      <c r="D88" t="s">
        <v>170</v>
      </c>
      <c r="E88" t="s">
        <v>94</v>
      </c>
      <c r="F88" s="20">
        <v>510690</v>
      </c>
    </row>
    <row r="89" spans="1:6" x14ac:dyDescent="0.25">
      <c r="A89" s="11">
        <v>88</v>
      </c>
      <c r="B89" t="s">
        <v>166</v>
      </c>
      <c r="C89" t="s">
        <v>205</v>
      </c>
      <c r="D89" t="s">
        <v>170</v>
      </c>
      <c r="E89" t="s">
        <v>92</v>
      </c>
      <c r="F89" s="20">
        <v>313835</v>
      </c>
    </row>
    <row r="90" spans="1:6" x14ac:dyDescent="0.25">
      <c r="A90" s="11">
        <v>89</v>
      </c>
      <c r="B90" t="s">
        <v>230</v>
      </c>
      <c r="C90" t="s">
        <v>10</v>
      </c>
      <c r="D90" t="s">
        <v>170</v>
      </c>
      <c r="E90" t="s">
        <v>95</v>
      </c>
      <c r="F90" s="20">
        <v>528194</v>
      </c>
    </row>
    <row r="91" spans="1:6" x14ac:dyDescent="0.25">
      <c r="A91" s="11">
        <v>90</v>
      </c>
      <c r="B91" t="s">
        <v>230</v>
      </c>
      <c r="C91" t="s">
        <v>43</v>
      </c>
      <c r="D91" t="s">
        <v>172</v>
      </c>
      <c r="E91" t="s">
        <v>94</v>
      </c>
      <c r="F91" s="20">
        <v>487515</v>
      </c>
    </row>
    <row r="92" spans="1:6" x14ac:dyDescent="0.25">
      <c r="A92" s="11">
        <v>91</v>
      </c>
      <c r="B92" t="s">
        <v>230</v>
      </c>
      <c r="C92" t="s">
        <v>50</v>
      </c>
      <c r="D92" t="s">
        <v>167</v>
      </c>
      <c r="E92" t="s">
        <v>93</v>
      </c>
      <c r="F92" s="20">
        <v>359035</v>
      </c>
    </row>
    <row r="93" spans="1:6" x14ac:dyDescent="0.25">
      <c r="A93" s="11">
        <v>92</v>
      </c>
      <c r="B93" t="s">
        <v>166</v>
      </c>
      <c r="C93" t="s">
        <v>23</v>
      </c>
      <c r="D93" t="s">
        <v>170</v>
      </c>
      <c r="E93" t="s">
        <v>92</v>
      </c>
      <c r="F93" s="20">
        <v>413791</v>
      </c>
    </row>
    <row r="94" spans="1:6" x14ac:dyDescent="0.25">
      <c r="A94" s="11">
        <v>93</v>
      </c>
      <c r="B94" t="s">
        <v>230</v>
      </c>
      <c r="C94" t="s">
        <v>24</v>
      </c>
      <c r="D94" t="s">
        <v>170</v>
      </c>
      <c r="E94" t="s">
        <v>94</v>
      </c>
      <c r="F94" s="20">
        <v>474850</v>
      </c>
    </row>
    <row r="95" spans="1:6" x14ac:dyDescent="0.25">
      <c r="A95" s="11">
        <v>94</v>
      </c>
      <c r="B95" t="s">
        <v>230</v>
      </c>
      <c r="C95" t="s">
        <v>21</v>
      </c>
      <c r="D95" t="s">
        <v>170</v>
      </c>
      <c r="E95" t="s">
        <v>93</v>
      </c>
      <c r="F95" s="20">
        <v>272487</v>
      </c>
    </row>
    <row r="96" spans="1:6" x14ac:dyDescent="0.25">
      <c r="A96" s="11">
        <v>95</v>
      </c>
      <c r="B96" t="s">
        <v>166</v>
      </c>
      <c r="C96" t="s">
        <v>206</v>
      </c>
      <c r="D96" t="s">
        <v>167</v>
      </c>
      <c r="E96" t="s">
        <v>93</v>
      </c>
      <c r="F96" s="20">
        <v>349014</v>
      </c>
    </row>
    <row r="97" spans="1:6" x14ac:dyDescent="0.25">
      <c r="A97" s="11">
        <v>96</v>
      </c>
      <c r="B97" t="s">
        <v>230</v>
      </c>
      <c r="C97" t="s">
        <v>42</v>
      </c>
      <c r="D97" t="s">
        <v>167</v>
      </c>
      <c r="E97" t="s">
        <v>95</v>
      </c>
      <c r="F97" s="20">
        <v>294486</v>
      </c>
    </row>
    <row r="98" spans="1:6" x14ac:dyDescent="0.25">
      <c r="A98" s="11">
        <v>97</v>
      </c>
      <c r="B98" t="s">
        <v>166</v>
      </c>
      <c r="C98" t="s">
        <v>51</v>
      </c>
      <c r="D98" t="s">
        <v>170</v>
      </c>
      <c r="E98" t="s">
        <v>95</v>
      </c>
      <c r="F98" s="20">
        <v>362565</v>
      </c>
    </row>
    <row r="99" spans="1:6" x14ac:dyDescent="0.25">
      <c r="A99" s="11">
        <v>98</v>
      </c>
      <c r="B99" t="s">
        <v>169</v>
      </c>
      <c r="C99" t="s">
        <v>207</v>
      </c>
      <c r="D99" t="s">
        <v>168</v>
      </c>
      <c r="E99" t="s">
        <v>95</v>
      </c>
      <c r="F99" s="20">
        <v>253935</v>
      </c>
    </row>
    <row r="100" spans="1:6" x14ac:dyDescent="0.25">
      <c r="A100" s="11">
        <v>99</v>
      </c>
      <c r="B100" t="s">
        <v>169</v>
      </c>
      <c r="C100" t="s">
        <v>208</v>
      </c>
      <c r="D100" t="s">
        <v>172</v>
      </c>
      <c r="E100" t="s">
        <v>92</v>
      </c>
      <c r="F100" s="20">
        <v>452216</v>
      </c>
    </row>
    <row r="101" spans="1:6" x14ac:dyDescent="0.25">
      <c r="A101" s="11">
        <v>100</v>
      </c>
      <c r="B101" t="s">
        <v>169</v>
      </c>
      <c r="C101" t="s">
        <v>35</v>
      </c>
      <c r="D101" t="s">
        <v>170</v>
      </c>
      <c r="E101" t="s">
        <v>95</v>
      </c>
      <c r="F101" s="20">
        <v>285471</v>
      </c>
    </row>
    <row r="102" spans="1:6" x14ac:dyDescent="0.25">
      <c r="A102" s="11">
        <v>101</v>
      </c>
      <c r="B102" t="s">
        <v>230</v>
      </c>
      <c r="C102" t="s">
        <v>209</v>
      </c>
      <c r="D102" t="s">
        <v>172</v>
      </c>
      <c r="E102" t="s">
        <v>92</v>
      </c>
      <c r="F102" s="20">
        <v>277153</v>
      </c>
    </row>
    <row r="103" spans="1:6" x14ac:dyDescent="0.25">
      <c r="A103" s="11">
        <v>102</v>
      </c>
      <c r="B103" t="s">
        <v>169</v>
      </c>
      <c r="C103" t="s">
        <v>210</v>
      </c>
      <c r="D103" t="s">
        <v>167</v>
      </c>
      <c r="E103" t="s">
        <v>93</v>
      </c>
      <c r="F103" s="20">
        <v>438512</v>
      </c>
    </row>
    <row r="104" spans="1:6" x14ac:dyDescent="0.25">
      <c r="A104" s="11">
        <v>103</v>
      </c>
      <c r="B104" t="s">
        <v>230</v>
      </c>
      <c r="C104" t="s">
        <v>37</v>
      </c>
      <c r="D104" t="s">
        <v>167</v>
      </c>
      <c r="E104" t="s">
        <v>93</v>
      </c>
      <c r="F104" s="20">
        <v>285179</v>
      </c>
    </row>
    <row r="105" spans="1:6" x14ac:dyDescent="0.25">
      <c r="A105" s="11">
        <v>104</v>
      </c>
      <c r="B105" t="s">
        <v>169</v>
      </c>
      <c r="C105" t="s">
        <v>211</v>
      </c>
      <c r="D105" t="s">
        <v>170</v>
      </c>
      <c r="E105" t="s">
        <v>92</v>
      </c>
      <c r="F105" s="20">
        <v>323140</v>
      </c>
    </row>
    <row r="106" spans="1:6" x14ac:dyDescent="0.25">
      <c r="A106" s="11">
        <v>105</v>
      </c>
      <c r="B106" t="s">
        <v>230</v>
      </c>
      <c r="C106" t="s">
        <v>46</v>
      </c>
      <c r="D106" t="s">
        <v>172</v>
      </c>
      <c r="E106" t="s">
        <v>93</v>
      </c>
      <c r="F106" s="20">
        <v>391348</v>
      </c>
    </row>
    <row r="107" spans="1:6" x14ac:dyDescent="0.25">
      <c r="A107" s="11">
        <v>106</v>
      </c>
      <c r="B107" t="s">
        <v>230</v>
      </c>
      <c r="C107" t="s">
        <v>38</v>
      </c>
      <c r="D107" t="s">
        <v>170</v>
      </c>
      <c r="E107" t="s">
        <v>95</v>
      </c>
      <c r="F107" s="20">
        <v>312116</v>
      </c>
    </row>
    <row r="108" spans="1:6" x14ac:dyDescent="0.25">
      <c r="A108" s="11">
        <v>107</v>
      </c>
      <c r="B108" t="s">
        <v>166</v>
      </c>
      <c r="C108" t="s">
        <v>212</v>
      </c>
      <c r="D108" t="s">
        <v>170</v>
      </c>
      <c r="E108" t="s">
        <v>92</v>
      </c>
      <c r="F108" s="20">
        <v>465975</v>
      </c>
    </row>
    <row r="109" spans="1:6" x14ac:dyDescent="0.25">
      <c r="A109" s="11">
        <v>108</v>
      </c>
      <c r="B109" t="s">
        <v>230</v>
      </c>
      <c r="C109" t="s">
        <v>213</v>
      </c>
      <c r="D109" t="s">
        <v>170</v>
      </c>
      <c r="E109" t="s">
        <v>95</v>
      </c>
      <c r="F109" s="20">
        <v>376358</v>
      </c>
    </row>
    <row r="110" spans="1:6" x14ac:dyDescent="0.25">
      <c r="A110" s="11">
        <v>109</v>
      </c>
      <c r="B110" t="s">
        <v>230</v>
      </c>
      <c r="C110" t="s">
        <v>214</v>
      </c>
      <c r="D110" t="s">
        <v>172</v>
      </c>
      <c r="E110" t="s">
        <v>92</v>
      </c>
      <c r="F110" s="20">
        <v>382826</v>
      </c>
    </row>
    <row r="111" spans="1:6" x14ac:dyDescent="0.25">
      <c r="A111" s="11">
        <v>110</v>
      </c>
      <c r="B111" t="s">
        <v>169</v>
      </c>
      <c r="C111" t="s">
        <v>28</v>
      </c>
      <c r="D111" t="s">
        <v>172</v>
      </c>
      <c r="E111" t="s">
        <v>95</v>
      </c>
      <c r="F111" s="20">
        <v>454794</v>
      </c>
    </row>
    <row r="112" spans="1:6" x14ac:dyDescent="0.25">
      <c r="A112" s="11">
        <v>111</v>
      </c>
      <c r="B112" t="s">
        <v>166</v>
      </c>
      <c r="C112" t="s">
        <v>25</v>
      </c>
      <c r="D112" t="s">
        <v>167</v>
      </c>
      <c r="E112" t="s">
        <v>92</v>
      </c>
      <c r="F112" s="20">
        <v>473984</v>
      </c>
    </row>
    <row r="113" spans="1:6" x14ac:dyDescent="0.25">
      <c r="A113" s="11">
        <v>112</v>
      </c>
      <c r="B113" t="s">
        <v>166</v>
      </c>
      <c r="C113" t="s">
        <v>215</v>
      </c>
      <c r="D113" t="s">
        <v>170</v>
      </c>
      <c r="E113" t="s">
        <v>93</v>
      </c>
      <c r="F113" s="20">
        <v>490921</v>
      </c>
    </row>
    <row r="114" spans="1:6" x14ac:dyDescent="0.25">
      <c r="A114" s="11">
        <v>113</v>
      </c>
      <c r="B114" t="s">
        <v>169</v>
      </c>
      <c r="C114" t="s">
        <v>216</v>
      </c>
      <c r="D114" t="s">
        <v>167</v>
      </c>
      <c r="E114" t="s">
        <v>95</v>
      </c>
      <c r="F114" s="20">
        <v>431101</v>
      </c>
    </row>
    <row r="115" spans="1:6" x14ac:dyDescent="0.25">
      <c r="A115" s="11">
        <v>114</v>
      </c>
      <c r="B115" t="s">
        <v>169</v>
      </c>
      <c r="C115" t="s">
        <v>53</v>
      </c>
      <c r="D115" t="s">
        <v>172</v>
      </c>
      <c r="E115" t="s">
        <v>95</v>
      </c>
      <c r="F115" s="20">
        <v>346032</v>
      </c>
    </row>
    <row r="116" spans="1:6" x14ac:dyDescent="0.25">
      <c r="A116" s="11">
        <v>115</v>
      </c>
      <c r="B116" t="s">
        <v>230</v>
      </c>
      <c r="C116" t="s">
        <v>217</v>
      </c>
      <c r="D116" t="s">
        <v>170</v>
      </c>
      <c r="E116" t="s">
        <v>92</v>
      </c>
      <c r="F116" s="20">
        <v>454662</v>
      </c>
    </row>
    <row r="117" spans="1:6" x14ac:dyDescent="0.25">
      <c r="A117" s="11">
        <v>116</v>
      </c>
      <c r="B117" t="s">
        <v>230</v>
      </c>
      <c r="C117" t="s">
        <v>218</v>
      </c>
      <c r="D117" t="s">
        <v>172</v>
      </c>
      <c r="E117" t="s">
        <v>95</v>
      </c>
      <c r="F117" s="20">
        <v>347028</v>
      </c>
    </row>
    <row r="118" spans="1:6" x14ac:dyDescent="0.25">
      <c r="A118" s="11">
        <v>117</v>
      </c>
      <c r="B118" t="s">
        <v>166</v>
      </c>
      <c r="C118" t="s">
        <v>17</v>
      </c>
      <c r="D118" t="s">
        <v>167</v>
      </c>
      <c r="E118" t="s">
        <v>92</v>
      </c>
      <c r="F118" s="20">
        <v>493161</v>
      </c>
    </row>
    <row r="119" spans="1:6" x14ac:dyDescent="0.25">
      <c r="A119" s="11">
        <v>118</v>
      </c>
      <c r="B119" t="s">
        <v>166</v>
      </c>
      <c r="C119" t="s">
        <v>219</v>
      </c>
      <c r="D119" t="s">
        <v>172</v>
      </c>
      <c r="E119" t="s">
        <v>93</v>
      </c>
      <c r="F119" s="20">
        <v>350326</v>
      </c>
    </row>
    <row r="120" spans="1:6" x14ac:dyDescent="0.25">
      <c r="A120" s="11">
        <v>119</v>
      </c>
      <c r="B120" t="s">
        <v>166</v>
      </c>
      <c r="C120" t="s">
        <v>220</v>
      </c>
      <c r="D120" t="s">
        <v>167</v>
      </c>
      <c r="E120" t="s">
        <v>95</v>
      </c>
      <c r="F120" s="20">
        <v>329246</v>
      </c>
    </row>
    <row r="121" spans="1:6" x14ac:dyDescent="0.25">
      <c r="A121" s="11">
        <v>120</v>
      </c>
      <c r="B121" t="s">
        <v>166</v>
      </c>
      <c r="C121" t="s">
        <v>221</v>
      </c>
      <c r="D121" t="s">
        <v>172</v>
      </c>
      <c r="E121" t="s">
        <v>92</v>
      </c>
      <c r="F121" s="20">
        <v>331223</v>
      </c>
    </row>
    <row r="122" spans="1:6" x14ac:dyDescent="0.25">
      <c r="A122" s="11">
        <v>121</v>
      </c>
      <c r="B122" t="s">
        <v>169</v>
      </c>
      <c r="C122" t="s">
        <v>222</v>
      </c>
      <c r="D122" t="s">
        <v>167</v>
      </c>
      <c r="E122" t="s">
        <v>95</v>
      </c>
      <c r="F122" s="20">
        <v>473980</v>
      </c>
    </row>
    <row r="123" spans="1:6" x14ac:dyDescent="0.25">
      <c r="A123" s="11">
        <v>122</v>
      </c>
      <c r="B123" t="s">
        <v>230</v>
      </c>
      <c r="C123" t="s">
        <v>34</v>
      </c>
      <c r="D123" t="s">
        <v>168</v>
      </c>
      <c r="E123" t="s">
        <v>95</v>
      </c>
      <c r="F123" s="20">
        <v>359995</v>
      </c>
    </row>
    <row r="124" spans="1:6" x14ac:dyDescent="0.25">
      <c r="A124" s="11">
        <v>123</v>
      </c>
      <c r="B124" t="s">
        <v>166</v>
      </c>
      <c r="C124" t="s">
        <v>18</v>
      </c>
      <c r="D124" t="s">
        <v>170</v>
      </c>
      <c r="E124" t="s">
        <v>94</v>
      </c>
      <c r="F124" s="20">
        <v>460976</v>
      </c>
    </row>
    <row r="125" spans="1:6" x14ac:dyDescent="0.25">
      <c r="A125" s="11">
        <v>124</v>
      </c>
      <c r="B125" t="s">
        <v>166</v>
      </c>
      <c r="C125" t="s">
        <v>41</v>
      </c>
      <c r="D125" t="s">
        <v>167</v>
      </c>
      <c r="E125" t="s">
        <v>92</v>
      </c>
      <c r="F125" s="20">
        <v>505068</v>
      </c>
    </row>
    <row r="126" spans="1:6" x14ac:dyDescent="0.25">
      <c r="A126" s="11">
        <v>125</v>
      </c>
      <c r="B126" t="s">
        <v>230</v>
      </c>
      <c r="C126" t="s">
        <v>223</v>
      </c>
      <c r="D126" t="s">
        <v>168</v>
      </c>
      <c r="E126" t="s">
        <v>93</v>
      </c>
      <c r="F126" s="20">
        <v>423139</v>
      </c>
    </row>
    <row r="127" spans="1:6" x14ac:dyDescent="0.25">
      <c r="A127" s="11">
        <v>126</v>
      </c>
      <c r="B127" t="s">
        <v>169</v>
      </c>
      <c r="C127" t="s">
        <v>13</v>
      </c>
      <c r="D127" t="s">
        <v>168</v>
      </c>
      <c r="E127" t="s">
        <v>92</v>
      </c>
      <c r="F127" s="20">
        <v>305540</v>
      </c>
    </row>
    <row r="128" spans="1:6" x14ac:dyDescent="0.25">
      <c r="A128" s="11">
        <v>127</v>
      </c>
      <c r="B128" t="s">
        <v>230</v>
      </c>
      <c r="C128" t="s">
        <v>224</v>
      </c>
      <c r="D128" t="s">
        <v>167</v>
      </c>
      <c r="E128" t="s">
        <v>94</v>
      </c>
      <c r="F128" s="20">
        <v>308403</v>
      </c>
    </row>
    <row r="129" spans="1:6" x14ac:dyDescent="0.25">
      <c r="A129" s="11">
        <v>128</v>
      </c>
      <c r="B129" t="s">
        <v>166</v>
      </c>
      <c r="C129" t="s">
        <v>225</v>
      </c>
      <c r="D129" t="s">
        <v>170</v>
      </c>
      <c r="E129" t="s">
        <v>92</v>
      </c>
      <c r="F129" s="20">
        <v>420526</v>
      </c>
    </row>
    <row r="130" spans="1:6" x14ac:dyDescent="0.25">
      <c r="A130" s="11">
        <v>129</v>
      </c>
      <c r="B130" t="s">
        <v>230</v>
      </c>
      <c r="C130" t="s">
        <v>156</v>
      </c>
      <c r="D130" t="s">
        <v>170</v>
      </c>
      <c r="E130" t="s">
        <v>92</v>
      </c>
      <c r="F130" s="20">
        <v>492748</v>
      </c>
    </row>
    <row r="131" spans="1:6" x14ac:dyDescent="0.25">
      <c r="A131" s="11">
        <v>130</v>
      </c>
      <c r="B131" t="s">
        <v>166</v>
      </c>
      <c r="C131" t="s">
        <v>32</v>
      </c>
      <c r="D131" t="s">
        <v>172</v>
      </c>
      <c r="E131" t="s">
        <v>94</v>
      </c>
      <c r="F131" s="20">
        <v>286415</v>
      </c>
    </row>
    <row r="132" spans="1:6" x14ac:dyDescent="0.25">
      <c r="A132" s="11">
        <v>131</v>
      </c>
      <c r="B132" t="s">
        <v>169</v>
      </c>
      <c r="C132" t="s">
        <v>226</v>
      </c>
      <c r="D132" t="s">
        <v>168</v>
      </c>
      <c r="E132" t="s">
        <v>93</v>
      </c>
      <c r="F132" s="20">
        <v>309397</v>
      </c>
    </row>
    <row r="133" spans="1:6" x14ac:dyDescent="0.25">
      <c r="A133" s="11">
        <v>132</v>
      </c>
      <c r="B133" t="s">
        <v>230</v>
      </c>
      <c r="C133" t="s">
        <v>15</v>
      </c>
      <c r="D133" t="s">
        <v>168</v>
      </c>
      <c r="E133" t="s">
        <v>93</v>
      </c>
      <c r="F133" s="20">
        <v>471716</v>
      </c>
    </row>
    <row r="134" spans="1:6" x14ac:dyDescent="0.25">
      <c r="A134" s="11">
        <v>133</v>
      </c>
      <c r="B134" t="s">
        <v>166</v>
      </c>
      <c r="C134" t="s">
        <v>20</v>
      </c>
      <c r="D134" t="s">
        <v>170</v>
      </c>
      <c r="E134" t="s">
        <v>95</v>
      </c>
      <c r="F134" s="20">
        <v>407208</v>
      </c>
    </row>
    <row r="135" spans="1:6" x14ac:dyDescent="0.25">
      <c r="A135" s="11">
        <v>134</v>
      </c>
      <c r="B135" t="s">
        <v>166</v>
      </c>
      <c r="C135" t="s">
        <v>227</v>
      </c>
      <c r="D135" t="s">
        <v>168</v>
      </c>
      <c r="E135" t="s">
        <v>95</v>
      </c>
      <c r="F135" s="20">
        <v>318365</v>
      </c>
    </row>
    <row r="136" spans="1:6" x14ac:dyDescent="0.25">
      <c r="A136" s="11">
        <v>135</v>
      </c>
      <c r="B136" t="s">
        <v>230</v>
      </c>
      <c r="C136" t="s">
        <v>16</v>
      </c>
      <c r="D136" t="s">
        <v>167</v>
      </c>
      <c r="E136" t="s">
        <v>93</v>
      </c>
      <c r="F136" s="20">
        <v>406903</v>
      </c>
    </row>
    <row r="137" spans="1:6" x14ac:dyDescent="0.25">
      <c r="A137" s="11">
        <v>136</v>
      </c>
      <c r="B137" t="s">
        <v>166</v>
      </c>
      <c r="C137" t="s">
        <v>228</v>
      </c>
      <c r="D137" t="s">
        <v>167</v>
      </c>
      <c r="E137" t="s">
        <v>92</v>
      </c>
      <c r="F137" s="20">
        <v>438393</v>
      </c>
    </row>
    <row r="138" spans="1:6" x14ac:dyDescent="0.25">
      <c r="A138" s="11">
        <v>137</v>
      </c>
      <c r="B138" t="s">
        <v>169</v>
      </c>
      <c r="C138" t="s">
        <v>12</v>
      </c>
      <c r="D138" t="s">
        <v>167</v>
      </c>
      <c r="E138" t="s">
        <v>93</v>
      </c>
      <c r="F138" s="20">
        <v>444263</v>
      </c>
    </row>
    <row r="139" spans="1:6" x14ac:dyDescent="0.25">
      <c r="A139" s="11">
        <v>138</v>
      </c>
      <c r="B139" t="s">
        <v>166</v>
      </c>
      <c r="C139" t="s">
        <v>229</v>
      </c>
      <c r="D139" t="s">
        <v>168</v>
      </c>
      <c r="E139" t="s">
        <v>92</v>
      </c>
      <c r="F139" s="20">
        <v>244354</v>
      </c>
    </row>
    <row r="140" spans="1:6" x14ac:dyDescent="0.25">
      <c r="A140" s="11">
        <v>139</v>
      </c>
      <c r="B140" t="s">
        <v>230</v>
      </c>
      <c r="C140" t="s">
        <v>31</v>
      </c>
      <c r="D140" t="s">
        <v>167</v>
      </c>
      <c r="E140" t="s">
        <v>93</v>
      </c>
      <c r="F140" s="20">
        <v>460102</v>
      </c>
    </row>
    <row r="141" spans="1:6" x14ac:dyDescent="0.25">
      <c r="A141" s="11">
        <v>140</v>
      </c>
      <c r="B141" t="s">
        <v>169</v>
      </c>
      <c r="C141" t="s">
        <v>51</v>
      </c>
      <c r="D141" t="s">
        <v>167</v>
      </c>
      <c r="E141" t="s">
        <v>95</v>
      </c>
      <c r="F141" s="20">
        <v>274537</v>
      </c>
    </row>
    <row r="142" spans="1:6" x14ac:dyDescent="0.25">
      <c r="A142" s="11">
        <v>141</v>
      </c>
      <c r="B142" t="s">
        <v>230</v>
      </c>
      <c r="C142" t="s">
        <v>38</v>
      </c>
      <c r="D142" t="s">
        <v>168</v>
      </c>
      <c r="E142" t="s">
        <v>93</v>
      </c>
      <c r="F142" s="20">
        <v>262928</v>
      </c>
    </row>
    <row r="143" spans="1:6" x14ac:dyDescent="0.25">
      <c r="A143" s="11">
        <v>142</v>
      </c>
      <c r="B143" t="s">
        <v>166</v>
      </c>
      <c r="C143" t="s">
        <v>227</v>
      </c>
      <c r="D143" t="s">
        <v>168</v>
      </c>
      <c r="E143" t="s">
        <v>93</v>
      </c>
      <c r="F143" s="20">
        <v>435406</v>
      </c>
    </row>
    <row r="144" spans="1:6" x14ac:dyDescent="0.25">
      <c r="A144" s="11">
        <v>143</v>
      </c>
      <c r="B144" t="s">
        <v>169</v>
      </c>
      <c r="C144" t="s">
        <v>53</v>
      </c>
      <c r="D144" t="s">
        <v>167</v>
      </c>
      <c r="E144" t="s">
        <v>93</v>
      </c>
      <c r="F144" s="20">
        <v>439331</v>
      </c>
    </row>
    <row r="145" spans="1:6" x14ac:dyDescent="0.25">
      <c r="A145" s="11">
        <v>144</v>
      </c>
      <c r="B145" t="s">
        <v>169</v>
      </c>
      <c r="C145" t="s">
        <v>54</v>
      </c>
      <c r="D145" t="s">
        <v>172</v>
      </c>
      <c r="E145" t="s">
        <v>92</v>
      </c>
      <c r="F145" s="20">
        <v>518977</v>
      </c>
    </row>
    <row r="146" spans="1:6" x14ac:dyDescent="0.25">
      <c r="A146" s="11">
        <v>145</v>
      </c>
      <c r="B146" t="s">
        <v>230</v>
      </c>
      <c r="C146" t="s">
        <v>202</v>
      </c>
      <c r="D146" t="s">
        <v>168</v>
      </c>
      <c r="E146" t="s">
        <v>95</v>
      </c>
      <c r="F146" s="20">
        <v>353406</v>
      </c>
    </row>
    <row r="147" spans="1:6" x14ac:dyDescent="0.25">
      <c r="A147" s="11">
        <v>146</v>
      </c>
      <c r="B147" t="s">
        <v>230</v>
      </c>
      <c r="C147" t="s">
        <v>19</v>
      </c>
      <c r="D147" t="s">
        <v>172</v>
      </c>
      <c r="E147" t="s">
        <v>93</v>
      </c>
      <c r="F147" s="20">
        <v>233528</v>
      </c>
    </row>
    <row r="148" spans="1:6" x14ac:dyDescent="0.25">
      <c r="A148" s="11">
        <v>147</v>
      </c>
      <c r="B148" t="s">
        <v>230</v>
      </c>
      <c r="C148" t="s">
        <v>200</v>
      </c>
      <c r="D148" t="s">
        <v>167</v>
      </c>
      <c r="E148" t="s">
        <v>94</v>
      </c>
      <c r="F148" s="20">
        <v>361849</v>
      </c>
    </row>
    <row r="149" spans="1:6" x14ac:dyDescent="0.25">
      <c r="A149" s="11">
        <v>148</v>
      </c>
      <c r="B149" t="s">
        <v>166</v>
      </c>
      <c r="C149" t="s">
        <v>224</v>
      </c>
      <c r="D149" t="s">
        <v>172</v>
      </c>
      <c r="E149" t="s">
        <v>95</v>
      </c>
      <c r="F149" s="20">
        <v>250016</v>
      </c>
    </row>
    <row r="150" spans="1:6" x14ac:dyDescent="0.25">
      <c r="A150" s="11">
        <v>149</v>
      </c>
      <c r="B150" t="s">
        <v>166</v>
      </c>
      <c r="C150" t="s">
        <v>30</v>
      </c>
      <c r="D150" t="s">
        <v>168</v>
      </c>
      <c r="E150" t="s">
        <v>93</v>
      </c>
      <c r="F150" s="20">
        <v>343583</v>
      </c>
    </row>
    <row r="151" spans="1:6" x14ac:dyDescent="0.25">
      <c r="A151" s="11">
        <v>150</v>
      </c>
      <c r="B151" t="s">
        <v>169</v>
      </c>
      <c r="C151" t="s">
        <v>228</v>
      </c>
      <c r="D151" t="s">
        <v>168</v>
      </c>
      <c r="E151" t="s">
        <v>95</v>
      </c>
      <c r="F151" s="20">
        <v>335900</v>
      </c>
    </row>
    <row r="152" spans="1:6" x14ac:dyDescent="0.25">
      <c r="A152" s="11">
        <v>151</v>
      </c>
      <c r="B152" t="s">
        <v>166</v>
      </c>
      <c r="C152" t="s">
        <v>11</v>
      </c>
      <c r="D152" t="s">
        <v>172</v>
      </c>
      <c r="E152" t="s">
        <v>95</v>
      </c>
      <c r="F152" s="20">
        <v>430101</v>
      </c>
    </row>
    <row r="153" spans="1:6" x14ac:dyDescent="0.25">
      <c r="A153" s="11">
        <v>152</v>
      </c>
      <c r="B153" t="s">
        <v>166</v>
      </c>
      <c r="C153" t="s">
        <v>24</v>
      </c>
      <c r="D153" t="s">
        <v>170</v>
      </c>
      <c r="E153" t="s">
        <v>95</v>
      </c>
      <c r="F153" s="20">
        <v>478585</v>
      </c>
    </row>
    <row r="154" spans="1:6" x14ac:dyDescent="0.25">
      <c r="A154" s="11">
        <v>153</v>
      </c>
      <c r="B154" t="s">
        <v>166</v>
      </c>
      <c r="C154" t="s">
        <v>215</v>
      </c>
      <c r="D154" t="s">
        <v>168</v>
      </c>
      <c r="E154" t="s">
        <v>94</v>
      </c>
      <c r="F154" s="20">
        <v>312958</v>
      </c>
    </row>
    <row r="155" spans="1:6" x14ac:dyDescent="0.25">
      <c r="A155" s="11">
        <v>154</v>
      </c>
      <c r="B155" t="s">
        <v>166</v>
      </c>
      <c r="C155" t="s">
        <v>208</v>
      </c>
      <c r="D155" t="s">
        <v>170</v>
      </c>
      <c r="E155" t="s">
        <v>94</v>
      </c>
      <c r="F155" s="20">
        <v>264907</v>
      </c>
    </row>
    <row r="156" spans="1:6" x14ac:dyDescent="0.25">
      <c r="A156" s="11">
        <v>155</v>
      </c>
      <c r="B156" t="s">
        <v>166</v>
      </c>
      <c r="C156" t="s">
        <v>206</v>
      </c>
      <c r="D156" t="s">
        <v>167</v>
      </c>
      <c r="E156" t="s">
        <v>92</v>
      </c>
      <c r="F156" s="20">
        <v>278958</v>
      </c>
    </row>
    <row r="157" spans="1:6" x14ac:dyDescent="0.25">
      <c r="A157" s="11">
        <v>156</v>
      </c>
      <c r="B157" t="s">
        <v>166</v>
      </c>
      <c r="C157" t="s">
        <v>211</v>
      </c>
      <c r="D157" t="s">
        <v>167</v>
      </c>
      <c r="E157" t="s">
        <v>93</v>
      </c>
      <c r="F157" s="20">
        <v>326130</v>
      </c>
    </row>
    <row r="158" spans="1:6" x14ac:dyDescent="0.25">
      <c r="A158" s="11">
        <v>157</v>
      </c>
      <c r="B158" t="s">
        <v>230</v>
      </c>
      <c r="C158" t="s">
        <v>43</v>
      </c>
      <c r="D158" t="s">
        <v>170</v>
      </c>
      <c r="E158" t="s">
        <v>93</v>
      </c>
      <c r="F158" s="20">
        <v>321294</v>
      </c>
    </row>
    <row r="159" spans="1:6" x14ac:dyDescent="0.25">
      <c r="A159" s="11">
        <v>158</v>
      </c>
      <c r="B159" t="s">
        <v>169</v>
      </c>
      <c r="C159" t="s">
        <v>201</v>
      </c>
      <c r="D159" t="s">
        <v>168</v>
      </c>
      <c r="E159" t="s">
        <v>92</v>
      </c>
      <c r="F159" s="20">
        <v>484657</v>
      </c>
    </row>
    <row r="160" spans="1:6" x14ac:dyDescent="0.25">
      <c r="A160" s="11">
        <v>159</v>
      </c>
      <c r="B160" t="s">
        <v>230</v>
      </c>
      <c r="C160" t="s">
        <v>191</v>
      </c>
      <c r="D160" t="s">
        <v>172</v>
      </c>
      <c r="E160" t="s">
        <v>93</v>
      </c>
      <c r="F160" s="20">
        <v>517405</v>
      </c>
    </row>
    <row r="161" spans="1:6" x14ac:dyDescent="0.25">
      <c r="A161" s="11">
        <v>160</v>
      </c>
      <c r="B161" t="s">
        <v>230</v>
      </c>
      <c r="C161" t="s">
        <v>217</v>
      </c>
      <c r="D161" t="s">
        <v>172</v>
      </c>
      <c r="E161" t="s">
        <v>92</v>
      </c>
      <c r="F161" s="20">
        <v>456024</v>
      </c>
    </row>
    <row r="162" spans="1:6" x14ac:dyDescent="0.25">
      <c r="A162" s="11">
        <v>161</v>
      </c>
      <c r="B162" t="s">
        <v>230</v>
      </c>
      <c r="C162" t="s">
        <v>216</v>
      </c>
      <c r="D162" t="s">
        <v>172</v>
      </c>
      <c r="E162" t="s">
        <v>93</v>
      </c>
      <c r="F162" s="20">
        <v>500450</v>
      </c>
    </row>
    <row r="163" spans="1:6" x14ac:dyDescent="0.25">
      <c r="A163" s="11">
        <v>162</v>
      </c>
      <c r="B163" t="s">
        <v>230</v>
      </c>
      <c r="C163" t="s">
        <v>210</v>
      </c>
      <c r="D163" t="s">
        <v>167</v>
      </c>
      <c r="E163" t="s">
        <v>93</v>
      </c>
      <c r="F163" s="20">
        <v>240994</v>
      </c>
    </row>
    <row r="164" spans="1:6" x14ac:dyDescent="0.25">
      <c r="A164" s="11">
        <v>163</v>
      </c>
      <c r="B164" t="s">
        <v>230</v>
      </c>
      <c r="C164" t="s">
        <v>35</v>
      </c>
      <c r="D164" t="s">
        <v>170</v>
      </c>
      <c r="E164" t="s">
        <v>93</v>
      </c>
      <c r="F164" s="20">
        <v>495161</v>
      </c>
    </row>
    <row r="165" spans="1:6" x14ac:dyDescent="0.25">
      <c r="A165" s="11">
        <v>164</v>
      </c>
      <c r="B165" t="s">
        <v>166</v>
      </c>
      <c r="C165" t="s">
        <v>42</v>
      </c>
      <c r="D165" t="s">
        <v>172</v>
      </c>
      <c r="E165" t="s">
        <v>93</v>
      </c>
      <c r="F165" s="20">
        <v>440283</v>
      </c>
    </row>
    <row r="166" spans="1:6" x14ac:dyDescent="0.25">
      <c r="A166" s="11">
        <v>165</v>
      </c>
      <c r="B166" t="s">
        <v>230</v>
      </c>
      <c r="C166" t="s">
        <v>10</v>
      </c>
      <c r="D166" t="s">
        <v>167</v>
      </c>
      <c r="E166" t="s">
        <v>94</v>
      </c>
      <c r="F166" s="20">
        <v>312304</v>
      </c>
    </row>
    <row r="167" spans="1:6" x14ac:dyDescent="0.25">
      <c r="A167" s="11">
        <v>166</v>
      </c>
      <c r="B167" t="s">
        <v>169</v>
      </c>
      <c r="C167" t="s">
        <v>226</v>
      </c>
      <c r="D167" t="s">
        <v>167</v>
      </c>
      <c r="E167" t="s">
        <v>92</v>
      </c>
      <c r="F167" s="20">
        <v>234208</v>
      </c>
    </row>
    <row r="168" spans="1:6" x14ac:dyDescent="0.25">
      <c r="A168" s="11">
        <v>167</v>
      </c>
      <c r="B168" t="s">
        <v>230</v>
      </c>
      <c r="C168" t="s">
        <v>41</v>
      </c>
      <c r="D168" t="s">
        <v>172</v>
      </c>
      <c r="E168" t="s">
        <v>95</v>
      </c>
      <c r="F168" s="20">
        <v>287011</v>
      </c>
    </row>
    <row r="169" spans="1:6" x14ac:dyDescent="0.25">
      <c r="A169" s="11">
        <v>168</v>
      </c>
      <c r="B169" t="s">
        <v>166</v>
      </c>
      <c r="C169" t="s">
        <v>207</v>
      </c>
      <c r="D169" t="s">
        <v>167</v>
      </c>
      <c r="E169" t="s">
        <v>94</v>
      </c>
      <c r="F169" s="20">
        <v>514796</v>
      </c>
    </row>
    <row r="170" spans="1:6" x14ac:dyDescent="0.25">
      <c r="A170" s="11">
        <v>169</v>
      </c>
      <c r="B170" t="s">
        <v>166</v>
      </c>
      <c r="C170" t="s">
        <v>44</v>
      </c>
      <c r="D170" t="s">
        <v>168</v>
      </c>
      <c r="E170" t="s">
        <v>94</v>
      </c>
      <c r="F170" s="20">
        <v>378243</v>
      </c>
    </row>
    <row r="171" spans="1:6" x14ac:dyDescent="0.25">
      <c r="A171" s="11">
        <v>170</v>
      </c>
      <c r="B171" t="s">
        <v>230</v>
      </c>
      <c r="C171" t="s">
        <v>193</v>
      </c>
      <c r="D171" t="s">
        <v>168</v>
      </c>
      <c r="E171" t="s">
        <v>94</v>
      </c>
      <c r="F171" s="20">
        <v>237821</v>
      </c>
    </row>
    <row r="172" spans="1:6" x14ac:dyDescent="0.25">
      <c r="A172" s="11">
        <v>171</v>
      </c>
      <c r="B172" t="s">
        <v>230</v>
      </c>
      <c r="C172" t="s">
        <v>8</v>
      </c>
      <c r="D172" t="s">
        <v>170</v>
      </c>
      <c r="E172" t="s">
        <v>93</v>
      </c>
      <c r="F172" s="20">
        <v>409725</v>
      </c>
    </row>
    <row r="173" spans="1:6" x14ac:dyDescent="0.25">
      <c r="A173" s="11">
        <v>172</v>
      </c>
      <c r="B173" t="s">
        <v>230</v>
      </c>
      <c r="C173" t="s">
        <v>196</v>
      </c>
      <c r="D173" t="s">
        <v>167</v>
      </c>
      <c r="E173" t="s">
        <v>93</v>
      </c>
      <c r="F173" s="20">
        <v>335005</v>
      </c>
    </row>
    <row r="174" spans="1:6" x14ac:dyDescent="0.25">
      <c r="A174" s="11">
        <v>173</v>
      </c>
      <c r="B174" t="s">
        <v>169</v>
      </c>
      <c r="C174" t="s">
        <v>205</v>
      </c>
      <c r="D174" t="s">
        <v>170</v>
      </c>
      <c r="E174" t="s">
        <v>93</v>
      </c>
      <c r="F174" s="20">
        <v>251703</v>
      </c>
    </row>
    <row r="175" spans="1:6" x14ac:dyDescent="0.25">
      <c r="A175" s="11">
        <v>174</v>
      </c>
      <c r="B175" t="s">
        <v>230</v>
      </c>
      <c r="C175" t="s">
        <v>198</v>
      </c>
      <c r="D175" t="s">
        <v>172</v>
      </c>
      <c r="E175" t="s">
        <v>93</v>
      </c>
      <c r="F175" s="20">
        <v>531682</v>
      </c>
    </row>
    <row r="176" spans="1:6" x14ac:dyDescent="0.25">
      <c r="A176" s="11">
        <v>175</v>
      </c>
      <c r="B176" t="s">
        <v>230</v>
      </c>
      <c r="C176" t="s">
        <v>15</v>
      </c>
      <c r="D176" t="s">
        <v>168</v>
      </c>
      <c r="E176" t="s">
        <v>95</v>
      </c>
      <c r="F176" s="20">
        <v>510232</v>
      </c>
    </row>
    <row r="177" spans="1:6" x14ac:dyDescent="0.25">
      <c r="A177" s="11">
        <v>176</v>
      </c>
      <c r="B177" t="s">
        <v>169</v>
      </c>
      <c r="C177" t="s">
        <v>46</v>
      </c>
      <c r="D177" t="s">
        <v>168</v>
      </c>
      <c r="E177" t="s">
        <v>93</v>
      </c>
      <c r="F177" s="20">
        <v>257856</v>
      </c>
    </row>
    <row r="178" spans="1:6" x14ac:dyDescent="0.25">
      <c r="A178" s="11">
        <v>177</v>
      </c>
      <c r="B178" t="s">
        <v>166</v>
      </c>
      <c r="C178" t="s">
        <v>26</v>
      </c>
      <c r="D178" t="s">
        <v>172</v>
      </c>
      <c r="E178" t="s">
        <v>95</v>
      </c>
      <c r="F178" s="20">
        <v>530355</v>
      </c>
    </row>
    <row r="179" spans="1:6" x14ac:dyDescent="0.25">
      <c r="A179" s="11">
        <v>178</v>
      </c>
      <c r="B179" t="s">
        <v>166</v>
      </c>
      <c r="C179" t="s">
        <v>17</v>
      </c>
      <c r="D179" t="s">
        <v>168</v>
      </c>
      <c r="E179" t="s">
        <v>95</v>
      </c>
      <c r="F179" s="20">
        <v>452501</v>
      </c>
    </row>
    <row r="180" spans="1:6" x14ac:dyDescent="0.25">
      <c r="A180" s="11">
        <v>179</v>
      </c>
      <c r="B180" t="s">
        <v>230</v>
      </c>
      <c r="C180" t="s">
        <v>199</v>
      </c>
      <c r="D180" t="s">
        <v>172</v>
      </c>
      <c r="E180" t="s">
        <v>93</v>
      </c>
      <c r="F180" s="20">
        <v>303989</v>
      </c>
    </row>
    <row r="181" spans="1:6" x14ac:dyDescent="0.25">
      <c r="A181" s="11">
        <v>180</v>
      </c>
      <c r="B181" t="s">
        <v>169</v>
      </c>
      <c r="C181" t="s">
        <v>13</v>
      </c>
      <c r="D181" t="s">
        <v>167</v>
      </c>
      <c r="E181" t="s">
        <v>95</v>
      </c>
      <c r="F181" s="20">
        <v>298150</v>
      </c>
    </row>
    <row r="182" spans="1:6" x14ac:dyDescent="0.25">
      <c r="A182" s="11">
        <v>181</v>
      </c>
      <c r="B182" t="s">
        <v>166</v>
      </c>
      <c r="C182" t="s">
        <v>195</v>
      </c>
      <c r="D182" t="s">
        <v>172</v>
      </c>
      <c r="E182" t="s">
        <v>93</v>
      </c>
      <c r="F182" s="20">
        <v>336452</v>
      </c>
    </row>
    <row r="183" spans="1:6" x14ac:dyDescent="0.25">
      <c r="A183" s="11">
        <v>182</v>
      </c>
      <c r="B183" t="s">
        <v>230</v>
      </c>
      <c r="C183" t="s">
        <v>32</v>
      </c>
      <c r="D183" t="s">
        <v>170</v>
      </c>
      <c r="E183" t="s">
        <v>92</v>
      </c>
      <c r="F183" s="20">
        <v>304804</v>
      </c>
    </row>
    <row r="184" spans="1:6" x14ac:dyDescent="0.25">
      <c r="A184" s="11">
        <v>183</v>
      </c>
      <c r="B184" t="s">
        <v>166</v>
      </c>
      <c r="C184" t="s">
        <v>220</v>
      </c>
      <c r="D184" t="s">
        <v>172</v>
      </c>
      <c r="E184" t="s">
        <v>92</v>
      </c>
      <c r="F184" s="20">
        <v>301563</v>
      </c>
    </row>
    <row r="185" spans="1:6" x14ac:dyDescent="0.25">
      <c r="A185" s="11">
        <v>184</v>
      </c>
      <c r="B185" t="s">
        <v>166</v>
      </c>
      <c r="C185" t="s">
        <v>203</v>
      </c>
      <c r="D185" t="s">
        <v>168</v>
      </c>
      <c r="E185" t="s">
        <v>93</v>
      </c>
      <c r="F185" s="20">
        <v>430954</v>
      </c>
    </row>
    <row r="186" spans="1:6" x14ac:dyDescent="0.25">
      <c r="A186" s="11">
        <v>185</v>
      </c>
      <c r="B186" t="s">
        <v>166</v>
      </c>
      <c r="C186" t="s">
        <v>156</v>
      </c>
      <c r="D186" t="s">
        <v>170</v>
      </c>
      <c r="E186" t="s">
        <v>94</v>
      </c>
      <c r="F186" s="20">
        <v>255240</v>
      </c>
    </row>
    <row r="187" spans="1:6" x14ac:dyDescent="0.25">
      <c r="A187" s="11">
        <v>186</v>
      </c>
      <c r="B187" t="s">
        <v>166</v>
      </c>
      <c r="C187" t="s">
        <v>48</v>
      </c>
      <c r="D187" t="s">
        <v>172</v>
      </c>
      <c r="E187" t="s">
        <v>95</v>
      </c>
      <c r="F187" s="20">
        <v>244637</v>
      </c>
    </row>
    <row r="188" spans="1:6" x14ac:dyDescent="0.25">
      <c r="A188" s="11">
        <v>187</v>
      </c>
      <c r="B188" t="s">
        <v>230</v>
      </c>
      <c r="C188" t="s">
        <v>218</v>
      </c>
      <c r="D188" t="s">
        <v>172</v>
      </c>
      <c r="E188" t="s">
        <v>95</v>
      </c>
      <c r="F188" s="20">
        <v>292550</v>
      </c>
    </row>
    <row r="189" spans="1:6" x14ac:dyDescent="0.25">
      <c r="A189" s="11">
        <v>188</v>
      </c>
      <c r="B189" t="s">
        <v>169</v>
      </c>
      <c r="C189" t="s">
        <v>213</v>
      </c>
      <c r="D189" t="s">
        <v>170</v>
      </c>
      <c r="E189" t="s">
        <v>94</v>
      </c>
      <c r="F189" s="20">
        <v>358980</v>
      </c>
    </row>
    <row r="190" spans="1:6" x14ac:dyDescent="0.25">
      <c r="A190" s="11">
        <v>189</v>
      </c>
      <c r="B190" t="s">
        <v>169</v>
      </c>
      <c r="C190" t="s">
        <v>49</v>
      </c>
      <c r="D190" t="s">
        <v>167</v>
      </c>
      <c r="E190" t="s">
        <v>94</v>
      </c>
      <c r="F190" s="20">
        <v>498074</v>
      </c>
    </row>
    <row r="191" spans="1:6" x14ac:dyDescent="0.25">
      <c r="A191" s="11">
        <v>190</v>
      </c>
      <c r="B191" t="s">
        <v>169</v>
      </c>
      <c r="C191" t="s">
        <v>37</v>
      </c>
      <c r="D191" t="s">
        <v>170</v>
      </c>
      <c r="E191" t="s">
        <v>95</v>
      </c>
      <c r="F191" s="20">
        <v>504004</v>
      </c>
    </row>
    <row r="192" spans="1:6" x14ac:dyDescent="0.25">
      <c r="A192" s="11">
        <v>191</v>
      </c>
      <c r="B192" t="s">
        <v>169</v>
      </c>
      <c r="C192" t="s">
        <v>204</v>
      </c>
      <c r="D192" t="s">
        <v>168</v>
      </c>
      <c r="E192" t="s">
        <v>93</v>
      </c>
      <c r="F192" s="20">
        <v>251424</v>
      </c>
    </row>
    <row r="193" spans="1:6" x14ac:dyDescent="0.25">
      <c r="A193" s="11">
        <v>192</v>
      </c>
      <c r="B193" t="s">
        <v>230</v>
      </c>
      <c r="C193" t="s">
        <v>22</v>
      </c>
      <c r="D193" t="s">
        <v>168</v>
      </c>
      <c r="E193" t="s">
        <v>94</v>
      </c>
      <c r="F193" s="20">
        <v>308810</v>
      </c>
    </row>
    <row r="194" spans="1:6" x14ac:dyDescent="0.25">
      <c r="A194" s="11">
        <v>193</v>
      </c>
      <c r="B194" t="s">
        <v>169</v>
      </c>
      <c r="C194" t="s">
        <v>194</v>
      </c>
      <c r="D194" t="s">
        <v>168</v>
      </c>
      <c r="E194" t="s">
        <v>93</v>
      </c>
      <c r="F194" s="20">
        <v>297520</v>
      </c>
    </row>
    <row r="195" spans="1:6" x14ac:dyDescent="0.25">
      <c r="A195" s="11">
        <v>194</v>
      </c>
      <c r="B195" t="s">
        <v>166</v>
      </c>
      <c r="C195" t="s">
        <v>12</v>
      </c>
      <c r="D195" t="s">
        <v>172</v>
      </c>
      <c r="E195" t="s">
        <v>95</v>
      </c>
      <c r="F195" s="20">
        <v>336542</v>
      </c>
    </row>
    <row r="196" spans="1:6" x14ac:dyDescent="0.25">
      <c r="A196" s="11">
        <v>195</v>
      </c>
      <c r="B196" t="s">
        <v>230</v>
      </c>
      <c r="C196" t="s">
        <v>55</v>
      </c>
      <c r="D196" t="s">
        <v>167</v>
      </c>
      <c r="E196" t="s">
        <v>93</v>
      </c>
      <c r="F196" s="20">
        <v>352850</v>
      </c>
    </row>
    <row r="197" spans="1:6" x14ac:dyDescent="0.25">
      <c r="A197" s="11">
        <v>196</v>
      </c>
      <c r="B197" t="s">
        <v>230</v>
      </c>
      <c r="C197" t="s">
        <v>9</v>
      </c>
      <c r="D197" t="s">
        <v>172</v>
      </c>
      <c r="E197" t="s">
        <v>93</v>
      </c>
      <c r="F197" s="20">
        <v>329038</v>
      </c>
    </row>
    <row r="198" spans="1:6" x14ac:dyDescent="0.25">
      <c r="A198" s="11">
        <v>197</v>
      </c>
      <c r="B198" t="s">
        <v>166</v>
      </c>
      <c r="C198" t="s">
        <v>20</v>
      </c>
      <c r="D198" t="s">
        <v>172</v>
      </c>
      <c r="E198" t="s">
        <v>92</v>
      </c>
      <c r="F198" s="20">
        <v>247907</v>
      </c>
    </row>
    <row r="199" spans="1:6" x14ac:dyDescent="0.25">
      <c r="A199" s="11">
        <v>198</v>
      </c>
      <c r="B199" t="s">
        <v>230</v>
      </c>
      <c r="C199" t="s">
        <v>52</v>
      </c>
      <c r="D199" t="s">
        <v>168</v>
      </c>
      <c r="E199" t="s">
        <v>93</v>
      </c>
      <c r="F199" s="20">
        <v>263340</v>
      </c>
    </row>
    <row r="200" spans="1:6" x14ac:dyDescent="0.25">
      <c r="A200" s="11">
        <v>199</v>
      </c>
      <c r="B200" t="s">
        <v>230</v>
      </c>
      <c r="C200" t="s">
        <v>50</v>
      </c>
      <c r="D200" t="s">
        <v>172</v>
      </c>
      <c r="E200" t="s">
        <v>93</v>
      </c>
      <c r="F200" s="20">
        <v>279672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D345-17FE-452B-AAFB-6E8E9C897530}">
  <sheetPr>
    <tabColor theme="9"/>
  </sheetPr>
  <dimension ref="A1:B4"/>
  <sheetViews>
    <sheetView workbookViewId="0">
      <selection activeCell="D7" sqref="D7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2" x14ac:dyDescent="0.25">
      <c r="A1" s="19" t="s">
        <v>178</v>
      </c>
      <c r="B1" s="19" t="s">
        <v>179</v>
      </c>
    </row>
    <row r="2" spans="1:2" x14ac:dyDescent="0.25">
      <c r="A2" s="19">
        <v>1</v>
      </c>
      <c r="B2" s="19" t="s">
        <v>180</v>
      </c>
    </row>
    <row r="3" spans="1:2" x14ac:dyDescent="0.25">
      <c r="A3" s="19">
        <v>2</v>
      </c>
      <c r="B3" s="19" t="s">
        <v>231</v>
      </c>
    </row>
    <row r="4" spans="1:2" x14ac:dyDescent="0.25">
      <c r="A4" s="19">
        <v>3</v>
      </c>
      <c r="B4" s="1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30D4-F1CF-4940-9798-45CC736BA85C}">
  <sheetPr>
    <tabColor theme="4"/>
  </sheetPr>
  <dimension ref="A1:L11"/>
  <sheetViews>
    <sheetView zoomScale="175" zoomScaleNormal="175" workbookViewId="0">
      <selection activeCell="D4" sqref="D4"/>
    </sheetView>
  </sheetViews>
  <sheetFormatPr defaultColWidth="7.140625" defaultRowHeight="15" x14ac:dyDescent="0.25"/>
  <cols>
    <col min="1" max="1" width="12.7109375" bestFit="1" customWidth="1"/>
    <col min="2" max="2" width="10.5703125" bestFit="1" customWidth="1"/>
    <col min="3" max="3" width="10.140625" bestFit="1" customWidth="1"/>
    <col min="4" max="4" width="16.42578125" bestFit="1" customWidth="1"/>
    <col min="5" max="5" width="11.28515625" style="1" bestFit="1" customWidth="1"/>
    <col min="6" max="6" width="13" bestFit="1" customWidth="1"/>
    <col min="7" max="7" width="8.85546875" bestFit="1" customWidth="1"/>
  </cols>
  <sheetData>
    <row r="1" spans="1:12" x14ac:dyDescent="0.25">
      <c r="A1" s="13" t="s">
        <v>0</v>
      </c>
      <c r="B1" s="13" t="s">
        <v>56</v>
      </c>
      <c r="C1" s="13" t="s">
        <v>57</v>
      </c>
      <c r="D1" s="13" t="s">
        <v>58</v>
      </c>
      <c r="E1" s="16" t="s">
        <v>59</v>
      </c>
      <c r="F1" s="13" t="s">
        <v>60</v>
      </c>
      <c r="G1" s="13" t="s">
        <v>61</v>
      </c>
      <c r="H1" s="13" t="s">
        <v>190</v>
      </c>
    </row>
    <row r="2" spans="1:12" x14ac:dyDescent="0.25">
      <c r="A2" s="13">
        <v>1</v>
      </c>
      <c r="B2" s="14" t="s">
        <v>62</v>
      </c>
      <c r="C2" s="15" t="s">
        <v>63</v>
      </c>
      <c r="D2" s="13" t="s">
        <v>173</v>
      </c>
      <c r="E2" s="16">
        <v>5335</v>
      </c>
      <c r="F2" s="17">
        <v>871589018</v>
      </c>
      <c r="G2" s="13">
        <v>3</v>
      </c>
      <c r="H2" s="18">
        <v>0.01</v>
      </c>
      <c r="L2" s="7"/>
    </row>
    <row r="3" spans="1:12" x14ac:dyDescent="0.25">
      <c r="A3" s="13">
        <v>2</v>
      </c>
      <c r="B3" s="14" t="s">
        <v>64</v>
      </c>
      <c r="C3" s="15" t="s">
        <v>65</v>
      </c>
      <c r="D3" s="13" t="s">
        <v>173</v>
      </c>
      <c r="E3" s="16">
        <v>5789</v>
      </c>
      <c r="F3" s="17">
        <v>470224756</v>
      </c>
      <c r="G3" s="13">
        <v>2</v>
      </c>
      <c r="H3" s="18">
        <v>0.01</v>
      </c>
      <c r="L3" s="7"/>
    </row>
    <row r="4" spans="1:12" x14ac:dyDescent="0.25">
      <c r="A4" s="13">
        <v>3</v>
      </c>
      <c r="B4" s="14" t="s">
        <v>66</v>
      </c>
      <c r="C4" s="15" t="s">
        <v>67</v>
      </c>
      <c r="D4" s="13" t="s">
        <v>174</v>
      </c>
      <c r="E4" s="16">
        <v>3996</v>
      </c>
      <c r="F4" s="17">
        <v>775007987</v>
      </c>
      <c r="G4" s="13">
        <v>4</v>
      </c>
      <c r="H4" s="18">
        <v>0.01</v>
      </c>
      <c r="L4" s="7"/>
    </row>
    <row r="5" spans="1:12" x14ac:dyDescent="0.25">
      <c r="A5" s="13">
        <v>4</v>
      </c>
      <c r="B5" s="14" t="s">
        <v>68</v>
      </c>
      <c r="C5" s="15" t="s">
        <v>69</v>
      </c>
      <c r="D5" s="13" t="s">
        <v>175</v>
      </c>
      <c r="E5" s="16">
        <v>5731</v>
      </c>
      <c r="F5" s="17">
        <v>379217253</v>
      </c>
      <c r="G5" s="13">
        <v>2</v>
      </c>
      <c r="H5" s="18">
        <v>0.01</v>
      </c>
      <c r="L5" s="7"/>
    </row>
    <row r="6" spans="1:12" x14ac:dyDescent="0.25">
      <c r="A6" s="13">
        <v>5</v>
      </c>
      <c r="B6" s="14" t="s">
        <v>70</v>
      </c>
      <c r="C6" s="15" t="s">
        <v>71</v>
      </c>
      <c r="D6" s="13" t="s">
        <v>175</v>
      </c>
      <c r="E6" s="16">
        <v>4991</v>
      </c>
      <c r="F6" s="17">
        <v>570045198</v>
      </c>
      <c r="G6" s="13">
        <v>1</v>
      </c>
      <c r="H6" s="18">
        <v>0.01</v>
      </c>
    </row>
    <row r="7" spans="1:12" x14ac:dyDescent="0.25">
      <c r="A7" s="13">
        <v>6</v>
      </c>
      <c r="B7" s="14" t="s">
        <v>72</v>
      </c>
      <c r="C7" s="15" t="s">
        <v>73</v>
      </c>
      <c r="D7" s="13" t="s">
        <v>174</v>
      </c>
      <c r="E7" s="16">
        <v>5171</v>
      </c>
      <c r="F7" s="17">
        <v>696754953</v>
      </c>
      <c r="G7" s="13">
        <v>3</v>
      </c>
      <c r="H7" s="18">
        <v>0.01</v>
      </c>
    </row>
    <row r="8" spans="1:12" x14ac:dyDescent="0.25">
      <c r="A8" s="13">
        <v>7</v>
      </c>
      <c r="B8" s="14" t="s">
        <v>74</v>
      </c>
      <c r="C8" s="15" t="s">
        <v>75</v>
      </c>
      <c r="D8" s="13" t="s">
        <v>173</v>
      </c>
      <c r="E8" s="16">
        <v>3256</v>
      </c>
      <c r="F8" s="17">
        <v>176032239</v>
      </c>
      <c r="G8" s="13">
        <v>3</v>
      </c>
      <c r="H8" s="18">
        <v>0.01</v>
      </c>
    </row>
    <row r="9" spans="1:12" x14ac:dyDescent="0.25">
      <c r="A9" s="13">
        <v>8</v>
      </c>
      <c r="B9" s="14" t="s">
        <v>76</v>
      </c>
      <c r="C9" s="15" t="s">
        <v>77</v>
      </c>
      <c r="D9" s="13" t="s">
        <v>173</v>
      </c>
      <c r="E9" s="16">
        <v>3242</v>
      </c>
      <c r="F9" s="17">
        <v>932745375</v>
      </c>
      <c r="G9" s="13">
        <v>2</v>
      </c>
      <c r="H9" s="18">
        <v>0.01</v>
      </c>
    </row>
    <row r="10" spans="1:12" x14ac:dyDescent="0.25">
      <c r="A10" s="13">
        <v>9</v>
      </c>
      <c r="B10" s="14" t="s">
        <v>78</v>
      </c>
      <c r="C10" s="15" t="s">
        <v>79</v>
      </c>
      <c r="D10" s="13" t="s">
        <v>173</v>
      </c>
      <c r="E10" s="16">
        <v>4043</v>
      </c>
      <c r="F10" s="17">
        <v>821072756</v>
      </c>
      <c r="G10" s="13">
        <v>1</v>
      </c>
      <c r="H10" s="18">
        <v>0.01</v>
      </c>
    </row>
    <row r="11" spans="1:12" x14ac:dyDescent="0.25">
      <c r="A11" s="13">
        <v>10</v>
      </c>
      <c r="B11" s="14" t="s">
        <v>80</v>
      </c>
      <c r="C11" s="15" t="s">
        <v>81</v>
      </c>
      <c r="D11" s="13" t="s">
        <v>174</v>
      </c>
      <c r="E11" s="16">
        <v>4970</v>
      </c>
      <c r="F11" s="17">
        <v>151542226</v>
      </c>
      <c r="G11" s="13">
        <v>4</v>
      </c>
      <c r="H11" s="18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E18A-A6BC-49C8-AFD9-F3B49A5A604F}">
  <sheetPr>
    <tabColor theme="4"/>
  </sheetPr>
  <dimension ref="A1:D5"/>
  <sheetViews>
    <sheetView zoomScale="250" zoomScaleNormal="250" workbookViewId="0">
      <selection activeCell="B20" sqref="B20"/>
    </sheetView>
  </sheetViews>
  <sheetFormatPr defaultRowHeight="15" x14ac:dyDescent="0.25"/>
  <cols>
    <col min="1" max="1" width="8.85546875" bestFit="1" customWidth="1"/>
    <col min="2" max="2" width="25.7109375" bestFit="1" customWidth="1"/>
    <col min="3" max="3" width="9.7109375" bestFit="1" customWidth="1"/>
  </cols>
  <sheetData>
    <row r="1" spans="1:4" x14ac:dyDescent="0.25">
      <c r="A1" t="s">
        <v>61</v>
      </c>
      <c r="B1" t="s">
        <v>1</v>
      </c>
      <c r="C1" t="s">
        <v>3</v>
      </c>
      <c r="D1" t="s">
        <v>158</v>
      </c>
    </row>
    <row r="2" spans="1:4" x14ac:dyDescent="0.25">
      <c r="A2">
        <v>1</v>
      </c>
      <c r="B2" s="7" t="s">
        <v>156</v>
      </c>
      <c r="C2" t="s">
        <v>94</v>
      </c>
      <c r="D2" t="s">
        <v>161</v>
      </c>
    </row>
    <row r="3" spans="1:4" x14ac:dyDescent="0.25">
      <c r="A3">
        <v>2</v>
      </c>
      <c r="B3" s="7" t="s">
        <v>11</v>
      </c>
      <c r="C3" t="s">
        <v>92</v>
      </c>
      <c r="D3" t="s">
        <v>159</v>
      </c>
    </row>
    <row r="4" spans="1:4" x14ac:dyDescent="0.25">
      <c r="A4">
        <v>3</v>
      </c>
      <c r="B4" s="7" t="s">
        <v>157</v>
      </c>
      <c r="C4" t="s">
        <v>95</v>
      </c>
      <c r="D4" t="s">
        <v>160</v>
      </c>
    </row>
    <row r="5" spans="1:4" x14ac:dyDescent="0.25">
      <c r="A5">
        <v>4</v>
      </c>
      <c r="B5" s="7" t="s">
        <v>33</v>
      </c>
      <c r="C5" t="s">
        <v>93</v>
      </c>
      <c r="D5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414D-9210-45F9-B6F1-BA31816F9313}">
  <sheetPr>
    <tabColor theme="7"/>
  </sheetPr>
  <dimension ref="A1:E11"/>
  <sheetViews>
    <sheetView zoomScale="250" zoomScaleNormal="250" workbookViewId="0">
      <selection activeCell="B19" sqref="B19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10.28515625" bestFit="1" customWidth="1"/>
    <col min="4" max="4" width="21.7109375" bestFit="1" customWidth="1"/>
    <col min="5" max="5" width="9.7109375" bestFit="1" customWidth="1"/>
    <col min="6" max="6" width="7.85546875" bestFit="1" customWidth="1"/>
  </cols>
  <sheetData>
    <row r="1" spans="1:5" x14ac:dyDescent="0.25">
      <c r="A1" t="s">
        <v>4</v>
      </c>
      <c r="B1" t="s">
        <v>56</v>
      </c>
      <c r="C1" t="s">
        <v>57</v>
      </c>
      <c r="D1" t="s">
        <v>101</v>
      </c>
      <c r="E1" t="s">
        <v>3</v>
      </c>
    </row>
    <row r="2" spans="1:5" x14ac:dyDescent="0.25">
      <c r="A2">
        <v>1</v>
      </c>
      <c r="B2" s="4" t="s">
        <v>102</v>
      </c>
      <c r="C2" t="s">
        <v>103</v>
      </c>
      <c r="D2" s="5" t="s">
        <v>116</v>
      </c>
      <c r="E2" t="s">
        <v>94</v>
      </c>
    </row>
    <row r="3" spans="1:5" x14ac:dyDescent="0.25">
      <c r="A3">
        <v>2</v>
      </c>
      <c r="B3" s="4" t="s">
        <v>104</v>
      </c>
      <c r="C3" t="s">
        <v>105</v>
      </c>
      <c r="D3" s="5" t="s">
        <v>117</v>
      </c>
      <c r="E3" t="s">
        <v>93</v>
      </c>
    </row>
    <row r="4" spans="1:5" x14ac:dyDescent="0.25">
      <c r="A4">
        <v>3</v>
      </c>
      <c r="B4" s="4" t="s">
        <v>106</v>
      </c>
      <c r="C4" t="s">
        <v>107</v>
      </c>
      <c r="D4" s="5" t="s">
        <v>118</v>
      </c>
      <c r="E4" t="s">
        <v>92</v>
      </c>
    </row>
    <row r="5" spans="1:5" x14ac:dyDescent="0.25">
      <c r="A5">
        <v>4</v>
      </c>
      <c r="B5" s="4" t="s">
        <v>108</v>
      </c>
      <c r="C5" t="s">
        <v>109</v>
      </c>
      <c r="D5" s="5" t="s">
        <v>119</v>
      </c>
      <c r="E5" t="s">
        <v>95</v>
      </c>
    </row>
    <row r="6" spans="1:5" x14ac:dyDescent="0.25">
      <c r="A6">
        <v>5</v>
      </c>
      <c r="B6" s="4" t="s">
        <v>110</v>
      </c>
      <c r="C6" t="s">
        <v>111</v>
      </c>
      <c r="D6" s="5" t="s">
        <v>120</v>
      </c>
      <c r="E6" t="s">
        <v>94</v>
      </c>
    </row>
    <row r="7" spans="1:5" x14ac:dyDescent="0.25">
      <c r="A7">
        <v>6</v>
      </c>
      <c r="B7" s="4" t="s">
        <v>112</v>
      </c>
      <c r="C7" t="s">
        <v>113</v>
      </c>
      <c r="D7" s="5" t="s">
        <v>118</v>
      </c>
      <c r="E7" t="s">
        <v>122</v>
      </c>
    </row>
    <row r="8" spans="1:5" x14ac:dyDescent="0.25">
      <c r="A8">
        <v>7</v>
      </c>
      <c r="B8" s="4" t="s">
        <v>114</v>
      </c>
      <c r="C8" t="s">
        <v>115</v>
      </c>
      <c r="D8" s="5" t="s">
        <v>121</v>
      </c>
      <c r="E8" t="s">
        <v>95</v>
      </c>
    </row>
    <row r="9" spans="1:5" x14ac:dyDescent="0.25">
      <c r="B9" s="3"/>
    </row>
    <row r="10" spans="1:5" x14ac:dyDescent="0.25">
      <c r="B10" s="3"/>
    </row>
    <row r="11" spans="1:5" x14ac:dyDescent="0.25">
      <c r="B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17A2-DF37-4B66-AEC5-1F4C6A6A6277}">
  <sheetPr>
    <tabColor theme="7"/>
  </sheetPr>
  <dimension ref="A1:E5"/>
  <sheetViews>
    <sheetView zoomScale="214" zoomScaleNormal="214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4.5703125" bestFit="1" customWidth="1"/>
    <col min="4" max="4" width="9.7109375" bestFit="1" customWidth="1"/>
    <col min="5" max="5" width="17.7109375" bestFit="1" customWidth="1"/>
    <col min="6" max="6" width="11.140625" customWidth="1"/>
  </cols>
  <sheetData>
    <row r="1" spans="1:5" x14ac:dyDescent="0.25">
      <c r="A1" t="s">
        <v>82</v>
      </c>
      <c r="B1" t="s">
        <v>56</v>
      </c>
      <c r="C1" t="s">
        <v>57</v>
      </c>
      <c r="D1" t="s">
        <v>3</v>
      </c>
      <c r="E1" t="s">
        <v>1</v>
      </c>
    </row>
    <row r="2" spans="1:5" x14ac:dyDescent="0.25">
      <c r="A2">
        <v>1</v>
      </c>
      <c r="B2" s="2" t="s">
        <v>84</v>
      </c>
      <c r="C2" t="s">
        <v>89</v>
      </c>
      <c r="D2" t="s">
        <v>92</v>
      </c>
      <c r="E2" t="s">
        <v>100</v>
      </c>
    </row>
    <row r="3" spans="1:5" x14ac:dyDescent="0.25">
      <c r="A3">
        <v>2</v>
      </c>
      <c r="B3" s="2" t="s">
        <v>85</v>
      </c>
      <c r="C3" t="s">
        <v>86</v>
      </c>
      <c r="D3" t="s">
        <v>93</v>
      </c>
      <c r="E3" t="s">
        <v>99</v>
      </c>
    </row>
    <row r="4" spans="1:5" x14ac:dyDescent="0.25">
      <c r="A4">
        <v>3</v>
      </c>
      <c r="B4" s="2" t="s">
        <v>87</v>
      </c>
      <c r="C4" t="s">
        <v>90</v>
      </c>
      <c r="D4" t="s">
        <v>94</v>
      </c>
      <c r="E4" t="s">
        <v>97</v>
      </c>
    </row>
    <row r="5" spans="1:5" x14ac:dyDescent="0.25">
      <c r="A5">
        <v>4</v>
      </c>
      <c r="B5" s="2" t="s">
        <v>88</v>
      </c>
      <c r="C5" t="s">
        <v>91</v>
      </c>
      <c r="D5" t="s">
        <v>95</v>
      </c>
      <c r="E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E840-20B6-4046-8092-0A4C4D71C5DD}">
  <sheetPr>
    <tabColor theme="7"/>
  </sheetPr>
  <dimension ref="A1:B5"/>
  <sheetViews>
    <sheetView workbookViewId="0">
      <selection activeCell="C5" sqref="A1:C5"/>
    </sheetView>
  </sheetViews>
  <sheetFormatPr defaultRowHeight="15" x14ac:dyDescent="0.25"/>
  <sheetData>
    <row r="1" spans="1:2" x14ac:dyDescent="0.25">
      <c r="A1" t="s">
        <v>236</v>
      </c>
      <c r="B1" t="s">
        <v>179</v>
      </c>
    </row>
    <row r="2" spans="1:2" x14ac:dyDescent="0.25">
      <c r="A2">
        <v>1</v>
      </c>
      <c r="B2" t="s">
        <v>232</v>
      </c>
    </row>
    <row r="3" spans="1:2" x14ac:dyDescent="0.25">
      <c r="A3">
        <v>2</v>
      </c>
      <c r="B3" t="s">
        <v>233</v>
      </c>
    </row>
    <row r="4" spans="1:2" x14ac:dyDescent="0.25">
      <c r="A4">
        <v>3</v>
      </c>
      <c r="B4" t="s">
        <v>234</v>
      </c>
    </row>
    <row r="5" spans="1:2" x14ac:dyDescent="0.25">
      <c r="A5">
        <v>4</v>
      </c>
      <c r="B5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DDCE-163D-4F93-B771-EDC86B479E1B}">
  <sheetPr>
    <tabColor theme="7"/>
  </sheetPr>
  <dimension ref="A1:G21"/>
  <sheetViews>
    <sheetView zoomScale="235" zoomScaleNormal="235" workbookViewId="0">
      <selection activeCell="E22" sqref="E22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0.85546875" bestFit="1" customWidth="1"/>
    <col min="4" max="4" width="11.140625" bestFit="1" customWidth="1"/>
    <col min="5" max="5" width="9.7109375" bestFit="1" customWidth="1"/>
    <col min="7" max="7" width="11.140625" bestFit="1" customWidth="1"/>
  </cols>
  <sheetData>
    <row r="1" spans="1:7" x14ac:dyDescent="0.25">
      <c r="A1" t="s">
        <v>176</v>
      </c>
      <c r="B1" t="s">
        <v>56</v>
      </c>
      <c r="C1" t="s">
        <v>57</v>
      </c>
      <c r="D1" t="s">
        <v>60</v>
      </c>
      <c r="E1" t="s">
        <v>3</v>
      </c>
    </row>
    <row r="2" spans="1:7" x14ac:dyDescent="0.25">
      <c r="A2">
        <v>1</v>
      </c>
      <c r="B2" s="6" t="s">
        <v>123</v>
      </c>
      <c r="C2" t="s">
        <v>124</v>
      </c>
      <c r="D2" s="8">
        <v>208420214</v>
      </c>
      <c r="E2" t="s">
        <v>92</v>
      </c>
      <c r="G2" s="8"/>
    </row>
    <row r="3" spans="1:7" x14ac:dyDescent="0.25">
      <c r="A3">
        <v>2</v>
      </c>
      <c r="B3" s="6" t="s">
        <v>125</v>
      </c>
      <c r="C3" t="s">
        <v>126</v>
      </c>
      <c r="D3" s="8">
        <v>515511317</v>
      </c>
      <c r="E3" t="s">
        <v>92</v>
      </c>
    </row>
    <row r="4" spans="1:7" x14ac:dyDescent="0.25">
      <c r="A4">
        <v>3</v>
      </c>
      <c r="B4" s="6" t="s">
        <v>127</v>
      </c>
      <c r="C4" t="s">
        <v>128</v>
      </c>
      <c r="D4" s="8">
        <v>186513563</v>
      </c>
      <c r="E4" t="s">
        <v>92</v>
      </c>
    </row>
    <row r="5" spans="1:7" x14ac:dyDescent="0.25">
      <c r="A5">
        <v>4</v>
      </c>
      <c r="B5" s="6" t="s">
        <v>129</v>
      </c>
      <c r="C5" t="s">
        <v>130</v>
      </c>
      <c r="D5" s="8">
        <v>410374720</v>
      </c>
      <c r="E5" t="s">
        <v>94</v>
      </c>
    </row>
    <row r="6" spans="1:7" x14ac:dyDescent="0.25">
      <c r="A6">
        <v>5</v>
      </c>
      <c r="B6" s="6" t="s">
        <v>131</v>
      </c>
      <c r="C6" t="s">
        <v>132</v>
      </c>
      <c r="D6" s="8">
        <v>944187636</v>
      </c>
      <c r="E6" t="s">
        <v>93</v>
      </c>
    </row>
    <row r="7" spans="1:7" x14ac:dyDescent="0.25">
      <c r="A7">
        <v>6</v>
      </c>
      <c r="B7" s="6" t="s">
        <v>127</v>
      </c>
      <c r="C7" t="s">
        <v>73</v>
      </c>
      <c r="D7" s="8">
        <v>520070274</v>
      </c>
      <c r="E7" t="s">
        <v>92</v>
      </c>
    </row>
    <row r="8" spans="1:7" x14ac:dyDescent="0.25">
      <c r="A8">
        <v>7</v>
      </c>
      <c r="B8" s="6" t="s">
        <v>133</v>
      </c>
      <c r="C8" t="s">
        <v>134</v>
      </c>
      <c r="D8" s="8">
        <v>475437958</v>
      </c>
      <c r="E8" t="s">
        <v>94</v>
      </c>
    </row>
    <row r="9" spans="1:7" x14ac:dyDescent="0.25">
      <c r="A9">
        <v>8</v>
      </c>
      <c r="B9" s="6" t="s">
        <v>135</v>
      </c>
      <c r="C9" t="s">
        <v>136</v>
      </c>
      <c r="D9" s="8">
        <v>599978655</v>
      </c>
      <c r="E9" t="s">
        <v>92</v>
      </c>
    </row>
    <row r="10" spans="1:7" x14ac:dyDescent="0.25">
      <c r="A10">
        <v>9</v>
      </c>
      <c r="B10" s="6" t="s">
        <v>137</v>
      </c>
      <c r="C10" t="s">
        <v>138</v>
      </c>
      <c r="D10" s="8">
        <v>362231455</v>
      </c>
      <c r="E10" t="s">
        <v>94</v>
      </c>
    </row>
    <row r="11" spans="1:7" x14ac:dyDescent="0.25">
      <c r="A11">
        <v>10</v>
      </c>
      <c r="B11" s="6" t="s">
        <v>139</v>
      </c>
      <c r="C11" t="s">
        <v>115</v>
      </c>
      <c r="D11" s="8">
        <v>288911127</v>
      </c>
      <c r="E11" t="s">
        <v>92</v>
      </c>
    </row>
    <row r="12" spans="1:7" x14ac:dyDescent="0.25">
      <c r="A12">
        <v>11</v>
      </c>
      <c r="B12" s="6" t="s">
        <v>140</v>
      </c>
      <c r="C12" t="s">
        <v>141</v>
      </c>
      <c r="D12" s="8">
        <v>839701621</v>
      </c>
      <c r="E12" t="s">
        <v>95</v>
      </c>
    </row>
    <row r="13" spans="1:7" x14ac:dyDescent="0.25">
      <c r="A13">
        <v>12</v>
      </c>
      <c r="B13" s="6" t="s">
        <v>142</v>
      </c>
      <c r="C13" t="s">
        <v>143</v>
      </c>
      <c r="D13" s="8">
        <v>198330540</v>
      </c>
      <c r="E13" t="s">
        <v>95</v>
      </c>
    </row>
    <row r="14" spans="1:7" x14ac:dyDescent="0.25">
      <c r="A14">
        <v>13</v>
      </c>
      <c r="B14" s="6" t="s">
        <v>96</v>
      </c>
      <c r="C14" t="s">
        <v>144</v>
      </c>
      <c r="D14" s="8">
        <v>801172991</v>
      </c>
      <c r="E14" t="s">
        <v>94</v>
      </c>
    </row>
    <row r="15" spans="1:7" x14ac:dyDescent="0.25">
      <c r="A15">
        <v>14</v>
      </c>
      <c r="B15" s="6" t="s">
        <v>145</v>
      </c>
      <c r="C15" t="s">
        <v>146</v>
      </c>
      <c r="D15" s="8">
        <v>674061526</v>
      </c>
      <c r="E15" t="s">
        <v>92</v>
      </c>
    </row>
    <row r="16" spans="1:7" x14ac:dyDescent="0.25">
      <c r="A16">
        <v>15</v>
      </c>
      <c r="B16" s="6" t="s">
        <v>147</v>
      </c>
      <c r="C16" t="s">
        <v>148</v>
      </c>
      <c r="D16" s="8">
        <v>319921660</v>
      </c>
      <c r="E16" t="s">
        <v>94</v>
      </c>
    </row>
    <row r="17" spans="1:5" x14ac:dyDescent="0.25">
      <c r="A17">
        <v>16</v>
      </c>
      <c r="B17" s="6" t="s">
        <v>149</v>
      </c>
      <c r="C17" t="s">
        <v>150</v>
      </c>
      <c r="D17" s="8">
        <v>560605288</v>
      </c>
      <c r="E17" t="s">
        <v>95</v>
      </c>
    </row>
    <row r="18" spans="1:5" x14ac:dyDescent="0.25">
      <c r="A18">
        <v>17</v>
      </c>
      <c r="B18" s="6" t="s">
        <v>151</v>
      </c>
      <c r="C18" t="s">
        <v>152</v>
      </c>
      <c r="D18" s="8">
        <v>897776529</v>
      </c>
      <c r="E18" t="s">
        <v>93</v>
      </c>
    </row>
    <row r="19" spans="1:5" x14ac:dyDescent="0.25">
      <c r="A19">
        <v>18</v>
      </c>
      <c r="B19" s="6" t="s">
        <v>153</v>
      </c>
      <c r="C19" t="s">
        <v>134</v>
      </c>
      <c r="D19" s="8">
        <v>354184564</v>
      </c>
      <c r="E19" t="s">
        <v>92</v>
      </c>
    </row>
    <row r="20" spans="1:5" x14ac:dyDescent="0.25">
      <c r="A20">
        <v>19</v>
      </c>
      <c r="B20" s="6" t="s">
        <v>154</v>
      </c>
      <c r="C20" t="s">
        <v>155</v>
      </c>
      <c r="D20" s="8">
        <v>303543448</v>
      </c>
      <c r="E20" t="s">
        <v>94</v>
      </c>
    </row>
    <row r="21" spans="1:5" x14ac:dyDescent="0.25">
      <c r="A21">
        <v>20</v>
      </c>
      <c r="B21" s="6" t="s">
        <v>78</v>
      </c>
      <c r="C21" t="s">
        <v>105</v>
      </c>
      <c r="D21" s="8">
        <v>972114254</v>
      </c>
      <c r="E21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D7E07-62F3-4E3D-B2DA-1263A51B1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Transactions</vt:lpstr>
      <vt:lpstr>invoices</vt:lpstr>
      <vt:lpstr>properties</vt:lpstr>
      <vt:lpstr>payment_method</vt:lpstr>
      <vt:lpstr>employees</vt:lpstr>
      <vt:lpstr>offices</vt:lpstr>
      <vt:lpstr>brokers</vt:lpstr>
      <vt:lpstr>notary</vt:lpstr>
      <vt:lpstr>banks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Mrówczyński</dc:creator>
  <cp:lastModifiedBy>Marek Mrówczyński</cp:lastModifiedBy>
  <dcterms:created xsi:type="dcterms:W3CDTF">2015-06-05T18:17:20Z</dcterms:created>
  <dcterms:modified xsi:type="dcterms:W3CDTF">2024-04-16T11:08:28Z</dcterms:modified>
</cp:coreProperties>
</file>