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ed_Up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<sst xmlns="http://schemas.openxmlformats.org/spreadsheetml/2006/main" count="420" uniqueCount="270">
  <si>
    <t xml:space="preserve">Bibliographical reference</t>
  </si>
  <si>
    <t xml:space="preserve">DOI</t>
  </si>
  <si>
    <t xml:space="preserve">Year</t>
  </si>
  <si>
    <t xml:space="preserve">Task Owner</t>
  </si>
  <si>
    <t xml:space="preserve">Times cited on Google Scholar (as of 22 April 2022)</t>
  </si>
  <si>
    <t xml:space="preserve">Cites per year</t>
  </si>
  <si>
    <r>
      <rPr>
        <b val="true"/>
        <sz val="10"/>
        <color rgb="FF000000"/>
        <rFont val="Arial"/>
        <family val="0"/>
        <charset val="1"/>
      </rPr>
      <t xml:space="preserve">VERTICAL 
</t>
    </r>
    <r>
      <rPr>
        <sz val="10"/>
        <color rgb="FF000000"/>
        <rFont val="Arial"/>
        <family val="0"/>
        <charset val="1"/>
      </rPr>
      <t xml:space="preserve">transmission?</t>
    </r>
  </si>
  <si>
    <r>
      <rPr>
        <b val="true"/>
        <sz val="10"/>
        <color rgb="FF000000"/>
        <rFont val="Arial"/>
        <family val="0"/>
        <charset val="1"/>
      </rPr>
      <t xml:space="preserve">REFERENTIAL </t>
    </r>
    <r>
      <rPr>
        <sz val="10"/>
        <color rgb="FF000000"/>
        <rFont val="Arial"/>
        <family val="0"/>
        <charset val="1"/>
      </rPr>
      <t xml:space="preserve">(end) 
</t>
    </r>
    <r>
      <rPr>
        <b val="true"/>
        <sz val="10"/>
        <color rgb="FF000000"/>
        <rFont val="Arial"/>
        <family val="0"/>
        <charset val="1"/>
      </rPr>
      <t xml:space="preserve">vs 
COORDINATION </t>
    </r>
    <r>
      <rPr>
        <sz val="10"/>
        <color rgb="FF000000"/>
        <rFont val="Arial"/>
        <family val="0"/>
        <charset val="1"/>
      </rPr>
      <t xml:space="preserve">(means)</t>
    </r>
  </si>
  <si>
    <r>
      <rPr>
        <b val="true"/>
        <sz val="11"/>
        <color rgb="FF000000"/>
        <rFont val="Arial"/>
        <family val="0"/>
        <charset val="1"/>
      </rPr>
      <t xml:space="preserve">MEDIUM 
</t>
    </r>
    <r>
      <rPr>
        <sz val="11"/>
        <color rgb="FF000000"/>
        <rFont val="Arial"/>
        <family val="0"/>
        <charset val="1"/>
      </rPr>
      <t xml:space="preserve">of communication</t>
    </r>
  </si>
  <si>
    <t xml:space="preserve">SIGNAL SPACE</t>
  </si>
  <si>
    <t xml:space="preserve">MEANING SPACE</t>
  </si>
  <si>
    <t xml:space="preserve">FEEDBACK</t>
  </si>
  <si>
    <t xml:space="preserve">COMMUNICATION TYPE</t>
  </si>
  <si>
    <t xml:space="preserve">GROUP SIZE</t>
  </si>
  <si>
    <t xml:space="preserve">PARTICIPANTS of the MAIN study: AGE</t>
  </si>
  <si>
    <t xml:space="preserve">PARTICIPANTS of the MAIN</t>
  </si>
  <si>
    <t xml:space="preserve">PARTICIPANTS of the MAIN study: POPULATION</t>
  </si>
  <si>
    <r>
      <rPr>
        <b val="true"/>
        <sz val="10"/>
        <color rgb="FF000000"/>
        <rFont val="Arial"/>
        <family val="0"/>
        <charset val="1"/>
      </rPr>
      <t xml:space="preserve">ALIGNMENT OF INTERESTS </t>
    </r>
    <r>
      <rPr>
        <sz val="10"/>
        <color rgb="FF000000"/>
        <rFont val="Arial"/>
        <family val="0"/>
        <charset val="1"/>
      </rPr>
      <t xml:space="preserve">(within the group)
I.e. any conflict of interests between the members of the team/dyad
I.e. within the group cooperation or not?</t>
    </r>
  </si>
  <si>
    <t xml:space="preserve">TURN-TAKING</t>
  </si>
  <si>
    <r>
      <rPr>
        <b val="true"/>
        <sz val="11"/>
        <color rgb="FF000000"/>
        <rFont val="Arial"/>
        <family val="0"/>
        <charset val="1"/>
      </rPr>
      <t xml:space="preserve">INTERCHANGEABILITY</t>
    </r>
    <r>
      <rPr>
        <sz val="11"/>
        <color rgb="FF000000"/>
        <rFont val="Arial"/>
        <family val="0"/>
        <charset val="1"/>
      </rPr>
      <t xml:space="preserve"> 
of the signaller/receiver roles</t>
    </r>
  </si>
  <si>
    <r>
      <rPr>
        <b val="true"/>
        <sz val="10"/>
        <color rgb="FF000000"/>
        <rFont val="Arial"/>
        <family val="0"/>
        <charset val="1"/>
      </rPr>
      <t xml:space="preserve">SIMULTANEOUS
</t>
    </r>
    <r>
      <rPr>
        <sz val="10"/>
        <color rgb="FF000000"/>
        <rFont val="Arial"/>
        <family val="0"/>
        <charset val="1"/>
      </rPr>
      <t xml:space="preserve">interaction?</t>
    </r>
  </si>
  <si>
    <t xml:space="preserve">Authors presented at an Evolang?</t>
  </si>
  <si>
    <t xml:space="preserve">Blokpoel, M., van Kesteren, M., Stolk, A., Haselager, P., Toni, I., &amp; Van Rooij, I. (2012). Recipient design in human communication: simple heuristics or perspective taking?. Frontiers in human neuroscience, 6, 253.</t>
  </si>
  <si>
    <t xml:space="preserve"> https://doi.org/10.3389/fnhum.2012.00253</t>
  </si>
  <si>
    <t xml:space="preserve">Giulia</t>
  </si>
  <si>
    <t xml:space="preserve">Adam</t>
  </si>
  <si>
    <t xml:space="preserve">3
(symbols/tokens)</t>
  </si>
  <si>
    <t xml:space="preserve">lab</t>
  </si>
  <si>
    <t xml:space="preserve">Bohn, M., Kachel, G., &amp; Tomasello, M. (2019). Young children spontaneously recreate core properties of language in a new modality. Proceedings of the National Academy of Sciences, 116(51), 26072-26077.</t>
  </si>
  <si>
    <t xml:space="preserve">https://doi.org/10.1073/pnas.1904871116</t>
  </si>
  <si>
    <t xml:space="preserve">Renato</t>
  </si>
  <si>
    <t xml:space="preserve">2 (pantomime)</t>
  </si>
  <si>
    <t xml:space="preserve">2 (Bohn, Tomasello)</t>
  </si>
  <si>
    <t xml:space="preserve">Caldwell, C. A., &amp; Smith, K. (2012). Cultural evolution and perpetuation of arbitrary communicative conventions in experimental microsocieties. PLOS ONE 7(8): e43807.</t>
  </si>
  <si>
    <t xml:space="preserve">https://doi.org/10.1371/journal.pone.0043807</t>
  </si>
  <si>
    <t xml:space="preserve">Angelo</t>
  </si>
  <si>
    <t xml:space="preserve">3 (drawing)</t>
  </si>
  <si>
    <t xml:space="preserve">1 (Smith)</t>
  </si>
  <si>
    <t xml:space="preserve">De Ruiter, J. P., Noordzij, M. L., Newman-Norlund, S., Newman-Norlund, R., Hagoort, P., Levinson, S. C., &amp; Toni, I. (2010). Exploring the cognitive infrastructure of communication. Interaction Studies, 11(1), 51-77.</t>
  </si>
  <si>
    <t xml:space="preserve">https://doi.org/10.1075/is.11.1.05rui</t>
  </si>
  <si>
    <t xml:space="preserve">3 (tokens&amp;shapes)</t>
  </si>
  <si>
    <t xml:space="preserve">- Exp 1: 3
- Exp 2: 1 vs. 3</t>
  </si>
  <si>
    <t xml:space="preserve">not mentioned</t>
  </si>
  <si>
    <t xml:space="preserve">1 (Levinson)</t>
  </si>
  <si>
    <t xml:space="preserve">De Ruiter, J. P., Noordzij, M., Newman-Norlund, S., Hagoort, P., &amp; Toni, I. (2007). On the origin of intentions. Attention &amp; Performance XXII, 593-610.</t>
  </si>
  <si>
    <t xml:space="preserve">http://citeseerx.ist.psu.edu/viewdoc/download?doi=10.1.1.468.7472&amp;rep=rep1&amp;type=pdf</t>
  </si>
  <si>
    <t xml:space="preserve">Angelo </t>
  </si>
  <si>
    <t xml:space="preserve">4-  moving an object across a grid</t>
  </si>
  <si>
    <t xml:space="preserve">dos Santos, M., Rodrigues, J. F. M., Wedekind, C., &amp; Rankin, D. J. (2012). The establishment of communication systems depends on the scale of competition. Evolution and Human Behavior, 33(3), 232-240.</t>
  </si>
  <si>
    <t xml:space="preserve">https://doi.org/10.1016/j.evolhumbehav.2011.09.007</t>
  </si>
  <si>
    <t xml:space="preserve">Fay, N., &amp; Ellison, T. M. (2013). The cultural evolution of human communication systems in different sized populations: usability trumps learnability. PloS one, 8(8), e71781.</t>
  </si>
  <si>
    <t xml:space="preserve">https://journals.plos.org/plosone/article?id=10.1371/journal.pone.0071781</t>
  </si>
  <si>
    <t xml:space="preserve">1 vs 3</t>
  </si>
  <si>
    <t xml:space="preserve">2 (Fay, Ellison)</t>
  </si>
  <si>
    <t xml:space="preserve">Fay, N., Arbib, M., &amp; Garrod, S. (2013). How to bootstrap a human communication system. Cognitive science, 37(7), 1356-1367.</t>
  </si>
  <si>
    <t xml:space="preserve">https://doi.org/10.1111/cogs.12048</t>
  </si>
  <si>
    <t xml:space="preserve">3 - drawing</t>
  </si>
  <si>
    <t xml:space="preserve">2 (Fay, Arbib)</t>
  </si>
  <si>
    <t xml:space="preserve">Fay, N., Garrod, S., Roberts, L., &amp; Swoboda, N. (2010). The interactive evolution of human communication systems. Cognitive Science, 34(3), 351–386.</t>
  </si>
  <si>
    <t xml:space="preserve">https://doi.org/10.1111/j.1551-6709.2009.01090.x</t>
  </si>
  <si>
    <t xml:space="preserve">Slawek</t>
  </si>
  <si>
    <t xml:space="preserve">2
?</t>
  </si>
  <si>
    <t xml:space="preserve">1 vs 3
(dyadyic interaction in a) isolated pairs vs b) microsocieties of 8 ppl)</t>
  </si>
  <si>
    <t xml:space="preserve">2 (Fay, Roberts)</t>
  </si>
  <si>
    <t xml:space="preserve">Fay, N., Lister, C. J., Ellison, T. M., &amp; Goldin-Meadow, S. (2014). Creating a communication system from scratch: gesture beats vocalization hands down. Frontiers in Psychology, 5, 354.</t>
  </si>
  <si>
    <t xml:space="preserve"> https://doi.org/10.3389/fpsyg.2014.00354</t>
  </si>
  <si>
    <t xml:space="preserve">1 vs 2 vs (1+2 multimodal)</t>
  </si>
  <si>
    <t xml:space="preserve">1
[24 items: Emotions, Actions, Objects]</t>
  </si>
  <si>
    <t xml:space="preserve">4 (Fay, Lister, Ellison, Goldin-Meadow)</t>
  </si>
  <si>
    <t xml:space="preserve">Fay, N., Walker, B., &amp; Swoboda, N. (2017). Deconstructing Social Interaction: The Complimentary Roles of Behaviour Alignment and Partner Feedback to the Creation of Shared Symbols. In CogSci.</t>
  </si>
  <si>
    <t xml:space="preserve">https://cogsci.mindmodeling.org/2017/papers/0381/paper0381.pdf</t>
  </si>
  <si>
    <t xml:space="preserve">Michael</t>
  </si>
  <si>
    <t xml:space="preserve">3(drawings)</t>
  </si>
  <si>
    <t xml:space="preserve">1vs3</t>
  </si>
  <si>
    <t xml:space="preserve">2 (Fay, Walker)</t>
  </si>
  <si>
    <t xml:space="preserve">Fay, N., Walker, B., Swoboda, N., &amp; Garrod, S. (2018). How to create shared symbols. Cognitive Science, 42, 241-269.</t>
  </si>
  <si>
    <t xml:space="preserve"> https://doi.org/10.1111/cogs.12600</t>
  </si>
  <si>
    <t xml:space="preserve">3 - drawings, the use of letters and numbers was prohibited</t>
  </si>
  <si>
    <t xml:space="preserve">Fay, N., Walker, B., Swoboda, N., Umata, I., Fukaya, T., Katagiri, Y., &amp; Garrod, S. (2018). Universal Principles of Human Communication: Preliminary Evidence From a Cross‐cultural Communication Game. Cognitive science, 42(7), 2397-2413.</t>
  </si>
  <si>
    <t xml:space="preserve">https://doi.org/10.1111/cogs.12664</t>
  </si>
  <si>
    <t xml:space="preserve">Galantucci, B. (2005). An experimental study of the emergence of human communication systems. Cognitive science, 29(5), 737-767.</t>
  </si>
  <si>
    <t xml:space="preserve"> https://doi.org/10.1207/s15516709cog0000_34</t>
  </si>
  <si>
    <t xml:space="preserve">3 (thanks to the scoring points)</t>
  </si>
  <si>
    <t xml:space="preserve">1 (Galantucci)</t>
  </si>
  <si>
    <t xml:space="preserve">Galantucci, B. (2009). Experimental semiotics: A new approach for studying communication as a form of joint action. Topics in Cognitive Science, 1(2), 393-410</t>
  </si>
  <si>
    <t xml:space="preserve">https://onlinelibrary.wiley.com/doi/full/10.1111/j.1756-8765.2009.01027.x</t>
  </si>
  <si>
    <t xml:space="preserve">3 - drawings on a special digitizing pad</t>
  </si>
  <si>
    <t xml:space="preserve">Galantucci, B., Kroos, C., &amp; Rhodes, T. (2010). The effects of rapidity of fading on communication systems. Interaction Studies, 11(1), 100-111.
                        </t>
  </si>
  <si>
    <t xml:space="preserve">https://doi.org/10.1075/is.11.1.03gal</t>
  </si>
  <si>
    <t xml:space="preserve">4-not specified(not determined by system)</t>
  </si>
  <si>
    <t xml:space="preserve">Galantucci, B., Theisen, C., Gutierrez, E. D., Kroos, C., &amp; Rhodes, T. (2012). The diffusion of novel signs beyond the dyad. Language Sciences, 34(5), 583-590.</t>
  </si>
  <si>
    <t xml:space="preserve">https://doi.org/10.1016/j.langsci.2012.03.013</t>
  </si>
  <si>
    <t xml:space="preserve">3 - graphical</t>
  </si>
  <si>
    <t xml:space="preserve">1 vs 2 (triads but working in dyads: AB AC and BC)</t>
  </si>
  <si>
    <t xml:space="preserve">Garrod, S., Fay, N., Lee, J., Oberlander, J., &amp; MacLeod, T. (2007). Foundations of representation: Where might graphical symbol systems come from?. Cognitive science, 31(6), 961-987.</t>
  </si>
  <si>
    <t xml:space="preserve">https://doi.org/10.1080/03640210701703659</t>
  </si>
  <si>
    <t xml:space="preserve">First: 2
Second: 2
Third: 2</t>
  </si>
  <si>
    <t xml:space="preserve">First: 1
Second: 1
Third: 1</t>
  </si>
  <si>
    <t xml:space="preserve">First: 3 - drawings
Second: 3 - drawings
Third: 3 - drawings</t>
  </si>
  <si>
    <t xml:space="preserve">First: 1 vs 2
Second: 2
Third: 1</t>
  </si>
  <si>
    <t xml:space="preserve">First: 1
Second: 1
Third: 4 - individual overhearers</t>
  </si>
  <si>
    <t xml:space="preserve">First: 1
Second: 1
Third: 2</t>
  </si>
  <si>
    <t xml:space="preserve">First: 1 vs 2
Second: 1
Third: 3 - no direct interaction</t>
  </si>
  <si>
    <t xml:space="preserve">1 (Fay)</t>
  </si>
  <si>
    <t xml:space="preserve">Garrod, S., Fay, N., Rogers, S., Walker, B., &amp; Swoboda, N. (2010). Can iterated learning explain the emergence of graphical symbols?. Interaction Studies, 11(1), 33-50.</t>
  </si>
  <si>
    <t xml:space="preserve">https://doi.org/10.1075/is.11.1.04gar</t>
  </si>
  <si>
    <t xml:space="preserve">4 - two conditions: (1) interacting pairs (15 pairs) or (2) iterated learning chain (15 5-person chains)</t>
  </si>
  <si>
    <t xml:space="preserve">3 (Fay, Rogers, Walker)</t>
  </si>
  <si>
    <t xml:space="preserve">Healey, P. G., Swoboda, N. I. K., Umata, I., &amp; Katagiri, Y. (2002). Graphical representation in graphical dialogue. International Journal of Human-Computer Studies, 57(4), 375-395.</t>
  </si>
  <si>
    <t xml:space="preserve">https://doi.org/10.1006/ijhc.2002.1022</t>
  </si>
  <si>
    <t xml:space="preserve">4 - piece of music</t>
  </si>
  <si>
    <t xml:space="preserve">Healey, P. G., Swoboda, N., Umata, I., &amp; King, J. (2007). Graphical language games: Interactional constraints on representational form. Cognitive science, 31(2), 285-309.
</t>
  </si>
  <si>
    <t xml:space="preserve">https://onlinelibrary.wiley.com/doi/full/10.1080/15326900701221363</t>
  </si>
  <si>
    <t xml:space="preserve">4: 30 seconds of target piano music</t>
  </si>
  <si>
    <t xml:space="preserve">Hong, F., Lim, W., &amp; Zhao, X. (2017). The emergence of compositional grammars in artificial codes. Games and Economic Behavior, 102, 255-268.</t>
  </si>
  <si>
    <t xml:space="preserve">https://doi.org/10.1016/j.geb.2016.12.009</t>
  </si>
  <si>
    <t xml:space="preserve">3 - an arbitrary string from available symbols with no prior meaning</t>
  </si>
  <si>
    <t xml:space="preserve">Iizuka, H., Marocco, D., Ando, H., &amp; Maeda, T. (2013). Experimental study on co-evolution of categorical perception and communication systems in humans. Psychological research, 77(1), 53-63</t>
  </si>
  <si>
    <t xml:space="preserve">https://doi.org/10.1007/s00426-012-0420-5</t>
  </si>
  <si>
    <t xml:space="preserve">4: virtual touch (finger motion detected by a CCD laser sensor)</t>
  </si>
  <si>
    <t xml:space="preserve">4 (Iizuka, Marocco, Ando, Maeda)</t>
  </si>
  <si>
    <t xml:space="preserve">Inoue, N., &amp; Morita, J. (2021). A behavioral task for exploring dynamics of communication system in dilemma situations. Artificial Life and Robotics, 1-9.</t>
  </si>
  <si>
    <t xml:space="preserve">https://doi.org/10.1007/s10015-021-00680-4</t>
  </si>
  <si>
    <t xml:space="preserve">3 (graphical symbols)</t>
  </si>
  <si>
    <t xml:space="preserve">1&amp;2</t>
  </si>
  <si>
    <t xml:space="preserve">3 - not mentioned</t>
  </si>
  <si>
    <t xml:space="preserve">1 (Morita)</t>
  </si>
  <si>
    <t xml:space="preserve">Konno, T., Morita, J., &amp; Hashimoto, T. (2013). Symbol communication systems integrate implicit information in coordination tasks. In Advances in cognitive neurodynamics (iii) (pp. 453-459). Springer, Dordrecht.</t>
  </si>
  <si>
    <t xml:space="preserve">https://doi.org/10.1007/978-94-007-4792-0_61
</t>
  </si>
  <si>
    <t xml:space="preserve">Marta</t>
  </si>
  <si>
    <t xml:space="preserve">1 (but partially restricted in one of the conditions)</t>
  </si>
  <si>
    <t xml:space="preserve">3 (Konno, Morita, Hashimoto)</t>
  </si>
  <si>
    <t xml:space="preserve">Lister, C. J., Burtenshaw, T., Walker, B., Ohan, J. L., &amp; Fay, N. (2021). A Cross‐Sectional Test of Sign Creation by Children in the Gesture and Vocal Modalities. Child Development.</t>
  </si>
  <si>
    <t xml:space="preserve"> https://doi.org/10.1111/cdev.13587</t>
  </si>
  <si>
    <t xml:space="preserve">1 vs 2</t>
  </si>
  <si>
    <t xml:space="preserve">1
(108 age-appropriate
words (36 adjectives, 36 nouns, and 36 verbs))</t>
  </si>
  <si>
    <t xml:space="preserve">4 - other: group size one
(individual production recordings shown to individual interpreters)</t>
  </si>
  <si>
    <t xml:space="preserve">4 - other: group size one
(individual production recordings shown to individual interpreters)
</t>
  </si>
  <si>
    <t xml:space="preserve">2
(recorded &amp; played back)</t>
  </si>
  <si>
    <t xml:space="preserve">5 (Lister, Burtenshaw, Walker, Ohan, Fay)</t>
  </si>
  <si>
    <t xml:space="preserve">Lister, C. J., Walker, B., &amp; Fay, N. (2020). Innovation and enculturation in child communication: a cross-sectional study. Evolutionary Human Sciences, 2.</t>
  </si>
  <si>
    <t xml:space="preserve">https://doi.org/10.1017/ehs.2020.57</t>
  </si>
  <si>
    <t xml:space="preserve">3 (Lister, Walker, Fay)</t>
  </si>
  <si>
    <t xml:space="preserve">Macuch Silva, V., Holler, J., Ozyurek, A., &amp; Roberts, S. G. (2020). Multimodality and the origin of a novel communication system in face-to-face interaction. Royal Society open science, 7(1), 182056.</t>
  </si>
  <si>
    <t xml:space="preserve">https://doi.org/10.1098/rsos.182056</t>
  </si>
  <si>
    <t xml:space="preserve">4: there were 3 conditions - vocal, gestural and multimodal</t>
  </si>
  <si>
    <t xml:space="preserve">3 (Silva, Ozyurek, Roberts)</t>
  </si>
  <si>
    <t xml:space="preserve">Motamedi, Y., Schouwstra, M., Smith, K., Culbertson, J., &amp; Kirby, S. (2019). Evolving artificial sign languages in the lab: From improvised gesture to systematic sign. Cognition, 192, 103964.</t>
  </si>
  <si>
    <t xml:space="preserve">https://doi.org/10.1016/j.cognition.2019.05.001</t>
  </si>
  <si>
    <t xml:space="preserve">2 - gestures</t>
  </si>
  <si>
    <t xml:space="preserve">4 - other
2 procedures: 
first: seeds
second:  pairs comprising 5 generations in five transmission chains</t>
  </si>
  <si>
    <t xml:space="preserve">1&amp;2 - there were two procedures of the experiment: 
FIRST: the seeds participants did communicate with gesture while recorded for the first generation (2)
SECOND: with those videos, participants oh the subsequent generation learned those gesture and used them to comunicate in pairs (1)</t>
  </si>
  <si>
    <t xml:space="preserve">5 (Motamedi, Schouwstra, Smith, Culbertson, Kirby)</t>
  </si>
  <si>
    <t xml:space="preserve">Motamedi, Y., Smith, K., Schouwstra, M., Culbertson, J., &amp; Kirby, S. (2021). The emergence of systematic argument distinctions in artificial sign languages. Journal of Language Evolution.</t>
  </si>
  <si>
    <t xml:space="preserve">https://doi.org/10.1093/jole/lzab002</t>
  </si>
  <si>
    <t xml:space="preserve">5 (Motamedi, Smith, Schouwstra, Culbertson, Kirby)</t>
  </si>
  <si>
    <t xml:space="preserve">Müller, T. F., Winters, J., &amp; Morin, O. (2019). The influence of shared visual context on the successful emergence of conventions in a referential communication task. Cognitive science, 43(9), e12783.</t>
  </si>
  <si>
    <t xml:space="preserve">https://doi.org/10.1111/cogs.12783</t>
  </si>
  <si>
    <t xml:space="preserve">3 - 39 pre-constructed
black-and-white symbols</t>
  </si>
  <si>
    <t xml:space="preserve">4 - colours</t>
  </si>
  <si>
    <t xml:space="preserve">3 (Muller, Winters, Morin)</t>
  </si>
  <si>
    <t xml:space="preserve">Müller, T. F., Winters, J., Morisseau, T., Noveck, I., &amp; Morin, O. (2021). Colour terms: native language semantic structure and artificial language structure formation in a large-scale online smartphone application. Journal of Cognitive Psychology, 33(4), 357-378.</t>
  </si>
  <si>
    <t xml:space="preserve">https://doi.org/10.1080/20445911.2021.1900199</t>
  </si>
  <si>
    <t xml:space="preserve">3 - symbols</t>
  </si>
  <si>
    <t xml:space="preserve">online</t>
  </si>
  <si>
    <t xml:space="preserve">1 vs. 2</t>
  </si>
  <si>
    <t xml:space="preserve">4 (Muller, Winters, Morisseau, Morin)</t>
  </si>
  <si>
    <t xml:space="preserve">Namboodiripad, S., Lenzen, D., Lepic, R., &amp; Verhoef, T. (2016). Measuring conventionalization in the manual modality. Journal of Language Evolution, 1(2), 109-118.</t>
  </si>
  <si>
    <t xml:space="preserve">https://doi.org/10.1093/jole/lzw005</t>
  </si>
  <si>
    <t xml:space="preserve">4 (Namboodiripad, Lenzen, Lepic, Verhoef)</t>
  </si>
  <si>
    <t xml:space="preserve">Newman-Norlund, S. E., Noordzij, M. L., Newman-Norlund, R. D., Volman, I. A., De Ruiter, J. P., Hagoort, P., &amp; Toni, I. (2009). Recipient design in tacit communication. Cognition, 111(1), 46-54.</t>
  </si>
  <si>
    <t xml:space="preserve">https://doi.org/10.1016/j.cognition.2008.12.004</t>
  </si>
  <si>
    <t xml:space="preserve">3 - movements over the game grid are also used as communication means</t>
  </si>
  <si>
    <t xml:space="preserve">1 (one of the players was a confederate)</t>
  </si>
  <si>
    <t xml:space="preserve">Nölle, J., Staib, M., Fusaroli, R., &amp; Tylén, K. (2018). The emergence of systematicity: How environmental and communicative factors shape a novel communication system. Cognition, 181, 93-104.</t>
  </si>
  <si>
    <t xml:space="preserve">https://doi.org/10.1016/j.cognition.2018.08.014</t>
  </si>
  <si>
    <t xml:space="preserve">2 - silent gestures</t>
  </si>
  <si>
    <t xml:space="preserve">4 (Nolle, Staib, Fusaroli, Tylen)</t>
  </si>
  <si>
    <t xml:space="preserve">Noordzij, M. L., Newman-Norlund, S. E., De Ruiter, J. P., Hagoort, P., Levinson, S. C., &amp; Toni, I. (2009). Brain mechanisms underlying human communication. Frontiers in Human Neuroscience, 3, 14.</t>
  </si>
  <si>
    <t xml:space="preserve">https://doi.org/10.3389/neuro.09.014.2009</t>
  </si>
  <si>
    <t xml:space="preserve">3 - tokens</t>
  </si>
  <si>
    <t xml:space="preserve">Perlman, M., &amp; Cain, A. A. (2014). Iconicity in vocalization, comparisons with gesture, and implications for theories on the evolution of language. Gesture, 14(3), 320-350.</t>
  </si>
  <si>
    <t xml:space="preserve">https://doi.org/10.1075/gest.14.3.03per</t>
  </si>
  <si>
    <t xml:space="preserve">1&amp;2(pantomime)</t>
  </si>
  <si>
    <t xml:space="preserve">1 (Perlman)</t>
  </si>
  <si>
    <t xml:space="preserve">Perlman, M., &amp; Lupyan, G. (2018). People can create iconic vocalizations to communicate various meanings to naïve listeners. Scientific reports, 8(1), 1-14.</t>
  </si>
  <si>
    <t xml:space="preserve">https://doi.org/10.1038/s41598-018-20961-6
    </t>
  </si>
  <si>
    <t xml:space="preserve">5 - not applicable</t>
  </si>
  <si>
    <t xml:space="preserve">4: no subgroup was formed</t>
  </si>
  <si>
    <t xml:space="preserve">4 - not applicable</t>
  </si>
  <si>
    <t xml:space="preserve">2 (Perlman, Lupyan)</t>
  </si>
  <si>
    <t xml:space="preserve">Perlman, M., Dale, R., &amp; Lupyan, G. (2015). Iconicity can ground the creation of vocal symbols. Royal Society open science, 2(8), 150152.</t>
  </si>
  <si>
    <t xml:space="preserve">https://doi.org/10.1098/rsos.150152</t>
  </si>
  <si>
    <t xml:space="preserve">1 - non-linguistic vocalizations and oral sounds</t>
  </si>
  <si>
    <t xml:space="preserve">3 (Perlman, Dale, Lupyan)</t>
  </si>
  <si>
    <t xml:space="preserve">Raviv, L., Meyer, A. S., &amp; Lev-Ari, S. (2019b). Larger communities create more systematic languages. Proceedings of the Royal Society B: Biological Sciences, 286(1907), 20191262.</t>
  </si>
  <si>
    <t xml:space="preserve">https://doi.org/10.1098/rspb.2019.1262</t>
  </si>
  <si>
    <t xml:space="preserve">3 - letters</t>
  </si>
  <si>
    <t xml:space="preserve">3 (their letter inventory was restricted: it included a hyphen, five vowel characters (a,e,i,o,u) and 10 consonants (w,t,p,s,f,g,h,k,n,m), which participants could combine freely.)</t>
  </si>
  <si>
    <t xml:space="preserve">3 (Raviv, Meyer, Lev-Ari)</t>
  </si>
  <si>
    <t xml:space="preserve">Raviv, L., Meyer, A., &amp; Lev-Ari, S. (2019). Compositional structure can emerge without generational transmission. Cognition, 182, 151-164.</t>
  </si>
  <si>
    <t xml:space="preserve">https://doi.org/10.1016/j.cognition.2018.09.010</t>
  </si>
  <si>
    <t xml:space="preserve">4 - nonsensical written "words"</t>
  </si>
  <si>
    <t xml:space="preserve">Raviv, L., Meyer, A., &amp; Lev‐Ari, S. (2020). The role of social network structure in the emergence of linguistic structure. Cognitive Science, 44(8), e12876.</t>
  </si>
  <si>
    <t xml:space="preserve">https://doi.org/10.1111/cogs.12876</t>
  </si>
  <si>
    <t xml:space="preserve">Richie, R., Hall, M. L., Cho, P. W., &amp; Coppola, M. (2020). Converging evidence: Network structure effects on conventionalization of gestural referring expressions. Language Dynamics and Change, 10(2), 259-290.</t>
  </si>
  <si>
    <t xml:space="preserve">https://doi.org/10.1163/22105832-bja10008</t>
  </si>
  <si>
    <t xml:space="preserve">3 (Richie, Hall, Coppola)</t>
  </si>
  <si>
    <t xml:space="preserve">Roberts, G., &amp; Clark, R. (2020). Dispersion, communication, and alignment: an experimental study of the emergence of structure in combinatorial phonology. Journal of Language Evolution, 5(2), 121-139.</t>
  </si>
  <si>
    <t xml:space="preserve">https://doi.org/10.1093/jole/lzaa004</t>
  </si>
  <si>
    <t xml:space="preserve">3 - discrete color signals</t>
  </si>
  <si>
    <t xml:space="preserve">2 (Roberts, Clark)</t>
  </si>
  <si>
    <t xml:space="preserve">Roberts, G., &amp; Galantucci, B. (2012). The emergence of duality of patterning: Insights from the laboratory. Language and cognition, 4(4), 297-318.</t>
  </si>
  <si>
    <t xml:space="preserve">https://doi.org/10.1515/langcog-2012-0017</t>
  </si>
  <si>
    <t xml:space="preserve">3 - tracings on a digitizing
pad made using a stylus</t>
  </si>
  <si>
    <t xml:space="preserve">?/3
(animal silhouette shapes on a 5x5 location grid)</t>
  </si>
  <si>
    <t xml:space="preserve">2 (Roberts, Galantucci)</t>
  </si>
  <si>
    <t xml:space="preserve">Roberts, G., Lewandowski, J., &amp; Galantucci, B. (2015). How communication changes when we cannot mime the world: Experimental evidence for the effect of iconicity on combinatoriality. Cognition, 141, 52-66.</t>
  </si>
  <si>
    <t xml:space="preserve">https://doi.org/10.1016/j.cognition.2015.04.001</t>
  </si>
  <si>
    <t xml:space="preserve">Schmitz, L., Vesper, C., Sebanz, N., &amp; Knoblich, G. (2018). When height carries weight: Communicating hidden object properties for joint action. Cognitive science, 42(6), 2021-2059.</t>
  </si>
  <si>
    <t xml:space="preserve">https://doi.org/10.1111/cogs.12638</t>
  </si>
  <si>
    <t xml:space="preserve">First: 2
Second: 2
Third: 2
Fourth: 2</t>
  </si>
  <si>
    <t xml:space="preserve">First: 2 - pantomime, 
sensorimotor communication
Second: 2 - sensorimotor communication 3 - colors
Third: 2 - sensorimotor communication 3 - colors
Fourth: 2 - sensorimotor communication 3 - symbols</t>
  </si>
  <si>
    <t xml:space="preserve">First: 2
Second: 1 vs. 2
Third: 1 vs. 2
Fourth: 1 vs. 2</t>
  </si>
  <si>
    <t xml:space="preserve">First: 1
Second: 1
Third: 1
Fourth: 1</t>
  </si>
  <si>
    <t xml:space="preserve">First: 3
Second: 3
Third: 3
Fourth: 3</t>
  </si>
  <si>
    <t xml:space="preserve">Scott-Phillips, T. C., Kirby, S., &amp; Ritchie, G. R. (2009). Signalling signalhood and the emergence of communication. Cognition, 113(2), 226-233.</t>
  </si>
  <si>
    <t xml:space="preserve">https://doi.org/10.1016/j.cognition.2009.08.009</t>
  </si>
  <si>
    <t xml:space="preserve">3 - movements over the grid are also communication means</t>
  </si>
  <si>
    <t xml:space="preserve">3 (Scott-Phillips, Kirby, Ritchie)</t>
  </si>
  <si>
    <t xml:space="preserve">Selten, R., &amp; Warglien, M. (2007). The emergence of simple languages in an experimental coordination game. Proceedings of the National Academy of Sciences, 104(18), 7361-7366.</t>
  </si>
  <si>
    <t xml:space="preserve"> https://doi.org/10.1073/pnas.0702077104</t>
  </si>
  <si>
    <t xml:space="preserve">3 - strings of letters</t>
  </si>
  <si>
    <t xml:space="preserve">Silvey, C., Kirby, S., &amp; Smith, K. (2019). Communication increases category structure and alignment only when combined with cultural transmission. Journal of Memory and Language, 109, 104051.</t>
  </si>
  <si>
    <t xml:space="preserve">https://doi.org/10.1016/j.jml.2019.104051</t>
  </si>
  <si>
    <t xml:space="preserve">First: 2
Second: 1</t>
  </si>
  <si>
    <t xml:space="preserve">First: 1
Second: 1</t>
  </si>
  <si>
    <t xml:space="preserve">First: 3 - nonsense words
Second: 3 - nonsense words</t>
  </si>
  <si>
    <t xml:space="preserve">First: 2
Second: 2</t>
  </si>
  <si>
    <t xml:space="preserve">First: 3
Second: 3</t>
  </si>
  <si>
    <t xml:space="preserve">3 (Silvey, Kirby, Smith)</t>
  </si>
  <si>
    <t xml:space="preserve">Stevens, J. S., &amp; Roberts, G. (2019). Noise, economy, and the emergence of information structure in a laboratory language. Cognitive science, 43(2), e12717.</t>
  </si>
  <si>
    <t xml:space="preserve">https://doi.org/10.1111/cogs.12717</t>
  </si>
  <si>
    <t xml:space="preserve">2 (Stevens, Roberts)</t>
  </si>
  <si>
    <t xml:space="preserve">Stolk, A., Noordzij, M. L., Volman, I., Verhagen, L., Overeem, S., van Elswijk, G., ... &amp; Toni, I. (2014). Understanding communicative actions: A repetitive TMS study. Cortex, 51, 25-34.</t>
  </si>
  <si>
    <t xml:space="preserve">https://doi.org/10.1016/j.cortex.2013.10.005</t>
  </si>
  <si>
    <t xml:space="preserve">3 - movements over the grid are both communication moves and moves inside the game</t>
  </si>
  <si>
    <t xml:space="preserve">1 (one subject and one confederate)</t>
  </si>
  <si>
    <t xml:space="preserve">Stolk, A., Verhagen, L., Schoffelen, J. M., Oostenveld, R., Blokpoel, M., Hagoort, P., ... &amp; Toni, I. (2013). Neural mechanisms of communicative innovation. Proceedings of the National Academy of Sciences, 110(36), 14574-14579.</t>
  </si>
  <si>
    <t xml:space="preserve">https://doi.org/10.1073/pnas.1303170110</t>
  </si>
  <si>
    <t xml:space="preserve">3 (tokens)</t>
  </si>
  <si>
    <t xml:space="preserve">Theisen, C. A., Oberlander, J., &amp; Kirby, S. (2010). Systematicity and arbitrariness in novel communication systems. Interaction studies, 11(1), 14-32.</t>
  </si>
  <si>
    <t xml:space="preserve">https://doi.org/10.1075/is.11.1.08the</t>
  </si>
  <si>
    <t xml:space="preserve">3 - drawings (the use of letters, numbers, arrows, and conventional signs was prohibited)</t>
  </si>
  <si>
    <t xml:space="preserve">1 (Kirby)</t>
  </si>
  <si>
    <t xml:space="preserve">Volman, I., Noordzij, M. L., &amp; Toni, I. (2012). Sources of variability in human communicative skills. Frontiers in Human Neuroscience, 6, 310.
</t>
  </si>
  <si>
    <t xml:space="preserve">https://doi.org/10.3389/fnhum.2012.00310</t>
  </si>
  <si>
    <t xml:space="preserve">3 - moving shapes (circles, triangles, and rectangles) on a grid</t>
  </si>
  <si>
    <t xml:space="preserve">Willems, R. M., Benn, Y., Hagoort, P., Toni, I., &amp; Varley, R. (2011). Communicating without a functioning language system: implications for the role of language in mentalizing. Neuropsychologia, 49(11), 3130-3135.</t>
  </si>
  <si>
    <t xml:space="preserve">https://doi.org/10.1016/j.neuropsychologia.2011.07.023</t>
  </si>
  <si>
    <t xml:space="preserve">Zlatev, J., Wacewicz, S., Zywiczynski, P., &amp; van de Weijer, J. (2017). Multimodal-first or pantomime-first?: Communicating events through pantomime with and without vocalization. Interaction Studies, 18(3), 465-488.</t>
  </si>
  <si>
    <t xml:space="preserve">https://doi.org/10.1075/is.18.3.08zla</t>
  </si>
  <si>
    <t xml:space="preserve">1 &amp; 2 (pantomime)</t>
  </si>
  <si>
    <t xml:space="preserve">4 (four performer and
44 guessers, all working individually)</t>
  </si>
  <si>
    <t xml:space="preserve">4 (Zlatev, Wacewicz, Żywiczyński, van de Weijer)</t>
  </si>
  <si>
    <t xml:space="preserve">Żywiczyński, P., Sibierska, M., Wacewicz, S., van de Weijer, J., Ferretti, F., Adornetti, I., ... &amp; Deriu, V. (2021). Evolution of conventional communication. A cross-cultural study of pantomimic re-enactments of transitive events. Language &amp; Communication, 80, 191-203.</t>
  </si>
  <si>
    <t xml:space="preserve">https://doi.org/10.1016/j.langcom.2021.07.002</t>
  </si>
  <si>
    <t xml:space="preserve">2 - pantomime without vocalizations</t>
  </si>
  <si>
    <t xml:space="preserve">4: many actors were recorded and their recondings were shown to different people. Each  non-simultaneous interaction happened dyadically but there was one director|actor and many matchers|guessers for each performance</t>
  </si>
  <si>
    <t xml:space="preserve">7 (Żywiczyński, Sibierska, Wacewicz, van de Weijer, Ferretti, Adornetti, Chiera)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</si>
</sst>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"/>
  </numFmts>
  <fonts count="1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222222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1155CC"/>
      <name val="&quot;Noto Sans&quot;"/>
      <family val="0"/>
      <charset val="1"/>
    </font>
    <font>
      <u val="single"/>
      <sz val="11"/>
      <color rgb="FF253776"/>
      <name val="&quot;Noto Sans&quot;"/>
      <family val="0"/>
      <charset val="1"/>
    </font>
    <font>
      <u val="singl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53776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389/fnhum.2012.00253" TargetMode="External"/><Relationship Id="rId2" Type="http://schemas.openxmlformats.org/officeDocument/2006/relationships/hyperlink" Target="https://doi.org/10.1073/pnas.1904871116" TargetMode="External"/><Relationship Id="rId3" Type="http://schemas.openxmlformats.org/officeDocument/2006/relationships/hyperlink" Target="https://doi.org/10.1371/journal.pone.0043807" TargetMode="External"/><Relationship Id="rId4" Type="http://schemas.openxmlformats.org/officeDocument/2006/relationships/hyperlink" Target="https://doi.org/10.1075/is.11.1.05rui" TargetMode="External"/><Relationship Id="rId5" Type="http://schemas.openxmlformats.org/officeDocument/2006/relationships/hyperlink" Target="http://citeseerx.ist.psu.edu/viewdoc/download?doi=10.1.1.468.7472&amp;rep=rep1&amp;type=pdf" TargetMode="External"/><Relationship Id="rId6" Type="http://schemas.openxmlformats.org/officeDocument/2006/relationships/hyperlink" Target="https://doi.org/10.1016/j.evolhumbehav.2011.09.007" TargetMode="External"/><Relationship Id="rId7" Type="http://schemas.openxmlformats.org/officeDocument/2006/relationships/hyperlink" Target="https://journals.plos.org/plosone/article?id=10.1371/journal.pone.0071781" TargetMode="External"/><Relationship Id="rId8" Type="http://schemas.openxmlformats.org/officeDocument/2006/relationships/hyperlink" Target="https://doi.org/10.1111/cogs.12048" TargetMode="External"/><Relationship Id="rId9" Type="http://schemas.openxmlformats.org/officeDocument/2006/relationships/hyperlink" Target="https://doi.org/10.1111/j.1551-6709.2009.01090.x" TargetMode="External"/><Relationship Id="rId10" Type="http://schemas.openxmlformats.org/officeDocument/2006/relationships/hyperlink" Target="https://doi.org/10.3389/fpsyg.2014.00354" TargetMode="External"/><Relationship Id="rId11" Type="http://schemas.openxmlformats.org/officeDocument/2006/relationships/hyperlink" Target="https://cogsci.mindmodeling.org/2017/papers/0381/paper0381.pdf" TargetMode="External"/><Relationship Id="rId12" Type="http://schemas.openxmlformats.org/officeDocument/2006/relationships/hyperlink" Target="https://doi.org/10.1111/cogs.12600" TargetMode="External"/><Relationship Id="rId13" Type="http://schemas.openxmlformats.org/officeDocument/2006/relationships/hyperlink" Target="https://doi.org/10.1111/cogs.12664" TargetMode="External"/><Relationship Id="rId14" Type="http://schemas.openxmlformats.org/officeDocument/2006/relationships/hyperlink" Target="https://doi.org/10.1207/s15516709cog0000_34" TargetMode="External"/><Relationship Id="rId15" Type="http://schemas.openxmlformats.org/officeDocument/2006/relationships/hyperlink" Target="https://onlinelibrary.wiley.com/doi/full/10.1111/j.1756-8765.2009.01027.x" TargetMode="External"/><Relationship Id="rId16" Type="http://schemas.openxmlformats.org/officeDocument/2006/relationships/hyperlink" Target="https://doi.org/10.1075/is.11.1.03gal" TargetMode="External"/><Relationship Id="rId17" Type="http://schemas.openxmlformats.org/officeDocument/2006/relationships/hyperlink" Target="https://doi.org/10.1016/j.langsci.2012.03.013" TargetMode="External"/><Relationship Id="rId18" Type="http://schemas.openxmlformats.org/officeDocument/2006/relationships/hyperlink" Target="https://doi.org/10.1080/03640210701703659" TargetMode="External"/><Relationship Id="rId19" Type="http://schemas.openxmlformats.org/officeDocument/2006/relationships/hyperlink" Target="https://doi.org/10.1075/is.11.1.04gar" TargetMode="External"/><Relationship Id="rId20" Type="http://schemas.openxmlformats.org/officeDocument/2006/relationships/hyperlink" Target="https://doi.org/10.1006/ijhc.2002.1022" TargetMode="External"/><Relationship Id="rId21" Type="http://schemas.openxmlformats.org/officeDocument/2006/relationships/hyperlink" Target="https://onlinelibrary.wiley.com/doi/full/10.1080/15326900701221363" TargetMode="External"/><Relationship Id="rId22" Type="http://schemas.openxmlformats.org/officeDocument/2006/relationships/hyperlink" Target="https://doi.org/10.1016/j.geb.2016.12.009" TargetMode="External"/><Relationship Id="rId23" Type="http://schemas.openxmlformats.org/officeDocument/2006/relationships/hyperlink" Target="https://doi.org/10.1007/s00426-012-0420-5" TargetMode="External"/><Relationship Id="rId24" Type="http://schemas.openxmlformats.org/officeDocument/2006/relationships/hyperlink" Target="https://doi.org/10.1007/s10015-021-00680-4" TargetMode="External"/><Relationship Id="rId25" Type="http://schemas.openxmlformats.org/officeDocument/2006/relationships/hyperlink" Target="https://doi.org/10.1007/978-94-007-4792-0_61" TargetMode="External"/><Relationship Id="rId26" Type="http://schemas.openxmlformats.org/officeDocument/2006/relationships/hyperlink" Target="https://doi.org/10.1111/cdev.13587" TargetMode="External"/><Relationship Id="rId27" Type="http://schemas.openxmlformats.org/officeDocument/2006/relationships/hyperlink" Target="https://doi.org/10.1017/ehs.2020.57" TargetMode="External"/><Relationship Id="rId28" Type="http://schemas.openxmlformats.org/officeDocument/2006/relationships/hyperlink" Target="https://doi.org/10.1098/rsos.182056" TargetMode="External"/><Relationship Id="rId29" Type="http://schemas.openxmlformats.org/officeDocument/2006/relationships/hyperlink" Target="https://doi.org/10.1016/j.cognition.2019.05.001" TargetMode="External"/><Relationship Id="rId30" Type="http://schemas.openxmlformats.org/officeDocument/2006/relationships/hyperlink" Target="https://doi.org/10.1093/jole/lzab002" TargetMode="External"/><Relationship Id="rId31" Type="http://schemas.openxmlformats.org/officeDocument/2006/relationships/hyperlink" Target="https://doi.org/10.1111/cogs.12783" TargetMode="External"/><Relationship Id="rId32" Type="http://schemas.openxmlformats.org/officeDocument/2006/relationships/hyperlink" Target="https://doi.org/10.1080/20445911.2021.1900199" TargetMode="External"/><Relationship Id="rId33" Type="http://schemas.openxmlformats.org/officeDocument/2006/relationships/hyperlink" Target="https://doi.org/10.1093/jole/lzw005" TargetMode="External"/><Relationship Id="rId34" Type="http://schemas.openxmlformats.org/officeDocument/2006/relationships/hyperlink" Target="https://doi.org/10.1016/j.cognition.2008.12.004" TargetMode="External"/><Relationship Id="rId35" Type="http://schemas.openxmlformats.org/officeDocument/2006/relationships/hyperlink" Target="https://doi.org/10.1016/j.cognition.2018.08.014" TargetMode="External"/><Relationship Id="rId36" Type="http://schemas.openxmlformats.org/officeDocument/2006/relationships/hyperlink" Target="https://doi.org/10.3389/neuro.09.014.2009" TargetMode="External"/><Relationship Id="rId37" Type="http://schemas.openxmlformats.org/officeDocument/2006/relationships/hyperlink" Target="https://doi.org/10.1075/gest.14.3.03per" TargetMode="External"/><Relationship Id="rId38" Type="http://schemas.openxmlformats.org/officeDocument/2006/relationships/hyperlink" Target="https://doi.org/10.1038/s41598-018-20961-6" TargetMode="External"/><Relationship Id="rId39" Type="http://schemas.openxmlformats.org/officeDocument/2006/relationships/hyperlink" Target="https://doi.org/10.1098/rsos.150152" TargetMode="External"/><Relationship Id="rId40" Type="http://schemas.openxmlformats.org/officeDocument/2006/relationships/hyperlink" Target="https://doi.org/10.1098/rspb.2019.1262" TargetMode="External"/><Relationship Id="rId41" Type="http://schemas.openxmlformats.org/officeDocument/2006/relationships/hyperlink" Target="https://doi.org/10.1016/j.cognition.2018.09.010" TargetMode="External"/><Relationship Id="rId42" Type="http://schemas.openxmlformats.org/officeDocument/2006/relationships/hyperlink" Target="https://doi.org/10.1111/cogs.12876" TargetMode="External"/><Relationship Id="rId43" Type="http://schemas.openxmlformats.org/officeDocument/2006/relationships/hyperlink" Target="https://doi.org/10.1163/22105832-bja10008" TargetMode="External"/><Relationship Id="rId44" Type="http://schemas.openxmlformats.org/officeDocument/2006/relationships/hyperlink" Target="https://doi.org/10.1093/jole/lzaa004" TargetMode="External"/><Relationship Id="rId45" Type="http://schemas.openxmlformats.org/officeDocument/2006/relationships/hyperlink" Target="https://doi.org/10.1515/langcog-2012-0017" TargetMode="External"/><Relationship Id="rId46" Type="http://schemas.openxmlformats.org/officeDocument/2006/relationships/hyperlink" Target="https://doi.org/10.1016/j.cognition.2015.04.001" TargetMode="External"/><Relationship Id="rId47" Type="http://schemas.openxmlformats.org/officeDocument/2006/relationships/hyperlink" Target="https://doi.org/10.1111/cogs.12638" TargetMode="External"/><Relationship Id="rId48" Type="http://schemas.openxmlformats.org/officeDocument/2006/relationships/hyperlink" Target="https://doi.org/10.1016/j.cognition.2009.08.009" TargetMode="External"/><Relationship Id="rId49" Type="http://schemas.openxmlformats.org/officeDocument/2006/relationships/hyperlink" Target="https://doi.org/10.1073/pnas.0702077104" TargetMode="External"/><Relationship Id="rId50" Type="http://schemas.openxmlformats.org/officeDocument/2006/relationships/hyperlink" Target="https://doi.org/10.1016/j.jml.2019.104051" TargetMode="External"/><Relationship Id="rId51" Type="http://schemas.openxmlformats.org/officeDocument/2006/relationships/hyperlink" Target="https://doi.org/10.1111/cogs.12717" TargetMode="External"/><Relationship Id="rId52" Type="http://schemas.openxmlformats.org/officeDocument/2006/relationships/hyperlink" Target="https://doi.org/10.1016/j.cortex.2013.10.005" TargetMode="External"/><Relationship Id="rId53" Type="http://schemas.openxmlformats.org/officeDocument/2006/relationships/hyperlink" Target="https://doi.org/10.1073/pnas.1303170110" TargetMode="External"/><Relationship Id="rId54" Type="http://schemas.openxmlformats.org/officeDocument/2006/relationships/hyperlink" Target="https://doi.org/10.1075/is.11.1.08the" TargetMode="External"/><Relationship Id="rId55" Type="http://schemas.openxmlformats.org/officeDocument/2006/relationships/hyperlink" Target="https://doi.org/10.3389/fnhum.2012.00310" TargetMode="External"/><Relationship Id="rId56" Type="http://schemas.openxmlformats.org/officeDocument/2006/relationships/hyperlink" Target="https://doi.org/10.1016/j.neuropsychologia.2011.07.023" TargetMode="External"/><Relationship Id="rId57" Type="http://schemas.openxmlformats.org/officeDocument/2006/relationships/hyperlink" Target="https://doi.org/10.1075/is.18.3.08zla" TargetMode="External"/><Relationship Id="rId58" Type="http://schemas.openxmlformats.org/officeDocument/2006/relationships/hyperlink" Target="https://doi.org/10.1016/j.langcom.2021.07.0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7"/>
  <sheetViews>
    <sheetView showFormulas="false" showGridLines="true" showRowColHeaders="true" showZeros="true" rightToLeft="false" tabSelected="true" showOutlineSymbols="true" defaultGridColor="true" view="normal" topLeftCell="D34" colorId="64" zoomScale="100" zoomScaleNormal="100" zoomScalePageLayoutView="100" workbookViewId="0">
      <selection pane="topLeft" activeCell="R34" activeCellId="0" sqref="R34"/>
    </sheetView>
  </sheetViews>
  <sheetFormatPr defaultColWidth="14.42578125" defaultRowHeight="12.8" zeroHeight="false" outlineLevelRow="0" outlineLevelCol="0"/>
  <cols>
    <col collapsed="false" customWidth="true" hidden="false" outlineLevel="0" max="1024" min="1020" style="0" width="10.08"/>
  </cols>
  <sheetData>
    <row r="1" customFormat="false" ht="9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4" t="s">
        <v>21</v>
      </c>
    </row>
    <row r="2" customFormat="false" ht="256.7" hidden="false" customHeight="false" outlineLevel="0" collapsed="false">
      <c r="A2" s="4" t="s">
        <v>22</v>
      </c>
      <c r="B2" s="5" t="s">
        <v>23</v>
      </c>
      <c r="C2" s="4" t="n">
        <v>2012</v>
      </c>
      <c r="D2" s="4" t="s">
        <v>24</v>
      </c>
      <c r="E2" s="4" t="s">
        <v>25</v>
      </c>
      <c r="F2" s="4" t="n">
        <v>66</v>
      </c>
      <c r="G2" s="4" t="n">
        <f aca="false">F2/(2021-C2)</f>
        <v>7.33333333333333</v>
      </c>
      <c r="H2" s="4" t="n">
        <v>2</v>
      </c>
      <c r="I2" s="4" t="n">
        <v>2</v>
      </c>
      <c r="J2" s="6" t="s">
        <v>26</v>
      </c>
      <c r="K2" s="4" t="n">
        <v>1</v>
      </c>
      <c r="L2" s="4" t="n">
        <v>3</v>
      </c>
      <c r="M2" s="4" t="n">
        <v>3</v>
      </c>
      <c r="N2" s="4" t="n">
        <v>1</v>
      </c>
      <c r="O2" s="4" t="n">
        <v>1</v>
      </c>
      <c r="P2" s="7" t="n">
        <v>3</v>
      </c>
      <c r="Q2" s="7" t="s">
        <v>27</v>
      </c>
      <c r="R2" s="7" t="n">
        <v>46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0</v>
      </c>
    </row>
    <row r="3" customFormat="false" ht="323.85" hidden="false" customHeight="false" outlineLevel="0" collapsed="false">
      <c r="A3" s="8" t="s">
        <v>28</v>
      </c>
      <c r="B3" s="9" t="s">
        <v>29</v>
      </c>
      <c r="C3" s="4" t="n">
        <v>2019</v>
      </c>
      <c r="D3" s="4" t="s">
        <v>24</v>
      </c>
      <c r="E3" s="4" t="s">
        <v>30</v>
      </c>
      <c r="F3" s="4" t="n">
        <v>23</v>
      </c>
      <c r="G3" s="4" t="n">
        <f aca="false">F3/(2021-C3)</f>
        <v>11.5</v>
      </c>
      <c r="H3" s="4" t="n">
        <v>2</v>
      </c>
      <c r="I3" s="4" t="n">
        <v>1</v>
      </c>
      <c r="J3" s="6" t="s">
        <v>31</v>
      </c>
      <c r="K3" s="4" t="n">
        <v>2</v>
      </c>
      <c r="L3" s="4" t="n">
        <v>1</v>
      </c>
      <c r="M3" s="4" t="n">
        <v>3</v>
      </c>
      <c r="N3" s="4" t="n">
        <v>1</v>
      </c>
      <c r="O3" s="4" t="n">
        <v>1</v>
      </c>
      <c r="P3" s="7" t="n">
        <v>1</v>
      </c>
      <c r="Q3" s="7" t="s">
        <v>27</v>
      </c>
      <c r="R3" s="7" t="n">
        <v>198</v>
      </c>
      <c r="S3" s="4" t="n">
        <v>1</v>
      </c>
      <c r="T3" s="4" t="n">
        <v>1</v>
      </c>
      <c r="U3" s="4" t="n">
        <v>1</v>
      </c>
      <c r="V3" s="4" t="n">
        <v>1</v>
      </c>
      <c r="W3" s="4" t="s">
        <v>32</v>
      </c>
    </row>
    <row r="4" customFormat="false" ht="91.5" hidden="false" customHeight="true" outlineLevel="0" collapsed="false">
      <c r="A4" s="4" t="s">
        <v>33</v>
      </c>
      <c r="B4" s="9" t="s">
        <v>34</v>
      </c>
      <c r="C4" s="4" t="n">
        <v>2012</v>
      </c>
      <c r="D4" s="4" t="s">
        <v>30</v>
      </c>
      <c r="E4" s="4" t="s">
        <v>35</v>
      </c>
      <c r="F4" s="4" t="n">
        <v>81</v>
      </c>
      <c r="G4" s="4" t="n">
        <f aca="false">F4/(2021-C4)</f>
        <v>9</v>
      </c>
      <c r="H4" s="4" t="n">
        <v>1</v>
      </c>
      <c r="I4" s="4" t="n">
        <v>1</v>
      </c>
      <c r="J4" s="6" t="s">
        <v>36</v>
      </c>
      <c r="K4" s="4" t="n">
        <v>2</v>
      </c>
      <c r="L4" s="4" t="n">
        <v>1</v>
      </c>
      <c r="M4" s="4" t="n">
        <v>4</v>
      </c>
      <c r="N4" s="10" t="n">
        <v>4</v>
      </c>
      <c r="O4" s="4" t="n">
        <v>2</v>
      </c>
      <c r="P4" s="7" t="n">
        <v>2</v>
      </c>
      <c r="Q4" s="7" t="s">
        <v>27</v>
      </c>
      <c r="R4" s="7" t="n">
        <v>167</v>
      </c>
      <c r="S4" s="4" t="n">
        <v>1</v>
      </c>
      <c r="T4" s="4" t="n">
        <v>1</v>
      </c>
      <c r="U4" s="4" t="n">
        <v>1</v>
      </c>
      <c r="V4" s="4" t="n">
        <v>1</v>
      </c>
      <c r="W4" s="4" t="s">
        <v>37</v>
      </c>
    </row>
    <row r="5" customFormat="false" ht="225" hidden="false" customHeight="true" outlineLevel="0" collapsed="false">
      <c r="A5" s="4" t="s">
        <v>38</v>
      </c>
      <c r="B5" s="9" t="s">
        <v>39</v>
      </c>
      <c r="C5" s="4" t="n">
        <v>2010</v>
      </c>
      <c r="D5" s="4" t="s">
        <v>25</v>
      </c>
      <c r="E5" s="4" t="s">
        <v>35</v>
      </c>
      <c r="F5" s="4" t="n">
        <v>84</v>
      </c>
      <c r="G5" s="4" t="n">
        <f aca="false">F5/(2021-C5)</f>
        <v>7.63636363636364</v>
      </c>
      <c r="H5" s="4" t="n">
        <v>2</v>
      </c>
      <c r="I5" s="4" t="n">
        <v>2</v>
      </c>
      <c r="J5" s="6" t="s">
        <v>40</v>
      </c>
      <c r="K5" s="4" t="n">
        <v>1</v>
      </c>
      <c r="L5" s="4" t="n">
        <v>3</v>
      </c>
      <c r="M5" s="4" t="s">
        <v>41</v>
      </c>
      <c r="N5" s="4" t="n">
        <v>1</v>
      </c>
      <c r="O5" s="4" t="n">
        <v>1</v>
      </c>
      <c r="P5" s="7" t="n">
        <v>3</v>
      </c>
      <c r="Q5" s="7" t="s">
        <v>27</v>
      </c>
      <c r="R5" s="7" t="n">
        <v>88</v>
      </c>
      <c r="S5" s="4" t="n">
        <v>1</v>
      </c>
      <c r="T5" s="4" t="n">
        <v>1</v>
      </c>
      <c r="U5" s="4" t="s">
        <v>42</v>
      </c>
      <c r="V5" s="4" t="n">
        <v>1</v>
      </c>
      <c r="W5" s="4" t="s">
        <v>43</v>
      </c>
    </row>
    <row r="6" customFormat="false" ht="225" hidden="false" customHeight="true" outlineLevel="0" collapsed="false">
      <c r="A6" s="4" t="s">
        <v>44</v>
      </c>
      <c r="B6" s="9" t="s">
        <v>45</v>
      </c>
      <c r="C6" s="4" t="n">
        <v>2007</v>
      </c>
      <c r="D6" s="4" t="s">
        <v>30</v>
      </c>
      <c r="E6" s="4" t="s">
        <v>46</v>
      </c>
      <c r="F6" s="4" t="n">
        <v>55</v>
      </c>
      <c r="G6" s="4" t="n">
        <f aca="false">F6/(2022-C6)</f>
        <v>3.66666666666667</v>
      </c>
      <c r="H6" s="4" t="n">
        <v>2</v>
      </c>
      <c r="I6" s="4" t="n">
        <v>2</v>
      </c>
      <c r="J6" s="6" t="s">
        <v>47</v>
      </c>
      <c r="K6" s="4" t="n">
        <v>1</v>
      </c>
      <c r="L6" s="4" t="n">
        <v>3</v>
      </c>
      <c r="M6" s="4" t="n">
        <v>3</v>
      </c>
      <c r="N6" s="4" t="n">
        <v>1</v>
      </c>
      <c r="O6" s="4" t="n">
        <v>1</v>
      </c>
      <c r="P6" s="7" t="n">
        <v>3</v>
      </c>
      <c r="Q6" s="7" t="s">
        <v>27</v>
      </c>
      <c r="R6" s="7" t="n">
        <v>48</v>
      </c>
      <c r="S6" s="4" t="n">
        <v>1</v>
      </c>
      <c r="T6" s="4" t="n">
        <v>1</v>
      </c>
      <c r="U6" s="4" t="n">
        <v>2</v>
      </c>
      <c r="V6" s="4" t="n">
        <v>1</v>
      </c>
      <c r="W6" s="4" t="n">
        <v>0</v>
      </c>
    </row>
    <row r="7" customFormat="false" ht="225" hidden="false" customHeight="true" outlineLevel="0" collapsed="false">
      <c r="A7" s="4" t="s">
        <v>48</v>
      </c>
      <c r="B7" s="9" t="s">
        <v>49</v>
      </c>
      <c r="C7" s="4" t="n">
        <v>2012</v>
      </c>
      <c r="D7" s="4" t="s">
        <v>35</v>
      </c>
      <c r="E7" s="4"/>
      <c r="F7" s="4" t="n">
        <v>2</v>
      </c>
      <c r="G7" s="4" t="n">
        <f aca="false">F7/(2022-C7)</f>
        <v>0.2</v>
      </c>
      <c r="H7" s="4" t="n">
        <v>2</v>
      </c>
      <c r="I7" s="4" t="n">
        <v>2</v>
      </c>
      <c r="J7" s="6" t="n">
        <v>3</v>
      </c>
      <c r="K7" s="4" t="n">
        <v>1</v>
      </c>
      <c r="L7" s="4" t="n">
        <v>2</v>
      </c>
      <c r="M7" s="4" t="n">
        <v>1</v>
      </c>
      <c r="N7" s="4" t="n">
        <v>2</v>
      </c>
      <c r="O7" s="4" t="n">
        <v>2</v>
      </c>
      <c r="P7" s="7" t="n">
        <v>2</v>
      </c>
      <c r="Q7" s="7" t="s">
        <v>27</v>
      </c>
      <c r="R7" s="7" t="n">
        <v>90</v>
      </c>
      <c r="S7" s="4" t="n">
        <v>2</v>
      </c>
      <c r="T7" s="4" t="n">
        <v>1</v>
      </c>
      <c r="U7" s="4" t="n">
        <v>1</v>
      </c>
      <c r="V7" s="4" t="n">
        <v>1</v>
      </c>
      <c r="W7" s="4" t="n">
        <v>0</v>
      </c>
    </row>
    <row r="8" customFormat="false" ht="256.7" hidden="false" customHeight="false" outlineLevel="0" collapsed="false">
      <c r="A8" s="4" t="s">
        <v>50</v>
      </c>
      <c r="B8" s="9" t="s">
        <v>51</v>
      </c>
      <c r="C8" s="4" t="n">
        <v>2013</v>
      </c>
      <c r="D8" s="4" t="s">
        <v>24</v>
      </c>
      <c r="E8" s="4"/>
      <c r="F8" s="4" t="n">
        <v>75</v>
      </c>
      <c r="G8" s="4" t="n">
        <f aca="false">F8/(2022-C8)</f>
        <v>8.33333333333333</v>
      </c>
      <c r="H8" s="4" t="n">
        <v>1</v>
      </c>
      <c r="I8" s="4" t="n">
        <v>1</v>
      </c>
      <c r="J8" s="6" t="n">
        <v>3</v>
      </c>
      <c r="K8" s="4" t="n">
        <v>2</v>
      </c>
      <c r="L8" s="4" t="n">
        <v>1</v>
      </c>
      <c r="M8" s="4" t="n">
        <v>3</v>
      </c>
      <c r="N8" s="10" t="n">
        <v>1</v>
      </c>
      <c r="O8" s="4" t="s">
        <v>52</v>
      </c>
      <c r="P8" s="7" t="n">
        <v>2</v>
      </c>
      <c r="Q8" s="7" t="s">
        <v>27</v>
      </c>
      <c r="R8" s="7" t="n">
        <v>78</v>
      </c>
      <c r="S8" s="4" t="n">
        <v>1</v>
      </c>
      <c r="T8" s="4" t="n">
        <v>1</v>
      </c>
      <c r="U8" s="4" t="n">
        <v>2</v>
      </c>
      <c r="V8" s="4" t="n">
        <v>2</v>
      </c>
      <c r="W8" s="4" t="s">
        <v>53</v>
      </c>
    </row>
    <row r="9" customFormat="false" ht="135.8" hidden="false" customHeight="false" outlineLevel="0" collapsed="false">
      <c r="A9" s="4" t="s">
        <v>54</v>
      </c>
      <c r="B9" s="11" t="s">
        <v>55</v>
      </c>
      <c r="C9" s="4" t="n">
        <v>2013</v>
      </c>
      <c r="D9" s="4" t="s">
        <v>30</v>
      </c>
      <c r="E9" s="4"/>
      <c r="F9" s="4" t="n">
        <v>120</v>
      </c>
      <c r="G9" s="4" t="n">
        <f aca="false">F9/(2022-C9)</f>
        <v>13.3333333333333</v>
      </c>
      <c r="H9" s="4" t="n">
        <v>2</v>
      </c>
      <c r="I9" s="4" t="n">
        <v>1</v>
      </c>
      <c r="J9" s="6" t="s">
        <v>56</v>
      </c>
      <c r="K9" s="4" t="n">
        <v>2</v>
      </c>
      <c r="L9" s="4" t="n">
        <v>1</v>
      </c>
      <c r="M9" s="4" t="n">
        <v>1</v>
      </c>
      <c r="N9" s="4" t="n">
        <v>1</v>
      </c>
      <c r="O9" s="4" t="n">
        <v>1</v>
      </c>
      <c r="P9" s="7" t="n">
        <v>2</v>
      </c>
      <c r="Q9" s="7" t="s">
        <v>27</v>
      </c>
      <c r="R9" s="7" t="n">
        <v>48</v>
      </c>
      <c r="S9" s="4" t="n">
        <v>1</v>
      </c>
      <c r="T9" s="4" t="n">
        <v>1</v>
      </c>
      <c r="U9" s="4" t="n">
        <v>2</v>
      </c>
      <c r="V9" s="4" t="n">
        <v>1</v>
      </c>
      <c r="W9" s="4" t="s">
        <v>57</v>
      </c>
    </row>
    <row r="10" customFormat="false" ht="229.85" hidden="false" customHeight="false" outlineLevel="0" collapsed="false">
      <c r="A10" s="10" t="s">
        <v>58</v>
      </c>
      <c r="B10" s="11" t="s">
        <v>59</v>
      </c>
      <c r="C10" s="4" t="n">
        <v>2010</v>
      </c>
      <c r="D10" s="4" t="s">
        <v>60</v>
      </c>
      <c r="E10" s="4"/>
      <c r="F10" s="4" t="n">
        <v>202</v>
      </c>
      <c r="G10" s="4" t="n">
        <f aca="false">F10/(2022-C10)</f>
        <v>16.8333333333333</v>
      </c>
      <c r="H10" s="4" t="s">
        <v>61</v>
      </c>
      <c r="I10" s="4" t="n">
        <v>1</v>
      </c>
      <c r="J10" s="6" t="s">
        <v>56</v>
      </c>
      <c r="K10" s="4" t="n">
        <v>2</v>
      </c>
      <c r="L10" s="4" t="n">
        <v>1</v>
      </c>
      <c r="M10" s="4" t="n">
        <v>2</v>
      </c>
      <c r="N10" s="4" t="n">
        <v>1</v>
      </c>
      <c r="O10" s="4" t="s">
        <v>62</v>
      </c>
      <c r="P10" s="7" t="n">
        <v>2</v>
      </c>
      <c r="Q10" s="7" t="s">
        <v>27</v>
      </c>
      <c r="R10" s="7" t="n">
        <v>64</v>
      </c>
      <c r="S10" s="4" t="n">
        <v>1</v>
      </c>
      <c r="T10" s="4" t="n">
        <v>2</v>
      </c>
      <c r="U10" s="4" t="n">
        <v>1</v>
      </c>
      <c r="V10" s="4" t="n">
        <v>1</v>
      </c>
      <c r="W10" s="4" t="s">
        <v>63</v>
      </c>
    </row>
    <row r="11" customFormat="false" ht="243.25" hidden="false" customHeight="false" outlineLevel="0" collapsed="false">
      <c r="A11" s="4" t="s">
        <v>64</v>
      </c>
      <c r="B11" s="5" t="s">
        <v>65</v>
      </c>
      <c r="C11" s="4" t="n">
        <v>2014</v>
      </c>
      <c r="D11" s="4" t="s">
        <v>60</v>
      </c>
      <c r="E11" s="4"/>
      <c r="F11" s="4" t="n">
        <v>90</v>
      </c>
      <c r="G11" s="4" t="n">
        <f aca="false">F11/(2022-C11)</f>
        <v>11.25</v>
      </c>
      <c r="H11" s="4" t="n">
        <v>2</v>
      </c>
      <c r="I11" s="4" t="n">
        <v>1</v>
      </c>
      <c r="J11" s="6" t="s">
        <v>66</v>
      </c>
      <c r="K11" s="4" t="n">
        <v>2</v>
      </c>
      <c r="L11" s="4" t="s">
        <v>67</v>
      </c>
      <c r="M11" s="4" t="n">
        <v>1</v>
      </c>
      <c r="N11" s="4" t="n">
        <v>1</v>
      </c>
      <c r="O11" s="4" t="n">
        <v>1</v>
      </c>
      <c r="P11" s="7" t="n">
        <v>2</v>
      </c>
      <c r="Q11" s="7" t="s">
        <v>27</v>
      </c>
      <c r="R11" s="7" t="n">
        <v>92</v>
      </c>
      <c r="S11" s="4" t="n">
        <v>1</v>
      </c>
      <c r="T11" s="4" t="n">
        <v>2</v>
      </c>
      <c r="U11" s="4" t="n">
        <v>1</v>
      </c>
      <c r="V11" s="4" t="n">
        <v>1</v>
      </c>
      <c r="W11" s="4" t="s">
        <v>68</v>
      </c>
    </row>
    <row r="12" customFormat="false" ht="458.2" hidden="false" customHeight="false" outlineLevel="0" collapsed="false">
      <c r="A12" s="4" t="s">
        <v>69</v>
      </c>
      <c r="B12" s="11" t="s">
        <v>70</v>
      </c>
      <c r="C12" s="4" t="n">
        <v>2017</v>
      </c>
      <c r="D12" s="4" t="s">
        <v>71</v>
      </c>
      <c r="E12" s="4"/>
      <c r="F12" s="4" t="n">
        <v>4</v>
      </c>
      <c r="G12" s="4" t="n">
        <f aca="false">F12/(2022-C12)</f>
        <v>0.8</v>
      </c>
      <c r="H12" s="4" t="n">
        <v>2</v>
      </c>
      <c r="I12" s="4" t="n">
        <v>1</v>
      </c>
      <c r="J12" s="6" t="s">
        <v>72</v>
      </c>
      <c r="K12" s="4" t="n">
        <v>2</v>
      </c>
      <c r="L12" s="4" t="n">
        <v>1</v>
      </c>
      <c r="M12" s="4" t="n">
        <v>1</v>
      </c>
      <c r="N12" s="4" t="n">
        <v>1</v>
      </c>
      <c r="O12" s="4" t="n">
        <v>1</v>
      </c>
      <c r="P12" s="0" t="n">
        <v>0</v>
      </c>
      <c r="R12" s="0" t="n">
        <v>0</v>
      </c>
      <c r="S12" s="4" t="n">
        <v>1</v>
      </c>
      <c r="T12" s="4" t="s">
        <v>73</v>
      </c>
      <c r="U12" s="4" t="n">
        <v>1</v>
      </c>
      <c r="V12" s="4" t="n">
        <v>1</v>
      </c>
      <c r="W12" s="4" t="s">
        <v>74</v>
      </c>
    </row>
    <row r="13" customFormat="false" ht="297" hidden="false" customHeight="false" outlineLevel="0" collapsed="false">
      <c r="A13" s="4" t="s">
        <v>75</v>
      </c>
      <c r="B13" s="5" t="s">
        <v>76</v>
      </c>
      <c r="C13" s="4" t="n">
        <v>2018</v>
      </c>
      <c r="D13" s="4" t="s">
        <v>25</v>
      </c>
      <c r="E13" s="4"/>
      <c r="F13" s="4" t="n">
        <v>23</v>
      </c>
      <c r="G13" s="4" t="n">
        <f aca="false">F13/(2022-C13)</f>
        <v>5.75</v>
      </c>
      <c r="H13" s="4" t="n">
        <v>2</v>
      </c>
      <c r="I13" s="4" t="n">
        <v>1</v>
      </c>
      <c r="J13" s="6" t="s">
        <v>77</v>
      </c>
      <c r="K13" s="4" t="n">
        <v>2</v>
      </c>
      <c r="L13" s="4" t="n">
        <v>1</v>
      </c>
      <c r="M13" s="4" t="n">
        <v>2</v>
      </c>
      <c r="N13" s="10" t="n">
        <v>1</v>
      </c>
      <c r="O13" s="4" t="n">
        <v>1</v>
      </c>
      <c r="P13" s="7" t="n">
        <v>2</v>
      </c>
      <c r="Q13" s="7" t="s">
        <v>27</v>
      </c>
      <c r="R13" s="7" t="n">
        <v>180</v>
      </c>
      <c r="S13" s="4" t="n">
        <v>1</v>
      </c>
      <c r="T13" s="4" t="n">
        <v>1</v>
      </c>
      <c r="U13" s="4" t="n">
        <v>1</v>
      </c>
      <c r="V13" s="4" t="n">
        <v>1</v>
      </c>
      <c r="W13" s="4" t="s">
        <v>74</v>
      </c>
    </row>
    <row r="14" customFormat="false" ht="297" hidden="false" customHeight="false" outlineLevel="0" collapsed="false">
      <c r="A14" s="4" t="s">
        <v>78</v>
      </c>
      <c r="B14" s="9" t="s">
        <v>79</v>
      </c>
      <c r="C14" s="4" t="n">
        <v>2018</v>
      </c>
      <c r="D14" s="4" t="s">
        <v>35</v>
      </c>
      <c r="E14" s="4"/>
      <c r="F14" s="4" t="n">
        <v>6</v>
      </c>
      <c r="G14" s="4" t="n">
        <f aca="false">F14/(2022-C14)</f>
        <v>1.5</v>
      </c>
      <c r="H14" s="4" t="n">
        <v>2</v>
      </c>
      <c r="I14" s="4" t="n">
        <v>1</v>
      </c>
      <c r="J14" s="6" t="n">
        <v>3</v>
      </c>
      <c r="K14" s="4" t="n">
        <v>2</v>
      </c>
      <c r="L14" s="4" t="n">
        <v>1</v>
      </c>
      <c r="M14" s="4" t="n">
        <v>2</v>
      </c>
      <c r="N14" s="4" t="n">
        <v>1</v>
      </c>
      <c r="O14" s="4" t="n">
        <v>1</v>
      </c>
      <c r="P14" s="7" t="n">
        <v>2</v>
      </c>
      <c r="Q14" s="7" t="s">
        <v>27</v>
      </c>
      <c r="R14" s="7" t="n">
        <v>108</v>
      </c>
      <c r="S14" s="4" t="n">
        <v>1</v>
      </c>
      <c r="T14" s="4" t="n">
        <v>1</v>
      </c>
      <c r="U14" s="4" t="n">
        <v>1</v>
      </c>
      <c r="V14" s="4" t="n">
        <v>1</v>
      </c>
      <c r="W14" s="4" t="s">
        <v>74</v>
      </c>
    </row>
    <row r="15" customFormat="false" ht="225" hidden="false" customHeight="true" outlineLevel="0" collapsed="false">
      <c r="A15" s="4" t="s">
        <v>80</v>
      </c>
      <c r="B15" s="9" t="s">
        <v>81</v>
      </c>
      <c r="C15" s="4" t="n">
        <v>2005</v>
      </c>
      <c r="D15" s="4" t="s">
        <v>24</v>
      </c>
      <c r="E15" s="4"/>
      <c r="F15" s="4" t="n">
        <v>461</v>
      </c>
      <c r="G15" s="4" t="n">
        <f aca="false">F15/(2022-C15)</f>
        <v>27.1176470588235</v>
      </c>
      <c r="H15" s="4" t="n">
        <v>2</v>
      </c>
      <c r="I15" s="4" t="n">
        <v>2</v>
      </c>
      <c r="J15" s="6" t="n">
        <v>3</v>
      </c>
      <c r="K15" s="4" t="n">
        <v>2</v>
      </c>
      <c r="L15" s="4" t="n">
        <v>3</v>
      </c>
      <c r="M15" s="4" t="s">
        <v>82</v>
      </c>
      <c r="N15" s="4" t="n">
        <v>1</v>
      </c>
      <c r="O15" s="4" t="n">
        <v>1</v>
      </c>
      <c r="P15" s="7" t="n">
        <v>3</v>
      </c>
      <c r="Q15" s="7" t="s">
        <v>27</v>
      </c>
      <c r="R15" s="7" t="n">
        <v>36</v>
      </c>
      <c r="S15" s="12" t="n">
        <v>1</v>
      </c>
      <c r="T15" s="4" t="n">
        <v>3</v>
      </c>
      <c r="U15" s="4" t="n">
        <v>2</v>
      </c>
      <c r="V15" s="4" t="n">
        <v>1</v>
      </c>
      <c r="W15" s="4" t="s">
        <v>83</v>
      </c>
    </row>
    <row r="16" customFormat="false" ht="216.4" hidden="false" customHeight="false" outlineLevel="0" collapsed="false">
      <c r="A16" s="4" t="s">
        <v>84</v>
      </c>
      <c r="B16" s="11" t="s">
        <v>85</v>
      </c>
      <c r="C16" s="4" t="n">
        <v>2009</v>
      </c>
      <c r="D16" s="4" t="s">
        <v>30</v>
      </c>
      <c r="E16" s="4"/>
      <c r="F16" s="4" t="n">
        <v>121</v>
      </c>
      <c r="G16" s="4" t="n">
        <f aca="false">F16/(2022-C16)</f>
        <v>9.30769230769231</v>
      </c>
      <c r="H16" s="4" t="n">
        <v>2</v>
      </c>
      <c r="I16" s="4" t="n">
        <v>2</v>
      </c>
      <c r="J16" s="6" t="s">
        <v>86</v>
      </c>
      <c r="K16" s="4" t="n">
        <v>2</v>
      </c>
      <c r="L16" s="4" t="n">
        <v>3</v>
      </c>
      <c r="M16" s="4" t="n">
        <v>3</v>
      </c>
      <c r="N16" s="4" t="n">
        <v>1</v>
      </c>
      <c r="O16" s="4" t="n">
        <v>1</v>
      </c>
      <c r="P16" s="7" t="n">
        <v>3</v>
      </c>
      <c r="Q16" s="7" t="s">
        <v>27</v>
      </c>
      <c r="R16" s="7" t="n">
        <v>32</v>
      </c>
      <c r="S16" s="4" t="n">
        <v>1</v>
      </c>
      <c r="T16" s="4" t="n">
        <v>1</v>
      </c>
      <c r="U16" s="4" t="n">
        <v>1</v>
      </c>
      <c r="V16" s="4" t="n">
        <v>1</v>
      </c>
      <c r="W16" s="4" t="s">
        <v>83</v>
      </c>
    </row>
    <row r="17" customFormat="false" ht="202.95" hidden="false" customHeight="false" outlineLevel="0" collapsed="false">
      <c r="A17" s="4" t="s">
        <v>87</v>
      </c>
      <c r="B17" s="11" t="s">
        <v>88</v>
      </c>
      <c r="C17" s="4" t="n">
        <v>2010</v>
      </c>
      <c r="D17" s="4" t="s">
        <v>35</v>
      </c>
      <c r="E17" s="4"/>
      <c r="F17" s="4" t="n">
        <v>50</v>
      </c>
      <c r="G17" s="4" t="n">
        <f aca="false">F17/(2022-C17)</f>
        <v>4.16666666666667</v>
      </c>
      <c r="H17" s="4" t="n">
        <v>2</v>
      </c>
      <c r="I17" s="4" t="n">
        <v>2</v>
      </c>
      <c r="J17" s="6" t="s">
        <v>86</v>
      </c>
      <c r="K17" s="10" t="n">
        <v>2</v>
      </c>
      <c r="L17" s="4" t="n">
        <v>3</v>
      </c>
      <c r="M17" s="4" t="n">
        <v>3</v>
      </c>
      <c r="N17" s="4" t="n">
        <v>1</v>
      </c>
      <c r="O17" s="4" t="n">
        <v>1</v>
      </c>
      <c r="P17" s="7" t="n">
        <v>3</v>
      </c>
      <c r="Q17" s="7" t="s">
        <v>27</v>
      </c>
      <c r="R17" s="7" t="n">
        <v>32</v>
      </c>
      <c r="S17" s="4" t="n">
        <v>1</v>
      </c>
      <c r="T17" s="10" t="s">
        <v>89</v>
      </c>
      <c r="U17" s="4" t="n">
        <v>1</v>
      </c>
      <c r="V17" s="4" t="n">
        <v>1</v>
      </c>
      <c r="W17" s="4" t="s">
        <v>83</v>
      </c>
    </row>
    <row r="18" customFormat="false" ht="225" hidden="false" customHeight="true" outlineLevel="0" collapsed="false">
      <c r="A18" s="4" t="s">
        <v>90</v>
      </c>
      <c r="B18" s="11" t="s">
        <v>91</v>
      </c>
      <c r="C18" s="4" t="n">
        <v>2012</v>
      </c>
      <c r="D18" s="4" t="s">
        <v>24</v>
      </c>
      <c r="E18" s="4"/>
      <c r="F18" s="4" t="n">
        <v>6</v>
      </c>
      <c r="G18" s="4" t="n">
        <f aca="false">F18/(2022-C18)</f>
        <v>0.6</v>
      </c>
      <c r="H18" s="4" t="n">
        <v>2</v>
      </c>
      <c r="I18" s="4" t="n">
        <v>2</v>
      </c>
      <c r="J18" s="6" t="s">
        <v>92</v>
      </c>
      <c r="K18" s="4" t="n">
        <v>2</v>
      </c>
      <c r="L18" s="4" t="n">
        <v>3</v>
      </c>
      <c r="M18" s="4" t="n">
        <v>3</v>
      </c>
      <c r="N18" s="10" t="n">
        <v>1</v>
      </c>
      <c r="O18" s="4" t="s">
        <v>93</v>
      </c>
      <c r="P18" s="7" t="n">
        <v>2</v>
      </c>
      <c r="Q18" s="7" t="s">
        <v>27</v>
      </c>
      <c r="R18" s="7" t="n">
        <v>30</v>
      </c>
      <c r="S18" s="4" t="n">
        <v>1</v>
      </c>
      <c r="T18" s="4" t="n">
        <v>1</v>
      </c>
      <c r="U18" s="4" t="n">
        <v>1</v>
      </c>
      <c r="V18" s="4" t="n">
        <v>1</v>
      </c>
      <c r="W18" s="4" t="s">
        <v>83</v>
      </c>
    </row>
    <row r="19" customFormat="false" ht="202.95" hidden="false" customHeight="false" outlineLevel="0" collapsed="false">
      <c r="A19" s="4" t="s">
        <v>94</v>
      </c>
      <c r="B19" s="9" t="s">
        <v>95</v>
      </c>
      <c r="C19" s="4" t="n">
        <v>2007</v>
      </c>
      <c r="D19" s="4" t="s">
        <v>30</v>
      </c>
      <c r="E19" s="4"/>
      <c r="F19" s="4" t="n">
        <v>295</v>
      </c>
      <c r="G19" s="4" t="n">
        <f aca="false">F19/(2022-C19)</f>
        <v>19.6666666666667</v>
      </c>
      <c r="H19" s="4" t="s">
        <v>96</v>
      </c>
      <c r="I19" s="4" t="s">
        <v>97</v>
      </c>
      <c r="J19" s="6" t="s">
        <v>98</v>
      </c>
      <c r="K19" s="4" t="s">
        <v>96</v>
      </c>
      <c r="L19" s="4" t="s">
        <v>97</v>
      </c>
      <c r="M19" s="4" t="s">
        <v>99</v>
      </c>
      <c r="N19" s="4" t="n">
        <v>1</v>
      </c>
      <c r="O19" s="4" t="s">
        <v>100</v>
      </c>
      <c r="P19" s="7" t="n">
        <v>3</v>
      </c>
      <c r="Q19" s="7" t="s">
        <v>27</v>
      </c>
      <c r="R19" s="7" t="n">
        <v>136</v>
      </c>
      <c r="S19" s="4" t="s">
        <v>97</v>
      </c>
      <c r="T19" s="4" t="s">
        <v>101</v>
      </c>
      <c r="U19" s="4" t="s">
        <v>102</v>
      </c>
      <c r="V19" s="4" t="s">
        <v>101</v>
      </c>
      <c r="W19" s="4" t="s">
        <v>103</v>
      </c>
    </row>
    <row r="20" customFormat="false" ht="202.95" hidden="false" customHeight="false" outlineLevel="0" collapsed="false">
      <c r="A20" s="4" t="s">
        <v>104</v>
      </c>
      <c r="B20" s="13" t="s">
        <v>105</v>
      </c>
      <c r="C20" s="4" t="n">
        <v>2010</v>
      </c>
      <c r="D20" s="4" t="s">
        <v>25</v>
      </c>
      <c r="E20" s="4"/>
      <c r="F20" s="4" t="n">
        <v>79</v>
      </c>
      <c r="G20" s="4" t="n">
        <f aca="false">F20/(2022-C20)</f>
        <v>6.58333333333333</v>
      </c>
      <c r="H20" s="4" t="n">
        <v>1</v>
      </c>
      <c r="I20" s="4" t="n">
        <v>1</v>
      </c>
      <c r="J20" s="6" t="s">
        <v>77</v>
      </c>
      <c r="K20" s="4" t="n">
        <v>2</v>
      </c>
      <c r="L20" s="4" t="n">
        <v>1</v>
      </c>
      <c r="M20" s="4" t="n">
        <v>2</v>
      </c>
      <c r="N20" s="10" t="n">
        <v>1</v>
      </c>
      <c r="O20" s="4" t="s">
        <v>106</v>
      </c>
      <c r="P20" s="7" t="n">
        <v>2</v>
      </c>
      <c r="Q20" s="7" t="s">
        <v>27</v>
      </c>
      <c r="R20" s="7" t="n">
        <v>105</v>
      </c>
      <c r="S20" s="4" t="n">
        <v>1</v>
      </c>
      <c r="T20" s="4" t="n">
        <v>3</v>
      </c>
      <c r="U20" s="4" t="n">
        <v>1</v>
      </c>
      <c r="V20" s="4" t="n">
        <v>1</v>
      </c>
      <c r="W20" s="4" t="s">
        <v>107</v>
      </c>
    </row>
    <row r="21" customFormat="false" ht="202.95" hidden="false" customHeight="false" outlineLevel="0" collapsed="false">
      <c r="A21" s="4" t="s">
        <v>108</v>
      </c>
      <c r="B21" s="11" t="s">
        <v>109</v>
      </c>
      <c r="C21" s="4" t="n">
        <v>2002</v>
      </c>
      <c r="D21" s="4" t="s">
        <v>24</v>
      </c>
      <c r="E21" s="4"/>
      <c r="F21" s="4" t="n">
        <v>49</v>
      </c>
      <c r="G21" s="4" t="n">
        <f aca="false">F21/(2022-C21)</f>
        <v>2.45</v>
      </c>
      <c r="H21" s="4" t="n">
        <v>2</v>
      </c>
      <c r="I21" s="4" t="n">
        <v>1</v>
      </c>
      <c r="J21" s="6" t="n">
        <v>3</v>
      </c>
      <c r="K21" s="4" t="n">
        <v>2</v>
      </c>
      <c r="L21" s="4" t="s">
        <v>110</v>
      </c>
      <c r="M21" s="4" t="n">
        <v>3</v>
      </c>
      <c r="N21" s="4" t="n">
        <v>1</v>
      </c>
      <c r="O21" s="4" t="n">
        <v>1</v>
      </c>
      <c r="P21" s="7" t="n">
        <v>2</v>
      </c>
      <c r="Q21" s="7" t="s">
        <v>27</v>
      </c>
      <c r="R21" s="7" t="n">
        <v>24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0</v>
      </c>
    </row>
    <row r="22" customFormat="false" ht="256.7" hidden="false" customHeight="false" outlineLevel="0" collapsed="false">
      <c r="A22" s="4" t="s">
        <v>111</v>
      </c>
      <c r="B22" s="11" t="s">
        <v>112</v>
      </c>
      <c r="C22" s="4" t="n">
        <v>2007</v>
      </c>
      <c r="D22" s="4" t="s">
        <v>30</v>
      </c>
      <c r="E22" s="4"/>
      <c r="F22" s="4" t="n">
        <v>103</v>
      </c>
      <c r="G22" s="4" t="n">
        <f aca="false">F22/(2022-C22)</f>
        <v>6.86666666666667</v>
      </c>
      <c r="H22" s="4" t="n">
        <v>2</v>
      </c>
      <c r="I22" s="4" t="n">
        <v>1</v>
      </c>
      <c r="J22" s="6" t="s">
        <v>56</v>
      </c>
      <c r="K22" s="4" t="n">
        <v>2</v>
      </c>
      <c r="L22" s="10" t="s">
        <v>113</v>
      </c>
      <c r="M22" s="4" t="n">
        <v>3</v>
      </c>
      <c r="N22" s="4" t="n">
        <v>1</v>
      </c>
      <c r="O22" s="10" t="n">
        <v>4</v>
      </c>
      <c r="P22" s="7" t="n">
        <v>2</v>
      </c>
      <c r="Q22" s="7" t="s">
        <v>27</v>
      </c>
      <c r="R22" s="7" t="n">
        <v>66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0</v>
      </c>
    </row>
    <row r="23" customFormat="false" ht="149.25" hidden="false" customHeight="false" outlineLevel="0" collapsed="false">
      <c r="A23" s="4" t="s">
        <v>114</v>
      </c>
      <c r="B23" s="11" t="s">
        <v>115</v>
      </c>
      <c r="C23" s="4" t="n">
        <v>2017</v>
      </c>
      <c r="D23" s="4" t="s">
        <v>25</v>
      </c>
      <c r="E23" s="4"/>
      <c r="F23" s="4" t="n">
        <v>6</v>
      </c>
      <c r="G23" s="4" t="n">
        <f aca="false">F23/(2022-C23)</f>
        <v>1.2</v>
      </c>
      <c r="H23" s="4" t="n">
        <v>2</v>
      </c>
      <c r="I23" s="4" t="n">
        <v>1</v>
      </c>
      <c r="J23" s="6" t="s">
        <v>116</v>
      </c>
      <c r="K23" s="4" t="n">
        <v>1</v>
      </c>
      <c r="L23" s="4" t="n">
        <v>2</v>
      </c>
      <c r="M23" s="4" t="n">
        <v>3</v>
      </c>
      <c r="N23" s="4" t="n">
        <v>1</v>
      </c>
      <c r="O23" s="4" t="n">
        <v>1</v>
      </c>
      <c r="P23" s="7" t="n">
        <v>2</v>
      </c>
      <c r="Q23" s="7" t="s">
        <v>27</v>
      </c>
      <c r="R23" s="7" t="n">
        <v>122</v>
      </c>
      <c r="S23" s="4" t="n">
        <v>1</v>
      </c>
      <c r="T23" s="4" t="n">
        <v>1</v>
      </c>
      <c r="U23" s="4" t="n">
        <v>2</v>
      </c>
      <c r="V23" s="4" t="n">
        <v>1</v>
      </c>
      <c r="W23" s="4" t="n">
        <v>0</v>
      </c>
    </row>
    <row r="24" customFormat="false" ht="225" hidden="false" customHeight="true" outlineLevel="0" collapsed="false">
      <c r="A24" s="4" t="s">
        <v>117</v>
      </c>
      <c r="B24" s="11" t="s">
        <v>118</v>
      </c>
      <c r="C24" s="4" t="n">
        <v>2013</v>
      </c>
      <c r="D24" s="4" t="s">
        <v>35</v>
      </c>
      <c r="E24" s="4"/>
      <c r="F24" s="4" t="n">
        <v>20</v>
      </c>
      <c r="G24" s="4" t="n">
        <f aca="false">F24/(2022-C24)</f>
        <v>2.22222222222222</v>
      </c>
      <c r="H24" s="4" t="n">
        <v>2</v>
      </c>
      <c r="I24" s="4" t="n">
        <v>2</v>
      </c>
      <c r="J24" s="6" t="s">
        <v>119</v>
      </c>
      <c r="K24" s="10" t="n">
        <v>3</v>
      </c>
      <c r="L24" s="4" t="n">
        <v>2</v>
      </c>
      <c r="M24" s="4" t="n">
        <v>1</v>
      </c>
      <c r="N24" s="4" t="n">
        <v>1</v>
      </c>
      <c r="O24" s="4" t="n">
        <v>1</v>
      </c>
      <c r="P24" s="7" t="n">
        <v>2</v>
      </c>
      <c r="Q24" s="7" t="s">
        <v>27</v>
      </c>
      <c r="R24" s="7" t="n">
        <v>16</v>
      </c>
      <c r="S24" s="4" t="n">
        <v>1</v>
      </c>
      <c r="T24" s="4" t="n">
        <v>3</v>
      </c>
      <c r="U24" s="4" t="n">
        <v>1</v>
      </c>
      <c r="V24" s="4" t="n">
        <v>1</v>
      </c>
      <c r="W24" s="4" t="s">
        <v>120</v>
      </c>
    </row>
    <row r="25" customFormat="false" ht="225" hidden="false" customHeight="true" outlineLevel="0" collapsed="false">
      <c r="A25" s="4" t="s">
        <v>121</v>
      </c>
      <c r="B25" s="11" t="s">
        <v>122</v>
      </c>
      <c r="C25" s="4" t="n">
        <v>2021</v>
      </c>
      <c r="D25" s="4" t="s">
        <v>24</v>
      </c>
      <c r="E25" s="4"/>
      <c r="F25" s="4" t="n">
        <v>1</v>
      </c>
      <c r="G25" s="4" t="n">
        <f aca="false">F25/(2022-C25)</f>
        <v>1</v>
      </c>
      <c r="H25" s="4" t="n">
        <v>2</v>
      </c>
      <c r="I25" s="4" t="n">
        <v>2</v>
      </c>
      <c r="J25" s="6" t="s">
        <v>123</v>
      </c>
      <c r="K25" s="4" t="n">
        <v>1</v>
      </c>
      <c r="L25" s="4" t="n">
        <v>3</v>
      </c>
      <c r="M25" s="4" t="n">
        <v>1</v>
      </c>
      <c r="N25" s="4" t="n">
        <v>1</v>
      </c>
      <c r="O25" s="4" t="n">
        <v>1</v>
      </c>
      <c r="P25" s="7" t="n">
        <v>3</v>
      </c>
      <c r="Q25" s="7" t="s">
        <v>27</v>
      </c>
      <c r="R25" s="7" t="n">
        <v>6</v>
      </c>
      <c r="S25" s="10" t="s">
        <v>124</v>
      </c>
      <c r="T25" s="4" t="n">
        <v>3</v>
      </c>
      <c r="U25" s="10" t="s">
        <v>125</v>
      </c>
      <c r="V25" s="4" t="n">
        <v>1</v>
      </c>
      <c r="W25" s="4" t="s">
        <v>126</v>
      </c>
    </row>
    <row r="26" customFormat="false" ht="323.85" hidden="false" customHeight="false" outlineLevel="0" collapsed="false">
      <c r="A26" s="4" t="s">
        <v>127</v>
      </c>
      <c r="B26" s="9" t="s">
        <v>128</v>
      </c>
      <c r="C26" s="4" t="n">
        <v>2013</v>
      </c>
      <c r="D26" s="4" t="s">
        <v>129</v>
      </c>
      <c r="E26" s="4"/>
      <c r="F26" s="4" t="n">
        <v>29</v>
      </c>
      <c r="G26" s="4" t="n">
        <f aca="false">F26/(2022-C26)</f>
        <v>3.22222222222222</v>
      </c>
      <c r="H26" s="4" t="n">
        <v>2</v>
      </c>
      <c r="I26" s="4" t="n">
        <v>2</v>
      </c>
      <c r="J26" s="6" t="n">
        <v>3</v>
      </c>
      <c r="K26" s="4" t="n">
        <v>1</v>
      </c>
      <c r="L26" s="4" t="n">
        <v>3</v>
      </c>
      <c r="M26" s="4" t="n">
        <v>3</v>
      </c>
      <c r="N26" s="4" t="n">
        <v>0</v>
      </c>
      <c r="O26" s="4" t="n">
        <v>1</v>
      </c>
      <c r="P26" s="7" t="n">
        <v>2</v>
      </c>
      <c r="Q26" s="7" t="s">
        <v>27</v>
      </c>
      <c r="R26" s="7" t="n">
        <v>42</v>
      </c>
      <c r="S26" s="4" t="n">
        <v>1</v>
      </c>
      <c r="T26" s="4" t="n">
        <v>1</v>
      </c>
      <c r="U26" s="4" t="n">
        <v>1</v>
      </c>
      <c r="V26" s="4" t="s">
        <v>130</v>
      </c>
      <c r="W26" s="4" t="s">
        <v>131</v>
      </c>
    </row>
    <row r="27" customFormat="false" ht="310.4" hidden="false" customHeight="false" outlineLevel="0" collapsed="false">
      <c r="A27" s="10" t="s">
        <v>132</v>
      </c>
      <c r="B27" s="14" t="s">
        <v>133</v>
      </c>
      <c r="C27" s="10" t="n">
        <v>2021</v>
      </c>
      <c r="D27" s="10" t="s">
        <v>60</v>
      </c>
      <c r="E27" s="10"/>
      <c r="F27" s="10" t="n">
        <v>1</v>
      </c>
      <c r="G27" s="10" t="n">
        <f aca="false">F27/(2022-C27)</f>
        <v>1</v>
      </c>
      <c r="H27" s="10" t="n">
        <v>2</v>
      </c>
      <c r="I27" s="10" t="n">
        <v>1</v>
      </c>
      <c r="J27" s="10" t="s">
        <v>134</v>
      </c>
      <c r="K27" s="10" t="n">
        <v>2</v>
      </c>
      <c r="L27" s="10" t="s">
        <v>135</v>
      </c>
      <c r="M27" s="10" t="n">
        <v>1</v>
      </c>
      <c r="N27" s="10" t="s">
        <v>136</v>
      </c>
      <c r="O27" s="10" t="s">
        <v>137</v>
      </c>
      <c r="P27" s="7" t="n">
        <v>3</v>
      </c>
      <c r="Q27" s="7" t="s">
        <v>27</v>
      </c>
      <c r="R27" s="7" t="n">
        <v>126</v>
      </c>
      <c r="S27" s="10" t="n">
        <v>1</v>
      </c>
      <c r="T27" s="10" t="n">
        <v>1</v>
      </c>
      <c r="U27" s="10" t="n">
        <v>2</v>
      </c>
      <c r="V27" s="10" t="s">
        <v>138</v>
      </c>
      <c r="W27" s="10" t="s">
        <v>139</v>
      </c>
    </row>
    <row r="28" customFormat="false" ht="270.1" hidden="false" customHeight="false" outlineLevel="0" collapsed="false">
      <c r="A28" s="4" t="s">
        <v>140</v>
      </c>
      <c r="B28" s="11" t="s">
        <v>141</v>
      </c>
      <c r="C28" s="4"/>
      <c r="D28" s="4" t="s">
        <v>71</v>
      </c>
      <c r="E28" s="4"/>
      <c r="F28" s="4" t="n">
        <v>7</v>
      </c>
      <c r="G28" s="4" t="n">
        <f aca="false">F28/(2022-C28)</f>
        <v>0.00346191889218595</v>
      </c>
      <c r="H28" s="4" t="n">
        <v>2</v>
      </c>
      <c r="I28" s="4" t="n">
        <v>1</v>
      </c>
      <c r="J28" s="6" t="s">
        <v>124</v>
      </c>
      <c r="K28" s="4" t="n">
        <v>2</v>
      </c>
      <c r="L28" s="4" t="n">
        <v>1</v>
      </c>
      <c r="M28" s="4" t="n">
        <v>1</v>
      </c>
      <c r="N28" s="4" t="s">
        <v>136</v>
      </c>
      <c r="O28" s="4" t="s">
        <v>136</v>
      </c>
      <c r="P28" s="7" t="n">
        <v>2</v>
      </c>
      <c r="Q28" s="7" t="s">
        <v>27</v>
      </c>
      <c r="R28" s="7" t="n">
        <v>72</v>
      </c>
      <c r="S28" s="4" t="n">
        <v>1</v>
      </c>
      <c r="T28" s="4" t="n">
        <v>1</v>
      </c>
      <c r="U28" s="4" t="n">
        <v>2</v>
      </c>
      <c r="V28" s="4" t="s">
        <v>138</v>
      </c>
      <c r="W28" s="4" t="s">
        <v>142</v>
      </c>
    </row>
    <row r="29" customFormat="false" ht="225" hidden="false" customHeight="true" outlineLevel="0" collapsed="false">
      <c r="A29" s="4" t="s">
        <v>143</v>
      </c>
      <c r="B29" s="9" t="s">
        <v>144</v>
      </c>
      <c r="C29" s="4" t="n">
        <v>2020</v>
      </c>
      <c r="D29" s="4" t="s">
        <v>35</v>
      </c>
      <c r="E29" s="4"/>
      <c r="F29" s="4" t="n">
        <v>13</v>
      </c>
      <c r="G29" s="4" t="n">
        <f aca="false">F29/(2022-C29)</f>
        <v>6.5</v>
      </c>
      <c r="H29" s="4" t="n">
        <v>2</v>
      </c>
      <c r="I29" s="4" t="n">
        <v>1</v>
      </c>
      <c r="J29" s="6" t="s">
        <v>145</v>
      </c>
      <c r="K29" s="4" t="n">
        <v>2</v>
      </c>
      <c r="L29" s="4" t="n">
        <v>2</v>
      </c>
      <c r="M29" s="4" t="n">
        <v>2</v>
      </c>
      <c r="N29" s="4" t="n">
        <v>1</v>
      </c>
      <c r="O29" s="4" t="n">
        <v>1</v>
      </c>
      <c r="P29" s="7" t="n">
        <v>3</v>
      </c>
      <c r="Q29" s="7" t="s">
        <v>27</v>
      </c>
      <c r="R29" s="7" t="n">
        <v>30</v>
      </c>
      <c r="S29" s="4" t="n">
        <v>1</v>
      </c>
      <c r="T29" s="4" t="n">
        <v>1</v>
      </c>
      <c r="U29" s="4" t="n">
        <v>1</v>
      </c>
      <c r="V29" s="4" t="n">
        <v>1</v>
      </c>
      <c r="W29" s="4" t="s">
        <v>146</v>
      </c>
    </row>
    <row r="30" customFormat="false" ht="337.3" hidden="false" customHeight="false" outlineLevel="0" collapsed="false">
      <c r="A30" s="15" t="s">
        <v>147</v>
      </c>
      <c r="B30" s="16" t="s">
        <v>148</v>
      </c>
      <c r="C30" s="15" t="n">
        <v>2019</v>
      </c>
      <c r="D30" s="15" t="s">
        <v>24</v>
      </c>
      <c r="E30" s="15"/>
      <c r="F30" s="15" t="n">
        <v>54</v>
      </c>
      <c r="G30" s="15" t="n">
        <f aca="false">F30/(2022-C30)</f>
        <v>18</v>
      </c>
      <c r="H30" s="15" t="n">
        <v>2</v>
      </c>
      <c r="I30" s="15" t="n">
        <v>1</v>
      </c>
      <c r="J30" s="15" t="s">
        <v>149</v>
      </c>
      <c r="K30" s="15" t="n">
        <v>1</v>
      </c>
      <c r="L30" s="15" t="n">
        <v>1</v>
      </c>
      <c r="M30" s="15" t="n">
        <v>3</v>
      </c>
      <c r="N30" s="15" t="n">
        <v>2</v>
      </c>
      <c r="O30" s="15" t="s">
        <v>150</v>
      </c>
      <c r="P30" s="7" t="n">
        <v>2</v>
      </c>
      <c r="Q30" s="7" t="s">
        <v>27</v>
      </c>
      <c r="R30" s="7" t="n">
        <v>98</v>
      </c>
      <c r="S30" s="15" t="n">
        <v>1</v>
      </c>
      <c r="T30" s="15" t="n">
        <v>1</v>
      </c>
      <c r="U30" s="15" t="n">
        <v>2</v>
      </c>
      <c r="V30" s="15" t="s">
        <v>151</v>
      </c>
      <c r="W30" s="15" t="s">
        <v>152</v>
      </c>
    </row>
    <row r="31" customFormat="false" ht="216.4" hidden="false" customHeight="false" outlineLevel="0" collapsed="false">
      <c r="A31" s="4" t="s">
        <v>153</v>
      </c>
      <c r="B31" s="9" t="s">
        <v>154</v>
      </c>
      <c r="C31" s="4" t="n">
        <v>2018</v>
      </c>
      <c r="D31" s="4" t="s">
        <v>30</v>
      </c>
      <c r="E31" s="4"/>
      <c r="F31" s="4" t="n">
        <v>5</v>
      </c>
      <c r="G31" s="4" t="n">
        <f aca="false">F31/(2022-C31)</f>
        <v>1.25</v>
      </c>
      <c r="H31" s="4" t="n">
        <v>1</v>
      </c>
      <c r="I31" s="4" t="n">
        <v>1</v>
      </c>
      <c r="J31" s="6" t="s">
        <v>149</v>
      </c>
      <c r="K31" s="4" t="n">
        <v>2</v>
      </c>
      <c r="L31" s="4" t="n">
        <v>1</v>
      </c>
      <c r="M31" s="4" t="n">
        <v>3</v>
      </c>
      <c r="N31" s="4" t="n">
        <v>1</v>
      </c>
      <c r="O31" s="4" t="n">
        <v>1</v>
      </c>
      <c r="P31" s="7" t="n">
        <v>3</v>
      </c>
      <c r="Q31" s="7" t="s">
        <v>27</v>
      </c>
      <c r="R31" s="7" t="n">
        <v>50</v>
      </c>
      <c r="S31" s="4" t="n">
        <v>1</v>
      </c>
      <c r="T31" s="4" t="n">
        <v>1</v>
      </c>
      <c r="U31" s="4" t="n">
        <v>1</v>
      </c>
      <c r="V31" s="4" t="n">
        <v>1</v>
      </c>
      <c r="W31" s="4" t="s">
        <v>155</v>
      </c>
    </row>
    <row r="32" customFormat="false" ht="216.4" hidden="false" customHeight="false" outlineLevel="0" collapsed="false">
      <c r="A32" s="4" t="s">
        <v>156</v>
      </c>
      <c r="B32" s="9" t="s">
        <v>157</v>
      </c>
      <c r="C32" s="4" t="n">
        <v>2019</v>
      </c>
      <c r="D32" s="4" t="s">
        <v>25</v>
      </c>
      <c r="E32" s="4"/>
      <c r="F32" s="4" t="n">
        <v>6</v>
      </c>
      <c r="G32" s="4" t="n">
        <f aca="false">F32/(2022-C32)</f>
        <v>2</v>
      </c>
      <c r="H32" s="4" t="n">
        <v>2</v>
      </c>
      <c r="I32" s="4" t="n">
        <v>1</v>
      </c>
      <c r="J32" s="6" t="s">
        <v>158</v>
      </c>
      <c r="K32" s="4" t="n">
        <v>1</v>
      </c>
      <c r="L32" s="4" t="s">
        <v>159</v>
      </c>
      <c r="M32" s="4" t="n">
        <v>2</v>
      </c>
      <c r="N32" s="4" t="n">
        <v>1</v>
      </c>
      <c r="O32" s="4" t="n">
        <v>1</v>
      </c>
      <c r="P32" s="7" t="n">
        <v>3</v>
      </c>
      <c r="Q32" s="7" t="s">
        <v>27</v>
      </c>
      <c r="R32" s="7" t="n">
        <v>52</v>
      </c>
      <c r="S32" s="4" t="n">
        <v>1</v>
      </c>
      <c r="T32" s="4" t="n">
        <v>1</v>
      </c>
      <c r="U32" s="4" t="n">
        <v>2</v>
      </c>
      <c r="V32" s="4" t="n">
        <v>1</v>
      </c>
      <c r="W32" s="4" t="s">
        <v>160</v>
      </c>
    </row>
    <row r="33" customFormat="false" ht="364.15" hidden="false" customHeight="false" outlineLevel="0" collapsed="false">
      <c r="A33" s="10" t="s">
        <v>161</v>
      </c>
      <c r="B33" s="17" t="s">
        <v>162</v>
      </c>
      <c r="C33" s="4" t="n">
        <v>2021</v>
      </c>
      <c r="D33" s="4" t="s">
        <v>35</v>
      </c>
      <c r="E33" s="4"/>
      <c r="F33" s="4" t="n">
        <v>0</v>
      </c>
      <c r="G33" s="4" t="n">
        <f aca="false">F33/(2022-C33)</f>
        <v>0</v>
      </c>
      <c r="H33" s="4" t="n">
        <v>2</v>
      </c>
      <c r="I33" s="4" t="n">
        <v>1</v>
      </c>
      <c r="J33" s="6" t="s">
        <v>163</v>
      </c>
      <c r="K33" s="4" t="n">
        <v>1</v>
      </c>
      <c r="L33" s="4" t="n">
        <v>1</v>
      </c>
      <c r="M33" s="4" t="n">
        <v>3</v>
      </c>
      <c r="N33" s="4" t="n">
        <v>1</v>
      </c>
      <c r="O33" s="4" t="n">
        <v>1</v>
      </c>
      <c r="P33" s="7" t="n">
        <v>0</v>
      </c>
      <c r="Q33" s="7" t="s">
        <v>164</v>
      </c>
      <c r="R33" s="7" t="n">
        <v>0</v>
      </c>
      <c r="S33" s="4" t="n">
        <v>1</v>
      </c>
      <c r="T33" s="4" t="n">
        <v>1</v>
      </c>
      <c r="U33" s="10" t="n">
        <v>2</v>
      </c>
      <c r="V33" s="10" t="s">
        <v>165</v>
      </c>
      <c r="W33" s="4" t="s">
        <v>166</v>
      </c>
    </row>
    <row r="34" customFormat="false" ht="256.7" hidden="false" customHeight="false" outlineLevel="0" collapsed="false">
      <c r="A34" s="8" t="s">
        <v>167</v>
      </c>
      <c r="B34" s="18" t="s">
        <v>168</v>
      </c>
      <c r="C34" s="10" t="n">
        <v>2016</v>
      </c>
      <c r="D34" s="10" t="s">
        <v>24</v>
      </c>
      <c r="E34" s="10"/>
      <c r="F34" s="10" t="n">
        <v>17</v>
      </c>
      <c r="G34" s="10" t="n">
        <f aca="false">F34/(2022-C34)</f>
        <v>2.83333333333333</v>
      </c>
      <c r="H34" s="10" t="n">
        <v>2</v>
      </c>
      <c r="I34" s="10" t="n">
        <v>1</v>
      </c>
      <c r="J34" s="10" t="n">
        <v>2</v>
      </c>
      <c r="K34" s="10" t="n">
        <v>2</v>
      </c>
      <c r="L34" s="10" t="n">
        <v>1</v>
      </c>
      <c r="M34" s="10" t="n">
        <v>2</v>
      </c>
      <c r="N34" s="10" t="n">
        <v>1</v>
      </c>
      <c r="O34" s="10" t="n">
        <v>1</v>
      </c>
      <c r="P34" s="7" t="n">
        <v>2</v>
      </c>
      <c r="Q34" s="7" t="s">
        <v>27</v>
      </c>
      <c r="R34" s="7" t="n">
        <v>20</v>
      </c>
      <c r="S34" s="10" t="n">
        <v>1</v>
      </c>
      <c r="T34" s="10" t="n">
        <v>1</v>
      </c>
      <c r="U34" s="10" t="n">
        <v>1</v>
      </c>
      <c r="V34" s="10" t="n">
        <v>1</v>
      </c>
      <c r="W34" s="10" t="s">
        <v>169</v>
      </c>
    </row>
    <row r="35" customFormat="false" ht="202.95" hidden="false" customHeight="false" outlineLevel="0" collapsed="false">
      <c r="A35" s="4" t="s">
        <v>170</v>
      </c>
      <c r="B35" s="11" t="s">
        <v>171</v>
      </c>
      <c r="C35" s="4" t="n">
        <v>2009</v>
      </c>
      <c r="D35" s="4" t="s">
        <v>30</v>
      </c>
      <c r="E35" s="4"/>
      <c r="F35" s="4" t="n">
        <v>99</v>
      </c>
      <c r="G35" s="4" t="n">
        <f aca="false">F35/(2022-C35)</f>
        <v>7.61538461538462</v>
      </c>
      <c r="H35" s="4" t="n">
        <v>2</v>
      </c>
      <c r="I35" s="4" t="n">
        <v>2</v>
      </c>
      <c r="J35" s="6" t="s">
        <v>172</v>
      </c>
      <c r="K35" s="4" t="n">
        <v>1</v>
      </c>
      <c r="L35" s="4" t="n">
        <v>3</v>
      </c>
      <c r="M35" s="4" t="n">
        <v>3</v>
      </c>
      <c r="N35" s="4" t="n">
        <v>1</v>
      </c>
      <c r="O35" s="4" t="s">
        <v>173</v>
      </c>
      <c r="P35" s="7" t="n">
        <v>3</v>
      </c>
      <c r="Q35" s="7" t="s">
        <v>27</v>
      </c>
      <c r="R35" s="7" t="n">
        <v>24</v>
      </c>
      <c r="S35" s="4" t="n">
        <v>1</v>
      </c>
      <c r="T35" s="4" t="n">
        <v>1</v>
      </c>
      <c r="U35" s="4" t="n">
        <v>2</v>
      </c>
      <c r="V35" s="4" t="n">
        <v>1</v>
      </c>
      <c r="W35" s="4" t="n">
        <v>0</v>
      </c>
    </row>
    <row r="36" customFormat="false" ht="216.4" hidden="false" customHeight="false" outlineLevel="0" collapsed="false">
      <c r="A36" s="4" t="s">
        <v>174</v>
      </c>
      <c r="B36" s="11" t="s">
        <v>175</v>
      </c>
      <c r="C36" s="4" t="n">
        <v>2018</v>
      </c>
      <c r="D36" s="4" t="s">
        <v>25</v>
      </c>
      <c r="E36" s="4"/>
      <c r="F36" s="4" t="n">
        <v>43</v>
      </c>
      <c r="G36" s="4" t="n">
        <f aca="false">F36/(2022-C36)</f>
        <v>10.75</v>
      </c>
      <c r="H36" s="4" t="n">
        <v>2</v>
      </c>
      <c r="I36" s="4" t="n">
        <v>1</v>
      </c>
      <c r="J36" s="6" t="s">
        <v>176</v>
      </c>
      <c r="K36" s="4" t="n">
        <v>2</v>
      </c>
      <c r="L36" s="4" t="n">
        <v>1</v>
      </c>
      <c r="M36" s="4" t="n">
        <v>3</v>
      </c>
      <c r="N36" s="4" t="n">
        <v>1</v>
      </c>
      <c r="O36" s="4" t="n">
        <v>1</v>
      </c>
      <c r="P36" s="7" t="n">
        <v>2</v>
      </c>
      <c r="Q36" s="7" t="s">
        <v>27</v>
      </c>
      <c r="R36" s="7" t="n">
        <v>54</v>
      </c>
      <c r="S36" s="4" t="n">
        <v>1</v>
      </c>
      <c r="T36" s="19" t="n">
        <v>44257</v>
      </c>
      <c r="U36" s="4" t="n">
        <v>1</v>
      </c>
      <c r="V36" s="4" t="n">
        <v>1</v>
      </c>
      <c r="W36" s="4" t="s">
        <v>177</v>
      </c>
    </row>
    <row r="37" customFormat="false" ht="225" hidden="false" customHeight="true" outlineLevel="0" collapsed="false">
      <c r="A37" s="10" t="s">
        <v>178</v>
      </c>
      <c r="B37" s="17" t="s">
        <v>179</v>
      </c>
      <c r="C37" s="4" t="n">
        <v>2009</v>
      </c>
      <c r="D37" s="4" t="s">
        <v>35</v>
      </c>
      <c r="E37" s="4"/>
      <c r="F37" s="4" t="n">
        <v>95</v>
      </c>
      <c r="G37" s="4" t="n">
        <f aca="false">F37/(2022-C37)</f>
        <v>7.30769230769231</v>
      </c>
      <c r="H37" s="4" t="n">
        <v>2</v>
      </c>
      <c r="I37" s="4" t="n">
        <v>2</v>
      </c>
      <c r="J37" s="6" t="s">
        <v>180</v>
      </c>
      <c r="K37" s="4" t="n">
        <v>1</v>
      </c>
      <c r="L37" s="4" t="n">
        <v>3</v>
      </c>
      <c r="M37" s="4" t="n">
        <v>3</v>
      </c>
      <c r="N37" s="4" t="n">
        <v>1</v>
      </c>
      <c r="O37" s="4" t="n">
        <v>1</v>
      </c>
      <c r="P37" s="7" t="n">
        <v>3</v>
      </c>
      <c r="Q37" s="7" t="s">
        <v>27</v>
      </c>
      <c r="R37" s="7" t="n">
        <v>56</v>
      </c>
      <c r="S37" s="4" t="n">
        <v>1</v>
      </c>
      <c r="T37" s="4" t="n">
        <v>1</v>
      </c>
      <c r="U37" s="10" t="n">
        <v>2</v>
      </c>
      <c r="V37" s="4" t="n">
        <v>1</v>
      </c>
      <c r="W37" s="4" t="s">
        <v>43</v>
      </c>
    </row>
    <row r="38" customFormat="false" ht="216" hidden="false" customHeight="true" outlineLevel="0" collapsed="false">
      <c r="A38" s="10" t="s">
        <v>181</v>
      </c>
      <c r="B38" s="20" t="s">
        <v>182</v>
      </c>
      <c r="C38" s="4" t="n">
        <v>2014</v>
      </c>
      <c r="D38" s="4" t="s">
        <v>24</v>
      </c>
      <c r="E38" s="4"/>
      <c r="F38" s="4" t="n">
        <v>40</v>
      </c>
      <c r="G38" s="4" t="n">
        <f aca="false">F38/(2022-C38)</f>
        <v>5</v>
      </c>
      <c r="H38" s="4" t="n">
        <v>2</v>
      </c>
      <c r="I38" s="4" t="n">
        <v>1</v>
      </c>
      <c r="J38" s="6" t="s">
        <v>183</v>
      </c>
      <c r="K38" s="4" t="n">
        <v>2</v>
      </c>
      <c r="L38" s="4" t="n">
        <v>1</v>
      </c>
      <c r="M38" s="4" t="n">
        <v>4</v>
      </c>
      <c r="N38" s="4" t="n">
        <v>1</v>
      </c>
      <c r="O38" s="4" t="n">
        <v>1</v>
      </c>
      <c r="P38" s="7" t="n">
        <v>2</v>
      </c>
      <c r="Q38" s="7" t="s">
        <v>27</v>
      </c>
      <c r="R38" s="7" t="n">
        <v>30</v>
      </c>
      <c r="S38" s="4" t="n">
        <v>1</v>
      </c>
      <c r="T38" s="4" t="n">
        <v>1</v>
      </c>
      <c r="U38" s="4" t="n">
        <v>1</v>
      </c>
      <c r="V38" s="4" t="n">
        <v>1</v>
      </c>
      <c r="W38" s="4" t="s">
        <v>184</v>
      </c>
    </row>
    <row r="39" customFormat="false" ht="297" hidden="false" customHeight="false" outlineLevel="0" collapsed="false">
      <c r="A39" s="4" t="s">
        <v>185</v>
      </c>
      <c r="B39" s="9" t="s">
        <v>186</v>
      </c>
      <c r="C39" s="4" t="n">
        <v>2018</v>
      </c>
      <c r="D39" s="4" t="s">
        <v>30</v>
      </c>
      <c r="E39" s="4"/>
      <c r="F39" s="4" t="n">
        <v>50</v>
      </c>
      <c r="G39" s="4" t="n">
        <f aca="false">F39/(2022-C39)</f>
        <v>12.5</v>
      </c>
      <c r="H39" s="4" t="n">
        <v>2</v>
      </c>
      <c r="I39" s="4" t="n">
        <v>1</v>
      </c>
      <c r="J39" s="6" t="n">
        <v>1</v>
      </c>
      <c r="K39" s="4" t="n">
        <v>2</v>
      </c>
      <c r="L39" s="4" t="n">
        <v>1</v>
      </c>
      <c r="M39" s="4" t="s">
        <v>187</v>
      </c>
      <c r="N39" s="10" t="n">
        <v>1</v>
      </c>
      <c r="O39" s="4" t="s">
        <v>188</v>
      </c>
      <c r="P39" s="7" t="n">
        <v>3</v>
      </c>
      <c r="Q39" s="7" t="s">
        <v>164</v>
      </c>
      <c r="R39" s="7" t="n">
        <v>719</v>
      </c>
      <c r="S39" s="4" t="n">
        <v>1</v>
      </c>
      <c r="T39" s="4" t="s">
        <v>189</v>
      </c>
      <c r="U39" s="4" t="n">
        <v>2</v>
      </c>
      <c r="V39" s="4" t="n">
        <v>2</v>
      </c>
      <c r="W39" s="4" t="s">
        <v>190</v>
      </c>
    </row>
    <row r="40" customFormat="false" ht="189.55" hidden="false" customHeight="false" outlineLevel="0" collapsed="false">
      <c r="A40" s="4" t="s">
        <v>191</v>
      </c>
      <c r="B40" s="11" t="s">
        <v>192</v>
      </c>
      <c r="C40" s="4" t="n">
        <v>2015</v>
      </c>
      <c r="D40" s="4" t="s">
        <v>25</v>
      </c>
      <c r="E40" s="4"/>
      <c r="F40" s="4" t="n">
        <v>112</v>
      </c>
      <c r="G40" s="4" t="n">
        <f aca="false">F40/(2022-C40)</f>
        <v>16</v>
      </c>
      <c r="H40" s="4" t="n">
        <v>2</v>
      </c>
      <c r="I40" s="4" t="n">
        <v>1</v>
      </c>
      <c r="J40" s="6" t="s">
        <v>193</v>
      </c>
      <c r="K40" s="4" t="n">
        <v>2</v>
      </c>
      <c r="L40" s="4" t="n">
        <v>1</v>
      </c>
      <c r="M40" s="4" t="n">
        <v>4</v>
      </c>
      <c r="N40" s="4" t="n">
        <v>1</v>
      </c>
      <c r="O40" s="4" t="n">
        <v>1</v>
      </c>
      <c r="P40" s="7" t="n">
        <v>2</v>
      </c>
      <c r="Q40" s="7" t="s">
        <v>27</v>
      </c>
      <c r="R40" s="7" t="n">
        <v>18</v>
      </c>
      <c r="S40" s="4" t="n">
        <v>1</v>
      </c>
      <c r="T40" s="19" t="n">
        <v>44257</v>
      </c>
      <c r="U40" s="4" t="n">
        <v>1</v>
      </c>
      <c r="V40" s="4" t="n">
        <v>1</v>
      </c>
      <c r="W40" s="4" t="s">
        <v>194</v>
      </c>
    </row>
    <row r="41" customFormat="false" ht="225" hidden="false" customHeight="true" outlineLevel="0" collapsed="false">
      <c r="A41" s="15" t="s">
        <v>195</v>
      </c>
      <c r="B41" s="16" t="s">
        <v>196</v>
      </c>
      <c r="C41" s="15" t="n">
        <v>2019</v>
      </c>
      <c r="D41" s="15" t="s">
        <v>24</v>
      </c>
      <c r="E41" s="15"/>
      <c r="F41" s="15" t="n">
        <v>59</v>
      </c>
      <c r="G41" s="15" t="n">
        <f aca="false">F41/(2022-C41)</f>
        <v>19.6666666666667</v>
      </c>
      <c r="H41" s="15" t="n">
        <v>2</v>
      </c>
      <c r="I41" s="15" t="n">
        <v>1</v>
      </c>
      <c r="J41" s="15" t="s">
        <v>197</v>
      </c>
      <c r="K41" s="15" t="s">
        <v>198</v>
      </c>
      <c r="L41" s="15" t="n">
        <v>1</v>
      </c>
      <c r="M41" s="15" t="n">
        <v>3</v>
      </c>
      <c r="N41" s="15" t="n">
        <v>1</v>
      </c>
      <c r="O41" s="15" t="n">
        <v>3</v>
      </c>
      <c r="P41" s="7" t="n">
        <v>3</v>
      </c>
      <c r="Q41" s="7" t="s">
        <v>27</v>
      </c>
      <c r="R41" s="7" t="n">
        <v>144</v>
      </c>
      <c r="S41" s="15" t="n">
        <v>1</v>
      </c>
      <c r="T41" s="15" t="n">
        <v>1</v>
      </c>
      <c r="U41" s="15" t="n">
        <v>1</v>
      </c>
      <c r="V41" s="15" t="n">
        <v>1</v>
      </c>
      <c r="W41" s="15" t="s">
        <v>199</v>
      </c>
    </row>
    <row r="42" customFormat="false" ht="229.85" hidden="false" customHeight="false" outlineLevel="0" collapsed="false">
      <c r="A42" s="15" t="s">
        <v>200</v>
      </c>
      <c r="B42" s="21" t="s">
        <v>201</v>
      </c>
      <c r="C42" s="15" t="n">
        <v>2019</v>
      </c>
      <c r="D42" s="15" t="s">
        <v>30</v>
      </c>
      <c r="E42" s="15"/>
      <c r="F42" s="15" t="n">
        <v>32</v>
      </c>
      <c r="G42" s="15" t="n">
        <f aca="false">F42/(2022-C42)</f>
        <v>10.6666666666667</v>
      </c>
      <c r="H42" s="15" t="n">
        <v>2</v>
      </c>
      <c r="I42" s="15" t="n">
        <v>1</v>
      </c>
      <c r="J42" s="15" t="s">
        <v>202</v>
      </c>
      <c r="K42" s="15" t="n">
        <v>2</v>
      </c>
      <c r="L42" s="15" t="n">
        <v>2</v>
      </c>
      <c r="M42" s="15" t="n">
        <v>3</v>
      </c>
      <c r="N42" s="15"/>
      <c r="O42" s="15" t="n">
        <v>2</v>
      </c>
      <c r="P42" s="7" t="n">
        <v>3</v>
      </c>
      <c r="Q42" s="7" t="s">
        <v>27</v>
      </c>
      <c r="R42" s="7" t="n">
        <v>24</v>
      </c>
      <c r="S42" s="15" t="n">
        <v>1</v>
      </c>
      <c r="T42" s="15" t="n">
        <v>1</v>
      </c>
      <c r="U42" s="15" t="n">
        <v>1</v>
      </c>
      <c r="V42" s="15" t="n">
        <v>1</v>
      </c>
      <c r="W42" s="15" t="s">
        <v>199</v>
      </c>
    </row>
    <row r="43" customFormat="false" ht="202.95" hidden="false" customHeight="false" outlineLevel="0" collapsed="false">
      <c r="A43" s="15" t="s">
        <v>203</v>
      </c>
      <c r="B43" s="22" t="s">
        <v>204</v>
      </c>
      <c r="C43" s="15" t="n">
        <v>2020</v>
      </c>
      <c r="D43" s="15" t="s">
        <v>71</v>
      </c>
      <c r="E43" s="15"/>
      <c r="F43" s="15" t="n">
        <v>15</v>
      </c>
      <c r="G43" s="15" t="n">
        <f aca="false">F43/(2022-C43)</f>
        <v>7.5</v>
      </c>
      <c r="H43" s="15" t="n">
        <v>2</v>
      </c>
      <c r="I43" s="15" t="n">
        <v>1</v>
      </c>
      <c r="J43" s="15" t="s">
        <v>202</v>
      </c>
      <c r="K43" s="15" t="n">
        <v>2</v>
      </c>
      <c r="L43" s="15" t="n">
        <v>2</v>
      </c>
      <c r="M43" s="15" t="n">
        <v>3</v>
      </c>
      <c r="N43" s="15" t="n">
        <v>1</v>
      </c>
      <c r="O43" s="15" t="n">
        <v>3</v>
      </c>
      <c r="P43" s="7" t="n">
        <v>3</v>
      </c>
      <c r="Q43" s="7" t="s">
        <v>27</v>
      </c>
      <c r="R43" s="7" t="n">
        <v>168</v>
      </c>
      <c r="S43" s="15" t="n">
        <v>1</v>
      </c>
      <c r="T43" s="15" t="n">
        <v>1</v>
      </c>
      <c r="U43" s="15" t="n">
        <v>1</v>
      </c>
      <c r="V43" s="15" t="n">
        <v>1</v>
      </c>
      <c r="W43" s="15" t="s">
        <v>199</v>
      </c>
    </row>
    <row r="44" customFormat="false" ht="270.1" hidden="false" customHeight="false" outlineLevel="0" collapsed="false">
      <c r="A44" s="4" t="s">
        <v>205</v>
      </c>
      <c r="B44" s="9" t="s">
        <v>206</v>
      </c>
      <c r="C44" s="4" t="n">
        <v>2020</v>
      </c>
      <c r="D44" s="4" t="s">
        <v>71</v>
      </c>
      <c r="E44" s="4"/>
      <c r="F44" s="4" t="n">
        <v>1</v>
      </c>
      <c r="G44" s="4" t="n">
        <f aca="false">F44/(2022-C44)</f>
        <v>0.5</v>
      </c>
      <c r="H44" s="4" t="n">
        <v>2</v>
      </c>
      <c r="I44" s="4" t="n">
        <v>1</v>
      </c>
      <c r="J44" s="6" t="n">
        <v>2</v>
      </c>
      <c r="K44" s="4" t="n">
        <v>2</v>
      </c>
      <c r="L44" s="4" t="n">
        <v>1</v>
      </c>
      <c r="M44" s="4" t="n">
        <v>1</v>
      </c>
      <c r="N44" s="4" t="n">
        <v>1</v>
      </c>
      <c r="O44" s="4" t="n">
        <v>2</v>
      </c>
      <c r="P44" s="7" t="n">
        <v>2</v>
      </c>
      <c r="Q44" s="7" t="s">
        <v>27</v>
      </c>
      <c r="R44" s="7" t="n">
        <v>64</v>
      </c>
      <c r="S44" s="4" t="n">
        <v>1</v>
      </c>
      <c r="T44" s="4" t="n">
        <v>1</v>
      </c>
      <c r="U44" s="4" t="n">
        <v>1</v>
      </c>
      <c r="V44" s="4" t="n">
        <v>1</v>
      </c>
      <c r="W44" s="4" t="s">
        <v>207</v>
      </c>
    </row>
    <row r="45" customFormat="false" ht="270.1" hidden="false" customHeight="false" outlineLevel="0" collapsed="false">
      <c r="A45" s="4" t="s">
        <v>208</v>
      </c>
      <c r="B45" s="9" t="s">
        <v>209</v>
      </c>
      <c r="C45" s="4" t="n">
        <v>2020</v>
      </c>
      <c r="D45" s="4" t="s">
        <v>25</v>
      </c>
      <c r="E45" s="4"/>
      <c r="F45" s="4" t="n">
        <v>3</v>
      </c>
      <c r="G45" s="4" t="n">
        <f aca="false">F45/(2022-C45)</f>
        <v>1.5</v>
      </c>
      <c r="H45" s="4" t="n">
        <v>2</v>
      </c>
      <c r="I45" s="4" t="n">
        <v>1</v>
      </c>
      <c r="J45" s="6" t="s">
        <v>210</v>
      </c>
      <c r="K45" s="4" t="n">
        <v>3</v>
      </c>
      <c r="L45" s="4" t="n">
        <v>1</v>
      </c>
      <c r="M45" s="4" t="n">
        <v>3</v>
      </c>
      <c r="N45" s="4" t="n">
        <v>1</v>
      </c>
      <c r="O45" s="4" t="n">
        <v>1</v>
      </c>
      <c r="P45" s="7" t="n">
        <v>2</v>
      </c>
      <c r="Q45" s="7" t="s">
        <v>27</v>
      </c>
      <c r="R45" s="7" t="n">
        <v>60</v>
      </c>
      <c r="S45" s="4" t="n">
        <v>1</v>
      </c>
      <c r="T45" s="4" t="n">
        <v>1</v>
      </c>
      <c r="U45" s="4" t="n">
        <v>1</v>
      </c>
      <c r="V45" s="4" t="n">
        <v>1</v>
      </c>
      <c r="W45" s="4" t="s">
        <v>211</v>
      </c>
    </row>
    <row r="46" customFormat="false" ht="149.25" hidden="false" customHeight="false" outlineLevel="0" collapsed="false">
      <c r="A46" s="4" t="s">
        <v>212</v>
      </c>
      <c r="B46" s="11" t="s">
        <v>213</v>
      </c>
      <c r="C46" s="4" t="n">
        <v>2012</v>
      </c>
      <c r="D46" s="4" t="s">
        <v>60</v>
      </c>
      <c r="E46" s="4"/>
      <c r="F46" s="4" t="n">
        <v>35</v>
      </c>
      <c r="G46" s="4" t="n">
        <f aca="false">F46/(2022-C46)</f>
        <v>3.5</v>
      </c>
      <c r="H46" s="4" t="n">
        <v>2</v>
      </c>
      <c r="I46" s="4" t="n">
        <v>1</v>
      </c>
      <c r="J46" s="6" t="s">
        <v>214</v>
      </c>
      <c r="K46" s="4" t="n">
        <v>2</v>
      </c>
      <c r="L46" s="4" t="s">
        <v>215</v>
      </c>
      <c r="M46" s="4" t="n">
        <v>3</v>
      </c>
      <c r="N46" s="4" t="n">
        <v>1</v>
      </c>
      <c r="O46" s="4" t="n">
        <v>1</v>
      </c>
      <c r="P46" s="7" t="n">
        <v>3</v>
      </c>
      <c r="Q46" s="7" t="s">
        <v>27</v>
      </c>
      <c r="R46" s="7" t="n">
        <v>24</v>
      </c>
      <c r="S46" s="4" t="n">
        <v>1</v>
      </c>
      <c r="T46" s="4" t="n">
        <v>2</v>
      </c>
      <c r="U46" s="4" t="n">
        <v>1</v>
      </c>
      <c r="V46" s="4" t="n">
        <v>1</v>
      </c>
      <c r="W46" s="4" t="s">
        <v>216</v>
      </c>
    </row>
    <row r="47" customFormat="false" ht="225" hidden="false" customHeight="true" outlineLevel="0" collapsed="false">
      <c r="A47" s="4" t="s">
        <v>217</v>
      </c>
      <c r="B47" s="9" t="s">
        <v>218</v>
      </c>
      <c r="C47" s="4" t="n">
        <v>2015</v>
      </c>
      <c r="D47" s="4" t="s">
        <v>25</v>
      </c>
      <c r="E47" s="4"/>
      <c r="F47" s="4" t="n">
        <v>71</v>
      </c>
      <c r="G47" s="4" t="n">
        <f aca="false">F47/(2022-C47)</f>
        <v>10.1428571428571</v>
      </c>
      <c r="H47" s="4" t="n">
        <v>2</v>
      </c>
      <c r="I47" s="4" t="n">
        <v>1</v>
      </c>
      <c r="J47" s="6" t="s">
        <v>214</v>
      </c>
      <c r="K47" s="4" t="n">
        <v>2</v>
      </c>
      <c r="L47" s="4" t="n">
        <v>2</v>
      </c>
      <c r="M47" s="4" t="n">
        <v>3</v>
      </c>
      <c r="N47" s="4" t="n">
        <v>1</v>
      </c>
      <c r="O47" s="4" t="n">
        <v>1</v>
      </c>
      <c r="P47" s="7" t="n">
        <v>2</v>
      </c>
      <c r="Q47" s="7" t="s">
        <v>27</v>
      </c>
      <c r="R47" s="7" t="n">
        <v>60</v>
      </c>
      <c r="S47" s="4" t="n">
        <v>1</v>
      </c>
      <c r="T47" s="4" t="n">
        <v>1</v>
      </c>
      <c r="U47" s="4" t="n">
        <v>1</v>
      </c>
      <c r="V47" s="4" t="n">
        <v>1</v>
      </c>
      <c r="W47" s="4" t="s">
        <v>216</v>
      </c>
    </row>
    <row r="48" customFormat="false" ht="150" hidden="false" customHeight="true" outlineLevel="0" collapsed="false">
      <c r="A48" s="4" t="s">
        <v>219</v>
      </c>
      <c r="B48" s="11" t="s">
        <v>220</v>
      </c>
      <c r="C48" s="4" t="n">
        <v>2018</v>
      </c>
      <c r="D48" s="4" t="s">
        <v>35</v>
      </c>
      <c r="E48" s="4"/>
      <c r="F48" s="4" t="n">
        <v>8</v>
      </c>
      <c r="G48" s="4" t="n">
        <f aca="false">F48/(2022-C48)</f>
        <v>2</v>
      </c>
      <c r="H48" s="4" t="s">
        <v>221</v>
      </c>
      <c r="I48" s="4" t="s">
        <v>221</v>
      </c>
      <c r="J48" s="6" t="s">
        <v>222</v>
      </c>
      <c r="K48" s="10" t="s">
        <v>223</v>
      </c>
      <c r="L48" s="4" t="s">
        <v>224</v>
      </c>
      <c r="M48" s="4" t="s">
        <v>225</v>
      </c>
      <c r="N48" s="4" t="s">
        <v>224</v>
      </c>
      <c r="O48" s="4" t="s">
        <v>224</v>
      </c>
      <c r="P48" s="7" t="n">
        <v>3</v>
      </c>
      <c r="Q48" s="7" t="s">
        <v>27</v>
      </c>
      <c r="R48" s="7" t="n">
        <v>12</v>
      </c>
      <c r="S48" s="4" t="s">
        <v>224</v>
      </c>
      <c r="T48" s="4" t="s">
        <v>224</v>
      </c>
      <c r="U48" s="4" t="s">
        <v>224</v>
      </c>
      <c r="V48" s="4" t="s">
        <v>224</v>
      </c>
      <c r="W48" s="4" t="n">
        <v>0</v>
      </c>
    </row>
    <row r="49" customFormat="false" ht="189.55" hidden="false" customHeight="false" outlineLevel="0" collapsed="false">
      <c r="A49" s="4" t="s">
        <v>226</v>
      </c>
      <c r="B49" s="9" t="s">
        <v>227</v>
      </c>
      <c r="C49" s="4" t="n">
        <v>2009</v>
      </c>
      <c r="D49" s="4" t="s">
        <v>30</v>
      </c>
      <c r="E49" s="4"/>
      <c r="F49" s="4" t="n">
        <v>176</v>
      </c>
      <c r="G49" s="4" t="n">
        <f aca="false">F49/(2022-C49)</f>
        <v>13.5384615384615</v>
      </c>
      <c r="H49" s="4" t="n">
        <v>2</v>
      </c>
      <c r="I49" s="4" t="n">
        <v>2</v>
      </c>
      <c r="J49" s="6" t="s">
        <v>228</v>
      </c>
      <c r="K49" s="4" t="n">
        <v>1</v>
      </c>
      <c r="L49" s="4" t="n">
        <v>3</v>
      </c>
      <c r="M49" s="4" t="n">
        <v>3</v>
      </c>
      <c r="N49" s="4" t="n">
        <v>1</v>
      </c>
      <c r="O49" s="4" t="n">
        <v>1</v>
      </c>
      <c r="P49" s="7" t="n">
        <v>3</v>
      </c>
      <c r="Q49" s="7" t="s">
        <v>27</v>
      </c>
      <c r="R49" s="7" t="n">
        <v>24</v>
      </c>
      <c r="S49" s="4" t="n">
        <v>1</v>
      </c>
      <c r="T49" s="4" t="n">
        <v>2</v>
      </c>
      <c r="U49" s="4" t="n">
        <v>1</v>
      </c>
      <c r="V49" s="4" t="n">
        <v>1</v>
      </c>
      <c r="W49" s="4" t="s">
        <v>229</v>
      </c>
    </row>
    <row r="50" customFormat="false" ht="310.4" hidden="false" customHeight="false" outlineLevel="0" collapsed="false">
      <c r="A50" s="4" t="s">
        <v>230</v>
      </c>
      <c r="B50" s="5" t="s">
        <v>231</v>
      </c>
      <c r="C50" s="4" t="n">
        <v>2007</v>
      </c>
      <c r="D50" s="4" t="s">
        <v>25</v>
      </c>
      <c r="E50" s="4"/>
      <c r="F50" s="4" t="n">
        <v>183</v>
      </c>
      <c r="G50" s="4" t="n">
        <f aca="false">F50/(2022-C50)</f>
        <v>12.2</v>
      </c>
      <c r="H50" s="4" t="n">
        <v>2</v>
      </c>
      <c r="I50" s="4" t="n">
        <v>1</v>
      </c>
      <c r="J50" s="6" t="s">
        <v>232</v>
      </c>
      <c r="K50" s="4" t="n">
        <v>1</v>
      </c>
      <c r="L50" s="4" t="n">
        <v>2</v>
      </c>
      <c r="M50" s="4" t="n">
        <v>3</v>
      </c>
      <c r="N50" s="4" t="n">
        <v>1</v>
      </c>
      <c r="O50" s="4" t="n">
        <v>1</v>
      </c>
      <c r="P50" s="7" t="n">
        <v>3</v>
      </c>
      <c r="Q50" s="7" t="s">
        <v>27</v>
      </c>
      <c r="R50" s="7" t="n">
        <v>152</v>
      </c>
      <c r="S50" s="4" t="n">
        <v>1</v>
      </c>
      <c r="T50" s="4" t="n">
        <v>1</v>
      </c>
      <c r="U50" s="4" t="n">
        <v>1</v>
      </c>
      <c r="V50" s="4" t="n">
        <v>1</v>
      </c>
      <c r="W50" s="4" t="n">
        <v>0</v>
      </c>
    </row>
    <row r="51" customFormat="false" ht="377.6" hidden="false" customHeight="false" outlineLevel="0" collapsed="false">
      <c r="A51" s="4" t="s">
        <v>233</v>
      </c>
      <c r="B51" s="9" t="s">
        <v>234</v>
      </c>
      <c r="C51" s="4" t="n">
        <v>2019</v>
      </c>
      <c r="D51" s="4" t="s">
        <v>35</v>
      </c>
      <c r="E51" s="4"/>
      <c r="F51" s="4" t="n">
        <v>10</v>
      </c>
      <c r="G51" s="4" t="n">
        <f aca="false">F51/(2022-C51)</f>
        <v>3.33333333333333</v>
      </c>
      <c r="H51" s="4" t="s">
        <v>235</v>
      </c>
      <c r="I51" s="4" t="s">
        <v>236</v>
      </c>
      <c r="J51" s="6" t="s">
        <v>237</v>
      </c>
      <c r="K51" s="4" t="s">
        <v>236</v>
      </c>
      <c r="L51" s="4" t="s">
        <v>238</v>
      </c>
      <c r="M51" s="4" t="s">
        <v>239</v>
      </c>
      <c r="N51" s="4" t="s">
        <v>236</v>
      </c>
      <c r="O51" s="4" t="s">
        <v>236</v>
      </c>
      <c r="P51" s="7" t="n">
        <v>2</v>
      </c>
      <c r="Q51" s="7" t="s">
        <v>27</v>
      </c>
      <c r="R51" s="7" t="n">
        <v>43</v>
      </c>
      <c r="S51" s="4" t="s">
        <v>236</v>
      </c>
      <c r="T51" s="4" t="s">
        <v>236</v>
      </c>
      <c r="U51" s="4" t="s">
        <v>236</v>
      </c>
      <c r="V51" s="4" t="s">
        <v>236</v>
      </c>
      <c r="W51" s="4" t="s">
        <v>240</v>
      </c>
    </row>
    <row r="52" customFormat="false" ht="225" hidden="false" customHeight="true" outlineLevel="0" collapsed="false">
      <c r="A52" s="4" t="s">
        <v>241</v>
      </c>
      <c r="B52" s="9" t="s">
        <v>242</v>
      </c>
      <c r="C52" s="4" t="n">
        <v>2019</v>
      </c>
      <c r="D52" s="4" t="s">
        <v>24</v>
      </c>
      <c r="E52" s="4"/>
      <c r="F52" s="4" t="n">
        <v>10</v>
      </c>
      <c r="G52" s="4" t="n">
        <f aca="false">F52/(2022-C52)</f>
        <v>3.33333333333333</v>
      </c>
      <c r="H52" s="4" t="n">
        <v>2</v>
      </c>
      <c r="I52" s="4" t="n">
        <v>2</v>
      </c>
      <c r="J52" s="6" t="n">
        <v>3</v>
      </c>
      <c r="K52" s="4" t="n">
        <v>1</v>
      </c>
      <c r="L52" s="4" t="n">
        <v>3</v>
      </c>
      <c r="M52" s="4" t="n">
        <v>3</v>
      </c>
      <c r="N52" s="4" t="n">
        <v>1</v>
      </c>
      <c r="O52" s="4" t="n">
        <v>2</v>
      </c>
      <c r="P52" s="7" t="n">
        <v>2</v>
      </c>
      <c r="Q52" s="7" t="s">
        <v>27</v>
      </c>
      <c r="R52" s="7" t="n">
        <v>60</v>
      </c>
      <c r="S52" s="4" t="n">
        <v>1</v>
      </c>
      <c r="T52" s="4" t="n">
        <v>1</v>
      </c>
      <c r="U52" s="4" t="n">
        <v>1</v>
      </c>
      <c r="V52" s="4" t="n">
        <v>1</v>
      </c>
      <c r="W52" s="4" t="s">
        <v>243</v>
      </c>
    </row>
    <row r="53" customFormat="false" ht="150" hidden="false" customHeight="true" outlineLevel="0" collapsed="false">
      <c r="A53" s="4" t="s">
        <v>244</v>
      </c>
      <c r="B53" s="11" t="s">
        <v>245</v>
      </c>
      <c r="C53" s="4" t="n">
        <v>2014</v>
      </c>
      <c r="D53" s="4" t="s">
        <v>30</v>
      </c>
      <c r="E53" s="4"/>
      <c r="F53" s="4" t="n">
        <v>18</v>
      </c>
      <c r="G53" s="4" t="n">
        <f aca="false">F53/(2022-C53)</f>
        <v>2.25</v>
      </c>
      <c r="H53" s="4" t="n">
        <v>2</v>
      </c>
      <c r="I53" s="4" t="n">
        <v>2</v>
      </c>
      <c r="J53" s="6" t="s">
        <v>246</v>
      </c>
      <c r="K53" s="4" t="n">
        <v>1</v>
      </c>
      <c r="L53" s="4" t="n">
        <v>3</v>
      </c>
      <c r="M53" s="4" t="n">
        <v>3</v>
      </c>
      <c r="N53" s="4" t="n">
        <v>1</v>
      </c>
      <c r="O53" s="4" t="s">
        <v>247</v>
      </c>
      <c r="P53" s="7" t="n">
        <v>3</v>
      </c>
      <c r="Q53" s="7" t="s">
        <v>27</v>
      </c>
      <c r="R53" s="7" t="n">
        <v>13</v>
      </c>
      <c r="S53" s="4" t="n">
        <v>1</v>
      </c>
      <c r="T53" s="4" t="n">
        <v>1</v>
      </c>
      <c r="U53" s="4" t="n">
        <v>2</v>
      </c>
      <c r="V53" s="4" t="n">
        <v>1</v>
      </c>
      <c r="W53" s="4" t="n">
        <v>0</v>
      </c>
    </row>
    <row r="54" customFormat="false" ht="150" hidden="false" customHeight="true" outlineLevel="0" collapsed="false">
      <c r="A54" s="4" t="s">
        <v>248</v>
      </c>
      <c r="B54" s="9" t="s">
        <v>249</v>
      </c>
      <c r="C54" s="4" t="n">
        <v>2013</v>
      </c>
      <c r="D54" s="4" t="s">
        <v>24</v>
      </c>
      <c r="E54" s="4"/>
      <c r="F54" s="4" t="n">
        <v>52</v>
      </c>
      <c r="G54" s="4" t="n">
        <f aca="false">F54/(2022-C54)</f>
        <v>5.77777777777778</v>
      </c>
      <c r="H54" s="4" t="n">
        <v>2</v>
      </c>
      <c r="I54" s="4" t="n">
        <v>2</v>
      </c>
      <c r="J54" s="6" t="s">
        <v>250</v>
      </c>
      <c r="K54" s="4" t="n">
        <v>1</v>
      </c>
      <c r="L54" s="4" t="n">
        <v>3</v>
      </c>
      <c r="M54" s="4" t="n">
        <v>3</v>
      </c>
      <c r="N54" s="4" t="n">
        <v>1</v>
      </c>
      <c r="O54" s="4" t="n">
        <v>1</v>
      </c>
      <c r="P54" s="7" t="n">
        <v>3</v>
      </c>
      <c r="Q54" s="7" t="s">
        <v>27</v>
      </c>
      <c r="R54" s="7" t="n">
        <v>48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0</v>
      </c>
    </row>
    <row r="55" customFormat="false" ht="189.55" hidden="false" customHeight="false" outlineLevel="0" collapsed="false">
      <c r="A55" s="4" t="s">
        <v>251</v>
      </c>
      <c r="B55" s="9" t="s">
        <v>252</v>
      </c>
      <c r="C55" s="4" t="n">
        <v>2010</v>
      </c>
      <c r="D55" s="4" t="s">
        <v>25</v>
      </c>
      <c r="E55" s="4"/>
      <c r="F55" s="4" t="n">
        <v>87</v>
      </c>
      <c r="G55" s="4" t="n">
        <f aca="false">F55/(2022-C55)</f>
        <v>7.25</v>
      </c>
      <c r="H55" s="4" t="n">
        <v>2</v>
      </c>
      <c r="I55" s="4" t="n">
        <v>1</v>
      </c>
      <c r="J55" s="6" t="s">
        <v>253</v>
      </c>
      <c r="K55" s="4" t="n">
        <v>2</v>
      </c>
      <c r="L55" s="4" t="n">
        <v>1</v>
      </c>
      <c r="M55" s="4" t="n">
        <v>2</v>
      </c>
      <c r="N55" s="4" t="n">
        <v>1</v>
      </c>
      <c r="O55" s="4" t="n">
        <v>1</v>
      </c>
      <c r="P55" s="7" t="n">
        <v>2</v>
      </c>
      <c r="Q55" s="7" t="s">
        <v>27</v>
      </c>
      <c r="R55" s="7" t="n">
        <v>24</v>
      </c>
      <c r="S55" s="4" t="n">
        <v>1</v>
      </c>
      <c r="T55" s="4" t="n">
        <v>1</v>
      </c>
      <c r="U55" s="4" t="n">
        <v>1</v>
      </c>
      <c r="V55" s="4" t="n">
        <v>1</v>
      </c>
      <c r="W55" s="4" t="s">
        <v>254</v>
      </c>
    </row>
    <row r="56" customFormat="false" ht="216.4" hidden="false" customHeight="false" outlineLevel="0" collapsed="false">
      <c r="A56" s="4" t="s">
        <v>255</v>
      </c>
      <c r="B56" s="11" t="s">
        <v>256</v>
      </c>
      <c r="C56" s="4" t="n">
        <v>2012</v>
      </c>
      <c r="D56" s="4" t="s">
        <v>25</v>
      </c>
      <c r="E56" s="4"/>
      <c r="F56" s="4" t="n">
        <v>20</v>
      </c>
      <c r="G56" s="4" t="n">
        <f aca="false">F56/(2022-C56)</f>
        <v>2</v>
      </c>
      <c r="H56" s="4" t="n">
        <v>2</v>
      </c>
      <c r="I56" s="4" t="n">
        <v>2</v>
      </c>
      <c r="J56" s="6" t="s">
        <v>257</v>
      </c>
      <c r="K56" s="4" t="n">
        <v>1</v>
      </c>
      <c r="L56" s="4" t="n">
        <v>3</v>
      </c>
      <c r="M56" s="4" t="n">
        <v>3</v>
      </c>
      <c r="N56" s="4" t="n">
        <v>1</v>
      </c>
      <c r="O56" s="4" t="n">
        <v>1</v>
      </c>
      <c r="P56" s="7" t="n">
        <v>2</v>
      </c>
      <c r="Q56" s="7" t="s">
        <v>27</v>
      </c>
      <c r="R56" s="7" t="n">
        <v>54</v>
      </c>
      <c r="S56" s="4" t="n">
        <v>1</v>
      </c>
      <c r="T56" s="4" t="n">
        <v>1</v>
      </c>
      <c r="U56" s="4" t="n">
        <v>2</v>
      </c>
      <c r="V56" s="4" t="n">
        <v>1</v>
      </c>
      <c r="W56" s="4" t="n">
        <v>0</v>
      </c>
    </row>
    <row r="57" customFormat="false" ht="243.25" hidden="false" customHeight="false" outlineLevel="0" collapsed="false">
      <c r="A57" s="4" t="s">
        <v>258</v>
      </c>
      <c r="B57" s="11" t="s">
        <v>259</v>
      </c>
      <c r="C57" s="4" t="n">
        <v>2011</v>
      </c>
      <c r="D57" s="4" t="s">
        <v>35</v>
      </c>
      <c r="E57" s="4"/>
      <c r="F57" s="4" t="n">
        <v>42</v>
      </c>
      <c r="G57" s="4" t="n">
        <f aca="false">F57/(2022-C57)</f>
        <v>3.81818181818182</v>
      </c>
      <c r="H57" s="4" t="n">
        <v>2</v>
      </c>
      <c r="I57" s="4" t="n">
        <v>2</v>
      </c>
      <c r="J57" s="6" t="s">
        <v>180</v>
      </c>
      <c r="K57" s="4" t="n">
        <v>1</v>
      </c>
      <c r="L57" s="4" t="n">
        <v>3</v>
      </c>
      <c r="M57" s="4" t="n">
        <v>3</v>
      </c>
      <c r="N57" s="4" t="n">
        <v>1</v>
      </c>
      <c r="O57" s="4" t="n">
        <v>1</v>
      </c>
      <c r="P57" s="7" t="n">
        <v>3</v>
      </c>
      <c r="Q57" s="7" t="s">
        <v>27</v>
      </c>
      <c r="R57" s="7" t="n">
        <v>4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0</v>
      </c>
    </row>
    <row r="58" customFormat="false" ht="150" hidden="false" customHeight="true" outlineLevel="0" collapsed="false">
      <c r="A58" s="4" t="s">
        <v>260</v>
      </c>
      <c r="B58" s="9" t="s">
        <v>261</v>
      </c>
      <c r="C58" s="4" t="n">
        <v>2017</v>
      </c>
      <c r="D58" s="4" t="s">
        <v>24</v>
      </c>
      <c r="E58" s="4"/>
      <c r="F58" s="4" t="n">
        <v>30</v>
      </c>
      <c r="G58" s="4" t="n">
        <f aca="false">F58/(2022-C58)</f>
        <v>6</v>
      </c>
      <c r="H58" s="4" t="n">
        <v>2</v>
      </c>
      <c r="I58" s="4" t="n">
        <v>1</v>
      </c>
      <c r="J58" s="4" t="s">
        <v>262</v>
      </c>
      <c r="K58" s="4" t="n">
        <v>2</v>
      </c>
      <c r="L58" s="4" t="n">
        <v>1</v>
      </c>
      <c r="M58" s="4" t="n">
        <v>1</v>
      </c>
      <c r="N58" s="4" t="n">
        <v>1</v>
      </c>
      <c r="O58" s="4" t="s">
        <v>263</v>
      </c>
      <c r="P58" s="7" t="n">
        <v>2</v>
      </c>
      <c r="Q58" s="7" t="s">
        <v>27</v>
      </c>
      <c r="R58" s="7" t="n">
        <v>48</v>
      </c>
      <c r="S58" s="4" t="n">
        <v>1</v>
      </c>
      <c r="T58" s="4" t="n">
        <v>1</v>
      </c>
      <c r="U58" s="4" t="n">
        <v>2</v>
      </c>
      <c r="V58" s="4" t="n">
        <v>2</v>
      </c>
      <c r="W58" s="4" t="s">
        <v>264</v>
      </c>
    </row>
    <row r="59" customFormat="false" ht="297" hidden="false" customHeight="false" outlineLevel="0" collapsed="false">
      <c r="A59" s="4" t="s">
        <v>265</v>
      </c>
      <c r="B59" s="9" t="s">
        <v>266</v>
      </c>
      <c r="C59" s="4" t="n">
        <v>2021</v>
      </c>
      <c r="D59" s="4" t="s">
        <v>30</v>
      </c>
      <c r="E59" s="4"/>
      <c r="F59" s="4" t="n">
        <v>1</v>
      </c>
      <c r="G59" s="4" t="n">
        <f aca="false">F59/(2022-C59)</f>
        <v>1</v>
      </c>
      <c r="H59" s="4" t="n">
        <v>2</v>
      </c>
      <c r="I59" s="4" t="n">
        <v>1</v>
      </c>
      <c r="J59" s="6" t="s">
        <v>267</v>
      </c>
      <c r="K59" s="4" t="n">
        <v>2</v>
      </c>
      <c r="L59" s="4" t="n">
        <v>1</v>
      </c>
      <c r="M59" s="4" t="n">
        <v>1</v>
      </c>
      <c r="N59" s="4" t="n">
        <v>1</v>
      </c>
      <c r="O59" s="10" t="s">
        <v>268</v>
      </c>
      <c r="P59" s="7" t="n">
        <v>3</v>
      </c>
      <c r="Q59" s="7" t="s">
        <v>27</v>
      </c>
      <c r="R59" s="7" t="n">
        <v>76</v>
      </c>
      <c r="S59" s="4" t="n">
        <v>1</v>
      </c>
      <c r="T59" s="4" t="n">
        <v>1</v>
      </c>
      <c r="U59" s="4" t="n">
        <v>2</v>
      </c>
      <c r="V59" s="4" t="n">
        <v>2</v>
      </c>
      <c r="W59" s="4" t="s">
        <v>269</v>
      </c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6"/>
      <c r="K60" s="4"/>
      <c r="L60" s="4"/>
      <c r="M60" s="4"/>
      <c r="N60" s="4"/>
      <c r="O60" s="4"/>
      <c r="S60" s="4"/>
      <c r="T60" s="4"/>
      <c r="U60" s="4"/>
      <c r="V60" s="4"/>
      <c r="W60" s="4"/>
    </row>
    <row r="61" customFormat="false" ht="57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6"/>
      <c r="K61" s="4"/>
      <c r="L61" s="4"/>
      <c r="M61" s="4"/>
      <c r="N61" s="4"/>
      <c r="O61" s="4"/>
      <c r="S61" s="4"/>
      <c r="T61" s="4"/>
      <c r="U61" s="4"/>
      <c r="V61" s="4"/>
      <c r="W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6"/>
      <c r="K62" s="4"/>
      <c r="L62" s="4"/>
      <c r="M62" s="4"/>
      <c r="N62" s="4"/>
      <c r="O62" s="4"/>
      <c r="S62" s="4"/>
      <c r="T62" s="4"/>
      <c r="U62" s="4"/>
      <c r="V62" s="4"/>
      <c r="W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6"/>
      <c r="K63" s="4"/>
      <c r="L63" s="4"/>
      <c r="M63" s="4"/>
      <c r="N63" s="4"/>
      <c r="O63" s="4"/>
      <c r="S63" s="4"/>
      <c r="T63" s="4"/>
      <c r="U63" s="4"/>
      <c r="V63" s="4"/>
      <c r="W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6"/>
      <c r="K64" s="4"/>
      <c r="L64" s="4"/>
      <c r="M64" s="4"/>
      <c r="N64" s="4"/>
      <c r="O64" s="4"/>
      <c r="S64" s="4"/>
      <c r="T64" s="4"/>
      <c r="U64" s="4"/>
      <c r="V64" s="4"/>
      <c r="W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6"/>
      <c r="K65" s="4"/>
      <c r="L65" s="4"/>
      <c r="M65" s="4"/>
      <c r="N65" s="4"/>
      <c r="O65" s="4"/>
      <c r="S65" s="4"/>
      <c r="T65" s="4"/>
      <c r="U65" s="4"/>
      <c r="V65" s="4"/>
      <c r="W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6"/>
      <c r="K66" s="4"/>
      <c r="L66" s="4"/>
      <c r="M66" s="4"/>
      <c r="N66" s="4"/>
      <c r="O66" s="4"/>
      <c r="S66" s="4"/>
      <c r="T66" s="4"/>
      <c r="U66" s="4"/>
      <c r="V66" s="4"/>
      <c r="W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6"/>
      <c r="K67" s="4"/>
      <c r="L67" s="4"/>
      <c r="M67" s="4"/>
      <c r="N67" s="4"/>
      <c r="O67" s="4"/>
      <c r="S67" s="4"/>
      <c r="T67" s="4"/>
      <c r="U67" s="4"/>
      <c r="V67" s="4"/>
      <c r="W67" s="4"/>
    </row>
  </sheetData>
  <conditionalFormatting sqref="C53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B2" r:id="rId1" display=" https://doi.org/10.3389/fnhum.2012.00253"/>
    <hyperlink ref="B3" r:id="rId2" display="https://doi.org/10.1073/pnas.1904871116"/>
    <hyperlink ref="B4" r:id="rId3" display="https://doi.org/10.1371/journal.pone.0043807"/>
    <hyperlink ref="B5" r:id="rId4" display="https://doi.org/10.1075/is.11.1.05rui"/>
    <hyperlink ref="B6" r:id="rId5" display="http://citeseerx.ist.psu.edu/viewdoc/download?doi=10.1.1.468.7472&amp;rep=rep1&amp;type=pdf"/>
    <hyperlink ref="B7" r:id="rId6" display="https://doi.org/10.1016/j.evolhumbehav.2011.09.007"/>
    <hyperlink ref="B8" r:id="rId7" display="https://journals.plos.org/plosone/article?id=10.1371/journal.pone.0071781"/>
    <hyperlink ref="B9" r:id="rId8" display="https://doi.org/10.1111/cogs.12048"/>
    <hyperlink ref="B10" r:id="rId9" display="https://doi.org/10.1111/j.1551-6709.2009.01090.x"/>
    <hyperlink ref="B11" r:id="rId10" display=" https://doi.org/10.3389/fpsyg.2014.00354"/>
    <hyperlink ref="B12" r:id="rId11" display="https://cogsci.mindmodeling.org/2017/papers/0381/paper0381.pdf"/>
    <hyperlink ref="B13" r:id="rId12" display=" https://doi.org/10.1111/cogs.12600"/>
    <hyperlink ref="B14" r:id="rId13" display="https://doi.org/10.1111/cogs.12664"/>
    <hyperlink ref="B15" r:id="rId14" display=" https://doi.org/10.1207/s15516709cog0000_34"/>
    <hyperlink ref="B16" r:id="rId15" display="https://onlinelibrary.wiley.com/doi/full/10.1111/j.1756-8765.2009.01027.x"/>
    <hyperlink ref="B17" r:id="rId16" display="https://doi.org/10.1075/is.11.1.03gal"/>
    <hyperlink ref="B18" r:id="rId17" display="https://doi.org/10.1016/j.langsci.2012.03.013"/>
    <hyperlink ref="B19" r:id="rId18" display="https://doi.org/10.1080/03640210701703659"/>
    <hyperlink ref="B20" r:id="rId19" display="https://doi.org/10.1075/is.11.1.04gar"/>
    <hyperlink ref="B21" r:id="rId20" display="https://doi.org/10.1006/ijhc.2002.1022"/>
    <hyperlink ref="B22" r:id="rId21" display="https://onlinelibrary.wiley.com/doi/full/10.1080/15326900701221363"/>
    <hyperlink ref="B23" r:id="rId22" display="https://doi.org/10.1016/j.geb.2016.12.009"/>
    <hyperlink ref="B24" r:id="rId23" display="https://doi.org/10.1007/s00426-012-0420-5"/>
    <hyperlink ref="B25" r:id="rId24" display="https://doi.org/10.1007/s10015-021-00680-4"/>
    <hyperlink ref="B26" r:id="rId25" display="https://doi.org/10.1007/978-94-007-4792-0_61&#10;"/>
    <hyperlink ref="B27" r:id="rId26" display=" https://doi.org/10.1111/cdev.13587"/>
    <hyperlink ref="B28" r:id="rId27" display="https://doi.org/10.1017/ehs.2020.57"/>
    <hyperlink ref="B29" r:id="rId28" display="https://doi.org/10.1098/rsos.182056"/>
    <hyperlink ref="B30" r:id="rId29" display="https://doi.org/10.1016/j.cognition.2019.05.001"/>
    <hyperlink ref="B31" r:id="rId30" display="https://doi.org/10.1093/jole/lzab002"/>
    <hyperlink ref="B32" r:id="rId31" display="https://doi.org/10.1111/cogs.12783"/>
    <hyperlink ref="B33" r:id="rId32" display="https://doi.org/10.1080/20445911.2021.1900199"/>
    <hyperlink ref="B34" r:id="rId33" display="https://doi.org/10.1093/jole/lzw005"/>
    <hyperlink ref="B35" r:id="rId34" display="https://doi.org/10.1016/j.cognition.2008.12.004"/>
    <hyperlink ref="B36" r:id="rId35" display="https://doi.org/10.1016/j.cognition.2018.08.014"/>
    <hyperlink ref="B37" r:id="rId36" display="https://doi.org/10.3389/neuro.09.014.2009"/>
    <hyperlink ref="B38" r:id="rId37" display="https://doi.org/10.1075/gest.14.3.03per"/>
    <hyperlink ref="B39" r:id="rId38" display="https://doi.org/10.1038/s41598-018-20961-6&#10;    "/>
    <hyperlink ref="B40" r:id="rId39" display="https://doi.org/10.1098/rsos.150152"/>
    <hyperlink ref="B41" r:id="rId40" display="https://doi.org/10.1098/rspb.2019.1262"/>
    <hyperlink ref="B42" r:id="rId41" display="https://doi.org/10.1016/j.cognition.2018.09.010"/>
    <hyperlink ref="B43" r:id="rId42" display="https://doi.org/10.1111/cogs.12876"/>
    <hyperlink ref="B44" r:id="rId43" display="https://doi.org/10.1163/22105832-bja10008"/>
    <hyperlink ref="B45" r:id="rId44" display="https://doi.org/10.1093/jole/lzaa004"/>
    <hyperlink ref="B46" r:id="rId45" display="https://doi.org/10.1515/langcog-2012-0017"/>
    <hyperlink ref="B47" r:id="rId46" display="https://doi.org/10.1016/j.cognition.2015.04.001"/>
    <hyperlink ref="B48" r:id="rId47" display="https://doi.org/10.1111/cogs.12638"/>
    <hyperlink ref="B49" r:id="rId48" display="https://doi.org/10.1016/j.cognition.2009.08.009"/>
    <hyperlink ref="B50" r:id="rId49" display=" https://doi.org/10.1073/pnas.0702077104"/>
    <hyperlink ref="B51" r:id="rId50" display="https://doi.org/10.1016/j.jml.2019.104051"/>
    <hyperlink ref="B52" r:id="rId51" display="https://doi.org/10.1111/cogs.12717"/>
    <hyperlink ref="B53" r:id="rId52" display="https://doi.org/10.1016/j.cortex.2013.10.005"/>
    <hyperlink ref="B54" r:id="rId53" display="https://doi.org/10.1073/pnas.1303170110"/>
    <hyperlink ref="B55" r:id="rId54" display="https://doi.org/10.1075/is.11.1.08the"/>
    <hyperlink ref="B56" r:id="rId55" display="https://doi.org/10.3389/fnhum.2012.00310"/>
    <hyperlink ref="B57" r:id="rId56" display="https://doi.org/10.1016/j.neuropsychologia.2011.07.023"/>
    <hyperlink ref="B58" r:id="rId57" display="https://doi.org/10.1075/is.18.3.08zla"/>
    <hyperlink ref="B59" r:id="rId58" display="https://doi.org/10.1016/j.langcom.2021.07.002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2021-05-24T14:32:26Z</dcterms:created>
  <dc:creator>S W</dc:creator>
  <dc:description/>
  <dc:language>en-US</dc:language>
  <cp:lastModifiedBy/>
  <dcterms:modified xsi:type="dcterms:W3CDTF">2022-05-09T20:16:21Z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