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margaritella/Desktop/Data Climate/climate paper/"/>
    </mc:Choice>
  </mc:AlternateContent>
  <xr:revisionPtr revIDLastSave="0" documentId="8_{E84BB48A-AF14-724B-8272-6FAC4A616BD0}" xr6:coauthVersionLast="46" xr6:coauthVersionMax="46" xr10:uidLastSave="{00000000-0000-0000-0000-000000000000}"/>
  <bookViews>
    <workbookView xWindow="2520" yWindow="500" windowWidth="27640" windowHeight="16000" xr2:uid="{3964EBBF-9E4D-B84C-A0C0-58BC7899AE32}"/>
  </bookViews>
  <sheets>
    <sheet name="Foglio1" sheetId="1" r:id="rId1"/>
    <sheet name="Foglio2" sheetId="2" r:id="rId2"/>
  </sheets>
  <definedNames>
    <definedName name="Fig.11_solar" localSheetId="0">Foglio1!$A$2:$A$145</definedName>
    <definedName name="Fig.11_strataer" localSheetId="0">Foglio1!$C$1:$D$145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5" i="2" l="1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D73EA5-A511-5447-BB40-5E4AFDDF5F2E}" name="Fig.11_solar" type="6" refreshedVersion="7" background="1" saveData="1">
    <textPr sourceFile="/Users/lucamargaritella/Desktop/Data Climate/Data from Hansen et al 2017/Fig.11_solar.txt" decimal="," thousands="." space="1" consecutive="1">
      <textFields count="2">
        <textField/>
        <textField/>
      </textFields>
    </textPr>
  </connection>
  <connection id="2" xr16:uid="{47B410E3-D08F-AD46-BBE4-6D45AE234B1B}" name="Fig.11_strataer" type="6" refreshedVersion="7" background="1" saveData="1">
    <textPr sourceFile="/Users/lucamargaritella/Desktop/Data Climate/Data from Hansen et al 2017/Fig.11_strataer.txt" decimal="," thousands=".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<sst xmlns="http://schemas.openxmlformats.org/spreadsheetml/2006/main" count="17" uniqueCount="14">
  <si>
    <t>Date</t>
  </si>
  <si>
    <t>S</t>
  </si>
  <si>
    <t>V</t>
  </si>
  <si>
    <t>Y</t>
  </si>
  <si>
    <t>A</t>
  </si>
  <si>
    <t>T</t>
  </si>
  <si>
    <t>N</t>
  </si>
  <si>
    <t>O</t>
  </si>
  <si>
    <t>CO2</t>
  </si>
  <si>
    <t>CH4</t>
  </si>
  <si>
    <t>N2O</t>
  </si>
  <si>
    <t>co2ser</t>
  </si>
  <si>
    <t>ch4ser</t>
  </si>
  <si>
    <t>n2oser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</si>
</sst>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g.11_strataer" connectionId="2" xr16:uid="{DBC0F588-1B0D-3B48-91F4-334B74B96D2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g.11_solar" connectionId="1" xr16:uid="{0523963B-726B-8B44-BA96-C1ABCE645FB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8DE3B-BFA6-7147-AA4F-E66131094DC8}">
  <dimension ref="A1:EZ145"/>
  <sheetViews>
    <sheetView tabSelected="1" topLeftCell="A126" workbookViewId="0">
      <selection activeCell="C153" sqref="C153"/>
    </sheetView>
  </sheetViews>
  <sheetFormatPr baseColWidth="10" defaultRowHeight="16" x14ac:dyDescent="0.2"/>
  <cols>
    <col min="1" max="1" width="9.83203125" bestFit="1" customWidth="1"/>
    <col min="2" max="2" width="20.33203125" customWidth="1"/>
    <col min="3" max="3" width="34.5" customWidth="1"/>
    <col min="4" max="4" width="35.5" customWidth="1"/>
    <col min="5" max="5" width="51.6640625" customWidth="1"/>
    <col min="6" max="6" width="35.6640625" customWidth="1"/>
    <col min="7" max="7" width="33.83203125" customWidth="1"/>
    <col min="8" max="8" width="23.33203125" customWidth="1"/>
    <col min="9" max="9" width="17" customWidth="1"/>
    <col min="10" max="10" width="19.33203125" customWidth="1"/>
    <col min="11" max="11" width="25" customWidth="1"/>
  </cols>
  <sheetData>
    <row r="1" spans="1:15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6" x14ac:dyDescent="0.2">
      <c r="A2">
        <v>1871</v>
      </c>
      <c r="B2" s="1">
        <v>3.6700000000000003E-2</v>
      </c>
      <c r="C2" s="1">
        <v>-1.3599999999999999E-2</v>
      </c>
      <c r="D2">
        <v>7.8719537927429171</v>
      </c>
      <c r="E2" s="1">
        <v>-6.1499999999999999E-2</v>
      </c>
      <c r="F2">
        <v>-0.36899999999999999</v>
      </c>
      <c r="G2" s="1">
        <v>-0.15</v>
      </c>
      <c r="H2" s="1">
        <v>1.1521743247030001</v>
      </c>
      <c r="I2">
        <v>0.14965694194288304</v>
      </c>
      <c r="J2">
        <v>9.8293861263363022E-2</v>
      </c>
      <c r="K2">
        <v>3.6176958613044247E-3</v>
      </c>
    </row>
    <row r="3" spans="1:156" x14ac:dyDescent="0.2">
      <c r="A3">
        <v>1872</v>
      </c>
      <c r="B3" s="1">
        <v>2.4899999999999999E-2</v>
      </c>
      <c r="C3" s="1">
        <v>-3.0300000000000001E-2</v>
      </c>
      <c r="D3">
        <v>7.9154025875175282</v>
      </c>
      <c r="E3" s="1">
        <v>-6.4500000000000002E-2</v>
      </c>
      <c r="F3">
        <v>-0.32800000000000001</v>
      </c>
      <c r="G3" s="1">
        <v>1.91</v>
      </c>
      <c r="H3" s="1">
        <v>3.0554475916484001</v>
      </c>
      <c r="I3">
        <v>0.15301084096180162</v>
      </c>
      <c r="J3">
        <v>9.9046425529418891E-2</v>
      </c>
      <c r="K3">
        <v>4.3180717934882817E-3</v>
      </c>
    </row>
    <row r="4" spans="1:156" x14ac:dyDescent="0.2">
      <c r="A4">
        <v>1873</v>
      </c>
      <c r="B4" s="1">
        <v>-6.6E-3</v>
      </c>
      <c r="C4" s="1">
        <v>-6.9199999999999998E-2</v>
      </c>
      <c r="D4">
        <v>7.9411834979947606</v>
      </c>
      <c r="E4" s="1">
        <v>-6.7500000000000004E-2</v>
      </c>
      <c r="F4">
        <v>-0.34100000000000003</v>
      </c>
      <c r="G4" s="1">
        <v>0.08</v>
      </c>
      <c r="H4" s="1">
        <v>1.7135261114981</v>
      </c>
      <c r="I4">
        <v>0.15687547065218865</v>
      </c>
      <c r="J4">
        <v>9.9613675319604564E-2</v>
      </c>
      <c r="K4">
        <v>5.0062176066902695E-3</v>
      </c>
    </row>
    <row r="5" spans="1:156" x14ac:dyDescent="0.2">
      <c r="A5">
        <v>1874</v>
      </c>
      <c r="B5" s="1">
        <v>-2.7199999999999998E-2</v>
      </c>
      <c r="C5" s="1">
        <v>-4.4999999999999998E-2</v>
      </c>
      <c r="D5">
        <v>7.9275917944138863</v>
      </c>
      <c r="E5" s="1">
        <v>-7.0499999999999993E-2</v>
      </c>
      <c r="F5">
        <v>-0.373</v>
      </c>
      <c r="G5" s="1">
        <v>0.59</v>
      </c>
      <c r="H5" s="1">
        <v>1.6246362800053</v>
      </c>
      <c r="I5">
        <v>0.1608362233465499</v>
      </c>
      <c r="J5">
        <v>0.10061483526757166</v>
      </c>
      <c r="K5">
        <v>5.6701556207642521E-3</v>
      </c>
    </row>
    <row r="6" spans="1:156" x14ac:dyDescent="0.2">
      <c r="A6">
        <v>1875</v>
      </c>
      <c r="B6" s="1">
        <v>-4.8800000000000003E-2</v>
      </c>
      <c r="C6" s="1">
        <v>-2.9700000000000001E-2</v>
      </c>
      <c r="D6">
        <v>7.9416155740220269</v>
      </c>
      <c r="E6" s="1">
        <v>-7.2800000000000004E-2</v>
      </c>
      <c r="F6">
        <v>-0.376</v>
      </c>
      <c r="G6" s="1">
        <v>0.27</v>
      </c>
      <c r="H6" s="1">
        <v>1.6766949706503401E-2</v>
      </c>
      <c r="I6">
        <v>0.16536536922251699</v>
      </c>
      <c r="J6">
        <v>0.10161326051153168</v>
      </c>
      <c r="K6">
        <v>6.3458808183105373E-3</v>
      </c>
    </row>
    <row r="7" spans="1:156" x14ac:dyDescent="0.2">
      <c r="A7">
        <v>1876</v>
      </c>
      <c r="B7" s="1">
        <v>-5.2900000000000003E-2</v>
      </c>
      <c r="C7" s="1">
        <v>-0.1426</v>
      </c>
      <c r="D7">
        <v>7.9451296975335266</v>
      </c>
      <c r="E7" s="1">
        <v>-7.8E-2</v>
      </c>
      <c r="F7">
        <v>-0.42399999999999999</v>
      </c>
      <c r="G7" s="1">
        <v>0.44</v>
      </c>
      <c r="H7" s="1">
        <v>3.47035841244809</v>
      </c>
      <c r="I7">
        <v>0.16987158577706651</v>
      </c>
      <c r="J7">
        <v>0.10245413175498241</v>
      </c>
      <c r="K7">
        <v>6.9454657444914056E-3</v>
      </c>
    </row>
    <row r="8" spans="1:156" x14ac:dyDescent="0.2">
      <c r="A8">
        <v>1877</v>
      </c>
      <c r="B8" s="1">
        <v>-5.2400000000000002E-2</v>
      </c>
      <c r="C8" s="1">
        <v>-0.1211</v>
      </c>
      <c r="D8">
        <v>7.9513875470475019</v>
      </c>
      <c r="E8" s="1">
        <v>-8.2500000000000004E-2</v>
      </c>
      <c r="F8">
        <v>-0.10100000000000001</v>
      </c>
      <c r="G8" s="1">
        <v>-1.8</v>
      </c>
      <c r="H8" s="1">
        <v>9.0728751279511393</v>
      </c>
      <c r="I8">
        <v>0.17443354662976063</v>
      </c>
      <c r="J8">
        <v>0.10337282724344443</v>
      </c>
      <c r="K8">
        <v>7.4609775531381799E-3</v>
      </c>
    </row>
    <row r="9" spans="1:156" x14ac:dyDescent="0.2">
      <c r="A9">
        <v>1878</v>
      </c>
      <c r="B9" s="1">
        <v>-6.2199999999999998E-2</v>
      </c>
      <c r="C9" s="1">
        <v>-7.2599999999999998E-2</v>
      </c>
      <c r="D9">
        <v>7.9599610498952682</v>
      </c>
      <c r="E9" s="1">
        <v>-8.7800000000000003E-2</v>
      </c>
      <c r="F9">
        <v>-1.0999999999999999E-2</v>
      </c>
      <c r="G9" s="1">
        <v>0.17</v>
      </c>
      <c r="H9" s="1">
        <v>13.960433087114099</v>
      </c>
      <c r="I9">
        <v>0.17916898004738613</v>
      </c>
      <c r="J9">
        <v>0.10443555147771855</v>
      </c>
      <c r="K9">
        <v>8.0123150971989476E-3</v>
      </c>
    </row>
    <row r="10" spans="1:156" x14ac:dyDescent="0.2">
      <c r="A10">
        <v>1879</v>
      </c>
      <c r="B10" s="1">
        <v>-6.6699999999999995E-2</v>
      </c>
      <c r="C10" s="1">
        <v>-4.5999999999999999E-2</v>
      </c>
      <c r="D10">
        <v>7.9468001805757496</v>
      </c>
      <c r="E10" s="1">
        <v>-9.2200000000000004E-2</v>
      </c>
      <c r="F10">
        <v>-0.30399999999999999</v>
      </c>
      <c r="G10" s="1">
        <v>1.27</v>
      </c>
      <c r="H10" s="1">
        <v>17.407887833452602</v>
      </c>
      <c r="I10" s="1">
        <v>0.18364569660206698</v>
      </c>
      <c r="J10" s="1">
        <v>0.10572861570302652</v>
      </c>
      <c r="K10" s="1">
        <v>8.5355625006676428E-3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</row>
    <row r="11" spans="1:156" x14ac:dyDescent="0.2">
      <c r="A11">
        <v>1880</v>
      </c>
      <c r="B11" s="1">
        <v>-4.8800000000000003E-2</v>
      </c>
      <c r="C11" s="1">
        <v>-2.63E-2</v>
      </c>
      <c r="D11">
        <v>7.9398510201972137</v>
      </c>
      <c r="E11" s="1">
        <v>-9.7500000000000003E-2</v>
      </c>
      <c r="F11">
        <v>-0.316</v>
      </c>
      <c r="G11" s="1">
        <v>0.79</v>
      </c>
      <c r="H11" s="1">
        <v>21.6369830091658</v>
      </c>
      <c r="I11">
        <v>0.18853110688074537</v>
      </c>
      <c r="J11">
        <v>0.10718190960405662</v>
      </c>
      <c r="K11">
        <v>9.0626720043974589E-3</v>
      </c>
    </row>
    <row r="12" spans="1:156" x14ac:dyDescent="0.2">
      <c r="A12">
        <v>1881</v>
      </c>
      <c r="B12" s="1">
        <v>-2.8799999999999999E-2</v>
      </c>
      <c r="C12" s="1">
        <v>-1.5299999999999999E-2</v>
      </c>
      <c r="D12">
        <v>7.9759819604517022</v>
      </c>
      <c r="E12" s="1">
        <v>-0.1028</v>
      </c>
      <c r="F12">
        <v>-0.23200000000000001</v>
      </c>
      <c r="G12" s="1">
        <v>-0.59</v>
      </c>
      <c r="H12" s="1">
        <v>19.1257679550876</v>
      </c>
      <c r="I12">
        <v>0.19376547052739568</v>
      </c>
      <c r="J12">
        <v>0.1085580428006503</v>
      </c>
      <c r="K12">
        <v>9.4978479078541567E-3</v>
      </c>
    </row>
    <row r="13" spans="1:156" x14ac:dyDescent="0.2">
      <c r="A13">
        <v>1882</v>
      </c>
      <c r="B13" s="1">
        <v>-7.2499999999999995E-2</v>
      </c>
      <c r="C13" s="1">
        <v>-1.32E-2</v>
      </c>
      <c r="D13">
        <v>8.0124512521556976</v>
      </c>
      <c r="E13" s="1">
        <v>-0.108</v>
      </c>
      <c r="F13">
        <v>-0.29599999999999999</v>
      </c>
      <c r="G13" s="1">
        <v>-0.6</v>
      </c>
      <c r="H13" s="1">
        <v>16.5274549226238</v>
      </c>
      <c r="I13">
        <v>0.19928917777692945</v>
      </c>
      <c r="J13">
        <v>0.10991910324579501</v>
      </c>
      <c r="K13">
        <v>9.9449027170083575E-3</v>
      </c>
    </row>
    <row r="14" spans="1:156" x14ac:dyDescent="0.2">
      <c r="A14">
        <v>1883</v>
      </c>
      <c r="B14" s="1">
        <v>-5.3800000000000001E-2</v>
      </c>
      <c r="C14" s="1">
        <v>-1.0876999999999999</v>
      </c>
      <c r="D14">
        <v>8.0330972313484423</v>
      </c>
      <c r="E14" s="1">
        <v>-0.11169999999999999</v>
      </c>
      <c r="F14">
        <v>-0.34599999999999997</v>
      </c>
      <c r="G14" s="1">
        <v>-0.25</v>
      </c>
      <c r="H14" s="1">
        <v>15.6177329933571</v>
      </c>
      <c r="I14">
        <v>0.20406464829746085</v>
      </c>
      <c r="J14">
        <v>0.11133050168857039</v>
      </c>
      <c r="K14">
        <v>1.0363939047072827E-2</v>
      </c>
    </row>
    <row r="15" spans="1:156" x14ac:dyDescent="0.2">
      <c r="A15">
        <v>1884</v>
      </c>
      <c r="B15" s="1">
        <v>-2.35E-2</v>
      </c>
      <c r="C15" s="1">
        <v>-3.2869000000000002</v>
      </c>
      <c r="D15">
        <v>8.0204885261384771</v>
      </c>
      <c r="E15" s="1">
        <v>-0.11700000000000001</v>
      </c>
      <c r="F15">
        <v>-0.49199999999999999</v>
      </c>
      <c r="G15" s="1">
        <v>-0.38</v>
      </c>
      <c r="H15" s="1">
        <v>14.757100692956501</v>
      </c>
      <c r="I15">
        <v>0.20893424665507609</v>
      </c>
      <c r="J15">
        <v>0.1128548872369457</v>
      </c>
      <c r="K15">
        <v>1.0778901403344022E-2</v>
      </c>
    </row>
    <row r="16" spans="1:156" x14ac:dyDescent="0.2">
      <c r="A16">
        <v>1885</v>
      </c>
      <c r="B16" s="1">
        <v>-4.02E-2</v>
      </c>
      <c r="C16" s="1">
        <v>-1.4602999999999999</v>
      </c>
      <c r="D16">
        <v>7.9935970355298007</v>
      </c>
      <c r="E16" s="1">
        <v>-0.1222</v>
      </c>
      <c r="F16">
        <v>-0.47099999999999997</v>
      </c>
      <c r="G16" s="1">
        <v>-0.68</v>
      </c>
      <c r="H16" s="1">
        <v>14.9221972703465</v>
      </c>
      <c r="I16">
        <v>0.21450326652947282</v>
      </c>
      <c r="J16">
        <v>0.1145753251988617</v>
      </c>
      <c r="K16">
        <v>1.1177831213700066E-2</v>
      </c>
    </row>
    <row r="17" spans="1:11" x14ac:dyDescent="0.2">
      <c r="A17">
        <v>1886</v>
      </c>
      <c r="B17" s="1">
        <v>-6.0900000000000003E-2</v>
      </c>
      <c r="C17" s="1">
        <v>-0.83799999999999997</v>
      </c>
      <c r="D17">
        <v>8.0047837984021424</v>
      </c>
      <c r="E17" s="1">
        <v>-0.1275</v>
      </c>
      <c r="F17">
        <v>-0.42099999999999999</v>
      </c>
      <c r="G17" s="1">
        <v>0.7</v>
      </c>
      <c r="H17" s="1">
        <v>16.2126543602851</v>
      </c>
      <c r="I17">
        <v>0.2204186191753017</v>
      </c>
      <c r="J17">
        <v>0.11625538305728426</v>
      </c>
      <c r="K17">
        <v>1.1536807753528862E-2</v>
      </c>
    </row>
    <row r="18" spans="1:11" x14ac:dyDescent="0.2">
      <c r="A18">
        <v>1887</v>
      </c>
      <c r="B18" s="1">
        <v>-6.6799999999999998E-2</v>
      </c>
      <c r="C18" s="1">
        <v>-0.85350000000000004</v>
      </c>
      <c r="D18">
        <v>7.9790473873405068</v>
      </c>
      <c r="E18" s="1">
        <v>-0.13120000000000001</v>
      </c>
      <c r="F18">
        <v>-0.499</v>
      </c>
      <c r="G18" s="1">
        <v>0.47</v>
      </c>
      <c r="H18" s="1">
        <v>17.683049139974202</v>
      </c>
      <c r="I18">
        <v>0.22654286588676698</v>
      </c>
      <c r="J18">
        <v>0.11809933387117583</v>
      </c>
      <c r="K18">
        <v>1.1975468227755437E-2</v>
      </c>
    </row>
    <row r="19" spans="1:11" x14ac:dyDescent="0.2">
      <c r="A19">
        <v>1888</v>
      </c>
      <c r="B19" s="1">
        <v>-7.3300000000000004E-2</v>
      </c>
      <c r="C19" s="1">
        <v>-0.50270000000000004</v>
      </c>
      <c r="D19">
        <v>8.0369419763793442</v>
      </c>
      <c r="E19" s="1">
        <v>-0.13569999999999999</v>
      </c>
      <c r="F19">
        <v>-0.379</v>
      </c>
      <c r="G19" s="1">
        <v>-1.27</v>
      </c>
      <c r="H19" s="1">
        <v>18.0858288499827</v>
      </c>
      <c r="I19">
        <v>0.23334277443759177</v>
      </c>
      <c r="J19">
        <v>0.11988003701169105</v>
      </c>
      <c r="K19">
        <v>1.231438510129065E-2</v>
      </c>
    </row>
    <row r="20" spans="1:11" x14ac:dyDescent="0.2">
      <c r="A20">
        <v>1889</v>
      </c>
      <c r="B20" s="1">
        <v>-7.4999999999999997E-2</v>
      </c>
      <c r="C20" s="1">
        <v>-0.65629999999999999</v>
      </c>
      <c r="D20">
        <v>8.0471759284331732</v>
      </c>
      <c r="E20" s="1">
        <v>-0.14169999999999999</v>
      </c>
      <c r="F20">
        <v>-0.25</v>
      </c>
      <c r="G20" s="1">
        <v>0.16</v>
      </c>
      <c r="H20" s="1">
        <v>17.171818155727902</v>
      </c>
      <c r="I20">
        <v>0.2401548079526421</v>
      </c>
      <c r="J20">
        <v>0.12179820974219752</v>
      </c>
      <c r="K20">
        <v>1.2756871995769387E-2</v>
      </c>
    </row>
    <row r="21" spans="1:11" x14ac:dyDescent="0.2">
      <c r="A21">
        <v>1890</v>
      </c>
      <c r="B21" s="1">
        <v>-7.0099999999999996E-2</v>
      </c>
      <c r="C21" s="1">
        <v>-0.89990000000000003</v>
      </c>
      <c r="D21">
        <v>7.9138073227486121</v>
      </c>
      <c r="E21" s="1">
        <v>-0.14549999999999999</v>
      </c>
      <c r="F21">
        <v>-0.50700000000000001</v>
      </c>
      <c r="G21" s="1">
        <v>0.56000000000000005</v>
      </c>
      <c r="H21" s="1">
        <v>16.535897942718499</v>
      </c>
      <c r="I21">
        <v>0.24686232972237931</v>
      </c>
      <c r="J21">
        <v>0.12371107470372994</v>
      </c>
      <c r="K21">
        <v>1.3083712019735551E-2</v>
      </c>
    </row>
    <row r="22" spans="1:11" x14ac:dyDescent="0.2">
      <c r="A22">
        <v>1891</v>
      </c>
      <c r="B22" s="1">
        <v>-3.3399999999999999E-2</v>
      </c>
      <c r="C22" s="1">
        <v>-0.68940000000000001</v>
      </c>
      <c r="D22">
        <v>8.0306318616401136</v>
      </c>
      <c r="E22" s="1">
        <v>-0.1507</v>
      </c>
      <c r="F22">
        <v>-0.40100000000000002</v>
      </c>
      <c r="G22" s="1">
        <v>-0.28000000000000003</v>
      </c>
      <c r="H22" s="1">
        <v>15.380050700492401</v>
      </c>
      <c r="I22">
        <v>0.25381506360986705</v>
      </c>
      <c r="J22">
        <v>0.12565355031232786</v>
      </c>
      <c r="K22">
        <v>1.3378612978830405E-2</v>
      </c>
    </row>
    <row r="23" spans="1:11" x14ac:dyDescent="0.2">
      <c r="A23">
        <v>1892</v>
      </c>
      <c r="B23" s="1">
        <v>-2.63E-2</v>
      </c>
      <c r="C23" s="1">
        <v>-0.49809999999999999</v>
      </c>
      <c r="D23">
        <v>8.0147463402987285</v>
      </c>
      <c r="E23" s="1">
        <v>-0.15670000000000001</v>
      </c>
      <c r="F23">
        <v>-0.50800000000000001</v>
      </c>
      <c r="G23" s="1">
        <v>0.52</v>
      </c>
      <c r="H23" s="1">
        <v>13.8487002646491</v>
      </c>
      <c r="I23">
        <v>0.26062441715306761</v>
      </c>
      <c r="J23">
        <v>0.12793736905907566</v>
      </c>
      <c r="K23">
        <v>1.375714718729802E-2</v>
      </c>
    </row>
    <row r="24" spans="1:11" x14ac:dyDescent="0.2">
      <c r="A24">
        <v>1893</v>
      </c>
      <c r="B24" s="1">
        <v>-2.3E-3</v>
      </c>
      <c r="C24" s="1">
        <v>-0.2172</v>
      </c>
      <c r="D24">
        <v>8.0371146030919753</v>
      </c>
      <c r="E24" s="1">
        <v>-0.1605</v>
      </c>
      <c r="F24">
        <v>-0.495</v>
      </c>
      <c r="G24" s="1">
        <v>0.99</v>
      </c>
      <c r="H24" s="1">
        <v>12.5124358923306</v>
      </c>
      <c r="I24">
        <v>0.26663226951886188</v>
      </c>
      <c r="J24">
        <v>0.13014084544901255</v>
      </c>
      <c r="K24">
        <v>1.4203333228363544E-2</v>
      </c>
    </row>
    <row r="25" spans="1:11" x14ac:dyDescent="0.2">
      <c r="A25">
        <v>1894</v>
      </c>
      <c r="B25" s="1">
        <v>2.12E-2</v>
      </c>
      <c r="C25" s="1">
        <v>-8.1299999999999997E-2</v>
      </c>
      <c r="D25">
        <v>8.0554026833332433</v>
      </c>
      <c r="E25" s="1">
        <v>-0.16500000000000001</v>
      </c>
      <c r="F25">
        <v>-0.48399999999999999</v>
      </c>
      <c r="G25" s="1">
        <v>0.21</v>
      </c>
      <c r="H25" s="1">
        <v>15.2508139217907</v>
      </c>
      <c r="I25">
        <v>0.2727118153469128</v>
      </c>
      <c r="J25">
        <v>0.13202485112010026</v>
      </c>
      <c r="K25">
        <v>1.4741026431779252E-2</v>
      </c>
    </row>
    <row r="26" spans="1:11" x14ac:dyDescent="0.2">
      <c r="A26">
        <v>1895</v>
      </c>
      <c r="B26" s="1">
        <v>1.5E-3</v>
      </c>
      <c r="C26" s="1">
        <v>-3.1399999999999997E-2</v>
      </c>
      <c r="D26">
        <v>8.0658733989271418</v>
      </c>
      <c r="E26" s="1">
        <v>-0.17019999999999999</v>
      </c>
      <c r="F26">
        <v>-0.44900000000000001</v>
      </c>
      <c r="G26" s="1">
        <v>-0.25</v>
      </c>
      <c r="H26" s="1">
        <v>19.1743883268731</v>
      </c>
      <c r="I26">
        <v>0.27828281362443619</v>
      </c>
      <c r="J26">
        <v>0.13363790567817183</v>
      </c>
      <c r="K26">
        <v>1.5306456923787157E-2</v>
      </c>
    </row>
    <row r="27" spans="1:11" x14ac:dyDescent="0.2">
      <c r="A27">
        <v>1896</v>
      </c>
      <c r="B27" s="1">
        <v>-2.6499999999999999E-2</v>
      </c>
      <c r="C27" s="1">
        <v>-0.42049999999999998</v>
      </c>
      <c r="D27">
        <v>8.0840259122307447</v>
      </c>
      <c r="E27" s="1">
        <v>-0.17549999999999999</v>
      </c>
      <c r="F27">
        <v>-0.28399999999999997</v>
      </c>
      <c r="G27" s="1">
        <v>-1.55</v>
      </c>
      <c r="H27" s="1">
        <v>22.765410774298001</v>
      </c>
      <c r="I27">
        <v>0.28381026246528407</v>
      </c>
      <c r="J27">
        <v>0.13454382944123483</v>
      </c>
      <c r="K27">
        <v>1.5736412752866469E-2</v>
      </c>
    </row>
    <row r="28" spans="1:11" x14ac:dyDescent="0.2">
      <c r="A28">
        <v>1897</v>
      </c>
      <c r="B28" s="1">
        <v>-4.9599999999999998E-2</v>
      </c>
      <c r="C28" s="1">
        <v>-0.38769999999999999</v>
      </c>
      <c r="D28">
        <v>8.0820996582174658</v>
      </c>
      <c r="E28" s="1">
        <v>-0.1807</v>
      </c>
      <c r="F28">
        <v>-0.26</v>
      </c>
      <c r="G28" s="1">
        <v>-0.68</v>
      </c>
      <c r="H28" s="1">
        <v>25.369512974454199</v>
      </c>
      <c r="I28">
        <v>0.28923636747259351</v>
      </c>
      <c r="J28">
        <v>0.1354244165605174</v>
      </c>
      <c r="K28">
        <v>1.618219351004371E-2</v>
      </c>
    </row>
    <row r="29" spans="1:11" x14ac:dyDescent="0.2">
      <c r="A29">
        <v>1898</v>
      </c>
      <c r="B29" s="1">
        <v>-5.2699999999999997E-2</v>
      </c>
      <c r="C29" s="1">
        <v>-0.2787</v>
      </c>
      <c r="D29">
        <v>8.1141191764563256</v>
      </c>
      <c r="E29" s="1">
        <v>-0.1845</v>
      </c>
      <c r="F29">
        <v>-0.48599999999999999</v>
      </c>
      <c r="G29" s="1">
        <v>0.56999999999999995</v>
      </c>
      <c r="H29" s="1">
        <v>30.6617984525328</v>
      </c>
      <c r="I29">
        <v>0.29517848941094016</v>
      </c>
      <c r="J29">
        <v>0.13702936334080715</v>
      </c>
      <c r="K29">
        <v>1.6627891797113478E-2</v>
      </c>
    </row>
    <row r="30" spans="1:11" x14ac:dyDescent="0.2">
      <c r="A30">
        <v>1899</v>
      </c>
      <c r="B30" s="1">
        <v>-5.9700000000000003E-2</v>
      </c>
      <c r="C30" s="1">
        <v>-0.1048</v>
      </c>
      <c r="D30">
        <v>8.112317304133958</v>
      </c>
      <c r="E30" s="1">
        <v>-0.1898</v>
      </c>
      <c r="F30">
        <v>-0.35499999999999998</v>
      </c>
      <c r="G30" s="1">
        <v>0.16</v>
      </c>
      <c r="H30" s="1">
        <v>32.826908824007397</v>
      </c>
      <c r="I30">
        <v>0.30184706716803333</v>
      </c>
      <c r="J30">
        <v>0.13893595565290151</v>
      </c>
      <c r="K30">
        <v>1.7204764279318545E-2</v>
      </c>
    </row>
    <row r="31" spans="1:11" x14ac:dyDescent="0.2">
      <c r="A31">
        <v>1900</v>
      </c>
      <c r="B31" s="1">
        <v>-6.3E-2</v>
      </c>
      <c r="C31" s="1">
        <v>-4.0399999999999998E-2</v>
      </c>
      <c r="D31">
        <v>8.0119029085188505</v>
      </c>
      <c r="E31" s="1">
        <v>-0.19500000000000001</v>
      </c>
      <c r="F31">
        <v>-0.23400000000000001</v>
      </c>
      <c r="G31" s="1">
        <v>-0.65</v>
      </c>
      <c r="H31" s="1">
        <v>29.906302897857401</v>
      </c>
      <c r="I31">
        <v>0.30906662959781173</v>
      </c>
      <c r="J31">
        <v>0.14084314139884679</v>
      </c>
      <c r="K31">
        <v>1.7785472444232026E-2</v>
      </c>
    </row>
    <row r="32" spans="1:11" x14ac:dyDescent="0.2">
      <c r="A32">
        <v>1901</v>
      </c>
      <c r="B32" s="1">
        <v>-7.3200000000000001E-2</v>
      </c>
      <c r="C32" s="1">
        <v>-1.7100000000000001E-2</v>
      </c>
      <c r="D32">
        <v>8.0620647805187247</v>
      </c>
      <c r="E32" s="1">
        <v>-0.20019999999999999</v>
      </c>
      <c r="F32">
        <v>-0.29299999999999998</v>
      </c>
      <c r="G32" s="1">
        <v>7.0000000000000007E-2</v>
      </c>
      <c r="H32" s="1">
        <v>24.7501190378999</v>
      </c>
      <c r="I32">
        <v>0.31545146321686346</v>
      </c>
      <c r="J32">
        <v>0.14273365833637183</v>
      </c>
      <c r="K32">
        <v>1.8417709561446668E-2</v>
      </c>
    </row>
    <row r="33" spans="1:11" x14ac:dyDescent="0.2">
      <c r="A33">
        <v>1902</v>
      </c>
      <c r="B33" s="1">
        <v>-6.9000000000000006E-2</v>
      </c>
      <c r="C33" s="1">
        <v>-0.46460000000000001</v>
      </c>
      <c r="D33">
        <v>8.0655296728974051</v>
      </c>
      <c r="E33" s="1">
        <v>-0.20619999999999999</v>
      </c>
      <c r="F33">
        <v>-0.439</v>
      </c>
      <c r="G33" s="1">
        <v>0.1</v>
      </c>
      <c r="H33" s="1">
        <v>16.529739571558</v>
      </c>
      <c r="I33">
        <v>0.32156101146433258</v>
      </c>
      <c r="J33">
        <v>0.1450169176156863</v>
      </c>
      <c r="K33">
        <v>1.9403466795192049E-2</v>
      </c>
    </row>
    <row r="34" spans="1:11" x14ac:dyDescent="0.2">
      <c r="A34">
        <v>1903</v>
      </c>
      <c r="B34" s="1">
        <v>-4.0800000000000003E-2</v>
      </c>
      <c r="C34" s="1">
        <v>-1.6449</v>
      </c>
      <c r="D34">
        <v>8.0887655349367034</v>
      </c>
      <c r="E34" s="1">
        <v>-0.21149999999999999</v>
      </c>
      <c r="F34">
        <v>-0.53300000000000003</v>
      </c>
      <c r="G34" s="1">
        <v>0.47</v>
      </c>
      <c r="H34" s="1">
        <v>6.2020324809672198</v>
      </c>
      <c r="I34">
        <v>0.32787568520700106</v>
      </c>
      <c r="J34">
        <v>0.14736554814101271</v>
      </c>
      <c r="K34">
        <v>2.057547201049572E-2</v>
      </c>
    </row>
    <row r="35" spans="1:11" x14ac:dyDescent="0.2">
      <c r="A35">
        <v>1904</v>
      </c>
      <c r="B35" s="1">
        <v>4.0000000000000001E-3</v>
      </c>
      <c r="C35" s="1">
        <v>-0.73119999999999996</v>
      </c>
      <c r="D35">
        <v>8.0965035858754373</v>
      </c>
      <c r="E35" s="1">
        <v>-0.2167</v>
      </c>
      <c r="F35">
        <v>-0.59799999999999998</v>
      </c>
      <c r="G35" s="1">
        <v>0.39</v>
      </c>
      <c r="H35" s="1">
        <v>-2.9728094136552699</v>
      </c>
      <c r="I35">
        <v>0.33362825252293504</v>
      </c>
      <c r="J35">
        <v>0.15044727625084525</v>
      </c>
      <c r="K35">
        <v>2.1671430746677569E-2</v>
      </c>
    </row>
    <row r="36" spans="1:11" x14ac:dyDescent="0.2">
      <c r="A36">
        <v>1905</v>
      </c>
      <c r="B36" s="1">
        <v>-4.0099999999999997E-2</v>
      </c>
      <c r="C36" s="1">
        <v>-0.28920000000000001</v>
      </c>
      <c r="D36">
        <v>8.1038165875621857</v>
      </c>
      <c r="E36" s="1">
        <v>-0.222</v>
      </c>
      <c r="F36">
        <v>-0.40799999999999997</v>
      </c>
      <c r="G36" s="1">
        <v>-1.79</v>
      </c>
      <c r="H36" s="1">
        <v>-10.4353159105919</v>
      </c>
      <c r="I36">
        <v>0.3400457728009556</v>
      </c>
      <c r="J36">
        <v>0.15351899372027067</v>
      </c>
      <c r="K36">
        <v>2.2754937357474705E-2</v>
      </c>
    </row>
    <row r="37" spans="1:11" x14ac:dyDescent="0.2">
      <c r="A37">
        <v>1906</v>
      </c>
      <c r="B37" s="1">
        <v>2.2000000000000001E-3</v>
      </c>
      <c r="C37" s="1">
        <v>-0.1668</v>
      </c>
      <c r="D37">
        <v>8.129928625003771</v>
      </c>
      <c r="E37" s="1">
        <v>-0.22800000000000001</v>
      </c>
      <c r="F37">
        <v>-0.31900000000000001</v>
      </c>
      <c r="G37" s="1">
        <v>0.21</v>
      </c>
      <c r="H37" s="1">
        <v>-17.4554899832285</v>
      </c>
      <c r="I37">
        <v>0.34718359632458728</v>
      </c>
      <c r="J37">
        <v>0.15676555738676418</v>
      </c>
      <c r="K37">
        <v>2.3845841339497575E-2</v>
      </c>
    </row>
    <row r="38" spans="1:11" x14ac:dyDescent="0.2">
      <c r="A38">
        <v>1907</v>
      </c>
      <c r="B38" s="1">
        <v>-2.4E-2</v>
      </c>
      <c r="C38" s="1">
        <v>-0.21160000000000001</v>
      </c>
      <c r="D38">
        <v>8.161387787760761</v>
      </c>
      <c r="E38" s="1">
        <v>-0.23400000000000001</v>
      </c>
      <c r="F38">
        <v>-0.504</v>
      </c>
      <c r="G38" s="1">
        <v>-0.2</v>
      </c>
      <c r="H38" s="1">
        <v>-21.520154307564699</v>
      </c>
      <c r="I38">
        <v>0.35551680575857603</v>
      </c>
      <c r="J38">
        <v>0.16023938122723025</v>
      </c>
      <c r="K38">
        <v>2.50194453478099E-2</v>
      </c>
    </row>
    <row r="39" spans="1:11" x14ac:dyDescent="0.2">
      <c r="A39">
        <v>1908</v>
      </c>
      <c r="B39" s="1">
        <v>-6.3E-3</v>
      </c>
      <c r="C39" s="1">
        <v>-0.23630000000000001</v>
      </c>
      <c r="D39">
        <v>8.1510488584547272</v>
      </c>
      <c r="E39" s="1">
        <v>-0.23930000000000001</v>
      </c>
      <c r="F39">
        <v>-0.51400000000000001</v>
      </c>
      <c r="G39" s="1">
        <v>0.28000000000000003</v>
      </c>
      <c r="H39" s="1">
        <v>-26.0030137379844</v>
      </c>
      <c r="I39">
        <v>0.36353384488197804</v>
      </c>
      <c r="J39">
        <v>0.16305494263828738</v>
      </c>
      <c r="K39">
        <v>2.6346920313440152E-2</v>
      </c>
    </row>
    <row r="40" spans="1:11" x14ac:dyDescent="0.2">
      <c r="A40">
        <v>1909</v>
      </c>
      <c r="B40" s="1">
        <v>-2.8400000000000002E-2</v>
      </c>
      <c r="C40" s="1">
        <v>-9.2200000000000004E-2</v>
      </c>
      <c r="D40">
        <v>8.1775337735377569</v>
      </c>
      <c r="E40" s="1">
        <v>-0.2445</v>
      </c>
      <c r="F40">
        <v>-0.53600000000000003</v>
      </c>
      <c r="G40" s="1">
        <v>0.28999999999999998</v>
      </c>
      <c r="H40" s="1">
        <v>-32.254264823435598</v>
      </c>
      <c r="I40">
        <v>0.37150263352102897</v>
      </c>
      <c r="J40">
        <v>0.16608151062682402</v>
      </c>
      <c r="K40">
        <v>2.7689438978776029E-2</v>
      </c>
    </row>
    <row r="41" spans="1:11" x14ac:dyDescent="0.2">
      <c r="A41">
        <v>1910</v>
      </c>
      <c r="B41" s="1">
        <v>-4.2999999999999997E-2</v>
      </c>
      <c r="C41" s="1">
        <v>-7.1900000000000006E-2</v>
      </c>
      <c r="D41">
        <v>8.153828513426193</v>
      </c>
      <c r="E41" s="1">
        <v>-0.2505</v>
      </c>
      <c r="F41">
        <v>-0.53100000000000003</v>
      </c>
      <c r="G41" s="1">
        <v>1.26</v>
      </c>
      <c r="H41" s="1">
        <v>-37.9087061817891</v>
      </c>
      <c r="I41">
        <v>0.37989903365625111</v>
      </c>
      <c r="J41">
        <v>0.16914247809327915</v>
      </c>
      <c r="K41">
        <v>2.9130045261024126E-2</v>
      </c>
    </row>
    <row r="42" spans="1:11" x14ac:dyDescent="0.2">
      <c r="A42">
        <v>1911</v>
      </c>
      <c r="B42" s="1">
        <v>-5.67E-2</v>
      </c>
      <c r="C42" s="1">
        <v>-3.85E-2</v>
      </c>
      <c r="D42">
        <v>8.1518904901908034</v>
      </c>
      <c r="E42" s="1">
        <v>-0.25580000000000003</v>
      </c>
      <c r="F42">
        <v>-0.53900000000000003</v>
      </c>
      <c r="G42" s="1">
        <v>-0.64</v>
      </c>
      <c r="H42" s="1">
        <v>-40.699372742574297</v>
      </c>
      <c r="I42">
        <v>0.38849332770408651</v>
      </c>
      <c r="J42">
        <v>0.17179282561405523</v>
      </c>
      <c r="K42">
        <v>3.0739718222955105E-2</v>
      </c>
    </row>
    <row r="43" spans="1:11" x14ac:dyDescent="0.2">
      <c r="A43">
        <v>1912</v>
      </c>
      <c r="B43" s="1">
        <v>-6.4600000000000005E-2</v>
      </c>
      <c r="C43" s="1">
        <v>-0.44390000000000002</v>
      </c>
      <c r="D43">
        <v>8.2142350388176215</v>
      </c>
      <c r="E43" s="1">
        <v>-0.26100000000000001</v>
      </c>
      <c r="F43">
        <v>-0.47599999999999998</v>
      </c>
      <c r="G43" s="1">
        <v>-0.98</v>
      </c>
      <c r="H43" s="1">
        <v>-42.468966949725498</v>
      </c>
      <c r="I43">
        <v>0.39844204756244039</v>
      </c>
      <c r="J43">
        <v>0.17413312752302032</v>
      </c>
      <c r="K43">
        <v>3.1917571126907025E-2</v>
      </c>
    </row>
    <row r="44" spans="1:11" x14ac:dyDescent="0.2">
      <c r="A44">
        <v>1913</v>
      </c>
      <c r="B44" s="1">
        <v>-6.3899999999999998E-2</v>
      </c>
      <c r="C44" s="1">
        <v>-0.55389999999999995</v>
      </c>
      <c r="D44">
        <v>7.9992450049082109</v>
      </c>
      <c r="E44" s="1">
        <v>-0.26700000000000002</v>
      </c>
      <c r="F44">
        <v>-0.46700000000000003</v>
      </c>
      <c r="G44" s="1">
        <v>-0.68</v>
      </c>
      <c r="H44" s="1">
        <v>-39.558380745518697</v>
      </c>
      <c r="I44">
        <v>0.40900020416427907</v>
      </c>
      <c r="J44">
        <v>0.17562066827638839</v>
      </c>
      <c r="K44">
        <v>3.3272488329698431E-2</v>
      </c>
    </row>
    <row r="45" spans="1:11" x14ac:dyDescent="0.2">
      <c r="A45">
        <v>1914</v>
      </c>
      <c r="B45" s="1">
        <v>-4.8099999999999997E-2</v>
      </c>
      <c r="C45" s="1">
        <v>-0.2281</v>
      </c>
      <c r="D45">
        <v>8.1743654089521343</v>
      </c>
      <c r="E45" s="1">
        <v>-0.27300000000000002</v>
      </c>
      <c r="F45">
        <v>-0.26300000000000001</v>
      </c>
      <c r="G45" s="1">
        <v>-0.93</v>
      </c>
      <c r="H45" s="1">
        <v>-33.405565444429399</v>
      </c>
      <c r="I45">
        <v>0.41863314446763411</v>
      </c>
      <c r="J45">
        <v>0.17695530219276112</v>
      </c>
      <c r="K45">
        <v>3.4669991488150496E-2</v>
      </c>
    </row>
    <row r="46" spans="1:11" x14ac:dyDescent="0.2">
      <c r="A46">
        <v>1915</v>
      </c>
      <c r="B46" s="1">
        <v>-3.2000000000000002E-3</v>
      </c>
      <c r="C46" s="1">
        <v>-9.0700000000000003E-2</v>
      </c>
      <c r="D46">
        <v>8.1833303855299526</v>
      </c>
      <c r="E46" s="1">
        <v>-0.27829999999999999</v>
      </c>
      <c r="F46">
        <v>-0.192</v>
      </c>
      <c r="G46" s="1">
        <v>0.16</v>
      </c>
      <c r="H46" s="1">
        <v>-29.332003299493199</v>
      </c>
      <c r="I46">
        <v>0.42842140140528429</v>
      </c>
      <c r="J46">
        <v>0.17855917112926645</v>
      </c>
      <c r="K46">
        <v>3.5975899691540102E-2</v>
      </c>
    </row>
    <row r="47" spans="1:11" x14ac:dyDescent="0.2">
      <c r="A47">
        <v>1916</v>
      </c>
      <c r="B47" s="1">
        <v>3.6700000000000003E-2</v>
      </c>
      <c r="C47" s="1">
        <v>-6.3100000000000003E-2</v>
      </c>
      <c r="D47">
        <v>8.1994993379465786</v>
      </c>
      <c r="E47" s="1">
        <v>-0.28420000000000001</v>
      </c>
      <c r="F47">
        <v>-0.42</v>
      </c>
      <c r="G47" s="1">
        <v>0.64</v>
      </c>
      <c r="H47" s="1">
        <v>-25.8981155641962</v>
      </c>
      <c r="I47">
        <v>0.43876011927680025</v>
      </c>
      <c r="J47">
        <v>0.1824841159575428</v>
      </c>
      <c r="K47">
        <v>3.7020865744769461E-2</v>
      </c>
    </row>
    <row r="48" spans="1:11" x14ac:dyDescent="0.2">
      <c r="A48">
        <v>1917</v>
      </c>
      <c r="B48" s="1">
        <v>5.45E-2</v>
      </c>
      <c r="C48" s="1">
        <v>-5.1200000000000002E-2</v>
      </c>
      <c r="D48">
        <v>8.1922352286856999</v>
      </c>
      <c r="E48" s="1">
        <v>-0.2903</v>
      </c>
      <c r="F48">
        <v>-0.54300000000000004</v>
      </c>
      <c r="G48" s="1">
        <v>2.14</v>
      </c>
      <c r="H48" s="1">
        <v>-23.0933027156557</v>
      </c>
      <c r="I48">
        <v>0.44866795100378454</v>
      </c>
      <c r="J48">
        <v>0.18534713884774628</v>
      </c>
      <c r="K48">
        <v>3.8215053408396697E-2</v>
      </c>
    </row>
    <row r="49" spans="1:11" x14ac:dyDescent="0.2">
      <c r="A49">
        <v>1918</v>
      </c>
      <c r="B49" s="1">
        <v>5.4199999999999998E-2</v>
      </c>
      <c r="C49" s="1">
        <v>-4.4900000000000002E-2</v>
      </c>
      <c r="D49">
        <v>8.1348524923457521</v>
      </c>
      <c r="E49" s="1">
        <v>-0.29549999999999998</v>
      </c>
      <c r="F49">
        <v>-0.42499999999999999</v>
      </c>
      <c r="G49" s="1">
        <v>0.05</v>
      </c>
      <c r="H49" s="1">
        <v>-22.8626890598328</v>
      </c>
      <c r="I49">
        <v>0.45690640782414604</v>
      </c>
      <c r="J49">
        <v>0.18900672776336067</v>
      </c>
      <c r="K49">
        <v>3.8963571048146378E-2</v>
      </c>
    </row>
    <row r="50" spans="1:11" x14ac:dyDescent="0.2">
      <c r="A50">
        <v>1919</v>
      </c>
      <c r="B50" s="1">
        <v>9.1000000000000004E-3</v>
      </c>
      <c r="C50" s="1">
        <v>-4.6199999999999998E-2</v>
      </c>
      <c r="D50">
        <v>8.1794022956010419</v>
      </c>
      <c r="E50" s="1">
        <v>-0.30070000000000002</v>
      </c>
      <c r="F50">
        <v>-0.32600000000000001</v>
      </c>
      <c r="G50" s="1">
        <v>-1.0900000000000001</v>
      </c>
      <c r="H50" s="1">
        <v>-25.094346922084799</v>
      </c>
      <c r="I50">
        <v>0.46376362802594784</v>
      </c>
      <c r="J50">
        <v>0.19317581125069222</v>
      </c>
      <c r="K50">
        <v>3.9144765494042645E-2</v>
      </c>
    </row>
    <row r="51" spans="1:11" x14ac:dyDescent="0.2">
      <c r="A51">
        <v>1920</v>
      </c>
      <c r="B51" s="1">
        <v>-1.6199999999999999E-2</v>
      </c>
      <c r="C51" s="1">
        <v>-0.2152</v>
      </c>
      <c r="D51">
        <v>8.1063148401208451</v>
      </c>
      <c r="E51" s="1">
        <v>-0.30669999999999997</v>
      </c>
      <c r="F51">
        <v>-0.29899999999999999</v>
      </c>
      <c r="G51" s="1">
        <v>0.09</v>
      </c>
      <c r="H51" s="1">
        <v>-25.852485567128301</v>
      </c>
      <c r="I51">
        <v>0.47187000349037334</v>
      </c>
      <c r="J51">
        <v>0.19729600775853504</v>
      </c>
      <c r="K51">
        <v>3.9451943105786778E-2</v>
      </c>
    </row>
    <row r="52" spans="1:11" x14ac:dyDescent="0.2">
      <c r="A52">
        <v>1921</v>
      </c>
      <c r="B52" s="1">
        <v>-3.09E-2</v>
      </c>
      <c r="C52" s="1">
        <v>-0.17610000000000001</v>
      </c>
      <c r="D52">
        <v>8.0911598789723715</v>
      </c>
      <c r="E52" s="1">
        <v>-0.31280000000000002</v>
      </c>
      <c r="F52">
        <v>-0.24099999999999999</v>
      </c>
      <c r="G52" s="1">
        <v>0.66</v>
      </c>
      <c r="H52" s="1">
        <v>-28.246201602135599</v>
      </c>
      <c r="I52">
        <v>0.47850502323926491</v>
      </c>
      <c r="J52">
        <v>0.2012301785021047</v>
      </c>
      <c r="K52">
        <v>3.9885076552893951E-2</v>
      </c>
    </row>
    <row r="53" spans="1:11" x14ac:dyDescent="0.2">
      <c r="A53">
        <v>1922</v>
      </c>
      <c r="B53" s="1">
        <v>-4.5199999999999997E-2</v>
      </c>
      <c r="C53" s="1">
        <v>-6.6500000000000004E-2</v>
      </c>
      <c r="D53">
        <v>8.1715633292201684</v>
      </c>
      <c r="E53" s="1">
        <v>-0.318</v>
      </c>
      <c r="F53">
        <v>-0.33900000000000002</v>
      </c>
      <c r="G53" s="1">
        <v>0.33</v>
      </c>
      <c r="H53" s="1">
        <v>-29.848145809683601</v>
      </c>
      <c r="I53">
        <v>0.48496468712990293</v>
      </c>
      <c r="J53">
        <v>0.20502413134512176</v>
      </c>
      <c r="K53">
        <v>4.0400793895269876E-2</v>
      </c>
    </row>
    <row r="54" spans="1:11" x14ac:dyDescent="0.2">
      <c r="A54">
        <v>1923</v>
      </c>
      <c r="B54" s="1">
        <v>-4.2000000000000003E-2</v>
      </c>
      <c r="C54" s="1">
        <v>-2.5700000000000001E-2</v>
      </c>
      <c r="D54">
        <v>8.1885110259499641</v>
      </c>
      <c r="E54" s="1">
        <v>-0.32319999999999999</v>
      </c>
      <c r="F54">
        <v>-0.318</v>
      </c>
      <c r="G54" s="1">
        <v>-0.36</v>
      </c>
      <c r="H54" s="1">
        <v>-32.924574242088902</v>
      </c>
      <c r="I54">
        <v>0.49106256621777078</v>
      </c>
      <c r="J54">
        <v>0.2083290776649579</v>
      </c>
      <c r="K54">
        <v>4.1569538963106403E-2</v>
      </c>
    </row>
    <row r="55" spans="1:11" x14ac:dyDescent="0.2">
      <c r="A55">
        <v>1924</v>
      </c>
      <c r="B55" s="1">
        <v>-3.4299999999999997E-2</v>
      </c>
      <c r="C55" s="1">
        <v>-7.8399999999999997E-2</v>
      </c>
      <c r="D55">
        <v>8.2020142164433878</v>
      </c>
      <c r="E55" s="1">
        <v>-0.32929999999999998</v>
      </c>
      <c r="F55">
        <v>-0.312</v>
      </c>
      <c r="G55" s="1">
        <v>0.34</v>
      </c>
      <c r="H55" s="1">
        <v>-32.5881917580693</v>
      </c>
      <c r="I55">
        <v>0.49777095407687355</v>
      </c>
      <c r="J55">
        <v>0.21069084112625827</v>
      </c>
      <c r="K55">
        <v>4.2112414430521702E-2</v>
      </c>
    </row>
    <row r="56" spans="1:11" x14ac:dyDescent="0.2">
      <c r="A56">
        <v>1925</v>
      </c>
      <c r="B56" s="1">
        <v>-6.8999999999999999E-3</v>
      </c>
      <c r="C56" s="1">
        <v>-6.5699999999999995E-2</v>
      </c>
      <c r="D56">
        <v>8.2204017694344298</v>
      </c>
      <c r="E56" s="1">
        <v>-0.33450000000000002</v>
      </c>
      <c r="F56">
        <v>-0.28199999999999997</v>
      </c>
      <c r="G56" s="1">
        <v>-0.24</v>
      </c>
      <c r="H56" s="1">
        <v>-28.7649107555882</v>
      </c>
      <c r="I56">
        <v>0.50118782191178113</v>
      </c>
      <c r="J56">
        <v>0.21216984464033939</v>
      </c>
      <c r="K56">
        <v>4.229727505824403E-2</v>
      </c>
    </row>
    <row r="57" spans="1:11" x14ac:dyDescent="0.2">
      <c r="A57">
        <v>1926</v>
      </c>
      <c r="B57" s="1">
        <v>6.1000000000000004E-3</v>
      </c>
      <c r="C57" s="1">
        <v>-5.3900000000000003E-2</v>
      </c>
      <c r="D57">
        <v>8.236870334070856</v>
      </c>
      <c r="E57" s="1">
        <v>-0.34050000000000002</v>
      </c>
      <c r="F57">
        <v>-0.123</v>
      </c>
      <c r="G57" s="1">
        <v>-0.49</v>
      </c>
      <c r="H57" s="1">
        <v>-23.708612504304199</v>
      </c>
      <c r="I57">
        <v>0.5038192358620428</v>
      </c>
      <c r="J57">
        <v>0.21295503745488117</v>
      </c>
      <c r="K57">
        <v>4.2454586027982723E-2</v>
      </c>
    </row>
    <row r="58" spans="1:11" x14ac:dyDescent="0.2">
      <c r="A58">
        <v>1927</v>
      </c>
      <c r="B58" s="1">
        <v>4.2099999999999999E-2</v>
      </c>
      <c r="C58" s="1">
        <v>-3.4700000000000002E-2</v>
      </c>
      <c r="D58">
        <v>8.2680788372773826</v>
      </c>
      <c r="E58" s="1">
        <v>-0.3458</v>
      </c>
      <c r="F58">
        <v>-0.22900000000000001</v>
      </c>
      <c r="G58" s="1">
        <v>0.27</v>
      </c>
      <c r="H58" s="1">
        <v>-19.7746374757929</v>
      </c>
      <c r="I58">
        <v>0.50797875483208443</v>
      </c>
      <c r="J58">
        <v>0.21413735919655566</v>
      </c>
      <c r="K58">
        <v>4.2643345550022221E-2</v>
      </c>
    </row>
    <row r="59" spans="1:11" x14ac:dyDescent="0.2">
      <c r="A59">
        <v>1928</v>
      </c>
      <c r="B59" s="1">
        <v>1.35E-2</v>
      </c>
      <c r="C59" s="1">
        <v>-0.1207</v>
      </c>
      <c r="D59">
        <v>8.3110687774305454</v>
      </c>
      <c r="E59" s="1">
        <v>-0.35249999999999998</v>
      </c>
      <c r="F59">
        <v>-0.20699999999999999</v>
      </c>
      <c r="G59" s="1">
        <v>0.42</v>
      </c>
      <c r="H59" s="1">
        <v>-15.2268436237977</v>
      </c>
      <c r="I59">
        <v>0.51081238119488859</v>
      </c>
      <c r="J59">
        <v>0.21678559897140506</v>
      </c>
      <c r="K59">
        <v>4.3009013722941171E-2</v>
      </c>
    </row>
    <row r="60" spans="1:11" x14ac:dyDescent="0.2">
      <c r="A60">
        <v>1929</v>
      </c>
      <c r="B60" s="1">
        <v>6.6E-3</v>
      </c>
      <c r="C60" s="1">
        <v>-0.22600000000000001</v>
      </c>
      <c r="D60">
        <v>8.2886381609678601</v>
      </c>
      <c r="E60" s="1">
        <v>-0.35849999999999999</v>
      </c>
      <c r="F60">
        <v>-0.39300000000000002</v>
      </c>
      <c r="G60" s="1">
        <v>0.46</v>
      </c>
      <c r="H60" s="1">
        <v>-11.349960350920901</v>
      </c>
      <c r="I60">
        <v>0.51390555670916527</v>
      </c>
      <c r="J60">
        <v>0.22005070842720639</v>
      </c>
      <c r="K60">
        <v>4.3237042182292455E-2</v>
      </c>
    </row>
    <row r="61" spans="1:11" x14ac:dyDescent="0.2">
      <c r="A61">
        <v>1930</v>
      </c>
      <c r="B61" s="1">
        <v>1.44E-2</v>
      </c>
      <c r="C61" s="1">
        <v>-0.14280000000000001</v>
      </c>
      <c r="D61">
        <v>8.2952636327269094</v>
      </c>
      <c r="E61" s="1">
        <v>-0.36449999999999999</v>
      </c>
      <c r="F61">
        <v>-0.17699999999999999</v>
      </c>
      <c r="G61" s="1">
        <v>0.03</v>
      </c>
      <c r="H61" s="1">
        <v>-8.9577858328259499</v>
      </c>
      <c r="I61">
        <v>0.51623376438711688</v>
      </c>
      <c r="J61">
        <v>0.22328466333564589</v>
      </c>
      <c r="K61">
        <v>4.3421810079846621E-2</v>
      </c>
    </row>
    <row r="62" spans="1:11" x14ac:dyDescent="0.2">
      <c r="A62">
        <v>1931</v>
      </c>
      <c r="B62" s="1">
        <v>-3.5000000000000001E-3</v>
      </c>
      <c r="C62" s="1">
        <v>-0.1081</v>
      </c>
      <c r="D62">
        <v>8.2229129333624549</v>
      </c>
      <c r="E62" s="1">
        <v>-0.36969999999999997</v>
      </c>
      <c r="F62">
        <v>-0.10299999999999999</v>
      </c>
      <c r="G62" s="1">
        <v>0.39</v>
      </c>
      <c r="H62" s="1">
        <v>-5.6613821940880902</v>
      </c>
      <c r="I62">
        <v>0.51999435185690501</v>
      </c>
      <c r="J62">
        <v>0.22590089811736294</v>
      </c>
      <c r="K62">
        <v>4.4152819548839088E-2</v>
      </c>
    </row>
    <row r="63" spans="1:11" x14ac:dyDescent="0.2">
      <c r="A63">
        <v>1932</v>
      </c>
      <c r="B63" s="1">
        <v>-2.1399999999999999E-2</v>
      </c>
      <c r="C63" s="1">
        <v>-0.18959999999999999</v>
      </c>
      <c r="D63">
        <v>8.1857400279499632</v>
      </c>
      <c r="E63" s="1">
        <v>-0.37580000000000002</v>
      </c>
      <c r="F63">
        <v>-0.14499999999999999</v>
      </c>
      <c r="G63" s="1">
        <v>-0.68</v>
      </c>
      <c r="H63" s="1">
        <v>-1.3641676681772901</v>
      </c>
      <c r="I63">
        <v>0.52503600530976158</v>
      </c>
      <c r="J63">
        <v>0.22830675389238853</v>
      </c>
      <c r="K63">
        <v>4.4537908694961686E-2</v>
      </c>
    </row>
    <row r="64" spans="1:11" x14ac:dyDescent="0.2">
      <c r="A64">
        <v>1933</v>
      </c>
      <c r="B64" s="1">
        <v>-3.3399999999999999E-2</v>
      </c>
      <c r="C64" s="1">
        <v>-0.1535</v>
      </c>
      <c r="D64">
        <v>8.185051565176094</v>
      </c>
      <c r="E64" s="1">
        <v>-0.38250000000000001</v>
      </c>
      <c r="F64">
        <v>-0.32200000000000001</v>
      </c>
      <c r="G64" s="1">
        <v>0.09</v>
      </c>
      <c r="H64" s="1">
        <v>2.7931845847605601</v>
      </c>
      <c r="I64">
        <v>0.53077972905694182</v>
      </c>
      <c r="J64">
        <v>0.23076658644451847</v>
      </c>
      <c r="K64">
        <v>4.512323155129512E-2</v>
      </c>
    </row>
    <row r="65" spans="1:11" x14ac:dyDescent="0.2">
      <c r="A65">
        <v>1934</v>
      </c>
      <c r="B65" s="1">
        <v>-2.1499999999999998E-2</v>
      </c>
      <c r="C65" s="1">
        <v>-8.7400000000000005E-2</v>
      </c>
      <c r="D65">
        <v>8.2424803374708837</v>
      </c>
      <c r="E65" s="1">
        <v>-0.38929999999999998</v>
      </c>
      <c r="F65">
        <v>-0.17399999999999999</v>
      </c>
      <c r="G65" s="1">
        <v>-0.01</v>
      </c>
      <c r="H65" s="1">
        <v>5.8693176376183702</v>
      </c>
      <c r="I65">
        <v>0.53789178107983204</v>
      </c>
      <c r="J65">
        <v>0.23356895109007531</v>
      </c>
      <c r="K65">
        <v>4.5500289789125452E-2</v>
      </c>
    </row>
    <row r="66" spans="1:11" x14ac:dyDescent="0.2">
      <c r="A66">
        <v>1935</v>
      </c>
      <c r="B66" s="1">
        <v>1.14E-2</v>
      </c>
      <c r="C66" s="1">
        <v>-9.74E-2</v>
      </c>
      <c r="D66">
        <v>8.2786418364484025</v>
      </c>
      <c r="E66" s="1">
        <v>-0.3952</v>
      </c>
      <c r="F66">
        <v>-0.20599999999999999</v>
      </c>
      <c r="G66" s="1">
        <v>0.14000000000000001</v>
      </c>
      <c r="H66" s="1">
        <v>11.234539314915599</v>
      </c>
      <c r="I66">
        <v>0.54608955425805661</v>
      </c>
      <c r="J66">
        <v>0.23640707045623732</v>
      </c>
      <c r="K66">
        <v>4.5971504961314212E-2</v>
      </c>
    </row>
    <row r="67" spans="1:11" x14ac:dyDescent="0.2">
      <c r="A67">
        <v>1936</v>
      </c>
      <c r="B67" s="1">
        <v>7.6499999999999999E-2</v>
      </c>
      <c r="C67" s="1">
        <v>-7.4899999999999994E-2</v>
      </c>
      <c r="D67">
        <v>8.3031258278344264</v>
      </c>
      <c r="E67" s="1">
        <v>-0.3997</v>
      </c>
      <c r="F67">
        <v>-0.17</v>
      </c>
      <c r="G67" s="1">
        <v>0.03</v>
      </c>
      <c r="H67" s="1">
        <v>19.853909080191102</v>
      </c>
      <c r="I67">
        <v>0.56062296991115801</v>
      </c>
      <c r="J67">
        <v>0.2389400935529139</v>
      </c>
      <c r="K67">
        <v>4.6599639578486812E-2</v>
      </c>
    </row>
    <row r="68" spans="1:11" x14ac:dyDescent="0.2">
      <c r="A68">
        <v>1937</v>
      </c>
      <c r="B68" s="1">
        <v>5.4600000000000003E-2</v>
      </c>
      <c r="C68" s="1">
        <v>-6.4799999999999996E-2</v>
      </c>
      <c r="D68">
        <v>8.3619124300456154</v>
      </c>
      <c r="E68" s="1">
        <v>-0.40649999999999997</v>
      </c>
      <c r="F68">
        <v>-1.9E-2</v>
      </c>
      <c r="G68" s="1">
        <v>0.08</v>
      </c>
      <c r="H68" s="1">
        <v>30.0332425925831</v>
      </c>
      <c r="I68">
        <v>0.57451437596925459</v>
      </c>
      <c r="J68">
        <v>0.24132906948590013</v>
      </c>
      <c r="K68">
        <v>4.740025379348678E-2</v>
      </c>
    </row>
    <row r="69" spans="1:11" x14ac:dyDescent="0.2">
      <c r="A69">
        <v>1938</v>
      </c>
      <c r="B69" s="1">
        <v>4.2200000000000001E-2</v>
      </c>
      <c r="C69" s="1">
        <v>-0.1129</v>
      </c>
      <c r="D69">
        <v>8.3323982255255782</v>
      </c>
      <c r="E69" s="1">
        <v>-0.41249999999999998</v>
      </c>
      <c r="F69">
        <v>-1.2E-2</v>
      </c>
      <c r="G69" s="1">
        <v>0.87</v>
      </c>
      <c r="H69" s="1">
        <v>39.926427314376703</v>
      </c>
      <c r="I69">
        <v>0.58428668840631204</v>
      </c>
      <c r="J69">
        <v>0.24361818626065318</v>
      </c>
      <c r="K69">
        <v>4.8341781080418041E-2</v>
      </c>
    </row>
    <row r="70" spans="1:11" x14ac:dyDescent="0.2">
      <c r="A70">
        <v>1939</v>
      </c>
      <c r="B70" s="1">
        <v>4.3200000000000002E-2</v>
      </c>
      <c r="C70" s="1">
        <v>-9.4299999999999995E-2</v>
      </c>
      <c r="D70">
        <v>8.4153797184648909</v>
      </c>
      <c r="E70" s="1">
        <v>-0.41849999999999998</v>
      </c>
      <c r="F70">
        <v>-4.1000000000000002E-2</v>
      </c>
      <c r="G70" s="1">
        <v>0.02</v>
      </c>
      <c r="H70" s="1">
        <v>49.824918904987101</v>
      </c>
      <c r="I70">
        <v>0.59454070053646291</v>
      </c>
      <c r="J70">
        <v>0.24694426327001701</v>
      </c>
      <c r="K70">
        <v>4.9110411643575075E-2</v>
      </c>
    </row>
    <row r="71" spans="1:11" x14ac:dyDescent="0.2">
      <c r="A71">
        <v>1940</v>
      </c>
      <c r="B71" s="1">
        <v>3.6999999999999998E-2</v>
      </c>
      <c r="C71" s="1">
        <v>-7.3400000000000007E-2</v>
      </c>
      <c r="D71">
        <v>8.4110769747670773</v>
      </c>
      <c r="E71" s="1">
        <v>-0.42449999999999999</v>
      </c>
      <c r="F71">
        <v>7.5999999999999998E-2</v>
      </c>
      <c r="G71" s="1">
        <v>-1.52</v>
      </c>
      <c r="H71" s="1">
        <v>59.743277768048699</v>
      </c>
      <c r="I71">
        <v>0.60384154979775317</v>
      </c>
      <c r="J71">
        <v>0.24864124326937204</v>
      </c>
      <c r="K71">
        <v>5.0019862729896523E-2</v>
      </c>
    </row>
    <row r="72" spans="1:11" x14ac:dyDescent="0.2">
      <c r="A72">
        <v>1941</v>
      </c>
      <c r="B72" s="1">
        <v>2.9100000000000001E-2</v>
      </c>
      <c r="C72" s="1">
        <v>-4.4699999999999997E-2</v>
      </c>
      <c r="D72">
        <v>8.4476942548121006</v>
      </c>
      <c r="E72" s="1">
        <v>-0.43130000000000002</v>
      </c>
      <c r="F72">
        <v>3.7999999999999999E-2</v>
      </c>
      <c r="G72" s="1">
        <v>-1.45</v>
      </c>
      <c r="H72" s="1">
        <v>67.517431369204999</v>
      </c>
      <c r="I72">
        <v>0.61217504516953269</v>
      </c>
      <c r="J72">
        <v>0.25028817229042999</v>
      </c>
      <c r="K72">
        <v>5.0979869751199697E-2</v>
      </c>
    </row>
    <row r="73" spans="1:11" x14ac:dyDescent="0.2">
      <c r="A73">
        <v>1942</v>
      </c>
      <c r="B73" s="1">
        <v>1.2500000000000001E-2</v>
      </c>
      <c r="C73" s="1">
        <v>-9.6600000000000005E-2</v>
      </c>
      <c r="D73">
        <v>8.448196886888832</v>
      </c>
      <c r="E73" s="1">
        <v>-0.4365</v>
      </c>
      <c r="F73">
        <v>1E-3</v>
      </c>
      <c r="G73" s="1">
        <v>0.02</v>
      </c>
      <c r="H73" s="1">
        <v>77.938090256959796</v>
      </c>
      <c r="I73">
        <v>0.61879369166656062</v>
      </c>
      <c r="J73">
        <v>0.25289581108136894</v>
      </c>
      <c r="K73">
        <v>5.2053046506310943E-2</v>
      </c>
    </row>
    <row r="74" spans="1:11" x14ac:dyDescent="0.2">
      <c r="A74">
        <v>1943</v>
      </c>
      <c r="B74" s="1">
        <v>-1.38E-2</v>
      </c>
      <c r="C74" s="1">
        <v>-0.10059999999999999</v>
      </c>
      <c r="D74">
        <v>8.4671700709778044</v>
      </c>
      <c r="E74" s="1">
        <v>-0.44330000000000003</v>
      </c>
      <c r="F74">
        <v>6.0000000000000001E-3</v>
      </c>
      <c r="G74" s="1">
        <v>0.36</v>
      </c>
      <c r="H74" s="1">
        <v>92.961552624842497</v>
      </c>
      <c r="I74">
        <v>0.62278721859632569</v>
      </c>
      <c r="J74">
        <v>0.25524574948786849</v>
      </c>
      <c r="K74">
        <v>5.4569334477799623E-2</v>
      </c>
    </row>
    <row r="75" spans="1:11" x14ac:dyDescent="0.2">
      <c r="A75">
        <v>1944</v>
      </c>
      <c r="B75" s="1">
        <v>-2E-3</v>
      </c>
      <c r="C75" s="1">
        <v>-5.4100000000000002E-2</v>
      </c>
      <c r="D75">
        <v>8.5004501432690613</v>
      </c>
      <c r="E75" s="1">
        <v>-0.44850000000000001</v>
      </c>
      <c r="F75">
        <v>0.14399999999999999</v>
      </c>
      <c r="G75" s="1">
        <v>-0.28000000000000003</v>
      </c>
      <c r="H75" s="1">
        <v>105.09257634290501</v>
      </c>
      <c r="I75">
        <v>0.62320840152403889</v>
      </c>
      <c r="J75">
        <v>0.25714005130744727</v>
      </c>
      <c r="K75">
        <v>5.542581228398373E-2</v>
      </c>
    </row>
    <row r="76" spans="1:11" x14ac:dyDescent="0.2">
      <c r="A76">
        <v>1945</v>
      </c>
      <c r="B76" s="1">
        <v>3.95E-2</v>
      </c>
      <c r="C76" s="1">
        <v>-5.0999999999999997E-2</v>
      </c>
      <c r="D76">
        <v>8.4424206233558543</v>
      </c>
      <c r="E76" s="1">
        <v>-0.45450000000000002</v>
      </c>
      <c r="F76">
        <v>4.2999999999999997E-2</v>
      </c>
      <c r="G76" s="1">
        <v>0.42</v>
      </c>
      <c r="H76" s="1">
        <v>107.778822295219</v>
      </c>
      <c r="I76">
        <v>0.62269564133410782</v>
      </c>
      <c r="J76">
        <v>0.25873828756740713</v>
      </c>
      <c r="K76">
        <v>5.6313126670223625E-2</v>
      </c>
    </row>
    <row r="77" spans="1:11" x14ac:dyDescent="0.2">
      <c r="A77">
        <v>1946</v>
      </c>
      <c r="B77" s="1">
        <v>4.0099999999999997E-2</v>
      </c>
      <c r="C77" s="1">
        <v>-4.1799999999999997E-2</v>
      </c>
      <c r="D77">
        <v>8.4393168342525335</v>
      </c>
      <c r="E77" s="1">
        <v>-0.46129999999999999</v>
      </c>
      <c r="F77">
        <v>-0.11899999999999999</v>
      </c>
      <c r="G77" s="1">
        <v>-0.79</v>
      </c>
      <c r="H77" s="1">
        <v>108.85972540142799</v>
      </c>
      <c r="I77">
        <v>0.62278719641611602</v>
      </c>
      <c r="J77">
        <v>0.26100858386678022</v>
      </c>
      <c r="K77">
        <v>5.7094636165299355E-2</v>
      </c>
    </row>
    <row r="78" spans="1:11" x14ac:dyDescent="0.2">
      <c r="A78">
        <v>1947</v>
      </c>
      <c r="B78" s="1">
        <v>7.6899999999999996E-2</v>
      </c>
      <c r="C78" s="1">
        <v>-5.2499999999999998E-2</v>
      </c>
      <c r="D78">
        <v>8.4497775525406862</v>
      </c>
      <c r="E78" s="1">
        <v>-0.46650000000000003</v>
      </c>
      <c r="F78">
        <v>-9.0999999999999998E-2</v>
      </c>
      <c r="G78" s="1">
        <v>0.16</v>
      </c>
      <c r="H78" s="1">
        <v>107.212893750929</v>
      </c>
      <c r="I78">
        <v>0.62454501123420769</v>
      </c>
      <c r="J78">
        <v>0.26412936849828506</v>
      </c>
      <c r="K78">
        <v>5.7422797518605496E-2</v>
      </c>
    </row>
    <row r="79" spans="1:11" x14ac:dyDescent="0.2">
      <c r="A79">
        <v>1948</v>
      </c>
      <c r="B79" s="1">
        <v>0.10970000000000001</v>
      </c>
      <c r="C79" s="1">
        <v>-3.9300000000000002E-2</v>
      </c>
      <c r="D79">
        <v>8.4898264400951611</v>
      </c>
      <c r="E79" s="1">
        <v>-0.47249999999999998</v>
      </c>
      <c r="F79">
        <v>-0.125</v>
      </c>
      <c r="G79" s="1">
        <v>-0.23</v>
      </c>
      <c r="H79" s="1">
        <v>101.69686747983199</v>
      </c>
      <c r="I79">
        <v>0.62518575402606658</v>
      </c>
      <c r="J79">
        <v>0.26724709007227382</v>
      </c>
      <c r="K79">
        <v>5.759857236440287E-2</v>
      </c>
    </row>
    <row r="80" spans="1:11" x14ac:dyDescent="0.2">
      <c r="A80">
        <v>1949</v>
      </c>
      <c r="B80" s="1">
        <v>8.8800000000000004E-2</v>
      </c>
      <c r="C80" s="1">
        <v>-7.51E-2</v>
      </c>
      <c r="D80">
        <v>8.5094275903485634</v>
      </c>
      <c r="E80" s="1">
        <v>-0.4793</v>
      </c>
      <c r="F80">
        <v>-0.14399999999999999</v>
      </c>
      <c r="G80" s="1">
        <v>-0.21</v>
      </c>
      <c r="H80" s="1">
        <v>99.013981871982097</v>
      </c>
      <c r="I80">
        <v>0.62721742730374075</v>
      </c>
      <c r="J80">
        <v>0.26969789223537699</v>
      </c>
      <c r="K80">
        <v>5.7762622122737632E-2</v>
      </c>
    </row>
    <row r="81" spans="1:11" x14ac:dyDescent="0.2">
      <c r="A81">
        <v>1950</v>
      </c>
      <c r="B81" s="1">
        <v>5.5300000000000002E-2</v>
      </c>
      <c r="C81" s="1">
        <v>-6.59E-2</v>
      </c>
      <c r="D81">
        <v>8.2756364964476727</v>
      </c>
      <c r="E81" s="1">
        <v>-0.48449999999999999</v>
      </c>
      <c r="F81">
        <v>-0.22700000000000001</v>
      </c>
      <c r="G81" s="1">
        <v>1.51</v>
      </c>
      <c r="H81" s="1">
        <v>105.475942729914</v>
      </c>
      <c r="I81">
        <v>0.63067527638219545</v>
      </c>
      <c r="J81">
        <v>0.27149679872551463</v>
      </c>
      <c r="K81">
        <v>5.8313237222503166E-2</v>
      </c>
    </row>
    <row r="82" spans="1:11" x14ac:dyDescent="0.2">
      <c r="A82">
        <v>1951</v>
      </c>
      <c r="B82" s="1">
        <v>9.2999999999999992E-3</v>
      </c>
      <c r="C82" s="1">
        <v>-4.5400000000000003E-2</v>
      </c>
      <c r="D82">
        <v>8.3019043374593604</v>
      </c>
      <c r="E82" s="1">
        <v>-0.49880000000000002</v>
      </c>
      <c r="F82">
        <v>-6.0999999999999999E-2</v>
      </c>
      <c r="G82" s="1">
        <v>-0.69</v>
      </c>
      <c r="H82" s="1">
        <v>115.275858025707</v>
      </c>
      <c r="I82">
        <v>0.63420437405839181</v>
      </c>
      <c r="J82">
        <v>0.27407820344572564</v>
      </c>
      <c r="K82">
        <v>5.8785663505790446E-2</v>
      </c>
    </row>
    <row r="83" spans="1:11" x14ac:dyDescent="0.2">
      <c r="A83">
        <v>1952</v>
      </c>
      <c r="B83" s="1">
        <v>1.8700000000000001E-2</v>
      </c>
      <c r="C83" s="1">
        <v>-8.4500000000000006E-2</v>
      </c>
      <c r="D83">
        <v>8.30284421391843</v>
      </c>
      <c r="E83" s="1">
        <v>-0.51149999999999995</v>
      </c>
      <c r="F83">
        <v>1.4999999999999999E-2</v>
      </c>
      <c r="G83" s="1">
        <v>-0.22</v>
      </c>
      <c r="H83" s="1">
        <v>122.903325015147</v>
      </c>
      <c r="I83">
        <v>0.64019754923761596</v>
      </c>
      <c r="J83">
        <v>0.27691756712499316</v>
      </c>
      <c r="K83">
        <v>5.9429710708573599E-2</v>
      </c>
    </row>
    <row r="84" spans="1:11" x14ac:dyDescent="0.2">
      <c r="A84">
        <v>1953</v>
      </c>
      <c r="B84" s="1">
        <v>1.1000000000000001E-3</v>
      </c>
      <c r="C84" s="1">
        <v>-7.8E-2</v>
      </c>
      <c r="D84">
        <v>8.3366549602336697</v>
      </c>
      <c r="E84" s="1">
        <v>-0.52649999999999997</v>
      </c>
      <c r="F84">
        <v>7.8E-2</v>
      </c>
      <c r="G84" s="1">
        <v>-0.77</v>
      </c>
      <c r="H84" s="1">
        <v>126.50470103076999</v>
      </c>
      <c r="I84">
        <v>0.64727977854527552</v>
      </c>
      <c r="J84">
        <v>0.28157405689231968</v>
      </c>
      <c r="K84">
        <v>6.0635309229483264E-2</v>
      </c>
    </row>
    <row r="85" spans="1:11" x14ac:dyDescent="0.2">
      <c r="A85">
        <v>1954</v>
      </c>
      <c r="B85" s="1">
        <v>4.4000000000000003E-3</v>
      </c>
      <c r="C85" s="1">
        <v>-8.3000000000000004E-2</v>
      </c>
      <c r="D85">
        <v>8.3744067447250377</v>
      </c>
      <c r="E85" s="1">
        <v>-0.5393</v>
      </c>
      <c r="F85">
        <v>-0.11700000000000001</v>
      </c>
      <c r="G85" s="1">
        <v>0.23</v>
      </c>
      <c r="H85" s="1">
        <v>128.33548825500901</v>
      </c>
      <c r="I85">
        <v>0.65393501743632498</v>
      </c>
      <c r="J85">
        <v>0.28724531720366148</v>
      </c>
      <c r="K85">
        <v>6.1469915466718011E-2</v>
      </c>
    </row>
    <row r="86" spans="1:11" x14ac:dyDescent="0.2">
      <c r="A86">
        <v>1955</v>
      </c>
      <c r="B86" s="1">
        <v>2.69E-2</v>
      </c>
      <c r="C86" s="1">
        <v>-4.1399999999999999E-2</v>
      </c>
      <c r="D86">
        <v>8.3977185590950558</v>
      </c>
      <c r="E86" s="1">
        <v>-0.55200000000000005</v>
      </c>
      <c r="F86">
        <v>-0.19700000000000001</v>
      </c>
      <c r="G86" s="1">
        <v>0.9</v>
      </c>
      <c r="H86" s="1">
        <v>129.669369038453</v>
      </c>
      <c r="I86">
        <v>0.6597640391408035</v>
      </c>
      <c r="J86">
        <v>0.29347475412240559</v>
      </c>
      <c r="K86">
        <v>6.2623759694010822E-2</v>
      </c>
    </row>
    <row r="87" spans="1:11" x14ac:dyDescent="0.2">
      <c r="A87">
        <v>1956</v>
      </c>
      <c r="B87" s="1">
        <v>8.9200000000000002E-2</v>
      </c>
      <c r="C87" s="1">
        <v>-2.6100000000000002E-2</v>
      </c>
      <c r="D87">
        <v>8.4246581602936814</v>
      </c>
      <c r="E87" s="1">
        <v>-0.56630000000000003</v>
      </c>
      <c r="F87">
        <v>-0.26300000000000001</v>
      </c>
      <c r="G87" s="1">
        <v>1.02</v>
      </c>
      <c r="H87" s="1">
        <v>133.232091136143</v>
      </c>
      <c r="I87">
        <v>0.66491464876246553</v>
      </c>
      <c r="J87">
        <v>0.30079924756505239</v>
      </c>
      <c r="K87">
        <v>6.3960090453298729E-2</v>
      </c>
    </row>
    <row r="88" spans="1:11" x14ac:dyDescent="0.2">
      <c r="A88">
        <v>1957</v>
      </c>
      <c r="B88" s="1">
        <v>0.16689999999999999</v>
      </c>
      <c r="C88" s="1">
        <v>-1.1900000000000001E-2</v>
      </c>
      <c r="D88">
        <v>8.4439691742678988</v>
      </c>
      <c r="E88" s="1">
        <v>-0.57979999999999998</v>
      </c>
      <c r="F88">
        <v>-3.5000000000000003E-2</v>
      </c>
      <c r="G88" s="1">
        <v>-0.45</v>
      </c>
      <c r="H88" s="1">
        <v>138.87055327940001</v>
      </c>
      <c r="I88">
        <v>0.67026106533722185</v>
      </c>
      <c r="J88">
        <v>0.3082048624275659</v>
      </c>
      <c r="K88">
        <v>6.5225557190440542E-2</v>
      </c>
    </row>
    <row r="89" spans="1:11" x14ac:dyDescent="0.2">
      <c r="A89">
        <v>1958</v>
      </c>
      <c r="B89" s="1">
        <v>0.152</v>
      </c>
      <c r="C89" s="1">
        <v>-5.7999999999999996E-3</v>
      </c>
      <c r="D89">
        <v>8.4492806379549084</v>
      </c>
      <c r="E89" s="1">
        <v>-0.59319999999999995</v>
      </c>
      <c r="F89">
        <v>-1.7999999999999999E-2</v>
      </c>
      <c r="G89" s="1">
        <v>-0.5</v>
      </c>
      <c r="H89" s="1">
        <v>147.99471329973699</v>
      </c>
      <c r="I89">
        <v>0.67667449745663788</v>
      </c>
      <c r="J89">
        <v>0.31402739987606565</v>
      </c>
      <c r="K89">
        <v>6.6237421454063E-2</v>
      </c>
    </row>
    <row r="90" spans="1:11" x14ac:dyDescent="0.2">
      <c r="A90">
        <v>1959</v>
      </c>
      <c r="B90" s="1">
        <v>0.1023</v>
      </c>
      <c r="C90" s="1">
        <v>-4.5999999999999999E-3</v>
      </c>
      <c r="D90">
        <v>8.4798548001793037</v>
      </c>
      <c r="E90" s="1">
        <v>-0.60750000000000004</v>
      </c>
      <c r="F90">
        <v>-4.8000000000000001E-2</v>
      </c>
      <c r="G90" s="1">
        <v>-0.1</v>
      </c>
      <c r="H90" s="1">
        <v>158.04931116783999</v>
      </c>
      <c r="I90">
        <v>0.68505856662882181</v>
      </c>
      <c r="J90">
        <v>0.31896592753943293</v>
      </c>
      <c r="K90">
        <v>6.7073814165496529E-2</v>
      </c>
    </row>
    <row r="91" spans="1:11" x14ac:dyDescent="0.2">
      <c r="A91">
        <v>1960</v>
      </c>
      <c r="B91" s="1">
        <v>0.1018</v>
      </c>
      <c r="C91" s="1">
        <v>-0.1062</v>
      </c>
      <c r="D91">
        <v>8.2288480921092315</v>
      </c>
      <c r="E91" s="1">
        <v>-0.621</v>
      </c>
      <c r="F91">
        <v>-0.115</v>
      </c>
      <c r="G91" s="1">
        <v>0.28999999999999998</v>
      </c>
      <c r="H91" s="1">
        <v>166.67938714236399</v>
      </c>
      <c r="I91">
        <v>0.69987617013382319</v>
      </c>
      <c r="J91">
        <v>0.32234656920808863</v>
      </c>
      <c r="K91">
        <v>6.8224778233368866E-2</v>
      </c>
    </row>
    <row r="92" spans="1:11" x14ac:dyDescent="0.2">
      <c r="A92">
        <v>1961</v>
      </c>
      <c r="B92" s="1">
        <v>4.5199999999999997E-2</v>
      </c>
      <c r="C92" s="1">
        <v>-0.24779999999999999</v>
      </c>
      <c r="D92">
        <v>8.2574930051499837</v>
      </c>
      <c r="E92" s="1">
        <v>-0.63300000000000001</v>
      </c>
      <c r="F92">
        <v>-0.02</v>
      </c>
      <c r="G92" s="1">
        <v>-0.01</v>
      </c>
      <c r="H92" s="1">
        <v>170.15124023597301</v>
      </c>
      <c r="I92">
        <v>0.71205953861146298</v>
      </c>
      <c r="J92">
        <v>0.3249957573288344</v>
      </c>
      <c r="K92">
        <v>6.9464529902973998E-2</v>
      </c>
    </row>
    <row r="93" spans="1:11" x14ac:dyDescent="0.2">
      <c r="A93">
        <v>1962</v>
      </c>
      <c r="B93" s="1">
        <v>1.3599999999999999E-2</v>
      </c>
      <c r="C93" s="1">
        <v>-0.30470000000000003</v>
      </c>
      <c r="D93">
        <v>8.2944516772411543</v>
      </c>
      <c r="E93" s="1">
        <v>-0.64500000000000002</v>
      </c>
      <c r="F93">
        <v>-6.4000000000000001E-2</v>
      </c>
      <c r="G93" s="1">
        <v>0.39</v>
      </c>
      <c r="H93" s="1">
        <v>170.21561597937699</v>
      </c>
      <c r="I93">
        <v>0.72549936373122748</v>
      </c>
      <c r="J93">
        <v>0.33147350927442465</v>
      </c>
      <c r="K93">
        <v>7.0796785999759804E-2</v>
      </c>
    </row>
    <row r="94" spans="1:11" x14ac:dyDescent="0.2">
      <c r="A94">
        <v>1963</v>
      </c>
      <c r="B94" s="1">
        <v>5.1999999999999998E-3</v>
      </c>
      <c r="C94" s="1">
        <v>-1.0571999999999999</v>
      </c>
      <c r="D94">
        <v>8.325958679907302</v>
      </c>
      <c r="E94" s="1">
        <v>-0.65700000000000003</v>
      </c>
      <c r="F94">
        <v>-3.6999999999999998E-2</v>
      </c>
      <c r="G94" s="1">
        <v>-0.32</v>
      </c>
      <c r="H94" s="1">
        <v>166.126637215329</v>
      </c>
      <c r="I94">
        <v>0.73641083341380664</v>
      </c>
      <c r="J94">
        <v>0.34042001442868564</v>
      </c>
      <c r="K94">
        <v>7.2279589266545916E-2</v>
      </c>
    </row>
    <row r="95" spans="1:11" x14ac:dyDescent="0.2">
      <c r="A95">
        <v>1964</v>
      </c>
      <c r="B95" s="1">
        <v>8.8999999999999999E-3</v>
      </c>
      <c r="C95" s="1">
        <v>-1.6489</v>
      </c>
      <c r="D95">
        <v>8.3706149846773457</v>
      </c>
      <c r="E95" s="1">
        <v>-0.66900000000000004</v>
      </c>
      <c r="F95">
        <v>-0.30599999999999999</v>
      </c>
      <c r="G95" s="1">
        <v>0.54</v>
      </c>
      <c r="H95" s="1">
        <v>163.16832626586299</v>
      </c>
      <c r="I95">
        <v>0.74868648643915492</v>
      </c>
      <c r="J95">
        <v>0.34850604778689687</v>
      </c>
      <c r="K95">
        <v>7.3668353989500654E-2</v>
      </c>
    </row>
    <row r="96" spans="1:11" x14ac:dyDescent="0.2">
      <c r="A96">
        <v>1965</v>
      </c>
      <c r="B96" s="1">
        <v>1.5900000000000001E-2</v>
      </c>
      <c r="C96" s="1">
        <v>-0.99319999999999997</v>
      </c>
      <c r="D96">
        <v>8.4040012092398175</v>
      </c>
      <c r="E96" s="1">
        <v>-0.68100000000000005</v>
      </c>
      <c r="F96">
        <v>-0.20399999999999999</v>
      </c>
      <c r="G96" s="1">
        <v>-0.95</v>
      </c>
      <c r="H96" s="1">
        <v>160.953044962251</v>
      </c>
      <c r="I96">
        <v>0.7573533209727259</v>
      </c>
      <c r="J96">
        <v>0.35514352584422182</v>
      </c>
      <c r="K96">
        <v>7.5064007976791261E-2</v>
      </c>
    </row>
    <row r="97" spans="1:11" x14ac:dyDescent="0.2">
      <c r="A97">
        <v>1966</v>
      </c>
      <c r="B97" s="1">
        <v>4.7300000000000002E-2</v>
      </c>
      <c r="C97" s="1">
        <v>-0.53439999999999999</v>
      </c>
      <c r="D97">
        <v>8.4392197646322202</v>
      </c>
      <c r="E97" s="1">
        <v>-0.69379999999999997</v>
      </c>
      <c r="F97">
        <v>-0.14899999999999999</v>
      </c>
      <c r="G97" s="1">
        <v>-0.54</v>
      </c>
      <c r="H97" s="1">
        <v>159.30753532975999</v>
      </c>
      <c r="I97">
        <v>0.77640422038566115</v>
      </c>
      <c r="J97">
        <v>0.36053841900006517</v>
      </c>
      <c r="K97">
        <v>7.6644695329202928E-2</v>
      </c>
    </row>
    <row r="98" spans="1:11" x14ac:dyDescent="0.2">
      <c r="A98">
        <v>1967</v>
      </c>
      <c r="B98" s="1">
        <v>6.9199999999999998E-2</v>
      </c>
      <c r="C98" s="1">
        <v>-0.33350000000000002</v>
      </c>
      <c r="D98">
        <v>8.4628465674050624</v>
      </c>
      <c r="E98" s="1">
        <v>-0.70499999999999996</v>
      </c>
      <c r="F98">
        <v>-0.11799999999999999</v>
      </c>
      <c r="G98" s="1">
        <v>0.25</v>
      </c>
      <c r="H98" s="1">
        <v>161.72691095478001</v>
      </c>
      <c r="I98">
        <v>0.78712227718964201</v>
      </c>
      <c r="J98">
        <v>0.36631831307078372</v>
      </c>
      <c r="K98">
        <v>7.8220412156780217E-2</v>
      </c>
    </row>
    <row r="99" spans="1:11" x14ac:dyDescent="0.2">
      <c r="A99">
        <v>1968</v>
      </c>
      <c r="B99" s="1">
        <v>8.1699999999999995E-2</v>
      </c>
      <c r="C99" s="1">
        <v>-0.63039999999999996</v>
      </c>
      <c r="D99">
        <v>8.5039498361541632</v>
      </c>
      <c r="E99" s="1">
        <v>-0.71699999999999997</v>
      </c>
      <c r="F99">
        <v>-0.16900000000000001</v>
      </c>
      <c r="G99" s="1">
        <v>0.2</v>
      </c>
      <c r="H99" s="1">
        <v>170.265095804309</v>
      </c>
      <c r="I99">
        <v>0.80332607223038011</v>
      </c>
      <c r="J99">
        <v>0.37462134563006061</v>
      </c>
      <c r="K99">
        <v>7.9802757823044801E-2</v>
      </c>
    </row>
    <row r="100" spans="1:11" x14ac:dyDescent="0.2">
      <c r="A100">
        <v>1969</v>
      </c>
      <c r="B100" s="1">
        <v>9.6000000000000002E-2</v>
      </c>
      <c r="C100" s="1">
        <v>-0.79120000000000001</v>
      </c>
      <c r="D100">
        <v>8.5423733851551589</v>
      </c>
      <c r="E100" s="1">
        <v>-0.72899999999999998</v>
      </c>
      <c r="F100">
        <v>-3.1E-2</v>
      </c>
      <c r="G100" s="1">
        <v>-0.66</v>
      </c>
      <c r="H100" s="1">
        <v>173.85687931392499</v>
      </c>
      <c r="I100">
        <v>0.81865431350114193</v>
      </c>
      <c r="J100">
        <v>0.38301867820869701</v>
      </c>
      <c r="K100">
        <v>8.1395589040923783E-2</v>
      </c>
    </row>
    <row r="101" spans="1:11" x14ac:dyDescent="0.2">
      <c r="A101">
        <v>1970</v>
      </c>
      <c r="B101" s="1">
        <v>9.2899999999999996E-2</v>
      </c>
      <c r="C101" s="1">
        <v>-0.38100000000000001</v>
      </c>
      <c r="D101">
        <v>8.5595572455755899</v>
      </c>
      <c r="E101" s="1">
        <v>-0.74180000000000001</v>
      </c>
      <c r="F101">
        <v>-8.5000000000000006E-2</v>
      </c>
      <c r="G101" s="1">
        <v>0.28999999999999998</v>
      </c>
      <c r="H101" s="1">
        <v>174.00964809481701</v>
      </c>
      <c r="I101">
        <v>0.84580658792716434</v>
      </c>
      <c r="J101">
        <v>0.39327227969344963</v>
      </c>
      <c r="K101">
        <v>8.3006604628153749E-2</v>
      </c>
    </row>
    <row r="102" spans="1:11" x14ac:dyDescent="0.2">
      <c r="A102">
        <v>1971</v>
      </c>
      <c r="B102" s="1">
        <v>4.5699999999999998E-2</v>
      </c>
      <c r="C102" s="1">
        <v>-0.14910000000000001</v>
      </c>
      <c r="D102">
        <v>8.5812055214991325</v>
      </c>
      <c r="E102" s="1">
        <v>-0.75819999999999999</v>
      </c>
      <c r="F102">
        <v>-0.20599999999999999</v>
      </c>
      <c r="G102" s="1">
        <v>1.07</v>
      </c>
      <c r="H102" s="1">
        <v>176.929665013446</v>
      </c>
      <c r="I102">
        <v>0.85670957336031961</v>
      </c>
      <c r="J102">
        <v>0.4026357548583569</v>
      </c>
      <c r="K102">
        <v>8.4643485387582498E-2</v>
      </c>
    </row>
    <row r="103" spans="1:11" x14ac:dyDescent="0.2">
      <c r="A103">
        <v>1972</v>
      </c>
      <c r="B103" s="1">
        <v>5.7799999999999997E-2</v>
      </c>
      <c r="C103" s="1">
        <v>-9.0300000000000005E-2</v>
      </c>
      <c r="D103">
        <v>8.6167569936692079</v>
      </c>
      <c r="E103" s="1">
        <v>-0.77470000000000006</v>
      </c>
      <c r="F103">
        <v>-9.4E-2</v>
      </c>
      <c r="G103" s="1">
        <v>-0.83</v>
      </c>
      <c r="H103" s="1">
        <v>177.00977081006701</v>
      </c>
      <c r="I103">
        <v>0.89102928830320494</v>
      </c>
      <c r="J103">
        <v>0.411075752655578</v>
      </c>
      <c r="K103">
        <v>8.6313887077441379E-2</v>
      </c>
    </row>
    <row r="104" spans="1:11" x14ac:dyDescent="0.2">
      <c r="A104">
        <v>1973</v>
      </c>
      <c r="B104" s="1">
        <v>2.5000000000000001E-2</v>
      </c>
      <c r="C104" s="1">
        <v>-0.1792</v>
      </c>
      <c r="D104">
        <v>8.6603062293997599</v>
      </c>
      <c r="E104" s="1">
        <v>-0.79049999999999998</v>
      </c>
      <c r="F104">
        <v>0.05</v>
      </c>
      <c r="G104" s="1">
        <v>0.64</v>
      </c>
      <c r="H104" s="1">
        <v>172.98574149273799</v>
      </c>
      <c r="I104">
        <v>0.93583154160606341</v>
      </c>
      <c r="J104">
        <v>0.41734457168995021</v>
      </c>
      <c r="K104">
        <v>8.8025442453603275E-2</v>
      </c>
    </row>
    <row r="105" spans="1:11" x14ac:dyDescent="0.2">
      <c r="A105">
        <v>1974</v>
      </c>
      <c r="B105" s="1">
        <v>9.9000000000000008E-3</v>
      </c>
      <c r="C105" s="1">
        <v>-0.2923</v>
      </c>
      <c r="D105">
        <v>8.6607968305839975</v>
      </c>
      <c r="E105" s="1">
        <v>-0.80769999999999997</v>
      </c>
      <c r="F105">
        <v>-0.17299999999999999</v>
      </c>
      <c r="G105" s="1">
        <v>0.96</v>
      </c>
      <c r="H105" s="1">
        <v>171.970730899286</v>
      </c>
      <c r="I105">
        <v>0.95058639569331405</v>
      </c>
      <c r="J105">
        <v>0.423450608310597</v>
      </c>
      <c r="K105">
        <v>8.9781908650421974E-2</v>
      </c>
    </row>
    <row r="106" spans="1:11" x14ac:dyDescent="0.2">
      <c r="A106">
        <v>1975</v>
      </c>
      <c r="B106" s="1">
        <v>4.3E-3</v>
      </c>
      <c r="C106" s="1">
        <v>-0.69289999999999996</v>
      </c>
      <c r="D106">
        <v>8.6483311318920357</v>
      </c>
      <c r="E106" s="1">
        <v>-0.82420000000000004</v>
      </c>
      <c r="F106">
        <v>-0.111</v>
      </c>
      <c r="G106" s="1">
        <v>1.33</v>
      </c>
      <c r="H106" s="1">
        <v>175.808502268392</v>
      </c>
      <c r="I106">
        <v>0.95182168299573533</v>
      </c>
      <c r="J106">
        <v>0.43058766332706866</v>
      </c>
      <c r="K106">
        <v>9.1594722833839709E-2</v>
      </c>
    </row>
    <row r="107" spans="1:11" x14ac:dyDescent="0.2">
      <c r="A107">
        <v>1976</v>
      </c>
      <c r="B107" s="1">
        <v>8.9999999999999998E-4</v>
      </c>
      <c r="C107" s="1">
        <v>-0.31340000000000001</v>
      </c>
      <c r="D107">
        <v>8.6819830684346826</v>
      </c>
      <c r="E107" s="1">
        <v>-0.8407</v>
      </c>
      <c r="F107">
        <v>-0.216</v>
      </c>
      <c r="G107" s="1">
        <v>0.06</v>
      </c>
      <c r="H107" s="1">
        <v>180.62355602029001</v>
      </c>
      <c r="I107">
        <v>0.96430052861477122</v>
      </c>
      <c r="J107">
        <v>0.43848991925526354</v>
      </c>
      <c r="K107">
        <v>9.3471438178824612E-2</v>
      </c>
    </row>
    <row r="108" spans="1:11" x14ac:dyDescent="0.2">
      <c r="A108">
        <v>1977</v>
      </c>
      <c r="B108" s="1">
        <v>3.8300000000000001E-2</v>
      </c>
      <c r="C108" s="1">
        <v>-0.1171</v>
      </c>
      <c r="D108">
        <v>8.7032028809178552</v>
      </c>
      <c r="E108" s="1">
        <v>-0.85719999999999996</v>
      </c>
      <c r="F108">
        <v>0.10299999999999999</v>
      </c>
      <c r="G108" s="1">
        <v>-1.1399999999999999</v>
      </c>
      <c r="H108" s="1">
        <v>187.519751094181</v>
      </c>
      <c r="I108">
        <v>0.99561702374559147</v>
      </c>
      <c r="J108">
        <v>0.44688708242709385</v>
      </c>
      <c r="K108">
        <v>9.5411896549777969E-2</v>
      </c>
    </row>
    <row r="109" spans="1:11" x14ac:dyDescent="0.2">
      <c r="A109">
        <v>1978</v>
      </c>
      <c r="B109" s="1">
        <v>9.5299999999999996E-2</v>
      </c>
      <c r="C109" s="1">
        <v>-0.17349999999999999</v>
      </c>
      <c r="D109">
        <v>8.7240585414450926</v>
      </c>
      <c r="E109" s="1">
        <v>-0.873</v>
      </c>
      <c r="F109">
        <v>5.0000000000000001E-3</v>
      </c>
      <c r="G109" s="1">
        <v>-0.28999999999999998</v>
      </c>
      <c r="H109" s="1">
        <v>200.02891949177601</v>
      </c>
      <c r="I109">
        <v>1.0241851380134825</v>
      </c>
      <c r="J109">
        <v>0.45551917477609483</v>
      </c>
      <c r="K109">
        <v>9.7431283361858328E-2</v>
      </c>
    </row>
    <row r="110" spans="1:11" x14ac:dyDescent="0.2">
      <c r="A110">
        <v>1979</v>
      </c>
      <c r="B110" s="1">
        <v>0.16270000000000001</v>
      </c>
      <c r="C110" s="1">
        <v>-0.21079999999999999</v>
      </c>
      <c r="D110">
        <v>8.7470358849598338</v>
      </c>
      <c r="E110" s="1">
        <v>-0.89029999999999998</v>
      </c>
      <c r="F110">
        <v>9.0999999999999998E-2</v>
      </c>
      <c r="G110" s="1">
        <v>-0.26</v>
      </c>
      <c r="H110" s="1">
        <v>214.228228391004</v>
      </c>
      <c r="I110">
        <v>1.0515654352458341</v>
      </c>
      <c r="J110">
        <v>0.46412363275458329</v>
      </c>
      <c r="K110">
        <v>9.953322295941916E-2</v>
      </c>
    </row>
    <row r="111" spans="1:11" x14ac:dyDescent="0.2">
      <c r="A111">
        <v>1980</v>
      </c>
      <c r="B111" s="1">
        <v>0.1694</v>
      </c>
      <c r="C111" s="1">
        <v>-0.1081</v>
      </c>
      <c r="D111">
        <v>8.7485535381380153</v>
      </c>
      <c r="E111" s="1">
        <v>-0.90680000000000005</v>
      </c>
      <c r="F111">
        <v>0.19600000000000001</v>
      </c>
      <c r="G111" s="1">
        <v>-0.43</v>
      </c>
      <c r="H111" s="1">
        <v>224.42045506464899</v>
      </c>
      <c r="I111">
        <v>1.0874387526998568</v>
      </c>
      <c r="J111">
        <v>0.4724576546804497</v>
      </c>
      <c r="K111">
        <v>0.10172514622664626</v>
      </c>
    </row>
    <row r="112" spans="1:11" x14ac:dyDescent="0.2">
      <c r="A112">
        <v>1981</v>
      </c>
      <c r="B112" s="1">
        <v>0.17699999999999999</v>
      </c>
      <c r="C112" s="1">
        <v>-0.1148</v>
      </c>
      <c r="D112">
        <v>8.7501556198944197</v>
      </c>
      <c r="E112" s="1">
        <v>-0.91579999999999995</v>
      </c>
      <c r="F112">
        <v>0.25</v>
      </c>
      <c r="G112" s="1">
        <v>7.0000000000000007E-2</v>
      </c>
      <c r="H112" s="1">
        <v>229.07345868064399</v>
      </c>
      <c r="I112">
        <v>1.1104634652300369</v>
      </c>
      <c r="J112">
        <v>0.48027097618192949</v>
      </c>
      <c r="K112">
        <v>0.10401062019586362</v>
      </c>
    </row>
    <row r="113" spans="1:11" x14ac:dyDescent="0.2">
      <c r="A113">
        <v>1982</v>
      </c>
      <c r="B113" s="1">
        <v>9.7900000000000001E-2</v>
      </c>
      <c r="C113" s="1">
        <v>-1.2081</v>
      </c>
      <c r="D113">
        <v>8.7365439254163419</v>
      </c>
      <c r="E113" s="1">
        <v>-0.92469999999999997</v>
      </c>
      <c r="F113">
        <v>3.4000000000000002E-2</v>
      </c>
      <c r="G113" s="1">
        <v>-1.45</v>
      </c>
      <c r="H113" s="1">
        <v>234.398475427421</v>
      </c>
      <c r="I113">
        <v>1.1203860822233374</v>
      </c>
      <c r="J113">
        <v>0.48732727533220793</v>
      </c>
      <c r="K113">
        <v>0.10640082984731397</v>
      </c>
    </row>
    <row r="114" spans="1:11" x14ac:dyDescent="0.2">
      <c r="A114">
        <v>1983</v>
      </c>
      <c r="B114" s="1">
        <v>9.4899999999999998E-2</v>
      </c>
      <c r="C114" s="1">
        <v>-1.7305999999999999</v>
      </c>
      <c r="D114">
        <v>8.7426861217125502</v>
      </c>
      <c r="E114" s="1">
        <v>-0.93369999999999997</v>
      </c>
      <c r="F114">
        <v>0.224</v>
      </c>
      <c r="G114" s="1">
        <v>-0.95</v>
      </c>
      <c r="H114" s="1">
        <v>235.26142894706601</v>
      </c>
      <c r="I114">
        <v>1.1478188063737704</v>
      </c>
      <c r="J114">
        <v>0.49339381265745824</v>
      </c>
      <c r="K114">
        <v>0.10890308267524333</v>
      </c>
    </row>
    <row r="115" spans="1:11" x14ac:dyDescent="0.2">
      <c r="A115">
        <v>1984</v>
      </c>
      <c r="B115" s="1">
        <v>2.0799999999999999E-2</v>
      </c>
      <c r="C115" s="1">
        <v>-0.69359999999999999</v>
      </c>
      <c r="D115">
        <v>8.7694325658463868</v>
      </c>
      <c r="E115" s="1">
        <v>-0.94269999999999998</v>
      </c>
      <c r="F115">
        <v>4.8000000000000001E-2</v>
      </c>
      <c r="G115" s="1">
        <v>-0.14000000000000001</v>
      </c>
      <c r="H115" s="1">
        <v>235.10500388141401</v>
      </c>
      <c r="I115">
        <v>1.1771523957110404</v>
      </c>
      <c r="J115">
        <v>0.49812788039699013</v>
      </c>
      <c r="K115">
        <v>0.1115208242259175</v>
      </c>
    </row>
    <row r="116" spans="1:11" x14ac:dyDescent="0.2">
      <c r="A116">
        <v>1985</v>
      </c>
      <c r="B116" s="1">
        <v>-6.7999999999999996E-3</v>
      </c>
      <c r="C116" s="1">
        <v>-0.29060000000000002</v>
      </c>
      <c r="D116">
        <v>8.7885322187183519</v>
      </c>
      <c r="E116" s="1">
        <v>-0.95169999999999999</v>
      </c>
      <c r="F116">
        <v>0.05</v>
      </c>
      <c r="G116" s="1">
        <v>-0.02</v>
      </c>
      <c r="H116" s="1">
        <v>238.01264050817201</v>
      </c>
      <c r="I116">
        <v>1.2014850266398618</v>
      </c>
      <c r="J116">
        <v>0.50350778082179837</v>
      </c>
      <c r="K116">
        <v>0.11426127609682937</v>
      </c>
    </row>
    <row r="117" spans="1:11" x14ac:dyDescent="0.2">
      <c r="A117">
        <v>1986</v>
      </c>
      <c r="B117" s="1">
        <v>-5.3E-3</v>
      </c>
      <c r="C117" s="1">
        <v>-0.312</v>
      </c>
      <c r="D117">
        <v>8.8043662507880143</v>
      </c>
      <c r="E117" s="1">
        <v>-0.96150000000000002</v>
      </c>
      <c r="F117">
        <v>9.6000000000000002E-2</v>
      </c>
      <c r="G117" s="1">
        <v>-0.32</v>
      </c>
      <c r="H117" s="1">
        <v>246.149910017834</v>
      </c>
      <c r="I117">
        <v>1.2256099167474233</v>
      </c>
      <c r="J117">
        <v>0.50907028795408915</v>
      </c>
      <c r="K117">
        <v>0.11713541168150798</v>
      </c>
    </row>
    <row r="118" spans="1:11" x14ac:dyDescent="0.2">
      <c r="A118">
        <v>1987</v>
      </c>
      <c r="B118" s="1">
        <v>1.9400000000000001E-2</v>
      </c>
      <c r="C118" s="1">
        <v>-0.23769999999999999</v>
      </c>
      <c r="D118">
        <v>8.8230989951954815</v>
      </c>
      <c r="E118" s="1">
        <v>-0.97050000000000003</v>
      </c>
      <c r="F118">
        <v>0.24299999999999999</v>
      </c>
      <c r="G118" s="1">
        <v>-1.48</v>
      </c>
      <c r="H118" s="1">
        <v>252.45115199840899</v>
      </c>
      <c r="I118">
        <v>1.2567527852999874</v>
      </c>
      <c r="J118">
        <v>0.51550289402186877</v>
      </c>
      <c r="K118">
        <v>0.12014272324520746</v>
      </c>
    </row>
    <row r="119" spans="1:11" x14ac:dyDescent="0.2">
      <c r="A119">
        <v>1988</v>
      </c>
      <c r="B119" s="1">
        <v>7.8399999999999997E-2</v>
      </c>
      <c r="C119" s="1">
        <v>-0.17499999999999999</v>
      </c>
      <c r="D119">
        <v>8.8507053592644933</v>
      </c>
      <c r="E119" s="1">
        <v>-0.97870000000000001</v>
      </c>
      <c r="F119">
        <v>0.28199999999999997</v>
      </c>
      <c r="G119" s="1">
        <v>0.74</v>
      </c>
      <c r="H119" s="1">
        <v>260.93967585546801</v>
      </c>
      <c r="I119">
        <v>1.298128271543451</v>
      </c>
      <c r="J119">
        <v>0.51986876435364437</v>
      </c>
      <c r="K119">
        <v>0.12329789481824673</v>
      </c>
    </row>
    <row r="120" spans="1:11" x14ac:dyDescent="0.2">
      <c r="A120">
        <v>1989</v>
      </c>
      <c r="B120" s="1">
        <v>0.17</v>
      </c>
      <c r="C120" s="1">
        <v>-0.14130000000000001</v>
      </c>
      <c r="D120">
        <v>8.8695544150755818</v>
      </c>
      <c r="E120" s="1">
        <v>-0.98770000000000002</v>
      </c>
      <c r="F120">
        <v>0.17899999999999999</v>
      </c>
      <c r="G120" s="1">
        <v>0.62</v>
      </c>
      <c r="H120" s="1">
        <v>270.28614141830502</v>
      </c>
      <c r="I120">
        <v>1.3247563701089398</v>
      </c>
      <c r="J120">
        <v>0.52486015947624531</v>
      </c>
      <c r="K120">
        <v>0.1278728647731226</v>
      </c>
    </row>
    <row r="121" spans="1:11" x14ac:dyDescent="0.2">
      <c r="A121">
        <v>1990</v>
      </c>
      <c r="B121" s="1">
        <v>0.15409999999999999</v>
      </c>
      <c r="C121" s="1">
        <v>-0.1411</v>
      </c>
      <c r="D121">
        <v>8.8810264722566359</v>
      </c>
      <c r="E121" s="1">
        <v>-0.99670000000000003</v>
      </c>
      <c r="F121">
        <v>0.36099999999999999</v>
      </c>
      <c r="G121" s="1">
        <v>-0.33</v>
      </c>
      <c r="H121" s="1">
        <v>275.88284201855799</v>
      </c>
      <c r="I121">
        <v>1.3440916570331289</v>
      </c>
      <c r="J121">
        <v>0.52986853177607596</v>
      </c>
      <c r="K121">
        <v>0.13109690769333809</v>
      </c>
    </row>
    <row r="122" spans="1:11" x14ac:dyDescent="0.2">
      <c r="A122">
        <v>1991</v>
      </c>
      <c r="B122" s="1">
        <v>0.14810000000000001</v>
      </c>
      <c r="C122" s="1">
        <v>-1.2401</v>
      </c>
      <c r="D122">
        <v>8.8785880698082877</v>
      </c>
      <c r="E122" s="1">
        <v>-1.0057</v>
      </c>
      <c r="F122">
        <v>0.33900000000000002</v>
      </c>
      <c r="G122" s="1">
        <v>-1.01</v>
      </c>
      <c r="H122" s="1">
        <v>276.588215455995</v>
      </c>
      <c r="I122">
        <v>1.3650185534129946</v>
      </c>
      <c r="J122">
        <v>0.53492711188829867</v>
      </c>
      <c r="K122">
        <v>0.1331757185837554</v>
      </c>
    </row>
    <row r="123" spans="1:11" x14ac:dyDescent="0.2">
      <c r="A123">
        <v>1992</v>
      </c>
      <c r="B123" s="1">
        <v>0.1114</v>
      </c>
      <c r="C123" s="1">
        <v>-2.7863000000000002</v>
      </c>
      <c r="D123">
        <v>8.8804940903723555</v>
      </c>
      <c r="E123" s="1">
        <v>-1.0147999999999999</v>
      </c>
      <c r="F123">
        <v>0.125</v>
      </c>
      <c r="G123" s="1">
        <v>-1.23</v>
      </c>
      <c r="H123" s="1">
        <v>279.07423301105501</v>
      </c>
      <c r="I123">
        <v>1.3793019962036404</v>
      </c>
      <c r="J123">
        <v>0.53949502674405914</v>
      </c>
      <c r="K123">
        <v>0.13503372715830697</v>
      </c>
    </row>
    <row r="124" spans="1:11" x14ac:dyDescent="0.2">
      <c r="A124">
        <v>1993</v>
      </c>
      <c r="B124" s="1">
        <v>4.7399999999999998E-2</v>
      </c>
      <c r="C124" s="1">
        <v>-1.127</v>
      </c>
      <c r="D124">
        <v>8.8801817709630555</v>
      </c>
      <c r="E124" s="1">
        <v>-1.0238</v>
      </c>
      <c r="F124">
        <v>0.16600000000000001</v>
      </c>
      <c r="G124" s="1">
        <v>-1.1100000000000001</v>
      </c>
      <c r="H124" s="1">
        <v>282.20069057829801</v>
      </c>
      <c r="I124">
        <v>1.3906282328513839</v>
      </c>
      <c r="J124">
        <v>0.5407440459530608</v>
      </c>
      <c r="K124">
        <v>0.13644514215758319</v>
      </c>
    </row>
    <row r="125" spans="1:11" x14ac:dyDescent="0.2">
      <c r="A125">
        <v>1994</v>
      </c>
      <c r="B125" s="1">
        <v>1.23E-2</v>
      </c>
      <c r="C125" s="1">
        <v>-0.45879999999999999</v>
      </c>
      <c r="D125">
        <v>8.8946480283979348</v>
      </c>
      <c r="E125" s="1">
        <v>-1.0327999999999999</v>
      </c>
      <c r="F125">
        <v>0.23400000000000001</v>
      </c>
      <c r="G125" s="1">
        <v>-1.35</v>
      </c>
      <c r="H125" s="1">
        <v>286.93272608044799</v>
      </c>
      <c r="I125">
        <v>1.4122008386167906</v>
      </c>
      <c r="J125">
        <v>0.54306921190847213</v>
      </c>
      <c r="K125">
        <v>0.13911829335982567</v>
      </c>
    </row>
    <row r="126" spans="1:11" x14ac:dyDescent="0.2">
      <c r="A126">
        <v>1995</v>
      </c>
      <c r="B126" s="1">
        <v>1.0500000000000001E-2</v>
      </c>
      <c r="C126" s="1">
        <v>-0.22159999999999999</v>
      </c>
      <c r="D126">
        <v>8.9095815341291296</v>
      </c>
      <c r="E126" s="1">
        <v>-1.0418000000000001</v>
      </c>
      <c r="F126">
        <v>0.377</v>
      </c>
      <c r="G126" s="1">
        <v>-0.33</v>
      </c>
      <c r="H126" s="1">
        <v>296.391270424156</v>
      </c>
      <c r="I126">
        <v>1.444289614382587</v>
      </c>
      <c r="J126">
        <v>0.54584845507427837</v>
      </c>
      <c r="K126">
        <v>0.14089255083523305</v>
      </c>
    </row>
    <row r="127" spans="1:11" x14ac:dyDescent="0.2">
      <c r="A127">
        <v>1996</v>
      </c>
      <c r="B127" s="1">
        <v>8.0000000000000004E-4</v>
      </c>
      <c r="C127" s="1">
        <v>-0.14949999999999999</v>
      </c>
      <c r="D127">
        <v>8.9284383662807283</v>
      </c>
      <c r="E127" s="1">
        <v>-1.05</v>
      </c>
      <c r="F127">
        <v>0.27700000000000002</v>
      </c>
      <c r="G127" s="1">
        <v>0.56000000000000005</v>
      </c>
      <c r="H127" s="1">
        <v>312.10352428566398</v>
      </c>
      <c r="I127">
        <v>1.4727065955453291</v>
      </c>
      <c r="J127">
        <v>0.54667203347169402</v>
      </c>
      <c r="K127">
        <v>0.14472612848072941</v>
      </c>
    </row>
    <row r="128" spans="1:11" x14ac:dyDescent="0.2">
      <c r="A128">
        <v>1997</v>
      </c>
      <c r="B128" s="1">
        <v>2.3699999999999999E-2</v>
      </c>
      <c r="C128" s="1">
        <v>-0.12</v>
      </c>
      <c r="D128">
        <v>8.948340893633425</v>
      </c>
      <c r="E128" s="1">
        <v>-1.0589999999999999</v>
      </c>
      <c r="F128">
        <v>0.42199999999999999</v>
      </c>
      <c r="G128" s="1">
        <v>-1.29</v>
      </c>
      <c r="H128" s="1">
        <v>325.803440569857</v>
      </c>
      <c r="I128">
        <v>1.4926981984612659</v>
      </c>
      <c r="J128">
        <v>0.54848074165280214</v>
      </c>
      <c r="K128">
        <v>0.1480506326709162</v>
      </c>
    </row>
    <row r="129" spans="1:11" x14ac:dyDescent="0.2">
      <c r="A129">
        <v>1998</v>
      </c>
      <c r="B129" s="1">
        <v>8.8200000000000001E-2</v>
      </c>
      <c r="C129" s="1">
        <v>-6.4399999999999999E-2</v>
      </c>
      <c r="D129">
        <v>8.9597724823896421</v>
      </c>
      <c r="E129" s="1">
        <v>-1.0672999999999999</v>
      </c>
      <c r="F129">
        <v>0.57699999999999996</v>
      </c>
      <c r="G129" s="1">
        <v>-0.23</v>
      </c>
      <c r="H129" s="1">
        <v>334.27249383902699</v>
      </c>
      <c r="I129">
        <v>1.5354739272767368</v>
      </c>
      <c r="J129">
        <v>0.55216200248915492</v>
      </c>
      <c r="K129">
        <v>0.15076663557050937</v>
      </c>
    </row>
    <row r="130" spans="1:11" x14ac:dyDescent="0.2">
      <c r="A130">
        <v>1999</v>
      </c>
      <c r="B130" s="1">
        <v>0.1414</v>
      </c>
      <c r="C130" s="1">
        <v>-4.87E-2</v>
      </c>
      <c r="D130">
        <v>8.9783204302821584</v>
      </c>
      <c r="E130" s="1">
        <v>-1.0754999999999999</v>
      </c>
      <c r="F130">
        <v>0.32400000000000001</v>
      </c>
      <c r="G130" s="1">
        <v>0.79</v>
      </c>
      <c r="H130" s="1">
        <v>341.25048757809998</v>
      </c>
      <c r="I130">
        <v>1.5658110077625764</v>
      </c>
      <c r="J130">
        <v>0.5554664596301252</v>
      </c>
      <c r="K130">
        <v>0.15377158225824272</v>
      </c>
    </row>
    <row r="131" spans="1:11" x14ac:dyDescent="0.2">
      <c r="A131">
        <v>2000</v>
      </c>
      <c r="B131" s="1">
        <v>0.17299999999999999</v>
      </c>
      <c r="C131" s="1">
        <v>-4.8300000000000003E-2</v>
      </c>
      <c r="D131">
        <v>9.0081217280510497</v>
      </c>
      <c r="E131" s="1">
        <v>-1.0838000000000001</v>
      </c>
      <c r="F131">
        <v>0.33100000000000002</v>
      </c>
      <c r="G131" s="1">
        <v>0.72</v>
      </c>
      <c r="H131" s="1">
        <v>348.03345228339998</v>
      </c>
      <c r="I131">
        <v>1.5860422371430793</v>
      </c>
      <c r="J131">
        <v>0.55538742181042089</v>
      </c>
      <c r="K131">
        <v>0.1577000210295102</v>
      </c>
    </row>
    <row r="132" spans="1:11" x14ac:dyDescent="0.2">
      <c r="A132">
        <v>2001</v>
      </c>
      <c r="B132" s="1">
        <v>0.15690000000000001</v>
      </c>
      <c r="C132" s="1">
        <v>-4.8500000000000001E-2</v>
      </c>
      <c r="D132">
        <v>9.0146473072169702</v>
      </c>
      <c r="E132" s="1">
        <v>-1.0920000000000001</v>
      </c>
      <c r="F132">
        <v>0.48899999999999999</v>
      </c>
      <c r="G132" s="1">
        <v>-0.08</v>
      </c>
      <c r="H132" s="1">
        <v>351.25772327885198</v>
      </c>
      <c r="I132">
        <v>1.6104265449768249</v>
      </c>
      <c r="J132">
        <v>0.55476983390646106</v>
      </c>
      <c r="K132">
        <v>0.16044230347511657</v>
      </c>
    </row>
    <row r="133" spans="1:11" x14ac:dyDescent="0.2">
      <c r="A133">
        <v>2002</v>
      </c>
      <c r="B133" s="1">
        <v>0.16819999999999999</v>
      </c>
      <c r="C133" s="1">
        <v>-4.8099999999999997E-2</v>
      </c>
      <c r="D133">
        <v>9.0235491340222467</v>
      </c>
      <c r="E133" s="1">
        <v>-1.1003000000000001</v>
      </c>
      <c r="F133">
        <v>0.54300000000000004</v>
      </c>
      <c r="G133" s="1">
        <v>-0.72</v>
      </c>
      <c r="H133" s="1">
        <v>357.03792937791798</v>
      </c>
      <c r="I133">
        <v>1.6443319608973326</v>
      </c>
      <c r="J133">
        <v>0.55578420221251768</v>
      </c>
      <c r="K133">
        <v>0.1627113584006003</v>
      </c>
    </row>
    <row r="134" spans="1:11" x14ac:dyDescent="0.2">
      <c r="A134">
        <v>2003</v>
      </c>
      <c r="B134" s="1">
        <v>7.2800000000000004E-2</v>
      </c>
      <c r="C134" s="1">
        <v>-6.2100000000000002E-2</v>
      </c>
      <c r="D134">
        <v>9.0402412498448825</v>
      </c>
      <c r="E134" s="1">
        <v>-1.1085</v>
      </c>
      <c r="F134">
        <v>0.54400000000000004</v>
      </c>
      <c r="G134" s="1">
        <v>-0.43</v>
      </c>
      <c r="H134" s="1">
        <v>367.89013489586898</v>
      </c>
      <c r="I134">
        <v>1.6845032710432051</v>
      </c>
      <c r="J134">
        <v>0.55771437332282592</v>
      </c>
      <c r="K134">
        <v>0.16505641665052112</v>
      </c>
    </row>
    <row r="135" spans="1:11" x14ac:dyDescent="0.2">
      <c r="A135">
        <v>2004</v>
      </c>
      <c r="B135" s="1">
        <v>4.7899999999999998E-2</v>
      </c>
      <c r="C135" s="1">
        <v>-5.5800000000000002E-2</v>
      </c>
      <c r="D135">
        <v>9.0709165873784219</v>
      </c>
      <c r="E135" s="1">
        <v>-1.1168</v>
      </c>
      <c r="F135">
        <v>0.46700000000000003</v>
      </c>
      <c r="G135" s="1">
        <v>-0.63</v>
      </c>
      <c r="H135" s="1">
        <v>378.32559367441098</v>
      </c>
      <c r="I135">
        <v>1.7089601000123231</v>
      </c>
      <c r="J135">
        <v>0.55798123302224445</v>
      </c>
      <c r="K135">
        <v>0.16739174402917717</v>
      </c>
    </row>
    <row r="136" spans="1:11" x14ac:dyDescent="0.2">
      <c r="A136">
        <v>2005</v>
      </c>
      <c r="B136" s="1">
        <v>1.8800000000000001E-2</v>
      </c>
      <c r="C136" s="1">
        <v>-7.9000000000000001E-2</v>
      </c>
      <c r="D136">
        <v>9.0969382241274896</v>
      </c>
      <c r="E136" s="1">
        <v>-1.125</v>
      </c>
      <c r="F136">
        <v>0.60699999999999998</v>
      </c>
      <c r="G136" s="1">
        <v>-0.46</v>
      </c>
      <c r="H136" s="1">
        <v>385.50961450990798</v>
      </c>
      <c r="I136">
        <v>1.7386331759087632</v>
      </c>
      <c r="J136">
        <v>0.55761877430391116</v>
      </c>
      <c r="K136">
        <v>0.1702675863757403</v>
      </c>
    </row>
    <row r="137" spans="1:11" x14ac:dyDescent="0.2">
      <c r="A137">
        <v>2006</v>
      </c>
      <c r="B137" s="1">
        <v>4.8999999999999998E-3</v>
      </c>
      <c r="C137" s="1">
        <v>-8.8700000000000001E-2</v>
      </c>
      <c r="D137">
        <v>9.1274286172029058</v>
      </c>
      <c r="E137" s="1">
        <v>-1.1325000000000001</v>
      </c>
      <c r="F137">
        <v>0.57299999999999995</v>
      </c>
      <c r="G137" s="1">
        <v>-0.28000000000000003</v>
      </c>
      <c r="H137" s="1">
        <v>389.38556769577201</v>
      </c>
      <c r="I137">
        <v>1.7709822343957455</v>
      </c>
      <c r="J137">
        <v>0.55764411889652443</v>
      </c>
      <c r="K137">
        <v>0.17325133252875541</v>
      </c>
    </row>
    <row r="138" spans="1:11" x14ac:dyDescent="0.2">
      <c r="A138">
        <v>2007</v>
      </c>
      <c r="B138" s="1">
        <v>-1.29E-2</v>
      </c>
      <c r="C138" s="1">
        <v>-0.10009999999999999</v>
      </c>
      <c r="D138">
        <v>9.157460329204552</v>
      </c>
      <c r="E138" s="1">
        <v>-1.1399999999999999</v>
      </c>
      <c r="F138">
        <v>0.59199999999999997</v>
      </c>
      <c r="G138" s="1">
        <v>0.03</v>
      </c>
      <c r="H138" s="1">
        <v>391.97981583979498</v>
      </c>
      <c r="I138">
        <v>1.7953816321414209</v>
      </c>
      <c r="J138">
        <v>0.55994685623107321</v>
      </c>
      <c r="K138">
        <v>0.17589754097166144</v>
      </c>
    </row>
    <row r="139" spans="1:11" x14ac:dyDescent="0.2">
      <c r="A139">
        <v>2008</v>
      </c>
      <c r="B139" s="1">
        <v>-1.8700000000000001E-2</v>
      </c>
      <c r="C139" s="1">
        <v>-8.72E-2</v>
      </c>
      <c r="D139">
        <v>9.1634819355454784</v>
      </c>
      <c r="E139" s="1">
        <v>-1.1482000000000001</v>
      </c>
      <c r="F139">
        <v>0.46600000000000003</v>
      </c>
      <c r="G139" s="1">
        <v>1</v>
      </c>
      <c r="H139" s="1">
        <v>395.58442430989402</v>
      </c>
      <c r="I139">
        <v>1.8279569790659629</v>
      </c>
      <c r="J139">
        <v>0.56388113957968422</v>
      </c>
      <c r="K139">
        <v>0.17934079313657081</v>
      </c>
    </row>
    <row r="140" spans="1:11" x14ac:dyDescent="0.2">
      <c r="A140">
        <v>2009</v>
      </c>
      <c r="B140" s="1">
        <v>-1.54E-2</v>
      </c>
      <c r="C140" s="1">
        <v>-0.1075</v>
      </c>
      <c r="D140">
        <v>9.1344604818026607</v>
      </c>
      <c r="E140" s="1">
        <v>-1.1557999999999999</v>
      </c>
      <c r="F140">
        <v>0.59699999999999998</v>
      </c>
      <c r="G140" s="1">
        <v>-0.13</v>
      </c>
      <c r="H140" s="1">
        <v>399.40767114787099</v>
      </c>
      <c r="I140">
        <v>1.851359198222962</v>
      </c>
      <c r="J140">
        <v>0.56540805714077225</v>
      </c>
      <c r="K140">
        <v>0.18193207033156894</v>
      </c>
    </row>
    <row r="141" spans="1:11" x14ac:dyDescent="0.2">
      <c r="A141">
        <v>2010</v>
      </c>
      <c r="B141" s="1">
        <v>2.76E-2</v>
      </c>
      <c r="C141" s="1">
        <v>-8.2000000000000003E-2</v>
      </c>
      <c r="D141">
        <v>9.1646298736961018</v>
      </c>
      <c r="E141" s="1">
        <v>-1.1632</v>
      </c>
      <c r="F141">
        <v>0.68</v>
      </c>
      <c r="G141" s="1">
        <v>0.95</v>
      </c>
      <c r="H141" s="1">
        <v>403.10555163526902</v>
      </c>
      <c r="I141">
        <v>1.8882007985884712</v>
      </c>
      <c r="J141">
        <v>0.56778950961941965</v>
      </c>
      <c r="K141">
        <v>0.18513378225230903</v>
      </c>
    </row>
    <row r="142" spans="1:11" x14ac:dyDescent="0.2">
      <c r="A142">
        <v>2011</v>
      </c>
      <c r="B142" s="1">
        <v>7.51E-2</v>
      </c>
      <c r="C142" s="1">
        <v>-0.1133</v>
      </c>
      <c r="D142">
        <v>9.1838929783346188</v>
      </c>
      <c r="E142" s="1">
        <v>-1.1708000000000001</v>
      </c>
      <c r="F142">
        <v>0.53800000000000003</v>
      </c>
      <c r="G142" s="1">
        <v>1.4</v>
      </c>
      <c r="H142" s="1">
        <v>409.97602314128301</v>
      </c>
      <c r="I142">
        <v>1.921689462918664</v>
      </c>
      <c r="J142">
        <v>0.56994812847755794</v>
      </c>
      <c r="K142">
        <v>0.18889192694395829</v>
      </c>
    </row>
    <row r="143" spans="1:11" x14ac:dyDescent="0.2">
      <c r="A143">
        <v>2012</v>
      </c>
      <c r="B143" s="1">
        <v>0.1043</v>
      </c>
      <c r="C143" s="1">
        <v>-8.4699999999999998E-2</v>
      </c>
      <c r="D143">
        <v>9.196997479445514</v>
      </c>
      <c r="E143" s="1">
        <v>-1.1781999999999999</v>
      </c>
      <c r="F143">
        <v>0.57799999999999996</v>
      </c>
      <c r="G143" s="1">
        <v>-0.18</v>
      </c>
      <c r="H143" s="1">
        <v>417.51569862187398</v>
      </c>
      <c r="I143">
        <v>1.9526963443702279</v>
      </c>
      <c r="J143">
        <v>0.57085332646608244</v>
      </c>
      <c r="K143">
        <v>0.19201063023731674</v>
      </c>
    </row>
    <row r="144" spans="1:11" x14ac:dyDescent="0.2">
      <c r="A144">
        <v>2013</v>
      </c>
      <c r="B144" s="1">
        <v>0.1249</v>
      </c>
      <c r="C144" s="1">
        <v>-0.1</v>
      </c>
      <c r="D144">
        <v>9.2115404346016874</v>
      </c>
      <c r="E144" s="1">
        <v>-1.1850000000000001</v>
      </c>
      <c r="F144">
        <v>0.624</v>
      </c>
      <c r="G144" s="1">
        <v>0.35</v>
      </c>
      <c r="H144" s="1">
        <v>425.15174416547598</v>
      </c>
      <c r="I144">
        <v>1.9930192009979137</v>
      </c>
      <c r="J144">
        <v>0.57387333571464927</v>
      </c>
      <c r="K144">
        <v>0.19537535589306881</v>
      </c>
    </row>
    <row r="145" spans="1:11" x14ac:dyDescent="0.2">
      <c r="A145">
        <v>2014</v>
      </c>
      <c r="B145" s="1">
        <v>0.13139999999999999</v>
      </c>
      <c r="C145" s="1">
        <v>-0.1</v>
      </c>
      <c r="D145">
        <v>9.2280196841575748</v>
      </c>
      <c r="E145" s="1">
        <v>-1.1924999999999999</v>
      </c>
      <c r="F145">
        <v>0.67300000000000004</v>
      </c>
      <c r="G145" s="1">
        <v>-0.38</v>
      </c>
      <c r="H145" s="1">
        <v>433.958525197965</v>
      </c>
      <c r="I145">
        <v>2.020002685603977</v>
      </c>
      <c r="J145">
        <v>0.57753309352533255</v>
      </c>
      <c r="K145">
        <v>0.19930461833521379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E2A53-F116-234D-B26C-6E9012EC4CC9}">
  <dimension ref="A1:F145"/>
  <sheetViews>
    <sheetView workbookViewId="0">
      <selection sqref="A1:F1048576"/>
    </sheetView>
  </sheetViews>
  <sheetFormatPr baseColWidth="10" defaultRowHeight="16" x14ac:dyDescent="0.2"/>
  <sheetData>
    <row r="1" spans="1:6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">
      <c r="A2">
        <f>5.04*LN(D2+(0.0005*(D2^2)))-5.04*LN(280+(0.0005*(280^2)))</f>
        <v>0.14965694194288304</v>
      </c>
      <c r="B2">
        <f>0.04*(SQRT(E2)-SQRT(700))-(0.5*LN(1+0.00002*(E2*275)^(0.75))-0.5*LN(1+0.00002*(700*275)^(0.75)))</f>
        <v>9.8293861263363022E-2</v>
      </c>
      <c r="C2">
        <f>0.14*(SQRT(F2)-SQRT(275))-(0.5*LN(1+0.00002*(700*F2)^(0.75))-0.5*LN(1+0.00002*(700*275)^(0.75)))</f>
        <v>3.6176958613044247E-3</v>
      </c>
      <c r="D2">
        <v>287.49399952879088</v>
      </c>
      <c r="E2">
        <v>853.99307223418964</v>
      </c>
      <c r="F2">
        <v>275.90304650859167</v>
      </c>
    </row>
    <row r="3" spans="1:6" x14ac:dyDescent="0.2">
      <c r="A3">
        <f t="shared" ref="A3:A66" si="0">5.04*LN(D3+(0.0005*(D3^2)))-5.04*LN(280+(0.0005*(280^2)))</f>
        <v>0.15301084096180162</v>
      </c>
      <c r="B3">
        <f t="shared" ref="B3:B66" si="1">0.04*(SQRT(E3)-SQRT(700))-(0.5*LN(1+0.00002*(E3*275)^(0.75))-0.5*LN(1+0.00002*(700*275)^(0.75)))</f>
        <v>9.9046425529418891E-2</v>
      </c>
      <c r="C3">
        <f t="shared" ref="C3:C66" si="2">0.14*(SQRT(F3)-SQRT(275))-(0.5*LN(1+0.00002*(700*F3)^(0.75))-0.5*LN(1+0.00002*(700*275)^(0.75)))</f>
        <v>4.3180717934882817E-3</v>
      </c>
      <c r="D3">
        <v>287.6639994906144</v>
      </c>
      <c r="E3">
        <v>855.23299180966251</v>
      </c>
      <c r="F3">
        <v>276.07804726163903</v>
      </c>
    </row>
    <row r="4" spans="1:6" x14ac:dyDescent="0.2">
      <c r="A4">
        <f t="shared" si="0"/>
        <v>0.15687547065218865</v>
      </c>
      <c r="B4">
        <f t="shared" si="1"/>
        <v>9.9613675319604564E-2</v>
      </c>
      <c r="C4">
        <f t="shared" si="2"/>
        <v>5.0062176066902695E-3</v>
      </c>
      <c r="D4">
        <v>287.85999946655244</v>
      </c>
      <c r="E4">
        <v>856.16820092809758</v>
      </c>
      <c r="F4">
        <v>276.25004691178646</v>
      </c>
    </row>
    <row r="5" spans="1:6" x14ac:dyDescent="0.2">
      <c r="A5">
        <f t="shared" si="0"/>
        <v>0.1608362233465499</v>
      </c>
      <c r="B5">
        <f t="shared" si="1"/>
        <v>0.10061483526757166</v>
      </c>
      <c r="C5">
        <f t="shared" si="2"/>
        <v>5.6701556207642521E-3</v>
      </c>
      <c r="D5">
        <v>288.06099947476667</v>
      </c>
      <c r="E5">
        <v>857.82007016943965</v>
      </c>
      <c r="F5">
        <v>276.41604739074597</v>
      </c>
    </row>
    <row r="6" spans="1:6" x14ac:dyDescent="0.2">
      <c r="A6">
        <f t="shared" si="0"/>
        <v>0.16536536922251699</v>
      </c>
      <c r="B6">
        <f t="shared" si="1"/>
        <v>0.10161326051153168</v>
      </c>
      <c r="C6">
        <f t="shared" si="2"/>
        <v>6.3458808183105373E-3</v>
      </c>
      <c r="D6">
        <v>288.29099944872956</v>
      </c>
      <c r="E6">
        <v>859.46906031608148</v>
      </c>
      <c r="F6">
        <v>276.58504686605301</v>
      </c>
    </row>
    <row r="7" spans="1:6" x14ac:dyDescent="0.2">
      <c r="A7">
        <f t="shared" si="0"/>
        <v>0.16987158577706651</v>
      </c>
      <c r="B7">
        <f t="shared" si="1"/>
        <v>0.10245413175498241</v>
      </c>
      <c r="C7">
        <f t="shared" si="2"/>
        <v>6.9454657444914056E-3</v>
      </c>
      <c r="D7">
        <v>288.51999943516995</v>
      </c>
      <c r="E7">
        <v>860.8591008221174</v>
      </c>
      <c r="F7">
        <v>276.73504744571159</v>
      </c>
    </row>
    <row r="8" spans="1:6" x14ac:dyDescent="0.2">
      <c r="A8">
        <f t="shared" si="0"/>
        <v>0.17443354662976063</v>
      </c>
      <c r="B8">
        <f t="shared" si="1"/>
        <v>0.10337282724344443</v>
      </c>
      <c r="C8">
        <f t="shared" si="2"/>
        <v>7.4609775531381799E-3</v>
      </c>
      <c r="D8">
        <v>288.75199942348434</v>
      </c>
      <c r="E8">
        <v>862.3791145747814</v>
      </c>
      <c r="F8">
        <v>276.86404808281452</v>
      </c>
    </row>
    <row r="9" spans="1:6" x14ac:dyDescent="0.2">
      <c r="A9">
        <f t="shared" si="0"/>
        <v>0.17916898004738613</v>
      </c>
      <c r="B9">
        <f t="shared" si="1"/>
        <v>0.10443555147771855</v>
      </c>
      <c r="C9">
        <f t="shared" si="2"/>
        <v>8.0123150971989476E-3</v>
      </c>
      <c r="D9">
        <v>288.99299941266867</v>
      </c>
      <c r="E9">
        <v>864.13915146324314</v>
      </c>
      <c r="F9">
        <v>277.00204741392469</v>
      </c>
    </row>
    <row r="10" spans="1:6" x14ac:dyDescent="0.2">
      <c r="A10">
        <f t="shared" si="0"/>
        <v>0.18364569660206698</v>
      </c>
      <c r="B10">
        <f t="shared" si="1"/>
        <v>0.10572861570302652</v>
      </c>
      <c r="C10">
        <f t="shared" si="2"/>
        <v>8.5355625006676428E-3</v>
      </c>
      <c r="D10">
        <v>289.22099937678291</v>
      </c>
      <c r="E10">
        <v>866.28315923141611</v>
      </c>
      <c r="F10">
        <v>277.13304805373815</v>
      </c>
    </row>
    <row r="11" spans="1:6" x14ac:dyDescent="0.2">
      <c r="A11">
        <f t="shared" si="0"/>
        <v>0.18853110688074537</v>
      </c>
      <c r="B11">
        <f t="shared" si="1"/>
        <v>0.10718190960405662</v>
      </c>
      <c r="C11">
        <f t="shared" si="2"/>
        <v>9.0626720043974589E-3</v>
      </c>
      <c r="D11">
        <v>289.46999932019799</v>
      </c>
      <c r="E11">
        <v>868.69610630735906</v>
      </c>
      <c r="F11">
        <v>277.26504736543609</v>
      </c>
    </row>
    <row r="12" spans="1:6" x14ac:dyDescent="0.2">
      <c r="A12">
        <f t="shared" si="0"/>
        <v>0.19376547052739568</v>
      </c>
      <c r="B12">
        <f t="shared" si="1"/>
        <v>0.1085580428006503</v>
      </c>
      <c r="C12">
        <f t="shared" si="2"/>
        <v>9.4978479078541567E-3</v>
      </c>
      <c r="D12">
        <v>289.73699929109762</v>
      </c>
      <c r="E12">
        <v>870.98412665099022</v>
      </c>
      <c r="F12">
        <v>277.3740485862657</v>
      </c>
    </row>
    <row r="13" spans="1:6" x14ac:dyDescent="0.2">
      <c r="A13">
        <f t="shared" si="0"/>
        <v>0.19928917777692945</v>
      </c>
      <c r="B13">
        <f t="shared" si="1"/>
        <v>0.10991910324579501</v>
      </c>
      <c r="C13">
        <f t="shared" si="2"/>
        <v>9.9449027170083575E-3</v>
      </c>
      <c r="D13">
        <v>290.01899925659364</v>
      </c>
      <c r="E13">
        <v>873.2501343602795</v>
      </c>
      <c r="F13">
        <v>277.48604781092735</v>
      </c>
    </row>
    <row r="14" spans="1:6" x14ac:dyDescent="0.2">
      <c r="A14">
        <f t="shared" si="0"/>
        <v>0.20406464829746085</v>
      </c>
      <c r="B14">
        <f t="shared" si="1"/>
        <v>0.11133050168857039</v>
      </c>
      <c r="C14">
        <f t="shared" si="2"/>
        <v>1.0363939047072827E-2</v>
      </c>
      <c r="D14">
        <v>290.26299921984815</v>
      </c>
      <c r="E14">
        <v>875.60315054868306</v>
      </c>
      <c r="F14">
        <v>277.59104846959008</v>
      </c>
    </row>
    <row r="15" spans="1:6" x14ac:dyDescent="0.2">
      <c r="A15">
        <f t="shared" si="0"/>
        <v>0.20893424665507609</v>
      </c>
      <c r="B15">
        <f t="shared" si="1"/>
        <v>0.1128548872369457</v>
      </c>
      <c r="C15">
        <f t="shared" si="2"/>
        <v>1.0778901403344022E-2</v>
      </c>
      <c r="D15">
        <v>290.51199920470657</v>
      </c>
      <c r="E15">
        <v>878.14819513245595</v>
      </c>
      <c r="F15">
        <v>277.69504813483826</v>
      </c>
    </row>
    <row r="16" spans="1:6" x14ac:dyDescent="0.2">
      <c r="A16">
        <f t="shared" si="0"/>
        <v>0.21450326652947282</v>
      </c>
      <c r="B16">
        <f t="shared" si="1"/>
        <v>0.1145753251988617</v>
      </c>
      <c r="C16">
        <f t="shared" si="2"/>
        <v>1.1177831213700066E-2</v>
      </c>
      <c r="D16">
        <v>290.79699919439662</v>
      </c>
      <c r="E16">
        <v>881.02512769463647</v>
      </c>
      <c r="F16">
        <v>277.79504827574357</v>
      </c>
    </row>
    <row r="17" spans="1:6" x14ac:dyDescent="0.2">
      <c r="A17">
        <f t="shared" si="0"/>
        <v>0.2204186191753017</v>
      </c>
      <c r="B17">
        <f t="shared" si="1"/>
        <v>0.11625538305728426</v>
      </c>
      <c r="C17">
        <f t="shared" si="2"/>
        <v>1.1536807753528862E-2</v>
      </c>
      <c r="D17">
        <v>291.09999917728572</v>
      </c>
      <c r="E17">
        <v>883.83921105422121</v>
      </c>
      <c r="F17">
        <v>277.8850488939525</v>
      </c>
    </row>
    <row r="18" spans="1:6" x14ac:dyDescent="0.2">
      <c r="A18">
        <f t="shared" si="0"/>
        <v>0.22654286588676698</v>
      </c>
      <c r="B18">
        <f t="shared" si="1"/>
        <v>0.11809933387117583</v>
      </c>
      <c r="C18">
        <f t="shared" si="2"/>
        <v>1.1975468227755437E-2</v>
      </c>
      <c r="D18">
        <v>291.41399913878035</v>
      </c>
      <c r="E18">
        <v>886.93313119861057</v>
      </c>
      <c r="F18">
        <v>277.99504749632223</v>
      </c>
    </row>
    <row r="19" spans="1:6" x14ac:dyDescent="0.2">
      <c r="A19">
        <f t="shared" si="0"/>
        <v>0.23334277443759177</v>
      </c>
      <c r="B19">
        <f t="shared" si="1"/>
        <v>0.11988003701169105</v>
      </c>
      <c r="C19">
        <f t="shared" si="2"/>
        <v>1.231438510129065E-2</v>
      </c>
      <c r="D19">
        <v>291.76299907622638</v>
      </c>
      <c r="E19">
        <v>889.92621150941102</v>
      </c>
      <c r="F19">
        <v>278.08004948493294</v>
      </c>
    </row>
    <row r="20" spans="1:6" x14ac:dyDescent="0.2">
      <c r="A20">
        <f t="shared" si="0"/>
        <v>0.2401548079526421</v>
      </c>
      <c r="B20">
        <f t="shared" si="1"/>
        <v>0.12179820974219752</v>
      </c>
      <c r="C20">
        <f t="shared" si="2"/>
        <v>1.2756871995769387E-2</v>
      </c>
      <c r="D20">
        <v>292.11299905472004</v>
      </c>
      <c r="E20">
        <v>893.15616287231978</v>
      </c>
      <c r="F20">
        <v>278.19104716576703</v>
      </c>
    </row>
    <row r="21" spans="1:6" x14ac:dyDescent="0.2">
      <c r="A21">
        <f t="shared" si="0"/>
        <v>0.24686232972237931</v>
      </c>
      <c r="B21">
        <f t="shared" si="1"/>
        <v>0.12371107470372994</v>
      </c>
      <c r="C21">
        <f t="shared" si="2"/>
        <v>1.3083712019735551E-2</v>
      </c>
      <c r="D21">
        <v>292.45799899467517</v>
      </c>
      <c r="E21">
        <v>896.38317414868459</v>
      </c>
      <c r="F21">
        <v>278.27304929161522</v>
      </c>
    </row>
    <row r="22" spans="1:6" x14ac:dyDescent="0.2">
      <c r="A22">
        <f t="shared" si="0"/>
        <v>0.25381506360986705</v>
      </c>
      <c r="B22">
        <f t="shared" si="1"/>
        <v>0.12565355031232786</v>
      </c>
      <c r="C22">
        <f t="shared" si="2"/>
        <v>1.3378612978830405E-2</v>
      </c>
      <c r="D22">
        <v>292.81599895276145</v>
      </c>
      <c r="E22">
        <v>899.66626795791569</v>
      </c>
      <c r="F22">
        <v>278.3470486211059</v>
      </c>
    </row>
    <row r="23" spans="1:6" x14ac:dyDescent="0.2">
      <c r="A23">
        <f t="shared" si="0"/>
        <v>0.26062441715306761</v>
      </c>
      <c r="B23">
        <f t="shared" si="1"/>
        <v>0.12793736905907566</v>
      </c>
      <c r="C23">
        <f t="shared" si="2"/>
        <v>1.375714718729802E-2</v>
      </c>
      <c r="D23">
        <v>293.16699893936811</v>
      </c>
      <c r="E23">
        <v>903.53418620847697</v>
      </c>
      <c r="F23">
        <v>278.44204861488447</v>
      </c>
    </row>
    <row r="24" spans="1:6" x14ac:dyDescent="0.2">
      <c r="A24">
        <f t="shared" si="0"/>
        <v>0.26663226951886188</v>
      </c>
      <c r="B24">
        <f t="shared" si="1"/>
        <v>0.13014084544901255</v>
      </c>
      <c r="C24">
        <f t="shared" si="2"/>
        <v>1.4203333228363544E-2</v>
      </c>
      <c r="D24">
        <v>293.47699893819015</v>
      </c>
      <c r="E24">
        <v>907.27412838273403</v>
      </c>
      <c r="F24">
        <v>278.55404816276183</v>
      </c>
    </row>
    <row r="25" spans="1:6" x14ac:dyDescent="0.2">
      <c r="A25">
        <f t="shared" si="0"/>
        <v>0.2727118153469128</v>
      </c>
      <c r="B25">
        <f t="shared" si="1"/>
        <v>0.13202485112010026</v>
      </c>
      <c r="C25">
        <f t="shared" si="2"/>
        <v>1.4741026431779252E-2</v>
      </c>
      <c r="D25">
        <v>293.79099890627157</v>
      </c>
      <c r="E25">
        <v>910.47813915137021</v>
      </c>
      <c r="F25">
        <v>278.6890477557381</v>
      </c>
    </row>
    <row r="26" spans="1:6" x14ac:dyDescent="0.2">
      <c r="A26">
        <f t="shared" si="0"/>
        <v>0.27828281362443619</v>
      </c>
      <c r="B26">
        <f t="shared" si="1"/>
        <v>0.13363790567817183</v>
      </c>
      <c r="C26">
        <f t="shared" si="2"/>
        <v>1.5306456923787157E-2</v>
      </c>
      <c r="D26">
        <v>294.07899885430999</v>
      </c>
      <c r="E26">
        <v>913.22597792675924</v>
      </c>
      <c r="F26">
        <v>278.8310471739631</v>
      </c>
    </row>
    <row r="27" spans="1:6" x14ac:dyDescent="0.2">
      <c r="A27">
        <f t="shared" si="0"/>
        <v>0.28381026246528407</v>
      </c>
      <c r="B27">
        <f t="shared" si="1"/>
        <v>0.13454382944123483</v>
      </c>
      <c r="C27">
        <f t="shared" si="2"/>
        <v>1.5736412752866469E-2</v>
      </c>
      <c r="D27">
        <v>294.36499881472389</v>
      </c>
      <c r="E27">
        <v>914.77108733564955</v>
      </c>
      <c r="F27">
        <v>278.93904870161862</v>
      </c>
    </row>
    <row r="28" spans="1:6" x14ac:dyDescent="0.2">
      <c r="A28">
        <f t="shared" si="0"/>
        <v>0.28923636747259351</v>
      </c>
      <c r="B28">
        <f t="shared" si="1"/>
        <v>0.1354244165605174</v>
      </c>
      <c r="C28">
        <f t="shared" si="2"/>
        <v>1.618219351004371E-2</v>
      </c>
      <c r="D28">
        <v>294.64599876560305</v>
      </c>
      <c r="E28">
        <v>916.27427138491294</v>
      </c>
      <c r="F28">
        <v>279.05104771775603</v>
      </c>
    </row>
    <row r="29" spans="1:6" x14ac:dyDescent="0.2">
      <c r="A29">
        <f t="shared" si="0"/>
        <v>0.29517848941094016</v>
      </c>
      <c r="B29">
        <f t="shared" si="1"/>
        <v>0.13702936334080715</v>
      </c>
      <c r="C29">
        <f t="shared" si="2"/>
        <v>1.6627891797113478E-2</v>
      </c>
      <c r="D29">
        <v>294.95399869752913</v>
      </c>
      <c r="E29">
        <v>919.01722108795366</v>
      </c>
      <c r="F29">
        <v>279.16304880309127</v>
      </c>
    </row>
    <row r="30" spans="1:6" x14ac:dyDescent="0.2">
      <c r="A30">
        <f t="shared" si="0"/>
        <v>0.30184706716803333</v>
      </c>
      <c r="B30">
        <f t="shared" si="1"/>
        <v>0.13893595565290151</v>
      </c>
      <c r="C30">
        <f t="shared" si="2"/>
        <v>1.7204764279318545E-2</v>
      </c>
      <c r="D30">
        <v>295.29999857843973</v>
      </c>
      <c r="E30">
        <v>922.28118212780009</v>
      </c>
      <c r="F30">
        <v>279.30804694571594</v>
      </c>
    </row>
    <row r="31" spans="1:6" x14ac:dyDescent="0.2">
      <c r="A31">
        <f t="shared" si="0"/>
        <v>0.30906662959781173</v>
      </c>
      <c r="B31">
        <f t="shared" si="1"/>
        <v>0.14084314139884679</v>
      </c>
      <c r="C31">
        <f t="shared" si="2"/>
        <v>1.7785472444232026E-2</v>
      </c>
      <c r="D31">
        <v>295.67499844167355</v>
      </c>
      <c r="E31">
        <v>925.55211407157537</v>
      </c>
      <c r="F31">
        <v>279.45404775120949</v>
      </c>
    </row>
    <row r="32" spans="1:6" x14ac:dyDescent="0.2">
      <c r="A32">
        <f t="shared" si="0"/>
        <v>0.31545146321686346</v>
      </c>
      <c r="B32">
        <f t="shared" si="1"/>
        <v>0.14273365833637183</v>
      </c>
      <c r="C32">
        <f t="shared" si="2"/>
        <v>1.8417709561446668E-2</v>
      </c>
      <c r="D32">
        <v>296.00699796646978</v>
      </c>
      <c r="E32">
        <v>928.80033634666677</v>
      </c>
      <c r="F32">
        <v>279.61304787607781</v>
      </c>
    </row>
    <row r="33" spans="1:6" x14ac:dyDescent="0.2">
      <c r="A33">
        <f t="shared" si="0"/>
        <v>0.32156101146433258</v>
      </c>
      <c r="B33">
        <f t="shared" si="1"/>
        <v>0.1450169176156863</v>
      </c>
      <c r="C33">
        <f t="shared" si="2"/>
        <v>1.9403466795192049E-2</v>
      </c>
      <c r="D33">
        <v>296.32499742696638</v>
      </c>
      <c r="E33">
        <v>932.73115804750989</v>
      </c>
      <c r="F33">
        <v>279.86104559197133</v>
      </c>
    </row>
    <row r="34" spans="1:6" x14ac:dyDescent="0.2">
      <c r="A34">
        <f t="shared" si="0"/>
        <v>0.32787568520700106</v>
      </c>
      <c r="B34">
        <f t="shared" si="1"/>
        <v>0.14736554814101271</v>
      </c>
      <c r="C34">
        <f t="shared" si="2"/>
        <v>2.057547201049572E-2</v>
      </c>
      <c r="D34">
        <v>296.6539968372104</v>
      </c>
      <c r="E34">
        <v>936.78342936935417</v>
      </c>
      <c r="F34">
        <v>280.15604479805677</v>
      </c>
    </row>
    <row r="35" spans="1:6" x14ac:dyDescent="0.2">
      <c r="A35">
        <f t="shared" si="0"/>
        <v>0.33362825252293504</v>
      </c>
      <c r="B35">
        <f t="shared" si="1"/>
        <v>0.15044727625084525</v>
      </c>
      <c r="C35">
        <f t="shared" si="2"/>
        <v>2.1671430746677569E-2</v>
      </c>
      <c r="D35">
        <v>296.95399630481552</v>
      </c>
      <c r="E35">
        <v>942.11427331410675</v>
      </c>
      <c r="F35">
        <v>280.43204531653743</v>
      </c>
    </row>
    <row r="36" spans="1:6" x14ac:dyDescent="0.2">
      <c r="A36">
        <f t="shared" si="0"/>
        <v>0.3400457728009556</v>
      </c>
      <c r="B36">
        <f t="shared" si="1"/>
        <v>0.15351899372027067</v>
      </c>
      <c r="C36">
        <f t="shared" si="2"/>
        <v>2.2754937357474705E-2</v>
      </c>
      <c r="D36">
        <v>297.2889957278777</v>
      </c>
      <c r="E36">
        <v>947.44327919094951</v>
      </c>
      <c r="F36">
        <v>280.70504540581857</v>
      </c>
    </row>
    <row r="37" spans="1:6" x14ac:dyDescent="0.2">
      <c r="A37">
        <f t="shared" si="0"/>
        <v>0.34718359632458728</v>
      </c>
      <c r="B37">
        <f t="shared" si="1"/>
        <v>0.15676555738676418</v>
      </c>
      <c r="C37">
        <f t="shared" si="2"/>
        <v>2.3845841339497575E-2</v>
      </c>
      <c r="D37">
        <v>297.66199513688377</v>
      </c>
      <c r="E37">
        <v>953.09241793858621</v>
      </c>
      <c r="F37">
        <v>280.98004539363694</v>
      </c>
    </row>
    <row r="38" spans="1:6" x14ac:dyDescent="0.2">
      <c r="A38">
        <f t="shared" si="0"/>
        <v>0.35551680575857603</v>
      </c>
      <c r="B38">
        <f t="shared" si="1"/>
        <v>0.16023938122723025</v>
      </c>
      <c r="C38">
        <f t="shared" si="2"/>
        <v>2.50194453478099E-2</v>
      </c>
      <c r="D38">
        <v>298.09799448445773</v>
      </c>
      <c r="E38">
        <v>959.1561175087603</v>
      </c>
      <c r="F38">
        <v>281.27604521561977</v>
      </c>
    </row>
    <row r="39" spans="1:6" x14ac:dyDescent="0.2">
      <c r="A39">
        <f t="shared" si="0"/>
        <v>0.36353384488197804</v>
      </c>
      <c r="B39">
        <f t="shared" si="1"/>
        <v>0.16305494263828738</v>
      </c>
      <c r="C39">
        <f t="shared" si="2"/>
        <v>2.6346920313440152E-2</v>
      </c>
      <c r="D39">
        <v>298.51799400601698</v>
      </c>
      <c r="E39">
        <v>964.08529722662945</v>
      </c>
      <c r="F39">
        <v>281.61104394782683</v>
      </c>
    </row>
    <row r="40" spans="1:6" x14ac:dyDescent="0.2">
      <c r="A40">
        <f t="shared" si="0"/>
        <v>0.37150263352102897</v>
      </c>
      <c r="B40">
        <f t="shared" si="1"/>
        <v>0.16608151062682402</v>
      </c>
      <c r="C40">
        <f t="shared" si="2"/>
        <v>2.7689438978776029E-2</v>
      </c>
      <c r="D40">
        <v>298.93599345540412</v>
      </c>
      <c r="E40">
        <v>969.39836718603283</v>
      </c>
      <c r="F40">
        <v>281.95004468354068</v>
      </c>
    </row>
    <row r="41" spans="1:6" x14ac:dyDescent="0.2">
      <c r="A41">
        <f t="shared" si="0"/>
        <v>0.37989903365625111</v>
      </c>
      <c r="B41">
        <f t="shared" si="1"/>
        <v>0.16914247809327915</v>
      </c>
      <c r="C41">
        <f t="shared" si="2"/>
        <v>2.9130045261024126E-2</v>
      </c>
      <c r="D41">
        <v>299.37699288037339</v>
      </c>
      <c r="E41">
        <v>974.78708809341799</v>
      </c>
      <c r="F41">
        <v>282.31404360246773</v>
      </c>
    </row>
    <row r="42" spans="1:6" x14ac:dyDescent="0.2">
      <c r="A42">
        <f t="shared" si="0"/>
        <v>0.38849332770408651</v>
      </c>
      <c r="B42">
        <f t="shared" si="1"/>
        <v>0.17179282561405523</v>
      </c>
      <c r="C42">
        <f t="shared" si="2"/>
        <v>3.0739718222955105E-2</v>
      </c>
      <c r="D42">
        <v>299.82899233728108</v>
      </c>
      <c r="E42">
        <v>979.46532739991687</v>
      </c>
      <c r="F42">
        <v>282.72104234890833</v>
      </c>
    </row>
    <row r="43" spans="1:6" x14ac:dyDescent="0.2">
      <c r="A43">
        <f t="shared" si="0"/>
        <v>0.39844204756244039</v>
      </c>
      <c r="B43">
        <f t="shared" si="1"/>
        <v>0.17413312752302032</v>
      </c>
      <c r="C43">
        <f t="shared" si="2"/>
        <v>3.1917571126907025E-2</v>
      </c>
      <c r="D43">
        <v>300.35299174867805</v>
      </c>
      <c r="E43">
        <v>983.60586023718076</v>
      </c>
      <c r="F43">
        <v>283.01904562366542</v>
      </c>
    </row>
    <row r="44" spans="1:6" x14ac:dyDescent="0.2">
      <c r="A44">
        <f t="shared" si="0"/>
        <v>0.40900020416427907</v>
      </c>
      <c r="B44">
        <f t="shared" si="1"/>
        <v>0.17562066827638839</v>
      </c>
      <c r="C44">
        <f t="shared" si="2"/>
        <v>3.3272488329698431E-2</v>
      </c>
      <c r="D44">
        <v>300.90999114380628</v>
      </c>
      <c r="E44">
        <v>986.24232705143902</v>
      </c>
      <c r="F44">
        <v>283.36204399148869</v>
      </c>
    </row>
    <row r="45" spans="1:6" x14ac:dyDescent="0.2">
      <c r="A45">
        <f t="shared" si="0"/>
        <v>0.41863314446763411</v>
      </c>
      <c r="B45">
        <f t="shared" si="1"/>
        <v>0.17695530219276112</v>
      </c>
      <c r="C45">
        <f t="shared" si="2"/>
        <v>3.4669991488150496E-2</v>
      </c>
      <c r="D45">
        <v>301.41899077886382</v>
      </c>
      <c r="E45">
        <v>988.61087275428179</v>
      </c>
      <c r="F45">
        <v>283.71604367491801</v>
      </c>
    </row>
    <row r="46" spans="1:6" x14ac:dyDescent="0.2">
      <c r="A46">
        <f t="shared" si="0"/>
        <v>0.42842140140528429</v>
      </c>
      <c r="B46">
        <f t="shared" si="1"/>
        <v>0.17855917112926645</v>
      </c>
      <c r="C46">
        <f t="shared" si="2"/>
        <v>3.5975899691540102E-2</v>
      </c>
      <c r="D46">
        <v>301.9369903068968</v>
      </c>
      <c r="E46">
        <v>991.46108519372467</v>
      </c>
      <c r="F46">
        <v>284.04704407707789</v>
      </c>
    </row>
    <row r="47" spans="1:6" x14ac:dyDescent="0.2">
      <c r="A47">
        <f t="shared" si="0"/>
        <v>0.43876011927680025</v>
      </c>
      <c r="B47">
        <f t="shared" si="1"/>
        <v>0.1824841159575428</v>
      </c>
      <c r="C47">
        <f t="shared" si="2"/>
        <v>3.7020865744769461E-2</v>
      </c>
      <c r="D47">
        <v>302.48498968641667</v>
      </c>
      <c r="E47">
        <v>998.45382735439091</v>
      </c>
      <c r="F47">
        <v>284.31204602018221</v>
      </c>
    </row>
    <row r="48" spans="1:6" x14ac:dyDescent="0.2">
      <c r="A48">
        <f t="shared" si="0"/>
        <v>0.44866795100378454</v>
      </c>
      <c r="B48">
        <f t="shared" si="1"/>
        <v>0.18534713884774628</v>
      </c>
      <c r="C48">
        <f t="shared" si="2"/>
        <v>3.8215053408396697E-2</v>
      </c>
      <c r="D48">
        <v>303.01098910113365</v>
      </c>
      <c r="E48">
        <v>1003.5705561134047</v>
      </c>
      <c r="F48">
        <v>284.61504374750956</v>
      </c>
    </row>
    <row r="49" spans="1:6" x14ac:dyDescent="0.2">
      <c r="A49">
        <f t="shared" si="0"/>
        <v>0.45690640782414604</v>
      </c>
      <c r="B49">
        <f t="shared" si="1"/>
        <v>0.18900672776336067</v>
      </c>
      <c r="C49">
        <f t="shared" si="2"/>
        <v>3.8963571048146378E-2</v>
      </c>
      <c r="D49">
        <v>303.44898864914416</v>
      </c>
      <c r="E49">
        <v>1010.1304479973454</v>
      </c>
      <c r="F49">
        <v>284.80504634601874</v>
      </c>
    </row>
    <row r="50" spans="1:6" x14ac:dyDescent="0.2">
      <c r="A50">
        <f t="shared" si="0"/>
        <v>0.46376362802594784</v>
      </c>
      <c r="B50">
        <f t="shared" si="1"/>
        <v>0.19317581125069222</v>
      </c>
      <c r="C50">
        <f t="shared" si="2"/>
        <v>3.9144765494042645E-2</v>
      </c>
      <c r="D50">
        <v>303.81398833474168</v>
      </c>
      <c r="E50">
        <v>1017.6303643750462</v>
      </c>
      <c r="F50">
        <v>284.85105013689014</v>
      </c>
    </row>
    <row r="51" spans="1:6" x14ac:dyDescent="0.2">
      <c r="A51">
        <f t="shared" si="0"/>
        <v>0.47187000349037334</v>
      </c>
      <c r="B51">
        <f t="shared" si="1"/>
        <v>0.19729600775853504</v>
      </c>
      <c r="C51">
        <f t="shared" si="2"/>
        <v>3.9451943105786778E-2</v>
      </c>
      <c r="D51">
        <v>304.24598768073457</v>
      </c>
      <c r="E51">
        <v>1025.0703236736274</v>
      </c>
      <c r="F51">
        <v>284.92904863103098</v>
      </c>
    </row>
    <row r="52" spans="1:6" x14ac:dyDescent="0.2">
      <c r="A52">
        <f t="shared" si="0"/>
        <v>0.47850502323926491</v>
      </c>
      <c r="B52">
        <f t="shared" si="1"/>
        <v>0.2012301785021047</v>
      </c>
      <c r="C52">
        <f t="shared" si="2"/>
        <v>3.9885076552893951E-2</v>
      </c>
      <c r="D52">
        <v>304.59998733939761</v>
      </c>
      <c r="E52">
        <v>1032.2003387088657</v>
      </c>
      <c r="F52">
        <v>285.03904820682311</v>
      </c>
    </row>
    <row r="53" spans="1:6" x14ac:dyDescent="0.2">
      <c r="A53">
        <f t="shared" si="0"/>
        <v>0.48496468712990293</v>
      </c>
      <c r="B53">
        <f t="shared" si="1"/>
        <v>0.20502413134512176</v>
      </c>
      <c r="C53">
        <f t="shared" si="2"/>
        <v>4.0400793895269876E-2</v>
      </c>
      <c r="D53">
        <v>304.94498676960228</v>
      </c>
      <c r="E53">
        <v>1039.1002618684895</v>
      </c>
      <c r="F53">
        <v>285.17004905156341</v>
      </c>
    </row>
    <row r="54" spans="1:6" x14ac:dyDescent="0.2">
      <c r="A54">
        <f t="shared" si="0"/>
        <v>0.49106256621777078</v>
      </c>
      <c r="B54">
        <f t="shared" si="1"/>
        <v>0.2083290776649579</v>
      </c>
      <c r="C54">
        <f t="shared" si="2"/>
        <v>4.1569538963106403E-2</v>
      </c>
      <c r="D54">
        <v>305.27098605184841</v>
      </c>
      <c r="E54">
        <v>1045.1300753792891</v>
      </c>
      <c r="F54">
        <v>285.46704281518174</v>
      </c>
    </row>
    <row r="55" spans="1:6" x14ac:dyDescent="0.2">
      <c r="A55">
        <f t="shared" si="0"/>
        <v>0.49777095407687355</v>
      </c>
      <c r="B55">
        <f t="shared" si="1"/>
        <v>0.21069084112625827</v>
      </c>
      <c r="C55">
        <f t="shared" si="2"/>
        <v>4.2112414430521702E-2</v>
      </c>
      <c r="D55">
        <v>305.62998551836387</v>
      </c>
      <c r="E55">
        <v>1049.450038407143</v>
      </c>
      <c r="F55">
        <v>285.60504804142448</v>
      </c>
    </row>
    <row r="56" spans="1:6" x14ac:dyDescent="0.2">
      <c r="A56">
        <f t="shared" si="0"/>
        <v>0.50118782191178113</v>
      </c>
      <c r="B56">
        <f t="shared" si="1"/>
        <v>0.21216984464033939</v>
      </c>
      <c r="C56">
        <f t="shared" si="2"/>
        <v>4.229727505824403E-2</v>
      </c>
      <c r="D56">
        <v>305.81298501445457</v>
      </c>
      <c r="E56">
        <v>1052.159978172712</v>
      </c>
      <c r="F56">
        <v>285.65204946977389</v>
      </c>
    </row>
    <row r="57" spans="1:6" x14ac:dyDescent="0.2">
      <c r="A57">
        <f t="shared" si="0"/>
        <v>0.5038192358620428</v>
      </c>
      <c r="B57">
        <f t="shared" si="1"/>
        <v>0.21295503745488117</v>
      </c>
      <c r="C57">
        <f t="shared" si="2"/>
        <v>4.2454586027982723E-2</v>
      </c>
      <c r="D57">
        <v>305.95398452087915</v>
      </c>
      <c r="E57">
        <v>1053.6001237895682</v>
      </c>
      <c r="F57">
        <v>285.69204939399975</v>
      </c>
    </row>
    <row r="58" spans="1:6" x14ac:dyDescent="0.2">
      <c r="A58">
        <f t="shared" si="0"/>
        <v>0.50797875483208443</v>
      </c>
      <c r="B58">
        <f t="shared" si="1"/>
        <v>0.21413735919655566</v>
      </c>
      <c r="C58">
        <f t="shared" si="2"/>
        <v>4.2643345550022221E-2</v>
      </c>
      <c r="D58">
        <v>306.1769838719398</v>
      </c>
      <c r="E58">
        <v>1055.7705621619934</v>
      </c>
      <c r="F58">
        <v>285.74004958178767</v>
      </c>
    </row>
    <row r="59" spans="1:6" x14ac:dyDescent="0.2">
      <c r="A59">
        <f t="shared" si="0"/>
        <v>0.51081238119488859</v>
      </c>
      <c r="B59">
        <f t="shared" si="1"/>
        <v>0.21678559897140506</v>
      </c>
      <c r="C59">
        <f t="shared" si="2"/>
        <v>4.3009013722941171E-2</v>
      </c>
      <c r="D59">
        <v>306.3289833241098</v>
      </c>
      <c r="E59">
        <v>1060.6403636417526</v>
      </c>
      <c r="F59">
        <v>285.83304799644634</v>
      </c>
    </row>
    <row r="60" spans="1:6" x14ac:dyDescent="0.2">
      <c r="A60">
        <f t="shared" si="0"/>
        <v>0.51390555670916527</v>
      </c>
      <c r="B60">
        <f t="shared" si="1"/>
        <v>0.22005070842720639</v>
      </c>
      <c r="C60">
        <f t="shared" si="2"/>
        <v>4.3237042182292455E-2</v>
      </c>
      <c r="D60">
        <v>306.49498271638004</v>
      </c>
      <c r="E60">
        <v>1066.660342289756</v>
      </c>
      <c r="F60">
        <v>285.89104901123164</v>
      </c>
    </row>
    <row r="61" spans="1:6" x14ac:dyDescent="0.2">
      <c r="A61">
        <f t="shared" si="0"/>
        <v>0.51623376438711688</v>
      </c>
      <c r="B61">
        <f t="shared" si="1"/>
        <v>0.22328466333564589</v>
      </c>
      <c r="C61">
        <f t="shared" si="2"/>
        <v>4.3421810079846621E-2</v>
      </c>
      <c r="D61">
        <v>306.61998238495102</v>
      </c>
      <c r="E61">
        <v>1072.6401089097405</v>
      </c>
      <c r="F61">
        <v>285.93805070267496</v>
      </c>
    </row>
    <row r="62" spans="1:6" x14ac:dyDescent="0.2">
      <c r="A62">
        <f t="shared" si="0"/>
        <v>0.51999435185690501</v>
      </c>
      <c r="B62">
        <f t="shared" si="1"/>
        <v>0.22590089811736294</v>
      </c>
      <c r="C62">
        <f t="shared" si="2"/>
        <v>4.4152819548839088E-2</v>
      </c>
      <c r="D62">
        <v>306.82198213699218</v>
      </c>
      <c r="E62">
        <v>1077.490222375794</v>
      </c>
      <c r="F62">
        <v>286.12404501101315</v>
      </c>
    </row>
    <row r="63" spans="1:6" x14ac:dyDescent="0.2">
      <c r="A63">
        <f t="shared" si="0"/>
        <v>0.52503600530976158</v>
      </c>
      <c r="B63">
        <f t="shared" si="1"/>
        <v>0.22830675389238853</v>
      </c>
      <c r="C63">
        <f t="shared" si="2"/>
        <v>4.4537908694961686E-2</v>
      </c>
      <c r="D63">
        <v>307.09298182319202</v>
      </c>
      <c r="E63">
        <v>1081.960228887566</v>
      </c>
      <c r="F63">
        <v>286.22204977892494</v>
      </c>
    </row>
    <row r="64" spans="1:6" x14ac:dyDescent="0.2">
      <c r="A64">
        <f t="shared" si="0"/>
        <v>0.53077972905694182</v>
      </c>
      <c r="B64">
        <f t="shared" si="1"/>
        <v>0.23076658644451847</v>
      </c>
      <c r="C64">
        <f t="shared" si="2"/>
        <v>4.512323155129512E-2</v>
      </c>
      <c r="D64">
        <v>307.40198125278948</v>
      </c>
      <c r="E64">
        <v>1086.540334355934</v>
      </c>
      <c r="F64">
        <v>286.37104639275589</v>
      </c>
    </row>
    <row r="65" spans="1:6" x14ac:dyDescent="0.2">
      <c r="A65">
        <f t="shared" si="0"/>
        <v>0.53789178107983204</v>
      </c>
      <c r="B65">
        <f t="shared" si="1"/>
        <v>0.23356895109007531</v>
      </c>
      <c r="C65">
        <f t="shared" si="2"/>
        <v>4.5500289789125452E-2</v>
      </c>
      <c r="D65">
        <v>307.78498059363369</v>
      </c>
      <c r="E65">
        <v>1091.7703094913102</v>
      </c>
      <c r="F65">
        <v>286.46704911129763</v>
      </c>
    </row>
    <row r="66" spans="1:6" x14ac:dyDescent="0.2">
      <c r="A66">
        <f t="shared" si="0"/>
        <v>0.54608955425805661</v>
      </c>
      <c r="B66">
        <f t="shared" si="1"/>
        <v>0.23640707045623732</v>
      </c>
      <c r="C66">
        <f t="shared" si="2"/>
        <v>4.5971504961314212E-2</v>
      </c>
      <c r="D66">
        <v>308.22697996210127</v>
      </c>
      <c r="E66">
        <v>1097.0801365727675</v>
      </c>
      <c r="F66">
        <v>286.58704803808274</v>
      </c>
    </row>
    <row r="67" spans="1:6" x14ac:dyDescent="0.2">
      <c r="A67">
        <f t="shared" ref="A67:A130" si="3">5.04*LN(D67+(0.0005*(D67^2)))-5.04*LN(280+(0.0005*(280^2)))</f>
        <v>0.56062296991115801</v>
      </c>
      <c r="B67">
        <f t="shared" ref="B67:B130" si="4">0.04*(SQRT(E67)-SQRT(700))-(0.5*LN(1+0.00002*(E67*275)^(0.75))-0.5*LN(1+0.00002*(700*275)^(0.75)))</f>
        <v>0.2389400935529139</v>
      </c>
      <c r="C67">
        <f t="shared" ref="C67:C130" si="5">0.14*(SQRT(F67)-SQRT(275))-(0.5*LN(1+0.00002*(700*F67)^(0.75))-0.5*LN(1+0.00002*(700*275)^(0.75)))</f>
        <v>4.6599639578486812E-2</v>
      </c>
      <c r="D67">
        <v>309.01197925404398</v>
      </c>
      <c r="E67">
        <v>1101.8303141836411</v>
      </c>
      <c r="F67">
        <v>286.7470474428431</v>
      </c>
    </row>
    <row r="68" spans="1:6" x14ac:dyDescent="0.2">
      <c r="A68">
        <f t="shared" si="3"/>
        <v>0.57451437596925459</v>
      </c>
      <c r="B68">
        <f t="shared" si="4"/>
        <v>0.24132906948590013</v>
      </c>
      <c r="C68">
        <f t="shared" si="5"/>
        <v>4.740025379348678E-2</v>
      </c>
      <c r="D68">
        <v>309.76397861585536</v>
      </c>
      <c r="E68">
        <v>1106.3200004124226</v>
      </c>
      <c r="F68">
        <v>286.95104673520137</v>
      </c>
    </row>
    <row r="69" spans="1:6" x14ac:dyDescent="0.2">
      <c r="A69">
        <f t="shared" si="3"/>
        <v>0.58428668840631204</v>
      </c>
      <c r="B69">
        <f t="shared" si="4"/>
        <v>0.24361818626065318</v>
      </c>
      <c r="C69">
        <f t="shared" si="5"/>
        <v>4.8341781080418041E-2</v>
      </c>
      <c r="D69">
        <v>310.2939782047456</v>
      </c>
      <c r="E69">
        <v>1110.6307975005279</v>
      </c>
      <c r="F69">
        <v>287.19104526954237</v>
      </c>
    </row>
    <row r="70" spans="1:6" x14ac:dyDescent="0.2">
      <c r="A70">
        <f t="shared" si="3"/>
        <v>0.59454070053646291</v>
      </c>
      <c r="B70">
        <f t="shared" si="4"/>
        <v>0.24694426327001701</v>
      </c>
      <c r="C70">
        <f t="shared" si="5"/>
        <v>4.9110411643575075E-2</v>
      </c>
      <c r="D70">
        <v>310.85097758435154</v>
      </c>
      <c r="E70">
        <v>1116.9096799987735</v>
      </c>
      <c r="F70">
        <v>287.38704724628559</v>
      </c>
    </row>
    <row r="71" spans="1:6" x14ac:dyDescent="0.2">
      <c r="A71">
        <f t="shared" si="3"/>
        <v>0.60384154979775317</v>
      </c>
      <c r="B71">
        <f t="shared" si="4"/>
        <v>0.24864124326937204</v>
      </c>
      <c r="C71">
        <f t="shared" si="5"/>
        <v>5.0019862729896523E-2</v>
      </c>
      <c r="D71">
        <v>311.35697686861346</v>
      </c>
      <c r="E71">
        <v>1120.1201839144849</v>
      </c>
      <c r="F71">
        <v>287.61904622628771</v>
      </c>
    </row>
    <row r="72" spans="1:6" x14ac:dyDescent="0.2">
      <c r="A72">
        <f t="shared" si="3"/>
        <v>0.61217504516953269</v>
      </c>
      <c r="B72">
        <f t="shared" si="4"/>
        <v>0.25028817229042999</v>
      </c>
      <c r="C72">
        <f t="shared" si="5"/>
        <v>5.0979869751199697E-2</v>
      </c>
      <c r="D72">
        <v>311.81097627738842</v>
      </c>
      <c r="E72">
        <v>1123.2405121162499</v>
      </c>
      <c r="F72">
        <v>287.86404487534514</v>
      </c>
    </row>
    <row r="73" spans="1:6" x14ac:dyDescent="0.2">
      <c r="A73">
        <f t="shared" si="3"/>
        <v>0.61879369166656062</v>
      </c>
      <c r="B73">
        <f t="shared" si="4"/>
        <v>0.25289581108136894</v>
      </c>
      <c r="C73">
        <f t="shared" si="5"/>
        <v>5.2053046506310943E-2</v>
      </c>
      <c r="D73">
        <v>312.17197573958202</v>
      </c>
      <c r="E73">
        <v>1128.1901304333987</v>
      </c>
      <c r="F73">
        <v>288.13805019236128</v>
      </c>
    </row>
    <row r="74" spans="1:6" x14ac:dyDescent="0.2">
      <c r="A74">
        <f t="shared" si="3"/>
        <v>0.62278721859632569</v>
      </c>
      <c r="B74">
        <f t="shared" si="4"/>
        <v>0.25524574948786849</v>
      </c>
      <c r="C74">
        <f t="shared" si="5"/>
        <v>5.4569334477799623E-2</v>
      </c>
      <c r="D74">
        <v>312.38997517567122</v>
      </c>
      <c r="E74">
        <v>1132.6601539368896</v>
      </c>
      <c r="F74">
        <v>288.78103130141079</v>
      </c>
    </row>
    <row r="75" spans="1:6" x14ac:dyDescent="0.2">
      <c r="A75">
        <f t="shared" si="3"/>
        <v>0.62320840152403889</v>
      </c>
      <c r="B75">
        <f t="shared" si="4"/>
        <v>0.25714005130744727</v>
      </c>
      <c r="C75">
        <f t="shared" si="5"/>
        <v>5.542581228398373E-2</v>
      </c>
      <c r="D75">
        <v>312.41297475170353</v>
      </c>
      <c r="E75">
        <v>1136.2700633914933</v>
      </c>
      <c r="F75">
        <v>289.00005077585485</v>
      </c>
    </row>
    <row r="76" spans="1:6" x14ac:dyDescent="0.2">
      <c r="A76">
        <f t="shared" si="3"/>
        <v>0.62269564133410782</v>
      </c>
      <c r="B76">
        <f t="shared" si="4"/>
        <v>0.25873828756740713</v>
      </c>
      <c r="C76">
        <f t="shared" si="5"/>
        <v>5.6313126670223625E-2</v>
      </c>
      <c r="D76">
        <v>312.38497460847424</v>
      </c>
      <c r="E76">
        <v>1139.3203471739023</v>
      </c>
      <c r="F76">
        <v>289.22704458625566</v>
      </c>
    </row>
    <row r="77" spans="1:6" x14ac:dyDescent="0.2">
      <c r="A77">
        <f t="shared" si="3"/>
        <v>0.62278719641611602</v>
      </c>
      <c r="B77">
        <f t="shared" si="4"/>
        <v>0.26100858386678022</v>
      </c>
      <c r="C77">
        <f t="shared" si="5"/>
        <v>5.7094636165299355E-2</v>
      </c>
      <c r="D77">
        <v>312.38997396451458</v>
      </c>
      <c r="E77">
        <v>1143.6604799274162</v>
      </c>
      <c r="F77">
        <v>289.4270460896135</v>
      </c>
    </row>
    <row r="78" spans="1:6" x14ac:dyDescent="0.2">
      <c r="A78">
        <f t="shared" si="3"/>
        <v>0.62454501123420769</v>
      </c>
      <c r="B78">
        <f t="shared" si="4"/>
        <v>0.26412936849828506</v>
      </c>
      <c r="C78">
        <f t="shared" si="5"/>
        <v>5.7422797518605496E-2</v>
      </c>
      <c r="D78">
        <v>312.4859731842821</v>
      </c>
      <c r="E78">
        <v>1149.6402893403181</v>
      </c>
      <c r="F78">
        <v>289.51104902478079</v>
      </c>
    </row>
    <row r="79" spans="1:6" x14ac:dyDescent="0.2">
      <c r="A79">
        <f t="shared" si="3"/>
        <v>0.62518575402606658</v>
      </c>
      <c r="B79">
        <f t="shared" si="4"/>
        <v>0.26724709007227382</v>
      </c>
      <c r="C79">
        <f t="shared" si="5"/>
        <v>5.759857236440287E-2</v>
      </c>
      <c r="D79">
        <v>312.52097253414843</v>
      </c>
      <c r="E79">
        <v>1155.6301779691464</v>
      </c>
      <c r="F79">
        <v>289.55604905463605</v>
      </c>
    </row>
    <row r="80" spans="1:6" x14ac:dyDescent="0.2">
      <c r="A80">
        <f t="shared" si="3"/>
        <v>0.62721742730374075</v>
      </c>
      <c r="B80">
        <f t="shared" si="4"/>
        <v>0.26969789223537699</v>
      </c>
      <c r="C80">
        <f t="shared" si="5"/>
        <v>5.7762622122737632E-2</v>
      </c>
      <c r="D80">
        <v>312.63197205531281</v>
      </c>
      <c r="E80">
        <v>1160.3499455395743</v>
      </c>
      <c r="F80">
        <v>289.59805054916148</v>
      </c>
    </row>
    <row r="81" spans="1:6" x14ac:dyDescent="0.2">
      <c r="A81">
        <f t="shared" si="3"/>
        <v>0.63067527638219545</v>
      </c>
      <c r="B81">
        <f t="shared" si="4"/>
        <v>0.27149679872551463</v>
      </c>
      <c r="C81">
        <f t="shared" si="5"/>
        <v>5.8313237222503166E-2</v>
      </c>
      <c r="D81">
        <v>312.82097134137496</v>
      </c>
      <c r="E81">
        <v>1163.8205577210169</v>
      </c>
      <c r="F81">
        <v>289.73904655546028</v>
      </c>
    </row>
    <row r="82" spans="1:6" x14ac:dyDescent="0.2">
      <c r="A82">
        <f t="shared" si="3"/>
        <v>0.63420437405839181</v>
      </c>
      <c r="B82">
        <f t="shared" si="4"/>
        <v>0.27407820344572564</v>
      </c>
      <c r="C82">
        <f t="shared" si="5"/>
        <v>5.8785663505790446E-2</v>
      </c>
      <c r="D82">
        <v>313.01397060638436</v>
      </c>
      <c r="E82">
        <v>1168.810107873491</v>
      </c>
      <c r="F82">
        <v>289.86004848080569</v>
      </c>
    </row>
    <row r="83" spans="1:6" x14ac:dyDescent="0.2">
      <c r="A83">
        <f t="shared" si="3"/>
        <v>0.64019754923761596</v>
      </c>
      <c r="B83">
        <f t="shared" si="4"/>
        <v>0.27691756712499316</v>
      </c>
      <c r="C83">
        <f t="shared" si="5"/>
        <v>5.9429710708573599E-2</v>
      </c>
      <c r="D83">
        <v>313.34197002156651</v>
      </c>
      <c r="E83">
        <v>1174.3108833350448</v>
      </c>
      <c r="F83">
        <v>290.02504870229745</v>
      </c>
    </row>
    <row r="84" spans="1:6" x14ac:dyDescent="0.2">
      <c r="A84">
        <f t="shared" si="3"/>
        <v>0.64727977854527552</v>
      </c>
      <c r="B84">
        <f t="shared" si="4"/>
        <v>0.28157405689231968</v>
      </c>
      <c r="C84">
        <f t="shared" si="5"/>
        <v>6.0635309229483264E-2</v>
      </c>
      <c r="D84">
        <v>313.72996942762325</v>
      </c>
      <c r="E84">
        <v>1183.3606479982134</v>
      </c>
      <c r="F84">
        <v>290.33404223660699</v>
      </c>
    </row>
    <row r="85" spans="1:6" x14ac:dyDescent="0.2">
      <c r="A85">
        <f t="shared" si="3"/>
        <v>0.65393501743632498</v>
      </c>
      <c r="B85">
        <f t="shared" si="4"/>
        <v>0.28724531720366148</v>
      </c>
      <c r="C85">
        <f t="shared" si="5"/>
        <v>6.1469915466718011E-2</v>
      </c>
      <c r="D85">
        <v>314.09496881292915</v>
      </c>
      <c r="E85">
        <v>1194.4306222546909</v>
      </c>
      <c r="F85">
        <v>290.54804856321738</v>
      </c>
    </row>
    <row r="86" spans="1:6" x14ac:dyDescent="0.2">
      <c r="A86">
        <f t="shared" si="3"/>
        <v>0.6597640391408035</v>
      </c>
      <c r="B86">
        <f t="shared" si="4"/>
        <v>0.29347475412240559</v>
      </c>
      <c r="C86">
        <f t="shared" si="5"/>
        <v>6.2623759694010822E-2</v>
      </c>
      <c r="D86">
        <v>314.41496797205656</v>
      </c>
      <c r="E86">
        <v>1206.6509180413605</v>
      </c>
      <c r="F86">
        <v>290.84404422990082</v>
      </c>
    </row>
    <row r="87" spans="1:6" x14ac:dyDescent="0.2">
      <c r="A87">
        <f t="shared" si="3"/>
        <v>0.66491464876246553</v>
      </c>
      <c r="B87">
        <f t="shared" si="4"/>
        <v>0.30079924756505239</v>
      </c>
      <c r="C87">
        <f t="shared" si="5"/>
        <v>6.3960090453298729E-2</v>
      </c>
      <c r="D87">
        <v>314.69796718671785</v>
      </c>
      <c r="E87">
        <v>1221.1007979758153</v>
      </c>
      <c r="F87">
        <v>291.18704409285618</v>
      </c>
    </row>
    <row r="88" spans="1:6" x14ac:dyDescent="0.2">
      <c r="A88">
        <f t="shared" si="3"/>
        <v>0.67026106533722185</v>
      </c>
      <c r="B88">
        <f t="shared" si="4"/>
        <v>0.3082048624275659</v>
      </c>
      <c r="C88">
        <f t="shared" si="5"/>
        <v>6.5225557190440542E-2</v>
      </c>
      <c r="D88">
        <v>314.9919665239882</v>
      </c>
      <c r="E88">
        <v>1235.8001706154535</v>
      </c>
      <c r="F88">
        <v>291.51204398982986</v>
      </c>
    </row>
    <row r="89" spans="1:6" x14ac:dyDescent="0.2">
      <c r="A89">
        <f t="shared" si="3"/>
        <v>0.67667449745663788</v>
      </c>
      <c r="B89">
        <f t="shared" si="4"/>
        <v>0.31402739987606565</v>
      </c>
      <c r="C89">
        <f t="shared" si="5"/>
        <v>6.6237421454063E-2</v>
      </c>
      <c r="D89">
        <v>315.34496586914389</v>
      </c>
      <c r="E89">
        <v>1247.4204608470179</v>
      </c>
      <c r="F89">
        <v>291.77204536574237</v>
      </c>
    </row>
    <row r="90" spans="1:6" x14ac:dyDescent="0.2">
      <c r="A90">
        <f t="shared" si="3"/>
        <v>0.68505856662882181</v>
      </c>
      <c r="B90">
        <f t="shared" si="4"/>
        <v>0.31896592753943293</v>
      </c>
      <c r="C90">
        <f t="shared" si="5"/>
        <v>6.7073814165496529E-2</v>
      </c>
      <c r="D90">
        <v>315.80696512316518</v>
      </c>
      <c r="E90">
        <v>1257.3200746140494</v>
      </c>
      <c r="F90">
        <v>291.98704752708886</v>
      </c>
    </row>
    <row r="91" spans="1:6" x14ac:dyDescent="0.2">
      <c r="A91">
        <f t="shared" si="3"/>
        <v>0.69987617013382319</v>
      </c>
      <c r="B91">
        <f t="shared" si="4"/>
        <v>0.32234656920808863</v>
      </c>
      <c r="C91">
        <f t="shared" si="5"/>
        <v>6.8224778233368866E-2</v>
      </c>
      <c r="D91">
        <v>316.62496438675623</v>
      </c>
      <c r="E91">
        <v>1264.1198630386928</v>
      </c>
      <c r="F91">
        <v>292.28304428549421</v>
      </c>
    </row>
    <row r="92" spans="1:6" x14ac:dyDescent="0.2">
      <c r="A92">
        <f t="shared" si="3"/>
        <v>0.71205953861146298</v>
      </c>
      <c r="B92">
        <f t="shared" si="4"/>
        <v>0.3249957573288344</v>
      </c>
      <c r="C92">
        <f t="shared" si="5"/>
        <v>6.9464529902973998E-2</v>
      </c>
      <c r="D92">
        <v>317.29896380951226</v>
      </c>
      <c r="E92">
        <v>1269.4615125216601</v>
      </c>
      <c r="F92">
        <v>292.6020448666423</v>
      </c>
    </row>
    <row r="93" spans="1:6" x14ac:dyDescent="0.2">
      <c r="A93">
        <f t="shared" si="3"/>
        <v>0.72549936373122748</v>
      </c>
      <c r="B93">
        <f t="shared" si="4"/>
        <v>0.33147350927442465</v>
      </c>
      <c r="C93">
        <f t="shared" si="5"/>
        <v>7.0796785999759804E-2</v>
      </c>
      <c r="D93">
        <v>318.04396307863993</v>
      </c>
      <c r="E93">
        <v>1282.5713089932208</v>
      </c>
      <c r="F93">
        <v>292.94504437486347</v>
      </c>
    </row>
    <row r="94" spans="1:6" x14ac:dyDescent="0.2">
      <c r="A94">
        <f t="shared" si="3"/>
        <v>0.73641083341380664</v>
      </c>
      <c r="B94">
        <f t="shared" si="4"/>
        <v>0.34042001442868564</v>
      </c>
      <c r="C94">
        <f t="shared" si="5"/>
        <v>7.2279589266545916E-2</v>
      </c>
      <c r="D94">
        <v>318.64996223987413</v>
      </c>
      <c r="E94">
        <v>1300.7905707395553</v>
      </c>
      <c r="F94">
        <v>293.32704290660473</v>
      </c>
    </row>
    <row r="95" spans="1:6" x14ac:dyDescent="0.2">
      <c r="A95">
        <f t="shared" si="3"/>
        <v>0.74868648643915492</v>
      </c>
      <c r="B95">
        <f t="shared" si="4"/>
        <v>0.34850604778689687</v>
      </c>
      <c r="C95">
        <f t="shared" si="5"/>
        <v>7.3668353989500654E-2</v>
      </c>
      <c r="D95">
        <v>319.33296136961536</v>
      </c>
      <c r="E95">
        <v>1317.3704437933877</v>
      </c>
      <c r="F95">
        <v>293.68504412809369</v>
      </c>
    </row>
    <row r="96" spans="1:6" x14ac:dyDescent="0.2">
      <c r="A96">
        <f t="shared" si="3"/>
        <v>0.7573533209727259</v>
      </c>
      <c r="B96">
        <f t="shared" si="4"/>
        <v>0.35514352584422182</v>
      </c>
      <c r="C96">
        <f t="shared" si="5"/>
        <v>7.5064007976791261E-2</v>
      </c>
      <c r="D96">
        <v>319.81596053690959</v>
      </c>
      <c r="E96">
        <v>1331.0602831617048</v>
      </c>
      <c r="F96">
        <v>294.04504426986773</v>
      </c>
    </row>
    <row r="97" spans="1:6" x14ac:dyDescent="0.2">
      <c r="A97">
        <f t="shared" si="3"/>
        <v>0.77640422038566115</v>
      </c>
      <c r="B97">
        <f t="shared" si="4"/>
        <v>0.36053841900006517</v>
      </c>
      <c r="C97">
        <f t="shared" si="5"/>
        <v>7.6644695329202928E-2</v>
      </c>
      <c r="D97">
        <v>320.87995968666513</v>
      </c>
      <c r="E97">
        <v>1342.2405083385559</v>
      </c>
      <c r="F97">
        <v>294.45304255128946</v>
      </c>
    </row>
    <row r="98" spans="1:6" x14ac:dyDescent="0.2">
      <c r="A98">
        <f t="shared" si="3"/>
        <v>0.78712227718964201</v>
      </c>
      <c r="B98">
        <f t="shared" si="4"/>
        <v>0.36631831307078372</v>
      </c>
      <c r="C98">
        <f t="shared" si="5"/>
        <v>7.8220412156780217E-2</v>
      </c>
      <c r="D98">
        <v>321.4799589051604</v>
      </c>
      <c r="E98">
        <v>1354.2715558150142</v>
      </c>
      <c r="F98">
        <v>294.8600432527769</v>
      </c>
    </row>
    <row r="99" spans="1:6" x14ac:dyDescent="0.2">
      <c r="A99">
        <f t="shared" si="3"/>
        <v>0.80332607223038011</v>
      </c>
      <c r="B99">
        <f t="shared" si="4"/>
        <v>0.37462134563006061</v>
      </c>
      <c r="C99">
        <f t="shared" si="5"/>
        <v>7.9802757823044801E-2</v>
      </c>
      <c r="D99">
        <v>322.38895800370011</v>
      </c>
      <c r="E99">
        <v>1371.6504714934774</v>
      </c>
      <c r="F99">
        <v>295.26904289260654</v>
      </c>
    </row>
    <row r="100" spans="1:6" x14ac:dyDescent="0.2">
      <c r="A100">
        <f t="shared" si="3"/>
        <v>0.81865431350114193</v>
      </c>
      <c r="B100">
        <f t="shared" si="4"/>
        <v>0.38301867820869701</v>
      </c>
      <c r="C100">
        <f t="shared" si="5"/>
        <v>8.1395589040923783E-2</v>
      </c>
      <c r="D100">
        <v>323.25095698920194</v>
      </c>
      <c r="E100">
        <v>1389.3417371479975</v>
      </c>
      <c r="F100">
        <v>295.68104301011209</v>
      </c>
    </row>
    <row r="101" spans="1:6" x14ac:dyDescent="0.2">
      <c r="A101">
        <f t="shared" si="3"/>
        <v>0.84580658792716434</v>
      </c>
      <c r="B101">
        <f t="shared" si="4"/>
        <v>0.39327227969344963</v>
      </c>
      <c r="C101">
        <f t="shared" si="5"/>
        <v>8.3006604628153749E-2</v>
      </c>
      <c r="D101">
        <v>324.78295589074747</v>
      </c>
      <c r="E101">
        <v>1411.1005121906292</v>
      </c>
      <c r="F101">
        <v>296.09804285062052</v>
      </c>
    </row>
    <row r="102" spans="1:6" x14ac:dyDescent="0.2">
      <c r="A102">
        <f t="shared" si="3"/>
        <v>0.85670957336031961</v>
      </c>
      <c r="B102">
        <f t="shared" si="4"/>
        <v>0.4026357548583569</v>
      </c>
      <c r="C102">
        <f t="shared" si="5"/>
        <v>8.4643485387582498E-2</v>
      </c>
      <c r="D102">
        <v>325.39995498502975</v>
      </c>
      <c r="E102">
        <v>1431.120952676496</v>
      </c>
      <c r="F102">
        <v>296.52204277369799</v>
      </c>
    </row>
    <row r="103" spans="1:6" x14ac:dyDescent="0.2">
      <c r="A103">
        <f t="shared" si="3"/>
        <v>0.89102928830320494</v>
      </c>
      <c r="B103">
        <f t="shared" si="4"/>
        <v>0.411075752655578</v>
      </c>
      <c r="C103">
        <f t="shared" si="5"/>
        <v>8.6313887077441379E-2</v>
      </c>
      <c r="D103">
        <v>327.34895407019906</v>
      </c>
      <c r="E103">
        <v>1449.2900279404223</v>
      </c>
      <c r="F103">
        <v>296.95504260780427</v>
      </c>
    </row>
    <row r="104" spans="1:6" x14ac:dyDescent="0.2">
      <c r="A104">
        <f t="shared" si="3"/>
        <v>0.93583154160606341</v>
      </c>
      <c r="B104">
        <f t="shared" si="4"/>
        <v>0.41734457168995021</v>
      </c>
      <c r="C104">
        <f t="shared" si="5"/>
        <v>8.8025442453603275E-2</v>
      </c>
      <c r="D104">
        <v>329.90895309357347</v>
      </c>
      <c r="E104">
        <v>1462.86070221712</v>
      </c>
      <c r="F104">
        <v>297.39904241770341</v>
      </c>
    </row>
    <row r="105" spans="1:6" x14ac:dyDescent="0.2">
      <c r="A105">
        <f t="shared" si="3"/>
        <v>0.95058639569331405</v>
      </c>
      <c r="B105">
        <f t="shared" si="4"/>
        <v>0.423450608310597</v>
      </c>
      <c r="C105">
        <f t="shared" si="5"/>
        <v>8.9781908650421974E-2</v>
      </c>
      <c r="D105">
        <v>330.75595252301474</v>
      </c>
      <c r="E105">
        <v>1476.1409105124521</v>
      </c>
      <c r="F105">
        <v>297.85504223397578</v>
      </c>
    </row>
    <row r="106" spans="1:6" x14ac:dyDescent="0.2">
      <c r="A106">
        <f t="shared" si="3"/>
        <v>0.95182168299573533</v>
      </c>
      <c r="B106">
        <f t="shared" si="4"/>
        <v>0.43058766332706866</v>
      </c>
      <c r="C106">
        <f t="shared" si="5"/>
        <v>9.1594722833839709E-2</v>
      </c>
      <c r="D106">
        <v>330.82695199787048</v>
      </c>
      <c r="E106">
        <v>1491.7409648519358</v>
      </c>
      <c r="F106">
        <v>298.32604197214135</v>
      </c>
    </row>
    <row r="107" spans="1:6" x14ac:dyDescent="0.2">
      <c r="A107">
        <f t="shared" si="3"/>
        <v>0.96430052861477122</v>
      </c>
      <c r="B107">
        <f t="shared" si="4"/>
        <v>0.43848991925526354</v>
      </c>
      <c r="C107">
        <f t="shared" si="5"/>
        <v>9.3471438178824612E-2</v>
      </c>
      <c r="D107">
        <v>331.54495097942532</v>
      </c>
      <c r="E107">
        <v>1509.1109619418578</v>
      </c>
      <c r="F107">
        <v>298.81404165912767</v>
      </c>
    </row>
    <row r="108" spans="1:6" x14ac:dyDescent="0.2">
      <c r="A108">
        <f t="shared" si="3"/>
        <v>0.99561702374559147</v>
      </c>
      <c r="B108">
        <f t="shared" si="4"/>
        <v>0.44688708242709385</v>
      </c>
      <c r="C108">
        <f t="shared" si="5"/>
        <v>9.5411896549777969E-2</v>
      </c>
      <c r="D108">
        <v>333.35295009492103</v>
      </c>
      <c r="E108">
        <v>1527.6809550919827</v>
      </c>
      <c r="F108">
        <v>299.31904141940748</v>
      </c>
    </row>
    <row r="109" spans="1:6" x14ac:dyDescent="0.2">
      <c r="A109">
        <f t="shared" si="3"/>
        <v>1.0241851380134825</v>
      </c>
      <c r="B109">
        <f t="shared" si="4"/>
        <v>0.45551917477609483</v>
      </c>
      <c r="C109">
        <f t="shared" si="5"/>
        <v>9.7431283361858328E-2</v>
      </c>
      <c r="D109">
        <v>335.00994935919158</v>
      </c>
      <c r="E109">
        <v>1546.8909078525528</v>
      </c>
      <c r="F109">
        <v>299.84504101348961</v>
      </c>
    </row>
    <row r="110" spans="1:6" x14ac:dyDescent="0.2">
      <c r="A110">
        <f t="shared" si="3"/>
        <v>1.0515654352458341</v>
      </c>
      <c r="B110">
        <f t="shared" si="4"/>
        <v>0.46412363275458329</v>
      </c>
      <c r="C110">
        <f t="shared" si="5"/>
        <v>9.953322295941916E-2</v>
      </c>
      <c r="D110">
        <v>336.60494835469893</v>
      </c>
      <c r="E110">
        <v>1566.1608470081183</v>
      </c>
      <c r="F110">
        <v>300.39304067237578</v>
      </c>
    </row>
    <row r="111" spans="1:6" x14ac:dyDescent="0.2">
      <c r="A111">
        <f t="shared" si="3"/>
        <v>1.0874387526998568</v>
      </c>
      <c r="B111">
        <f t="shared" si="4"/>
        <v>0.4724576546804497</v>
      </c>
      <c r="C111">
        <f t="shared" si="5"/>
        <v>0.10172514622664626</v>
      </c>
      <c r="D111">
        <v>338.70494792988069</v>
      </c>
      <c r="E111">
        <v>1584.9407533384765</v>
      </c>
      <c r="F111">
        <v>300.96504022985545</v>
      </c>
    </row>
    <row r="112" spans="1:6" x14ac:dyDescent="0.2">
      <c r="A112">
        <f t="shared" si="3"/>
        <v>1.1104634652300369</v>
      </c>
      <c r="B112">
        <f t="shared" si="4"/>
        <v>0.48027097618192949</v>
      </c>
      <c r="C112">
        <f t="shared" si="5"/>
        <v>0.10401062019586362</v>
      </c>
      <c r="D112">
        <v>340.0589477632048</v>
      </c>
      <c r="E112">
        <v>1602.6506293856985</v>
      </c>
      <c r="F112">
        <v>301.5620398373693</v>
      </c>
    </row>
    <row r="113" spans="1:6" x14ac:dyDescent="0.2">
      <c r="A113">
        <f t="shared" si="3"/>
        <v>1.1203860822233374</v>
      </c>
      <c r="B113">
        <f t="shared" si="4"/>
        <v>0.48732727533220793</v>
      </c>
      <c r="C113">
        <f t="shared" si="5"/>
        <v>0.10640082984731397</v>
      </c>
      <c r="D113">
        <v>340.64394740016502</v>
      </c>
      <c r="E113">
        <v>1618.7305322214304</v>
      </c>
      <c r="F113">
        <v>302.18703933609282</v>
      </c>
    </row>
    <row r="114" spans="1:6" x14ac:dyDescent="0.2">
      <c r="A114">
        <f t="shared" si="3"/>
        <v>1.1478188063737704</v>
      </c>
      <c r="B114">
        <f t="shared" si="4"/>
        <v>0.49339381265745824</v>
      </c>
      <c r="C114">
        <f t="shared" si="5"/>
        <v>0.10890308267524333</v>
      </c>
      <c r="D114">
        <v>342.26594726360037</v>
      </c>
      <c r="E114">
        <v>1632.6201426768187</v>
      </c>
      <c r="F114">
        <v>302.84203882300795</v>
      </c>
    </row>
    <row r="115" spans="1:6" x14ac:dyDescent="0.2">
      <c r="A115">
        <f t="shared" si="3"/>
        <v>1.1771523957110404</v>
      </c>
      <c r="B115">
        <f t="shared" si="4"/>
        <v>0.49812788039699013</v>
      </c>
      <c r="C115">
        <f t="shared" si="5"/>
        <v>0.1115208242259175</v>
      </c>
      <c r="D115">
        <v>344.00794954789279</v>
      </c>
      <c r="E115">
        <v>1643.5008612876618</v>
      </c>
      <c r="F115">
        <v>303.52803829958771</v>
      </c>
    </row>
    <row r="116" spans="1:6" x14ac:dyDescent="0.2">
      <c r="A116">
        <f t="shared" si="3"/>
        <v>1.2014850266398618</v>
      </c>
      <c r="B116">
        <f t="shared" si="4"/>
        <v>0.50350778082179837</v>
      </c>
      <c r="C116">
        <f t="shared" si="5"/>
        <v>0.11426127609682937</v>
      </c>
      <c r="D116">
        <v>345.45895376519616</v>
      </c>
      <c r="E116">
        <v>1655.9104924853884</v>
      </c>
      <c r="F116">
        <v>304.24703771226694</v>
      </c>
    </row>
    <row r="117" spans="1:6" x14ac:dyDescent="0.2">
      <c r="A117">
        <f t="shared" si="3"/>
        <v>1.2256099167474233</v>
      </c>
      <c r="B117">
        <f t="shared" si="4"/>
        <v>0.50907028795408915</v>
      </c>
      <c r="C117">
        <f t="shared" si="5"/>
        <v>0.11713541168150798</v>
      </c>
      <c r="D117">
        <v>346.9029481062766</v>
      </c>
      <c r="E117">
        <v>1668.7911547506744</v>
      </c>
      <c r="F117">
        <v>305.00203725357488</v>
      </c>
    </row>
    <row r="118" spans="1:6" x14ac:dyDescent="0.2">
      <c r="A118">
        <f t="shared" si="3"/>
        <v>1.2567527852999874</v>
      </c>
      <c r="B118">
        <f t="shared" si="4"/>
        <v>0.51550289402186877</v>
      </c>
      <c r="C118">
        <f t="shared" si="5"/>
        <v>0.12014272324520746</v>
      </c>
      <c r="D118">
        <v>348.77494737274583</v>
      </c>
      <c r="E118">
        <v>1683.749783890652</v>
      </c>
      <c r="F118">
        <v>305.79303561874332</v>
      </c>
    </row>
    <row r="119" spans="1:6" x14ac:dyDescent="0.2">
      <c r="A119">
        <f t="shared" si="3"/>
        <v>1.298128271543451</v>
      </c>
      <c r="B119">
        <f t="shared" si="4"/>
        <v>0.51986876435364437</v>
      </c>
      <c r="C119">
        <f t="shared" si="5"/>
        <v>0.12329789481824673</v>
      </c>
      <c r="D119">
        <v>351.27593294683976</v>
      </c>
      <c r="E119">
        <v>1693.9409252709854</v>
      </c>
      <c r="F119">
        <v>306.62404085622939</v>
      </c>
    </row>
    <row r="120" spans="1:6" x14ac:dyDescent="0.2">
      <c r="A120">
        <f t="shared" si="3"/>
        <v>1.3247563701089398</v>
      </c>
      <c r="B120">
        <f t="shared" si="4"/>
        <v>0.52486015947624531</v>
      </c>
      <c r="C120">
        <f t="shared" si="5"/>
        <v>0.1278728647731226</v>
      </c>
      <c r="D120">
        <v>352.8939213981439</v>
      </c>
      <c r="E120">
        <v>1705.6304292869788</v>
      </c>
      <c r="F120">
        <v>307.83102070516549</v>
      </c>
    </row>
    <row r="121" spans="1:6" x14ac:dyDescent="0.2">
      <c r="A121">
        <f t="shared" si="3"/>
        <v>1.3440916570331289</v>
      </c>
      <c r="B121">
        <f t="shared" si="4"/>
        <v>0.52986853177607596</v>
      </c>
      <c r="C121">
        <f t="shared" si="5"/>
        <v>0.13109690769333809</v>
      </c>
      <c r="D121">
        <v>354.07293005866376</v>
      </c>
      <c r="E121">
        <v>1717.4006676308579</v>
      </c>
      <c r="F121">
        <v>308.68303889052851</v>
      </c>
    </row>
    <row r="122" spans="1:6" x14ac:dyDescent="0.2">
      <c r="A122">
        <f t="shared" si="3"/>
        <v>1.3650185534129946</v>
      </c>
      <c r="B122">
        <f t="shared" si="4"/>
        <v>0.53492711188829867</v>
      </c>
      <c r="C122">
        <f t="shared" si="5"/>
        <v>0.1331757185837554</v>
      </c>
      <c r="D122">
        <v>355.35293485141329</v>
      </c>
      <c r="E122">
        <v>1729.3305595936345</v>
      </c>
      <c r="F122">
        <v>309.23303922537895</v>
      </c>
    </row>
    <row r="123" spans="1:6" x14ac:dyDescent="0.2">
      <c r="A123">
        <f t="shared" si="3"/>
        <v>1.3793019962036404</v>
      </c>
      <c r="B123">
        <f t="shared" si="4"/>
        <v>0.53949502674405914</v>
      </c>
      <c r="C123">
        <f t="shared" si="5"/>
        <v>0.13503372715830697</v>
      </c>
      <c r="D123">
        <v>356.22894892415064</v>
      </c>
      <c r="E123">
        <v>1740.1392614551003</v>
      </c>
      <c r="F123">
        <v>309.72504075987581</v>
      </c>
    </row>
    <row r="124" spans="1:6" x14ac:dyDescent="0.2">
      <c r="A124">
        <f t="shared" si="3"/>
        <v>1.3906282328513839</v>
      </c>
      <c r="B124">
        <f t="shared" si="4"/>
        <v>0.5407440459530608</v>
      </c>
      <c r="C124">
        <f t="shared" si="5"/>
        <v>0.13644514215758319</v>
      </c>
      <c r="D124">
        <v>356.92495886281773</v>
      </c>
      <c r="E124">
        <v>1743.100661126281</v>
      </c>
      <c r="F124">
        <v>310.09904898352852</v>
      </c>
    </row>
    <row r="125" spans="1:6" x14ac:dyDescent="0.2">
      <c r="A125">
        <f t="shared" si="3"/>
        <v>1.4122008386167906</v>
      </c>
      <c r="B125">
        <f t="shared" si="4"/>
        <v>0.54306921190847213</v>
      </c>
      <c r="C125">
        <f t="shared" si="5"/>
        <v>0.13911829335982567</v>
      </c>
      <c r="D125">
        <v>358.25396220439524</v>
      </c>
      <c r="E125">
        <v>1748.6203803449314</v>
      </c>
      <c r="F125">
        <v>310.80802907057006</v>
      </c>
    </row>
    <row r="126" spans="1:6" x14ac:dyDescent="0.2">
      <c r="A126">
        <f t="shared" si="3"/>
        <v>1.444289614382587</v>
      </c>
      <c r="B126">
        <f t="shared" si="4"/>
        <v>0.54584845507427837</v>
      </c>
      <c r="C126">
        <f t="shared" si="5"/>
        <v>0.14089255083523305</v>
      </c>
      <c r="D126">
        <v>360.23895644984162</v>
      </c>
      <c r="E126">
        <v>1755.2296372056551</v>
      </c>
      <c r="F126">
        <v>311.27905518389338</v>
      </c>
    </row>
    <row r="127" spans="1:6" x14ac:dyDescent="0.2">
      <c r="A127">
        <f t="shared" si="3"/>
        <v>1.4727065955453291</v>
      </c>
      <c r="B127">
        <f t="shared" si="4"/>
        <v>0.54667203347169402</v>
      </c>
      <c r="C127">
        <f t="shared" si="5"/>
        <v>0.14472612848072941</v>
      </c>
      <c r="D127">
        <v>362.00496145970465</v>
      </c>
      <c r="E127">
        <v>1757.19059743038</v>
      </c>
      <c r="F127">
        <v>312.29801929891045</v>
      </c>
    </row>
    <row r="128" spans="1:6" x14ac:dyDescent="0.2">
      <c r="A128">
        <f t="shared" si="3"/>
        <v>1.4926981984612659</v>
      </c>
      <c r="B128">
        <f t="shared" si="4"/>
        <v>0.54848074165280214</v>
      </c>
      <c r="C128">
        <f t="shared" si="5"/>
        <v>0.1480506326709162</v>
      </c>
      <c r="D128">
        <v>363.25196181039632</v>
      </c>
      <c r="E128">
        <v>1761.5010691346272</v>
      </c>
      <c r="F128">
        <v>313.18303783954769</v>
      </c>
    </row>
    <row r="129" spans="1:6" x14ac:dyDescent="0.2">
      <c r="A129">
        <f t="shared" si="3"/>
        <v>1.5354739272767368</v>
      </c>
      <c r="B129">
        <f t="shared" si="4"/>
        <v>0.55216200248915492</v>
      </c>
      <c r="C129">
        <f t="shared" si="5"/>
        <v>0.15076663557050937</v>
      </c>
      <c r="D129">
        <v>365.93295801973136</v>
      </c>
      <c r="E129">
        <v>1770.2906917676119</v>
      </c>
      <c r="F129">
        <v>313.90700861941667</v>
      </c>
    </row>
    <row r="130" spans="1:6" x14ac:dyDescent="0.2">
      <c r="A130">
        <f t="shared" si="3"/>
        <v>1.5658110077625764</v>
      </c>
      <c r="B130">
        <f t="shared" si="4"/>
        <v>0.5554664596301252</v>
      </c>
      <c r="C130">
        <f t="shared" si="5"/>
        <v>0.15377158225824272</v>
      </c>
      <c r="D130">
        <v>367.84497478487577</v>
      </c>
      <c r="E130">
        <v>1778.1995084330199</v>
      </c>
      <c r="F130">
        <v>314.70898638695144</v>
      </c>
    </row>
    <row r="131" spans="1:6" x14ac:dyDescent="0.2">
      <c r="A131">
        <f t="shared" ref="A131:A145" si="6">5.04*LN(D131+(0.0005*(D131^2)))-5.04*LN(280+(0.0005*(280^2)))</f>
        <v>1.5860422371430793</v>
      </c>
      <c r="B131">
        <f t="shared" ref="B131:B145" si="7">0.04*(SQRT(E131)-SQRT(700))-(0.5*LN(1+0.00002*(E131*275)^(0.75))-0.5*LN(1+0.00002*(700*275)^(0.75)))</f>
        <v>0.55538742181042089</v>
      </c>
      <c r="C131">
        <f t="shared" ref="C131:C145" si="8">0.14*(SQRT(F131)-SQRT(275))-(0.5*LN(1+0.00002*(700*F131)^(0.75))-0.5*LN(1+0.00002*(700*275)^(0.75)))</f>
        <v>0.1577000210295102</v>
      </c>
      <c r="D131">
        <v>369.12498003173897</v>
      </c>
      <c r="E131">
        <v>1778.0101325717426</v>
      </c>
      <c r="F131">
        <v>315.75899474029961</v>
      </c>
    </row>
    <row r="132" spans="1:6" x14ac:dyDescent="0.2">
      <c r="A132">
        <f t="shared" si="6"/>
        <v>1.6104265449768249</v>
      </c>
      <c r="B132">
        <f t="shared" si="7"/>
        <v>0.55476983390646106</v>
      </c>
      <c r="C132">
        <f t="shared" si="8"/>
        <v>0.16044230347511657</v>
      </c>
      <c r="D132">
        <v>370.67299009863126</v>
      </c>
      <c r="E132">
        <v>1776.530733991747</v>
      </c>
      <c r="F132">
        <v>316.49301279140531</v>
      </c>
    </row>
    <row r="133" spans="1:6" x14ac:dyDescent="0.2">
      <c r="A133">
        <f t="shared" si="6"/>
        <v>1.6443319608973326</v>
      </c>
      <c r="B133">
        <f t="shared" si="7"/>
        <v>0.55578420221251768</v>
      </c>
      <c r="C133">
        <f t="shared" si="8"/>
        <v>0.1627113584006003</v>
      </c>
      <c r="D133">
        <v>372.83499428411278</v>
      </c>
      <c r="E133">
        <v>1778.9609277480606</v>
      </c>
      <c r="F133">
        <v>317.10101632720517</v>
      </c>
    </row>
    <row r="134" spans="1:6" x14ac:dyDescent="0.2">
      <c r="A134">
        <f t="shared" si="6"/>
        <v>1.6845032710432051</v>
      </c>
      <c r="B134">
        <f t="shared" si="7"/>
        <v>0.55771437332282592</v>
      </c>
      <c r="C134">
        <f t="shared" si="8"/>
        <v>0.16505641665052112</v>
      </c>
      <c r="D134">
        <v>375.4109950339527</v>
      </c>
      <c r="E134">
        <v>1783.5898218275397</v>
      </c>
      <c r="F134">
        <v>317.73000648997595</v>
      </c>
    </row>
    <row r="135" spans="1:6" x14ac:dyDescent="0.2">
      <c r="A135">
        <f t="shared" si="6"/>
        <v>1.7089601000123231</v>
      </c>
      <c r="B135">
        <f t="shared" si="7"/>
        <v>0.55798123302224445</v>
      </c>
      <c r="C135">
        <f t="shared" si="8"/>
        <v>0.16739174402917717</v>
      </c>
      <c r="D135">
        <v>376.98700249873838</v>
      </c>
      <c r="E135">
        <v>1784.2302782703098</v>
      </c>
      <c r="F135">
        <v>318.35701415176658</v>
      </c>
    </row>
    <row r="136" spans="1:6" x14ac:dyDescent="0.2">
      <c r="A136">
        <f t="shared" si="6"/>
        <v>1.7386331759087632</v>
      </c>
      <c r="B136">
        <f t="shared" si="7"/>
        <v>0.55761877430391116</v>
      </c>
      <c r="C136">
        <f t="shared" si="8"/>
        <v>0.1702675863757403</v>
      </c>
      <c r="D136">
        <v>378.90700497815942</v>
      </c>
      <c r="E136">
        <v>1783.3604149609464</v>
      </c>
      <c r="F136">
        <v>319.130004053096</v>
      </c>
    </row>
    <row r="137" spans="1:6" x14ac:dyDescent="0.2">
      <c r="A137">
        <f t="shared" si="6"/>
        <v>1.7709822343957455</v>
      </c>
      <c r="B137">
        <f t="shared" si="7"/>
        <v>0.55764411889652443</v>
      </c>
      <c r="C137">
        <f t="shared" si="8"/>
        <v>0.17325133252875541</v>
      </c>
      <c r="D137">
        <v>381.01000695977427</v>
      </c>
      <c r="E137">
        <v>1783.4212323675667</v>
      </c>
      <c r="F137">
        <v>319.93300088971523</v>
      </c>
    </row>
    <row r="138" spans="1:6" x14ac:dyDescent="0.2">
      <c r="A138">
        <f t="shared" si="6"/>
        <v>1.7953816321414209</v>
      </c>
      <c r="B138">
        <f t="shared" si="7"/>
        <v>0.55994685623107321</v>
      </c>
      <c r="C138">
        <f t="shared" si="8"/>
        <v>0.17589754097166144</v>
      </c>
      <c r="D138">
        <v>382.60302468386629</v>
      </c>
      <c r="E138">
        <v>1788.9513113100427</v>
      </c>
      <c r="F138">
        <v>320.64601366271069</v>
      </c>
    </row>
    <row r="139" spans="1:6" x14ac:dyDescent="0.2">
      <c r="A139">
        <f t="shared" si="6"/>
        <v>1.8279569790659629</v>
      </c>
      <c r="B139">
        <f t="shared" si="7"/>
        <v>0.56388113957968422</v>
      </c>
      <c r="C139">
        <f t="shared" si="8"/>
        <v>0.17934079313657081</v>
      </c>
      <c r="D139">
        <v>384.73901862777961</v>
      </c>
      <c r="E139">
        <v>1798.4196480475584</v>
      </c>
      <c r="F139">
        <v>321.57499125378541</v>
      </c>
    </row>
    <row r="140" spans="1:6" x14ac:dyDescent="0.2">
      <c r="A140">
        <f t="shared" si="6"/>
        <v>1.851359198222962</v>
      </c>
      <c r="B140">
        <f t="shared" si="7"/>
        <v>0.56540805714077225</v>
      </c>
      <c r="C140">
        <f t="shared" si="8"/>
        <v>0.18193207033156894</v>
      </c>
      <c r="D140">
        <v>386.28001904393039</v>
      </c>
      <c r="E140">
        <v>1802.1011798398904</v>
      </c>
      <c r="F140">
        <v>322.27500672799493</v>
      </c>
    </row>
    <row r="141" spans="1:6" x14ac:dyDescent="0.2">
      <c r="A141">
        <f t="shared" si="6"/>
        <v>1.8882007985884712</v>
      </c>
      <c r="B141">
        <f t="shared" si="7"/>
        <v>0.56778950961941965</v>
      </c>
      <c r="C141">
        <f t="shared" si="8"/>
        <v>0.18513378225230903</v>
      </c>
      <c r="D141">
        <v>388.71702927848315</v>
      </c>
      <c r="E141">
        <v>1807.8506784875419</v>
      </c>
      <c r="F141">
        <v>323.14099180193648</v>
      </c>
    </row>
    <row r="142" spans="1:6" x14ac:dyDescent="0.2">
      <c r="A142">
        <f t="shared" si="6"/>
        <v>1.921689462918664</v>
      </c>
      <c r="B142">
        <f t="shared" si="7"/>
        <v>0.56994812847755794</v>
      </c>
      <c r="C142">
        <f t="shared" si="8"/>
        <v>0.18889192694395829</v>
      </c>
      <c r="D142">
        <v>390.94401469132589</v>
      </c>
      <c r="E142">
        <v>1813.0702046650822</v>
      </c>
      <c r="F142">
        <v>324.15898017779682</v>
      </c>
    </row>
    <row r="143" spans="1:6" x14ac:dyDescent="0.2">
      <c r="A143">
        <f t="shared" si="6"/>
        <v>1.9526963443702279</v>
      </c>
      <c r="B143">
        <f t="shared" si="7"/>
        <v>0.57085332646608244</v>
      </c>
      <c r="C143">
        <f t="shared" si="8"/>
        <v>0.19201063023731674</v>
      </c>
      <c r="D143">
        <v>393.01599271585275</v>
      </c>
      <c r="E143">
        <v>1815.2612343039291</v>
      </c>
      <c r="F143">
        <v>325.00499112960682</v>
      </c>
    </row>
    <row r="144" spans="1:6" x14ac:dyDescent="0.2">
      <c r="A144">
        <f t="shared" si="6"/>
        <v>1.9930192009979137</v>
      </c>
      <c r="B144">
        <f t="shared" si="7"/>
        <v>0.57387333571464927</v>
      </c>
      <c r="C144">
        <f t="shared" si="8"/>
        <v>0.19537535589306881</v>
      </c>
      <c r="D144">
        <v>395.72497934409745</v>
      </c>
      <c r="E144">
        <v>1822.5808485149728</v>
      </c>
      <c r="F144">
        <v>325.91899317338181</v>
      </c>
    </row>
    <row r="145" spans="1:6" x14ac:dyDescent="0.2">
      <c r="A145">
        <f t="shared" si="6"/>
        <v>2.020002685603977</v>
      </c>
      <c r="B145">
        <f t="shared" si="7"/>
        <v>0.57753309352533255</v>
      </c>
      <c r="C145">
        <f t="shared" si="8"/>
        <v>0.19930461833521379</v>
      </c>
      <c r="D145">
        <v>397.54697693162257</v>
      </c>
      <c r="E145">
        <v>1831.471004730897</v>
      </c>
      <c r="F145">
        <v>326.98799296808301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Foglio1</vt:lpstr>
      <vt:lpstr>Foglio2</vt:lpstr>
      <vt:lpstr>Foglio1!Fig.11_solar</vt:lpstr>
      <vt:lpstr>Foglio1!Fig.11_strataer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2021-04-10T17:24:02Z</dcterms:created>
  <dcterms:modified xsi:type="dcterms:W3CDTF">2021-04-10T18:00:17Z</dcterms:modified>
</cp:coreProperties>
</file>