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garida\Desktop\"/>
    </mc:Choice>
  </mc:AlternateContent>
  <xr:revisionPtr revIDLastSave="0" documentId="13_ncr:1_{9C3363D6-08BA-4C50-B1FB-48DFA49A55C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Burndown Char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1" l="1"/>
  <c r="I12" i="1"/>
  <c r="H12" i="1"/>
  <c r="G12" i="1"/>
  <c r="F12" i="1"/>
  <c r="E12" i="1"/>
  <c r="D14" i="1" l="1"/>
  <c r="E14" i="1" s="1"/>
  <c r="E13" i="1"/>
  <c r="F13" i="1" s="1"/>
  <c r="G13" i="1" s="1"/>
  <c r="H13" i="1" s="1"/>
  <c r="I13" i="1" s="1"/>
  <c r="I14" i="1"/>
  <c r="G14" i="1"/>
  <c r="H14" i="1" l="1"/>
  <c r="F14" i="1"/>
</calcChain>
</file>

<file path=xl/sharedStrings.xml><?xml version="1.0" encoding="utf-8"?>
<sst xmlns="http://schemas.openxmlformats.org/spreadsheetml/2006/main" count="20" uniqueCount="20">
  <si>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</si>
  <si>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</si>
  <si>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</si>
  <si>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</si>
  <si>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</si>
  <si>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</si>
  <si>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</si>
  <si>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</si>
  <si>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</si>
  <si>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</si>
  <si>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Completed Effort</t>
  </si>
  <si>
    <t>Remaining Effort</t>
  </si>
  <si>
    <t>Ideal Burndown</t>
  </si>
  <si>
    <t>Meeting: details to improve regarding previous milestones</t>
  </si>
  <si>
    <t>Meeting: organization for milestone 3</t>
  </si>
  <si>
    <t>Meeting: division of tasks for milestone 3.</t>
  </si>
  <si>
    <t>Brainstorm on the existing code to achieve the US at milestone 3</t>
  </si>
  <si>
    <t>Planning for the next few weeks. How should we organize ourselves in order to achieve all milestone 3 objectives.</t>
  </si>
  <si>
    <t xml:space="preserve">Start of user stories for milestone3. 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</si>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</sst>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3" x14ac:knownFonts="1">
    <font>
      <sz val="11"/>
      <color theme="1"/>
      <name val="Calibri"/>
      <family val="2"/>
      <charset val="1"/>
    </font>
    <font>
      <sz val="20"/>
      <color theme="0"/>
      <name val="Calibri"/>
      <family val="2"/>
      <charset val="1"/>
    </font>
    <font>
      <b/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rgb="FF595959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theme="0"/>
        <bgColor rgb="FFF2F2F2"/>
      </patternFill>
    </fill>
    <fill>
      <patternFill patternType="solid">
        <fgColor theme="7" tint="0.79989013336588644"/>
        <bgColor rgb="FFF2F2F2"/>
      </patternFill>
    </fill>
    <fill>
      <patternFill patternType="solid">
        <fgColor theme="4" tint="0.59987182226020086"/>
        <bgColor rgb="FF99CCFF"/>
      </patternFill>
    </fill>
    <fill>
      <patternFill patternType="solid">
        <fgColor theme="9" tint="0.59987182226020086"/>
        <bgColor rgb="FFD9D9D9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5" borderId="7" xfId="0" applyFill="1" applyBorder="1" applyAlignment="1">
      <alignment horizontal="right"/>
    </xf>
    <xf numFmtId="0" fontId="0" fillId="5" borderId="8" xfId="0" applyFill="1" applyBorder="1" applyAlignment="1">
      <alignment wrapText="1"/>
    </xf>
    <xf numFmtId="0" fontId="0" fillId="6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165" fontId="0" fillId="9" borderId="14" xfId="0" applyNumberFormat="1" applyFill="1" applyBorder="1" applyAlignment="1">
      <alignment horizontal="center"/>
    </xf>
    <xf numFmtId="165" fontId="0" fillId="9" borderId="15" xfId="0" applyNumberFormat="1" applyFill="1" applyBorder="1" applyAlignment="1">
      <alignment horizontal="center"/>
    </xf>
    <xf numFmtId="165" fontId="0" fillId="9" borderId="17" xfId="0" applyNumberForma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165" fontId="0" fillId="10" borderId="11" xfId="0" applyNumberFormat="1" applyFill="1" applyBorder="1" applyAlignment="1">
      <alignment horizontal="center"/>
    </xf>
    <xf numFmtId="165" fontId="0" fillId="10" borderId="21" xfId="0" applyNumberFormat="1" applyFill="1" applyBorder="1" applyAlignment="1">
      <alignment horizontal="center"/>
    </xf>
    <xf numFmtId="0" fontId="0" fillId="5" borderId="18" xfId="0" applyFill="1" applyBorder="1" applyAlignment="1">
      <alignment wrapText="1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5" borderId="7" xfId="0" applyFill="1" applyBorder="1" applyAlignment="1">
      <alignment horizontal="right" vertical="center"/>
    </xf>
    <xf numFmtId="0" fontId="0" fillId="5" borderId="18" xfId="0" applyFill="1" applyBorder="1" applyAlignment="1">
      <alignment vertical="center" wrapText="1"/>
    </xf>
    <xf numFmtId="0" fontId="0" fillId="6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D0CECE"/>
      <rgbColor rgb="FF808080"/>
      <rgbColor rgb="FF5B9BD5"/>
      <rgbColor rgb="FF993366"/>
      <rgbColor rgb="FFFFF2CC"/>
      <rgbColor rgb="FFF2F2F2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en-US" sz="1400" b="0" u="none" strike="noStrike">
                <a:solidFill>
                  <a:srgbClr val="595959"/>
                </a:solidFill>
                <a:uFillTx/>
                <a:latin typeface="Calibri"/>
              </a:rPr>
              <a:t>Sprint 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'Burndown Chart'!$B$12:$C$12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pt-PT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'Burndown Chart'!$D$12:$I$12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5-4FC0-864E-29C158EF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402359"/>
        <c:axId val="73848984"/>
      </c:barChart>
      <c:lineChart>
        <c:grouping val="stacked"/>
        <c:varyColors val="0"/>
        <c:ser>
          <c:idx val="1"/>
          <c:order val="1"/>
          <c:tx>
            <c:strRef>
              <c:f>'Burndown Chart'!$B$13:$C$13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val>
            <c:numRef>
              <c:f>'Burndown Chart'!$D$13:$I$13</c:f>
              <c:numCache>
                <c:formatCode>0.0</c:formatCode>
                <c:ptCount val="6"/>
                <c:pt idx="0" formatCode="General">
                  <c:v>12</c:v>
                </c:pt>
                <c:pt idx="1">
                  <c:v>12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5-4FC0-864E-29C158EFC2A6}"/>
            </c:ext>
          </c:extLst>
        </c:ser>
        <c:ser>
          <c:idx val="2"/>
          <c:order val="2"/>
          <c:tx>
            <c:strRef>
              <c:f>'Burndown Chart'!$B$14:$C$14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440" cap="rnd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val>
            <c:numRef>
              <c:f>'Burndown Chart'!$D$14:$I$14</c:f>
              <c:numCache>
                <c:formatCode>0.0</c:formatCode>
                <c:ptCount val="6"/>
                <c:pt idx="0" formatCode="General">
                  <c:v>12</c:v>
                </c:pt>
                <c:pt idx="1">
                  <c:v>9.6</c:v>
                </c:pt>
                <c:pt idx="2">
                  <c:v>7.2</c:v>
                </c:pt>
                <c:pt idx="3">
                  <c:v>4.8000000000000007</c:v>
                </c:pt>
                <c:pt idx="4">
                  <c:v>2.4000000000000004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5-4FC0-864E-29C158EF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7402359"/>
        <c:axId val="73848984"/>
      </c:lineChart>
      <c:catAx>
        <c:axId val="774023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pt-PT"/>
          </a:p>
        </c:txPr>
        <c:crossAx val="73848984"/>
        <c:crosses val="autoZero"/>
        <c:auto val="1"/>
        <c:lblAlgn val="ctr"/>
        <c:lblOffset val="100"/>
        <c:noMultiLvlLbl val="0"/>
      </c:catAx>
      <c:valAx>
        <c:axId val="73848984"/>
        <c:scaling>
          <c:orientation val="minMax"/>
          <c:max val="2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0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Hours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pt-PT"/>
          </a:p>
        </c:txPr>
        <c:crossAx val="7740235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u="none" strike="noStrike">
              <a:solidFill>
                <a:srgbClr val="595959"/>
              </a:solidFill>
              <a:uFillTx/>
              <a:latin typeface="Calibri"/>
            </a:defRPr>
          </a:pPr>
          <a:endParaRPr lang="pt-PT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54330</xdr:colOff>
      <xdr:row>18</xdr:row>
      <xdr:rowOff>156240</xdr:rowOff>
    </xdr:from>
    <xdr:to>
      <xdr:col>9</xdr:col>
      <xdr:colOff>5370</xdr:colOff>
      <xdr:row>45</xdr:row>
      <xdr:rowOff>152640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4"/>
  <sheetViews>
    <sheetView tabSelected="1" zoomScale="130" zoomScaleNormal="130" workbookViewId="0">
      <selection activeCell="H17" sqref="H17"/>
    </sheetView>
  </sheetViews>
  <sheetFormatPr defaultColWidth="8.5546875" defaultRowHeight="14.4" x14ac:dyDescent="0.3"/>
  <cols>
    <col min="2" max="2" width="7.109375" customWidth="1"/>
    <col min="3" max="3" width="73.109375" customWidth="1"/>
    <col min="4" max="4" width="14.44140625" customWidth="1"/>
    <col min="5" max="9" width="10" customWidth="1"/>
  </cols>
  <sheetData>
    <row r="2" spans="2:9" ht="25.8" x14ac:dyDescent="0.5">
      <c r="B2" s="37" t="s">
        <v>0</v>
      </c>
      <c r="C2" s="37"/>
      <c r="D2" s="37"/>
      <c r="E2" s="37"/>
      <c r="F2" s="37"/>
      <c r="G2" s="37"/>
      <c r="H2" s="37"/>
      <c r="I2" s="37"/>
    </row>
    <row r="3" spans="2:9" x14ac:dyDescent="0.3">
      <c r="B3" s="1"/>
      <c r="C3" s="2"/>
      <c r="D3" s="2"/>
      <c r="E3" s="38" t="s">
        <v>19</v>
      </c>
      <c r="F3" s="38"/>
      <c r="G3" s="38"/>
      <c r="H3" s="38"/>
      <c r="I3" s="38"/>
    </row>
    <row r="4" spans="2:9" x14ac:dyDescent="0.3">
      <c r="B4" s="39" t="s">
        <v>1</v>
      </c>
      <c r="C4" s="40" t="s">
        <v>2</v>
      </c>
      <c r="D4" s="3" t="s">
        <v>3</v>
      </c>
      <c r="E4" s="4">
        <v>45614</v>
      </c>
      <c r="F4" s="4">
        <v>45615</v>
      </c>
      <c r="G4" s="4">
        <v>45616</v>
      </c>
      <c r="H4" s="4">
        <v>45617</v>
      </c>
      <c r="I4" s="4">
        <v>45618</v>
      </c>
    </row>
    <row r="5" spans="2:9" ht="15" thickBot="1" x14ac:dyDescent="0.35">
      <c r="B5" s="39"/>
      <c r="C5" s="40"/>
      <c r="D5" s="5" t="s">
        <v>4</v>
      </c>
      <c r="E5" s="6" t="s">
        <v>5</v>
      </c>
      <c r="F5" s="7" t="s">
        <v>6</v>
      </c>
      <c r="G5" s="7" t="s">
        <v>7</v>
      </c>
      <c r="H5" s="7" t="s">
        <v>8</v>
      </c>
      <c r="I5" s="8" t="s">
        <v>9</v>
      </c>
    </row>
    <row r="6" spans="2:9" ht="15" thickBot="1" x14ac:dyDescent="0.35">
      <c r="B6" s="9">
        <v>1</v>
      </c>
      <c r="C6" s="10" t="s">
        <v>13</v>
      </c>
      <c r="D6" s="11">
        <v>1</v>
      </c>
      <c r="E6" s="12"/>
      <c r="F6" s="13">
        <v>1</v>
      </c>
      <c r="G6" s="13"/>
      <c r="H6" s="13"/>
      <c r="I6" s="14"/>
    </row>
    <row r="7" spans="2:9" ht="15" thickBot="1" x14ac:dyDescent="0.35">
      <c r="B7" s="9">
        <v>2</v>
      </c>
      <c r="C7" s="26" t="s">
        <v>14</v>
      </c>
      <c r="D7" s="11">
        <v>2</v>
      </c>
      <c r="E7" s="12"/>
      <c r="F7" s="27">
        <v>1</v>
      </c>
      <c r="G7" s="27"/>
      <c r="H7" s="27">
        <v>1</v>
      </c>
      <c r="I7" s="28"/>
    </row>
    <row r="8" spans="2:9" ht="15" thickBot="1" x14ac:dyDescent="0.35">
      <c r="B8" s="9">
        <v>3</v>
      </c>
      <c r="C8" s="26" t="s">
        <v>15</v>
      </c>
      <c r="D8" s="11">
        <v>1</v>
      </c>
      <c r="E8" s="12"/>
      <c r="F8" s="27">
        <v>1</v>
      </c>
      <c r="G8" s="27"/>
      <c r="H8" s="27"/>
      <c r="I8" s="28"/>
    </row>
    <row r="9" spans="2:9" ht="15" thickBot="1" x14ac:dyDescent="0.35">
      <c r="B9" s="9">
        <v>4</v>
      </c>
      <c r="C9" s="26" t="s">
        <v>16</v>
      </c>
      <c r="D9" s="11">
        <v>4</v>
      </c>
      <c r="E9" s="12"/>
      <c r="F9" s="27">
        <v>1</v>
      </c>
      <c r="G9" s="27">
        <v>1</v>
      </c>
      <c r="H9" s="27">
        <v>1</v>
      </c>
      <c r="I9" s="28">
        <v>1</v>
      </c>
    </row>
    <row r="10" spans="2:9" ht="15" thickBot="1" x14ac:dyDescent="0.35">
      <c r="B10" s="9">
        <v>5</v>
      </c>
      <c r="C10" s="26" t="s">
        <v>18</v>
      </c>
      <c r="D10" s="11">
        <v>3</v>
      </c>
      <c r="E10" s="12"/>
      <c r="F10" s="27"/>
      <c r="G10" s="27">
        <v>1</v>
      </c>
      <c r="H10" s="27">
        <v>1</v>
      </c>
      <c r="I10" s="28">
        <v>1</v>
      </c>
    </row>
    <row r="11" spans="2:9" ht="29.4" thickBot="1" x14ac:dyDescent="0.35">
      <c r="B11" s="29">
        <v>6</v>
      </c>
      <c r="C11" s="30" t="s">
        <v>17</v>
      </c>
      <c r="D11" s="31">
        <v>1</v>
      </c>
      <c r="E11" s="32"/>
      <c r="F11" s="33">
        <v>1</v>
      </c>
      <c r="G11" s="33"/>
      <c r="H11" s="33"/>
      <c r="I11" s="34"/>
    </row>
    <row r="12" spans="2:9" ht="16.350000000000001" customHeight="1" x14ac:dyDescent="0.3">
      <c r="B12" s="41" t="s">
        <v>10</v>
      </c>
      <c r="C12" s="41"/>
      <c r="D12" s="15">
        <v>0</v>
      </c>
      <c r="E12" s="16">
        <f>SUM(E6:E11)</f>
        <v>0</v>
      </c>
      <c r="F12" s="17">
        <f>SUM(F6:F11)</f>
        <v>5</v>
      </c>
      <c r="G12" s="17">
        <f>SUM(G6:G11)</f>
        <v>2</v>
      </c>
      <c r="H12" s="17">
        <f>SUM(H6:H11)</f>
        <v>3</v>
      </c>
      <c r="I12" s="18">
        <f>SUM(I6:I11)</f>
        <v>2</v>
      </c>
    </row>
    <row r="13" spans="2:9" x14ac:dyDescent="0.3">
      <c r="B13" s="35" t="s">
        <v>11</v>
      </c>
      <c r="C13" s="35"/>
      <c r="D13" s="19">
        <f>SUM(D6:D12)</f>
        <v>12</v>
      </c>
      <c r="E13" s="20">
        <f>D13-SUM(E6:E11)</f>
        <v>12</v>
      </c>
      <c r="F13" s="21">
        <f>E13-SUM(F6:F11)</f>
        <v>7</v>
      </c>
      <c r="G13" s="21">
        <f>F13-SUM(G6:G11)</f>
        <v>5</v>
      </c>
      <c r="H13" s="21">
        <f>G13-SUM(H6:H11)</f>
        <v>2</v>
      </c>
      <c r="I13" s="22">
        <f>H13-SUM(I6:I11)</f>
        <v>0</v>
      </c>
    </row>
    <row r="14" spans="2:9" x14ac:dyDescent="0.3">
      <c r="B14" s="36" t="s">
        <v>12</v>
      </c>
      <c r="C14" s="36"/>
      <c r="D14" s="23">
        <f>D13</f>
        <v>12</v>
      </c>
      <c r="E14" s="24">
        <f>$D$14-($D$14/5*1)</f>
        <v>9.6</v>
      </c>
      <c r="F14" s="24">
        <f>$D$14-($D$14/5*2)</f>
        <v>7.2</v>
      </c>
      <c r="G14" s="24">
        <f>$D$14-($D$14/5*3)</f>
        <v>4.8000000000000007</v>
      </c>
      <c r="H14" s="24">
        <f>$D$14-($D$14/5*4)</f>
        <v>2.4000000000000004</v>
      </c>
      <c r="I14" s="25">
        <f>$D$14-($D$14/5*5)</f>
        <v>0</v>
      </c>
    </row>
  </sheetData>
  <mergeCells count="7">
    <mergeCell ref="B13:C13"/>
    <mergeCell ref="B14:C14"/>
    <mergeCell ref="B2:I2"/>
    <mergeCell ref="E3:I3"/>
    <mergeCell ref="B4:B5"/>
    <mergeCell ref="C4:C5"/>
    <mergeCell ref="B12:C12"/>
  </mergeCells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dc:description/>
  <cp:lastModifiedBy>Margarida Lopes</cp:lastModifiedBy>
  <cp:revision>1</cp:revision>
  <dcterms:created xsi:type="dcterms:W3CDTF">2021-11-14T17:33:15Z</dcterms:created>
  <dcterms:modified xsi:type="dcterms:W3CDTF">2024-11-22T15:02:10Z</dcterms:modified>
  <dc:language>pt-PT</dc:language>
</cp:coreProperties>
</file>