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<sst xmlns="http://schemas.openxmlformats.org/spreadsheetml/2006/main" count="126" uniqueCount="126">
  <si>
    <t>University of London</t>
  </si>
  <si>
    <t>University of Leipzig</t>
  </si>
  <si>
    <t>Interventions</t>
  </si>
  <si>
    <t>Institutions</t>
  </si>
  <si>
    <t>Interventions uniques</t>
  </si>
  <si>
    <t>Séances</t>
  </si>
  <si>
    <t>Interventions moyennes par séance</t>
  </si>
  <si>
    <t>Nombre interventions non-universités</t>
  </si>
  <si>
    <t>King's College London</t>
  </si>
  <si>
    <t>62 non université</t>
  </si>
  <si>
    <t>University of Exeter</t>
  </si>
  <si>
    <t>Intervention moyenne/institution</t>
  </si>
  <si>
    <t>En %</t>
  </si>
  <si>
    <t>Nombre interventions universités</t>
  </si>
  <si>
    <t>University of Florida</t>
  </si>
  <si>
    <t>University of Helsinki</t>
  </si>
  <si>
    <t>Nombre non-Universités</t>
  </si>
  <si>
    <t>University of Sofia</t>
  </si>
  <si>
    <t>24 pas univ</t>
  </si>
  <si>
    <t>University of Zagreb</t>
  </si>
  <si>
    <t>Nombre Universités</t>
  </si>
  <si>
    <t>Institute for the Study of the Ancient World, New York University</t>
  </si>
  <si>
    <t>Babeș-Bolyai University, Cluj-Napoca</t>
  </si>
  <si>
    <t>%Universités</t>
  </si>
  <si>
    <t>British Library</t>
  </si>
  <si>
    <t>University of Oxford</t>
  </si>
  <si>
    <t>%Interventions universités</t>
  </si>
  <si>
    <t>Universidade Estadual Paulista</t>
  </si>
  <si>
    <t>Deutsches Archäologisches Institut, Berlin</t>
  </si>
  <si>
    <t>Tufts University</t>
  </si>
  <si>
    <t>University of Tehran</t>
  </si>
  <si>
    <t>Katholieke Universiteit Leuven</t>
  </si>
  <si>
    <t>Open University</t>
  </si>
  <si>
    <t>Furman University</t>
  </si>
  <si>
    <t>University of Bari</t>
  </si>
  <si>
    <t>University of Oslo</t>
  </si>
  <si>
    <t>Tbilisi State University, Georgia</t>
  </si>
  <si>
    <t>École polytechnique fédérale de Lausanne</t>
  </si>
  <si>
    <t>Alan Turing Institute</t>
  </si>
  <si>
    <t>University of Bologna</t>
  </si>
  <si>
    <t>Eldarion</t>
  </si>
  <si>
    <t>SketchFab</t>
  </si>
  <si>
    <t>Wikimedia UK</t>
  </si>
  <si>
    <t>British Museum</t>
  </si>
  <si>
    <t>Paris Nanterre University</t>
  </si>
  <si>
    <t>University of Cambridge</t>
  </si>
  <si>
    <t>Ain Shams University, Cairo</t>
  </si>
  <si>
    <t>Brown University</t>
  </si>
  <si>
    <t>University Lyon II</t>
  </si>
  <si>
    <t>University of Leiden</t>
  </si>
  <si>
    <t>Recollection Heritage</t>
  </si>
  <si>
    <t>University of Freiburg</t>
  </si>
  <si>
    <t>University of Heidelberg</t>
  </si>
  <si>
    <t>University of Nebraska-Lincoln</t>
  </si>
  <si>
    <t>University of Massachusetts, Amherst</t>
  </si>
  <si>
    <t>Center for Hellenic Studies, Harvard University</t>
  </si>
  <si>
    <t>Duke University</t>
  </si>
  <si>
    <t>Creative Commons</t>
  </si>
  <si>
    <t>University of Köln</t>
  </si>
  <si>
    <t>University of Ghent</t>
  </si>
  <si>
    <t>University of Parma</t>
  </si>
  <si>
    <t>Europeana Foundation</t>
  </si>
  <si>
    <t>University of Reading</t>
  </si>
  <si>
    <t>University of Bordeaux</t>
  </si>
  <si>
    <t>University of Lausanne</t>
  </si>
  <si>
    <t>University of Oklahoma</t>
  </si>
  <si>
    <t>University of Amsterdam</t>
  </si>
  <si>
    <t>University of Lancaster</t>
  </si>
  <si>
    <t>University of Pittsburgh</t>
  </si>
  <si>
    <t>Paris Sorbonne University</t>
  </si>
  <si>
    <t>Institute of Historical Research</t>
  </si>
  <si>
    <t>Università Cattolica del Sacro Cuore, Milan</t>
  </si>
  <si>
    <t>Istituto di Linguistica Computazionale «A. Zampolli», CNR, Pisa</t>
  </si>
  <si>
    <t>Alpheios</t>
  </si>
  <si>
    <t>Rhodes College</t>
  </si>
  <si>
    <t>Yale University</t>
  </si>
  <si>
    <t>Cyprus Institute</t>
  </si>
  <si>
    <t>Haifa University</t>
  </si>
  <si>
    <t>A Street Near You</t>
  </si>
  <si>
    <t>Durham University</t>
  </si>
  <si>
    <t>Kraków University</t>
  </si>
  <si>
    <t>Glasgow University</t>
  </si>
  <si>
    <t>Indiana University</t>
  </si>
  <si>
    <t>University of Bonn</t>
  </si>
  <si>
    <t>University of Iowa</t>
  </si>
  <si>
    <t>Birkbeck University</t>
  </si>
  <si>
    <t>Boğaziçi University</t>
  </si>
  <si>
    <t>Museo Egizio Torino</t>
  </si>
  <si>
    <t>New York University</t>
  </si>
  <si>
    <t>Palestine Open Maps</t>
  </si>
  <si>
    <t>Universitat Jaume I</t>
  </si>
  <si>
    <t>University of Basel</t>
  </si>
  <si>
    <t>University of Milan</t>
  </si>
  <si>
    <t>University of Trier</t>
  </si>
  <si>
    <t>Lancaster University</t>
  </si>
  <si>
    <t>Science Museum Group</t>
  </si>
  <si>
    <t>University of Surrey</t>
  </si>
  <si>
    <t>Binghamton University</t>
  </si>
  <si>
    <t>Roehampton University</t>
  </si>
  <si>
    <t>Smithsonian Institute</t>
  </si>
  <si>
    <t>The Watercolour World</t>
  </si>
  <si>
    <t>University of Antwerp</t>
  </si>
  <si>
    <t>University of Chicago</t>
  </si>
  <si>
    <t>University of Hamburg</t>
  </si>
  <si>
    <t>University of Toronto</t>
  </si>
  <si>
    <t>Bournemouth University</t>
  </si>
  <si>
    <t>Frankfurt Bid Data Lab</t>
  </si>
  <si>
    <t>University of Göteborg</t>
  </si>
  <si>
    <t>University of Virginia</t>
  </si>
  <si>
    <t>Stellenbosch University</t>
  </si>
  <si>
    <t>School of Advanced Study</t>
  </si>
  <si>
    <t>University of Nottingham</t>
  </si>
  <si>
    <t>University of Portsmouth</t>
  </si>
  <si>
    <t>University College London</t>
  </si>
  <si>
    <t>University of the Pacific</t>
  </si>
  <si>
    <t>Franklin &amp; Marshall College</t>
  </si>
  <si>
    <t>University of South Florida</t>
  </si>
  <si>
    <t>Mississippi State University</t>
  </si>
  <si>
    <t>Hebrew University of Jerusalem</t>
  </si>
  <si>
    <t>Ilia State University, Georgia</t>
  </si>
  <si>
    <t>Austrian Institute of Technology</t>
  </si>
  <si>
    <t>Royal Holloway University, London</t>
  </si>
  <si>
    <t>CY Tech, CY Cergy Paris University</t>
  </si>
  <si>
    <t>University of California, Berkeley</t>
  </si>
  <si>
    <t>Heidelberg Academy of Sciences and Humanities</t>
  </si>
  <si>
    <t>Fondazione Museo delle Antichità Egizie di Torino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</si>
</sst>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3" fontId="1" numFmtId="10" xfId="0" applyFont="1" applyNumberForma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Pt>
            <c:idx val="30"/>
            <c:spPr>
              <a:solidFill>
                <a:srgbClr val="5F3D05"/>
              </a:solidFill>
            </c:spPr>
          </c:dPt>
          <c:dPt>
            <c:idx val="31"/>
            <c:spPr>
              <a:solidFill>
                <a:srgbClr val="0B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97E"/>
              </a:solidFill>
            </c:spPr>
          </c:dPt>
          <c:dPt>
            <c:idx val="35"/>
            <c:spPr>
              <a:solidFill>
                <a:srgbClr val="5D211C"/>
              </a:solidFill>
            </c:spPr>
          </c:dPt>
          <c:dPt>
            <c:idx val="36"/>
            <c:spPr>
              <a:solidFill>
                <a:srgbClr val="976108"/>
              </a:solidFill>
            </c:spPr>
          </c:dPt>
          <c:dPt>
            <c:idx val="37"/>
            <c:spPr>
              <a:solidFill>
                <a:srgbClr val="1195A1"/>
              </a:solidFill>
            </c:spPr>
          </c:dPt>
          <c:dPt>
            <c:idx val="38"/>
            <c:spPr>
              <a:solidFill>
                <a:srgbClr val="03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5CA"/>
              </a:solidFill>
            </c:spPr>
          </c:dPt>
          <c:dPt>
            <c:idx val="41"/>
            <c:spPr>
              <a:solidFill>
                <a:srgbClr val="9335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7CFDD"/>
              </a:solidFill>
            </c:spPr>
          </c:dPt>
          <c:dPt>
            <c:idx val="44"/>
            <c:spPr>
              <a:solidFill>
                <a:srgbClr val="034B13"/>
              </a:solidFill>
            </c:spPr>
          </c:dPt>
          <c:dPt>
            <c:idx val="45"/>
            <c:spPr>
              <a:solidFill>
                <a:srgbClr val="DF5FBC"/>
              </a:solidFill>
            </c:spPr>
          </c:dPt>
          <c:dPt>
            <c:idx val="46"/>
            <c:spPr>
              <a:solidFill>
                <a:srgbClr val="FFA216"/>
              </a:solidFill>
            </c:spPr>
          </c:dPt>
          <c:dPt>
            <c:idx val="47"/>
            <c:spPr>
              <a:solidFill>
                <a:srgbClr val="CB493E"/>
              </a:solidFill>
            </c:spPr>
          </c:dPt>
          <c:dPt>
            <c:idx val="48"/>
            <c:spPr>
              <a:solidFill>
                <a:srgbClr val="09AB0E"/>
              </a:solidFill>
            </c:spPr>
          </c:dPt>
          <c:dPt>
            <c:idx val="49"/>
            <c:spPr>
              <a:solidFill>
                <a:srgbClr val="1E061A"/>
              </a:solidFill>
            </c:spPr>
          </c:dPt>
          <c:dPt>
            <c:idx val="50"/>
            <c:spPr>
              <a:solidFill>
                <a:srgbClr val="055F5E"/>
              </a:solidFill>
            </c:spPr>
          </c:dPt>
          <c:dPt>
            <c:idx val="51"/>
            <c:spPr>
              <a:solidFill>
                <a:srgbClr val="1B79F0"/>
              </a:solidFill>
            </c:spPr>
          </c:dPt>
          <c:dPt>
            <c:idx val="52"/>
            <c:spPr>
              <a:solidFill>
                <a:srgbClr val="FFCB63"/>
              </a:solidFill>
            </c:spPr>
          </c:dPt>
          <c:dPt>
            <c:idx val="53"/>
            <c:spPr>
              <a:solidFill>
                <a:srgbClr val="035B4F"/>
              </a:solidFill>
            </c:spPr>
          </c:dPt>
          <c:dPt>
            <c:idx val="54"/>
            <c:spPr>
              <a:solidFill>
                <a:srgbClr val="41CF12"/>
              </a:solidFill>
            </c:spPr>
          </c:dPt>
          <c:dPt>
            <c:idx val="55"/>
            <c:spPr>
              <a:solidFill>
                <a:srgbClr val="233F56"/>
              </a:solidFill>
            </c:spPr>
          </c:dPt>
          <c:dPt>
            <c:idx val="56"/>
            <c:spPr>
              <a:solidFill>
                <a:srgbClr val="0773AA"/>
              </a:solidFill>
            </c:spPr>
          </c:dPt>
          <c:dPt>
            <c:idx val="57"/>
            <c:spPr>
              <a:solidFill>
                <a:srgbClr val="599323"/>
              </a:solidFill>
            </c:spPr>
          </c:dPt>
          <c:dPt>
            <c:idx val="58"/>
            <c:spPr>
              <a:solidFill>
                <a:srgbClr val="FFF7AF"/>
              </a:solidFill>
            </c:spPr>
          </c:dPt>
          <c:dPt>
            <c:idx val="59"/>
            <c:spPr>
              <a:solidFill>
                <a:srgbClr val="3B6F60"/>
              </a:solidFill>
            </c:spPr>
          </c:dPt>
          <c:dPt>
            <c:idx val="60"/>
            <c:spPr>
              <a:solidFill>
                <a:srgbClr val="79F315"/>
              </a:solidFill>
            </c:spPr>
          </c:dPt>
          <c:dPt>
            <c:idx val="61"/>
            <c:spPr>
              <a:solidFill>
                <a:srgbClr val="2B7793"/>
              </a:solidFill>
            </c:spPr>
          </c:dPt>
          <c:dPt>
            <c:idx val="62"/>
            <c:spPr>
              <a:solidFill>
                <a:srgbClr val="0787F5"/>
              </a:solidFill>
            </c:spPr>
          </c:dPt>
          <c:dPt>
            <c:idx val="63"/>
            <c:spPr>
              <a:solidFill>
                <a:srgbClr val="95AF57"/>
              </a:solidFill>
            </c:spPr>
          </c:dPt>
          <c:dPt>
            <c:idx val="64"/>
            <c:spPr>
              <a:solidFill>
                <a:srgbClr val="FF23FB"/>
              </a:solidFill>
            </c:spPr>
          </c:dPt>
          <c:dPt>
            <c:idx val="65"/>
            <c:spPr>
              <a:solidFill>
                <a:srgbClr val="718371"/>
              </a:solidFill>
            </c:spPr>
          </c:dPt>
          <c:dPt>
            <c:idx val="66"/>
            <c:spPr>
              <a:solidFill>
                <a:srgbClr val="B21918"/>
              </a:solidFill>
            </c:spPr>
          </c:dPt>
          <c:dPt>
            <c:idx val="67"/>
            <c:spPr>
              <a:solidFill>
                <a:srgbClr val="2FAFD0"/>
              </a:solidFill>
            </c:spPr>
          </c:dPt>
          <c:dPt>
            <c:idx val="68"/>
            <c:spPr>
              <a:solidFill>
                <a:srgbClr val="099B40"/>
              </a:solidFill>
            </c:spPr>
          </c:dPt>
          <c:dPt>
            <c:idx val="69"/>
            <c:spPr>
              <a:solidFill>
                <a:srgbClr val="D3C78B"/>
              </a:solidFill>
            </c:spPr>
          </c:dPt>
          <c:dPt>
            <c:idx val="70"/>
            <c:spPr>
              <a:solidFill>
                <a:srgbClr val="FF4F47"/>
              </a:solidFill>
            </c:spPr>
          </c:dPt>
          <c:dPt>
            <c:idx val="71"/>
            <c:spPr>
              <a:solidFill>
                <a:srgbClr val="A99782"/>
              </a:solidFill>
            </c:spPr>
          </c:dPt>
          <c:dPt>
            <c:idx val="72"/>
            <c:spPr>
              <a:solidFill>
                <a:srgbClr val="EA3D1C"/>
              </a:solidFill>
            </c:spPr>
          </c:dPt>
          <c:dPt>
            <c:idx val="73"/>
            <c:spPr>
              <a:solidFill>
                <a:srgbClr val="36EB0C"/>
              </a:solidFill>
            </c:spPr>
          </c:dPt>
          <c:dPt>
            <c:idx val="74"/>
            <c:spPr>
              <a:solidFill>
                <a:srgbClr val="09AF8C"/>
              </a:solidFill>
            </c:spPr>
          </c:dPt>
          <c:dPt>
            <c:idx val="75"/>
            <c:spPr>
              <a:solidFill>
                <a:srgbClr val="0FE3BE"/>
              </a:solidFill>
            </c:spPr>
          </c:dPt>
          <c:dPt>
            <c:idx val="76"/>
            <c:spPr>
              <a:solidFill>
                <a:srgbClr val="FF7B93"/>
              </a:solidFill>
            </c:spPr>
          </c:dPt>
          <c:dPt>
            <c:idx val="77"/>
            <c:spPr>
              <a:solidFill>
                <a:srgbClr val="E1AB93"/>
              </a:solidFill>
            </c:spPr>
          </c:dPt>
          <c:dPt>
            <c:idx val="78"/>
            <c:spPr>
              <a:solidFill>
                <a:srgbClr val="23611F"/>
              </a:solidFill>
            </c:spPr>
          </c:dPt>
          <c:dPt>
            <c:idx val="79"/>
            <c:spPr>
              <a:solidFill>
                <a:srgbClr val="3F2349"/>
              </a:solidFill>
            </c:spPr>
          </c:dPt>
          <c:dPt>
            <c:idx val="80"/>
            <c:spPr>
              <a:solidFill>
                <a:srgbClr val="0BC3D7"/>
              </a:solidFill>
            </c:spPr>
          </c:dPt>
          <c:dPt>
            <c:idx val="81"/>
            <c:spPr>
              <a:solidFill>
                <a:srgbClr val="4DFBF2"/>
              </a:solidFill>
            </c:spPr>
          </c:dPt>
          <c:dPt>
            <c:idx val="82"/>
            <c:spPr>
              <a:solidFill>
                <a:srgbClr val="FFA7E0"/>
              </a:solidFill>
            </c:spPr>
          </c:dPt>
          <c:dPt>
            <c:idx val="83"/>
            <c:spPr>
              <a:solidFill>
                <a:srgbClr val="19BFA4"/>
              </a:solidFill>
            </c:spPr>
          </c:dPt>
          <c:dPt>
            <c:idx val="84"/>
            <c:spPr>
              <a:solidFill>
                <a:srgbClr val="5E8522"/>
              </a:solidFill>
            </c:spPr>
          </c:dPt>
          <c:dPt>
            <c:idx val="85"/>
            <c:spPr>
              <a:solidFill>
                <a:srgbClr val="435B85"/>
              </a:solidFill>
            </c:spPr>
          </c:dPt>
          <c:dPt>
            <c:idx val="86"/>
            <c:spPr>
              <a:solidFill>
                <a:srgbClr val="0DD522"/>
              </a:solidFill>
            </c:spPr>
          </c:dPt>
          <c:dPt>
            <c:idx val="87"/>
            <c:spPr>
              <a:solidFill>
                <a:srgbClr val="8B1725"/>
              </a:solidFill>
            </c:spPr>
          </c:dPt>
          <c:dPt>
            <c:idx val="88"/>
            <c:spPr>
              <a:solidFill>
                <a:srgbClr val="FFD62C"/>
              </a:solidFill>
            </c:spPr>
          </c:dPt>
          <c:dPt>
            <c:idx val="89"/>
            <c:spPr>
              <a:solidFill>
                <a:srgbClr val="4FD3B5"/>
              </a:solidFill>
            </c:spPr>
          </c:dPt>
          <c:dPt>
            <c:idx val="90"/>
            <c:spPr>
              <a:solidFill>
                <a:srgbClr val="97AB26"/>
              </a:solidFill>
            </c:spPr>
          </c:dPt>
          <c:dPt>
            <c:idx val="91"/>
            <c:spPr>
              <a:solidFill>
                <a:srgbClr val="4B93C2"/>
              </a:solidFill>
            </c:spPr>
          </c:dPt>
          <c:dPt>
            <c:idx val="92"/>
            <c:spPr>
              <a:solidFill>
                <a:srgbClr val="0DEE6E"/>
              </a:solidFill>
            </c:spPr>
          </c:dPt>
          <c:dPt>
            <c:idx val="93"/>
            <c:spPr>
              <a:solidFill>
                <a:srgbClr val="C63359"/>
              </a:solidFill>
            </c:spPr>
          </c:dPt>
          <c:dPt>
            <c:idx val="94"/>
            <c:spPr>
              <a:solidFill>
                <a:srgbClr val="FFFE78"/>
              </a:solidFill>
            </c:spPr>
          </c:dPt>
          <c:dPt>
            <c:idx val="95"/>
            <c:spPr>
              <a:solidFill>
                <a:srgbClr val="87E7C7"/>
              </a:solidFill>
            </c:spPr>
          </c:dPt>
          <c:dPt>
            <c:idx val="96"/>
            <c:spPr>
              <a:solidFill>
                <a:srgbClr val="CFCF29"/>
              </a:solidFill>
            </c:spPr>
          </c:dPt>
          <c:dPt>
            <c:idx val="97"/>
            <c:spPr>
              <a:solidFill>
                <a:srgbClr val="4FCBFF"/>
              </a:solidFill>
            </c:spPr>
          </c:dPt>
          <c:dPt>
            <c:idx val="98"/>
            <c:spPr>
              <a:solidFill>
                <a:srgbClr val="0FFEB9"/>
              </a:solidFill>
            </c:spPr>
          </c:dPt>
          <c:dPt>
            <c:idx val="99"/>
            <c:spPr>
              <a:solidFill>
                <a:srgbClr val="024B8D"/>
              </a:solidFill>
            </c:spPr>
          </c:dPt>
          <c:dPt>
            <c:idx val="100"/>
            <c:spPr>
              <a:solidFill>
                <a:srgbClr val="FF2EC4"/>
              </a:solidFill>
            </c:spPr>
          </c:dPt>
          <c:dPt>
            <c:idx val="101"/>
            <c:spPr>
              <a:solidFill>
                <a:srgbClr val="BFFBD8"/>
              </a:solidFill>
            </c:spPr>
          </c:dPt>
          <c:dPt>
            <c:idx val="102"/>
            <c:spPr>
              <a:solidFill>
                <a:srgbClr val="06F32C"/>
              </a:solidFill>
            </c:spPr>
          </c:dPt>
          <c:dPt>
            <c:idx val="103"/>
            <c:spPr>
              <a:solidFill>
                <a:srgbClr val="55063B"/>
              </a:solidFill>
            </c:spPr>
          </c:dPt>
          <c:dPt>
            <c:idx val="104"/>
            <c:spPr>
              <a:solidFill>
                <a:srgbClr val="0F1704"/>
              </a:solidFill>
            </c:spPr>
          </c:dPt>
          <c:dPt>
            <c:idx val="105"/>
            <c:spPr>
              <a:solidFill>
                <a:srgbClr val="3F67C0"/>
              </a:solidFill>
            </c:spPr>
          </c:dPt>
          <c:dPt>
            <c:idx val="106"/>
            <c:spPr>
              <a:solidFill>
                <a:srgbClr val="FF5710"/>
              </a:solidFill>
            </c:spPr>
          </c:dPt>
          <c:dPt>
            <c:idx val="107"/>
            <c:spPr>
              <a:solidFill>
                <a:srgbClr val="F60FE9"/>
              </a:solidFill>
            </c:spPr>
          </c:dPt>
          <c:dPt>
            <c:idx val="108"/>
            <c:spPr>
              <a:solidFill>
                <a:srgbClr val="3F192F"/>
              </a:solidFill>
            </c:spPr>
          </c:dPt>
          <c:dPt>
            <c:idx val="109"/>
            <c:spPr>
              <a:solidFill>
                <a:srgbClr val="5F3E78"/>
              </a:solidFill>
            </c:spPr>
          </c:dPt>
          <c:dPt>
            <c:idx val="110"/>
            <c:spPr>
              <a:solidFill>
                <a:srgbClr val="13274F"/>
              </a:solidFill>
            </c:spPr>
          </c:dPt>
          <c:dPt>
            <c:idx val="111"/>
          </c:dPt>
          <c:dPt>
            <c:idx val="112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'Feuille 1'!$A$1:$A$113</c:f>
            </c:strRef>
          </c:cat>
          <c:val>
            <c:numRef>
              <c:f>'Feuille 1'!$B$1:$B$113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13</xdr:row>
      <xdr:rowOff>85725</xdr:rowOff>
    </xdr:from>
    <xdr:ext cx="7419975" cy="458152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</cols>
  <sheetData>
    <row r="1">
      <c r="A1" s="1" t="s">
        <v>0</v>
      </c>
      <c r="B1" s="1">
        <v>41.0</v>
      </c>
    </row>
    <row r="2">
      <c r="A2" s="1" t="s">
        <v>1</v>
      </c>
      <c r="B2" s="1">
        <v>43.0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A3" s="1" t="s">
        <v>8</v>
      </c>
      <c r="B3" s="1">
        <v>19.0</v>
      </c>
      <c r="D3" s="4">
        <f>SUM(B1:B113)</f>
        <v>426</v>
      </c>
      <c r="E3" s="5">
        <v>111.0</v>
      </c>
      <c r="F3" s="4">
        <f>SUM(B59:B111)</f>
        <v>53</v>
      </c>
      <c r="G3" s="5">
        <v>220.0</v>
      </c>
      <c r="H3" s="6">
        <f>426/220</f>
        <v>1.936363636</v>
      </c>
      <c r="I3" s="5" t="s">
        <v>9</v>
      </c>
    </row>
    <row r="4">
      <c r="A4" s="1" t="s">
        <v>10</v>
      </c>
      <c r="B4" s="1">
        <v>13.0</v>
      </c>
      <c r="D4" s="3" t="s">
        <v>11</v>
      </c>
      <c r="F4" s="3" t="s">
        <v>12</v>
      </c>
      <c r="H4" s="7"/>
      <c r="I4" s="3" t="s">
        <v>13</v>
      </c>
    </row>
    <row r="5">
      <c r="A5" s="1" t="s">
        <v>14</v>
      </c>
      <c r="B5" s="1">
        <v>13.0</v>
      </c>
      <c r="D5" s="4">
        <f>426/111</f>
        <v>3.837837838</v>
      </c>
      <c r="F5" s="8">
        <f>F3/D3</f>
        <v>0.1244131455</v>
      </c>
      <c r="H5" s="9"/>
      <c r="I5" s="4">
        <f>426-62</f>
        <v>364</v>
      </c>
    </row>
    <row r="6">
      <c r="A6" s="1" t="s">
        <v>15</v>
      </c>
      <c r="B6" s="1">
        <v>13.0</v>
      </c>
      <c r="H6" s="7"/>
      <c r="I6" s="3" t="s">
        <v>16</v>
      </c>
    </row>
    <row r="7">
      <c r="A7" s="1" t="s">
        <v>17</v>
      </c>
      <c r="B7" s="1">
        <v>12.0</v>
      </c>
      <c r="H7" s="7"/>
      <c r="I7" s="5" t="s">
        <v>18</v>
      </c>
    </row>
    <row r="8">
      <c r="A8" s="1" t="s">
        <v>19</v>
      </c>
      <c r="B8" s="1">
        <v>12.0</v>
      </c>
      <c r="H8" s="7"/>
      <c r="I8" s="3" t="s">
        <v>20</v>
      </c>
    </row>
    <row r="9">
      <c r="A9" s="1" t="s">
        <v>21</v>
      </c>
      <c r="B9" s="1">
        <v>10.0</v>
      </c>
      <c r="I9" s="4">
        <f>111-24</f>
        <v>87</v>
      </c>
    </row>
    <row r="10">
      <c r="A10" s="1" t="s">
        <v>22</v>
      </c>
      <c r="B10" s="1">
        <v>9.0</v>
      </c>
      <c r="I10" s="3" t="s">
        <v>23</v>
      </c>
    </row>
    <row r="11">
      <c r="A11" s="1" t="s">
        <v>24</v>
      </c>
      <c r="B11" s="1">
        <v>8.0</v>
      </c>
      <c r="I11" s="8">
        <f>87/111</f>
        <v>0.7837837838</v>
      </c>
    </row>
    <row r="12">
      <c r="A12" s="1" t="s">
        <v>25</v>
      </c>
      <c r="B12" s="1">
        <v>8.0</v>
      </c>
      <c r="I12" s="3" t="s">
        <v>26</v>
      </c>
    </row>
    <row r="13">
      <c r="A13" s="1" t="s">
        <v>27</v>
      </c>
      <c r="B13" s="1">
        <v>8.0</v>
      </c>
      <c r="I13" s="8">
        <f>364/426</f>
        <v>0.8544600939</v>
      </c>
    </row>
    <row r="14">
      <c r="A14" s="1" t="s">
        <v>28</v>
      </c>
      <c r="B14" s="1">
        <v>8.0</v>
      </c>
    </row>
    <row r="15">
      <c r="A15" s="1" t="s">
        <v>29</v>
      </c>
      <c r="B15" s="1">
        <v>7.0</v>
      </c>
    </row>
    <row r="16">
      <c r="A16" s="1" t="s">
        <v>30</v>
      </c>
      <c r="B16" s="1">
        <v>7.0</v>
      </c>
    </row>
    <row r="17">
      <c r="A17" s="1" t="s">
        <v>31</v>
      </c>
      <c r="B17" s="1">
        <v>7.0</v>
      </c>
    </row>
    <row r="18">
      <c r="A18" s="1" t="s">
        <v>32</v>
      </c>
      <c r="B18" s="1">
        <v>6.0</v>
      </c>
    </row>
    <row r="19">
      <c r="A19" s="1" t="s">
        <v>33</v>
      </c>
      <c r="B19" s="1">
        <v>6.0</v>
      </c>
    </row>
    <row r="20">
      <c r="A20" s="1" t="s">
        <v>34</v>
      </c>
      <c r="B20" s="1">
        <v>6.0</v>
      </c>
    </row>
    <row r="21">
      <c r="A21" s="1" t="s">
        <v>35</v>
      </c>
      <c r="B21" s="1">
        <v>6.0</v>
      </c>
    </row>
    <row r="22">
      <c r="A22" s="1" t="s">
        <v>36</v>
      </c>
      <c r="B22" s="1">
        <v>6.0</v>
      </c>
    </row>
    <row r="23">
      <c r="A23" s="1" t="s">
        <v>37</v>
      </c>
      <c r="B23" s="1">
        <v>6.0</v>
      </c>
    </row>
    <row r="24">
      <c r="A24" s="1" t="s">
        <v>38</v>
      </c>
      <c r="B24" s="1">
        <v>5.0</v>
      </c>
    </row>
    <row r="25">
      <c r="A25" s="1" t="s">
        <v>39</v>
      </c>
      <c r="B25" s="1">
        <v>5.0</v>
      </c>
    </row>
    <row r="26">
      <c r="A26" s="1" t="s">
        <v>40</v>
      </c>
      <c r="B26" s="1">
        <v>4.0</v>
      </c>
    </row>
    <row r="27">
      <c r="A27" s="1" t="s">
        <v>41</v>
      </c>
      <c r="B27" s="1">
        <v>4.0</v>
      </c>
    </row>
    <row r="28">
      <c r="A28" s="1" t="s">
        <v>42</v>
      </c>
      <c r="B28" s="1">
        <v>4.0</v>
      </c>
    </row>
    <row r="29">
      <c r="A29" s="1" t="s">
        <v>43</v>
      </c>
      <c r="B29" s="1">
        <v>4.0</v>
      </c>
    </row>
    <row r="30">
      <c r="A30" s="1" t="s">
        <v>44</v>
      </c>
      <c r="B30" s="1">
        <v>4.0</v>
      </c>
    </row>
    <row r="31">
      <c r="A31" s="1" t="s">
        <v>45</v>
      </c>
      <c r="B31" s="1">
        <v>4.0</v>
      </c>
    </row>
    <row r="32">
      <c r="A32" s="1" t="s">
        <v>46</v>
      </c>
      <c r="B32" s="1">
        <v>4.0</v>
      </c>
    </row>
    <row r="33">
      <c r="A33" s="1" t="s">
        <v>47</v>
      </c>
      <c r="B33" s="1">
        <v>3.0</v>
      </c>
    </row>
    <row r="34">
      <c r="A34" s="1" t="s">
        <v>48</v>
      </c>
      <c r="B34" s="1">
        <v>3.0</v>
      </c>
    </row>
    <row r="35">
      <c r="A35" s="1" t="s">
        <v>49</v>
      </c>
      <c r="B35" s="1">
        <v>3.0</v>
      </c>
    </row>
    <row r="36">
      <c r="A36" s="1" t="s">
        <v>50</v>
      </c>
      <c r="B36" s="1">
        <v>3.0</v>
      </c>
    </row>
    <row r="37">
      <c r="A37" s="1" t="s">
        <v>51</v>
      </c>
      <c r="B37" s="1">
        <v>3.0</v>
      </c>
    </row>
    <row r="38">
      <c r="A38" s="1" t="s">
        <v>52</v>
      </c>
      <c r="B38" s="1">
        <v>3.0</v>
      </c>
    </row>
    <row r="39">
      <c r="A39" s="1" t="s">
        <v>53</v>
      </c>
      <c r="B39" s="1">
        <v>3.0</v>
      </c>
    </row>
    <row r="40">
      <c r="A40" s="1" t="s">
        <v>54</v>
      </c>
      <c r="B40" s="1">
        <v>3.0</v>
      </c>
    </row>
    <row r="41">
      <c r="A41" s="1" t="s">
        <v>55</v>
      </c>
      <c r="B41" s="1">
        <v>3.0</v>
      </c>
    </row>
    <row r="42">
      <c r="A42" s="1" t="s">
        <v>56</v>
      </c>
      <c r="B42" s="1">
        <v>2.0</v>
      </c>
    </row>
    <row r="43">
      <c r="A43" s="1" t="s">
        <v>57</v>
      </c>
      <c r="B43" s="1">
        <v>2.0</v>
      </c>
    </row>
    <row r="44">
      <c r="A44" s="1" t="s">
        <v>58</v>
      </c>
      <c r="B44" s="1">
        <v>2.0</v>
      </c>
    </row>
    <row r="45">
      <c r="A45" s="1" t="s">
        <v>59</v>
      </c>
      <c r="B45" s="1">
        <v>2.0</v>
      </c>
    </row>
    <row r="46">
      <c r="A46" s="1" t="s">
        <v>60</v>
      </c>
      <c r="B46" s="1">
        <v>2.0</v>
      </c>
    </row>
    <row r="47">
      <c r="A47" s="1" t="s">
        <v>61</v>
      </c>
      <c r="B47" s="1">
        <v>2.0</v>
      </c>
    </row>
    <row r="48">
      <c r="A48" s="1" t="s">
        <v>62</v>
      </c>
      <c r="B48" s="1">
        <v>2.0</v>
      </c>
    </row>
    <row r="49">
      <c r="A49" s="1" t="s">
        <v>63</v>
      </c>
      <c r="B49" s="1">
        <v>2.0</v>
      </c>
    </row>
    <row r="50">
      <c r="A50" s="1" t="s">
        <v>64</v>
      </c>
      <c r="B50" s="1">
        <v>2.0</v>
      </c>
    </row>
    <row r="51">
      <c r="A51" s="1" t="s">
        <v>65</v>
      </c>
      <c r="B51" s="1">
        <v>2.0</v>
      </c>
    </row>
    <row r="52">
      <c r="A52" s="1" t="s">
        <v>66</v>
      </c>
      <c r="B52" s="1">
        <v>2.0</v>
      </c>
    </row>
    <row r="53">
      <c r="A53" s="1" t="s">
        <v>67</v>
      </c>
      <c r="B53" s="1">
        <v>2.0</v>
      </c>
    </row>
    <row r="54">
      <c r="A54" s="1" t="s">
        <v>68</v>
      </c>
      <c r="B54" s="1">
        <v>2.0</v>
      </c>
    </row>
    <row r="55">
      <c r="A55" s="1" t="s">
        <v>69</v>
      </c>
      <c r="B55" s="1">
        <v>2.0</v>
      </c>
    </row>
    <row r="56">
      <c r="A56" s="1" t="s">
        <v>70</v>
      </c>
      <c r="B56" s="1">
        <v>2.0</v>
      </c>
    </row>
    <row r="57">
      <c r="A57" s="1" t="s">
        <v>71</v>
      </c>
      <c r="B57" s="1">
        <v>2.0</v>
      </c>
    </row>
    <row r="58">
      <c r="A58" s="1" t="s">
        <v>72</v>
      </c>
      <c r="B58" s="1">
        <v>2.0</v>
      </c>
    </row>
    <row r="59">
      <c r="A59" s="1" t="s">
        <v>73</v>
      </c>
      <c r="B59" s="1">
        <v>1.0</v>
      </c>
    </row>
    <row r="60">
      <c r="A60" s="1" t="s">
        <v>74</v>
      </c>
      <c r="B60" s="1">
        <v>1.0</v>
      </c>
    </row>
    <row r="61">
      <c r="A61" s="1" t="s">
        <v>75</v>
      </c>
      <c r="B61" s="1">
        <v>1.0</v>
      </c>
    </row>
    <row r="62">
      <c r="A62" s="1" t="s">
        <v>76</v>
      </c>
      <c r="B62" s="1">
        <v>1.0</v>
      </c>
    </row>
    <row r="63">
      <c r="A63" s="1" t="s">
        <v>77</v>
      </c>
      <c r="B63" s="1">
        <v>1.0</v>
      </c>
    </row>
    <row r="64">
      <c r="A64" s="1" t="s">
        <v>78</v>
      </c>
      <c r="B64" s="1">
        <v>1.0</v>
      </c>
    </row>
    <row r="65">
      <c r="A65" s="1" t="s">
        <v>79</v>
      </c>
      <c r="B65" s="1">
        <v>1.0</v>
      </c>
    </row>
    <row r="66">
      <c r="A66" s="1" t="s">
        <v>80</v>
      </c>
      <c r="B66" s="1">
        <v>1.0</v>
      </c>
    </row>
    <row r="67">
      <c r="A67" s="1" t="s">
        <v>81</v>
      </c>
      <c r="B67" s="1">
        <v>1.0</v>
      </c>
    </row>
    <row r="68">
      <c r="A68" s="1" t="s">
        <v>82</v>
      </c>
      <c r="B68" s="1">
        <v>1.0</v>
      </c>
    </row>
    <row r="69">
      <c r="A69" s="1" t="s">
        <v>83</v>
      </c>
      <c r="B69" s="1">
        <v>1.0</v>
      </c>
    </row>
    <row r="70">
      <c r="A70" s="1" t="s">
        <v>84</v>
      </c>
      <c r="B70" s="1">
        <v>1.0</v>
      </c>
    </row>
    <row r="71">
      <c r="A71" s="1" t="s">
        <v>85</v>
      </c>
      <c r="B71" s="1">
        <v>1.0</v>
      </c>
    </row>
    <row r="72">
      <c r="A72" s="1" t="s">
        <v>86</v>
      </c>
      <c r="B72" s="1">
        <v>1.0</v>
      </c>
    </row>
    <row r="73">
      <c r="A73" s="1" t="s">
        <v>87</v>
      </c>
      <c r="B73" s="1">
        <v>1.0</v>
      </c>
    </row>
    <row r="74">
      <c r="A74" s="1" t="s">
        <v>88</v>
      </c>
      <c r="B74" s="1">
        <v>1.0</v>
      </c>
    </row>
    <row r="75">
      <c r="A75" s="1" t="s">
        <v>89</v>
      </c>
      <c r="B75" s="1">
        <v>1.0</v>
      </c>
    </row>
    <row r="76">
      <c r="A76" s="1" t="s">
        <v>90</v>
      </c>
      <c r="B76" s="1">
        <v>1.0</v>
      </c>
    </row>
    <row r="77">
      <c r="A77" s="1" t="s">
        <v>91</v>
      </c>
      <c r="B77" s="1">
        <v>1.0</v>
      </c>
    </row>
    <row r="78">
      <c r="A78" s="1" t="s">
        <v>92</v>
      </c>
      <c r="B78" s="1">
        <v>1.0</v>
      </c>
    </row>
    <row r="79">
      <c r="A79" s="1" t="s">
        <v>93</v>
      </c>
      <c r="B79" s="1">
        <v>1.0</v>
      </c>
    </row>
    <row r="80">
      <c r="A80" s="1" t="s">
        <v>94</v>
      </c>
      <c r="B80" s="1">
        <v>1.0</v>
      </c>
    </row>
    <row r="81">
      <c r="A81" s="1" t="s">
        <v>95</v>
      </c>
      <c r="B81" s="1">
        <v>1.0</v>
      </c>
    </row>
    <row r="82">
      <c r="A82" s="1" t="s">
        <v>96</v>
      </c>
      <c r="B82" s="1">
        <v>1.0</v>
      </c>
    </row>
    <row r="83">
      <c r="A83" s="1" t="s">
        <v>97</v>
      </c>
      <c r="B83" s="1">
        <v>1.0</v>
      </c>
    </row>
    <row r="84">
      <c r="A84" s="1" t="s">
        <v>98</v>
      </c>
      <c r="B84" s="1">
        <v>1.0</v>
      </c>
    </row>
    <row r="85">
      <c r="A85" s="1" t="s">
        <v>99</v>
      </c>
      <c r="B85" s="1">
        <v>1.0</v>
      </c>
    </row>
    <row r="86">
      <c r="A86" s="1" t="s">
        <v>100</v>
      </c>
      <c r="B86" s="1">
        <v>1.0</v>
      </c>
    </row>
    <row r="87">
      <c r="A87" s="1" t="s">
        <v>101</v>
      </c>
      <c r="B87" s="1">
        <v>1.0</v>
      </c>
    </row>
    <row r="88">
      <c r="A88" s="1" t="s">
        <v>102</v>
      </c>
      <c r="B88" s="1">
        <v>1.0</v>
      </c>
    </row>
    <row r="89">
      <c r="A89" s="1" t="s">
        <v>103</v>
      </c>
      <c r="B89" s="1">
        <v>1.0</v>
      </c>
    </row>
    <row r="90">
      <c r="A90" s="1" t="s">
        <v>104</v>
      </c>
      <c r="B90" s="1">
        <v>1.0</v>
      </c>
    </row>
    <row r="91">
      <c r="A91" s="1" t="s">
        <v>105</v>
      </c>
      <c r="B91" s="1">
        <v>1.0</v>
      </c>
    </row>
    <row r="92">
      <c r="A92" s="1" t="s">
        <v>106</v>
      </c>
      <c r="B92" s="1">
        <v>1.0</v>
      </c>
    </row>
    <row r="93">
      <c r="A93" s="1" t="s">
        <v>107</v>
      </c>
      <c r="B93" s="1">
        <v>1.0</v>
      </c>
    </row>
    <row r="94">
      <c r="A94" s="1" t="s">
        <v>108</v>
      </c>
      <c r="B94" s="1">
        <v>1.0</v>
      </c>
    </row>
    <row r="95">
      <c r="A95" s="1" t="s">
        <v>109</v>
      </c>
      <c r="B95" s="1">
        <v>1.0</v>
      </c>
    </row>
    <row r="96">
      <c r="A96" s="1" t="s">
        <v>110</v>
      </c>
      <c r="B96" s="1">
        <v>1.0</v>
      </c>
    </row>
    <row r="97">
      <c r="A97" s="1" t="s">
        <v>111</v>
      </c>
      <c r="B97" s="1">
        <v>1.0</v>
      </c>
    </row>
    <row r="98">
      <c r="A98" s="1" t="s">
        <v>112</v>
      </c>
      <c r="B98" s="1">
        <v>1.0</v>
      </c>
    </row>
    <row r="99">
      <c r="A99" s="1" t="s">
        <v>113</v>
      </c>
      <c r="B99" s="1">
        <v>1.0</v>
      </c>
    </row>
    <row r="100">
      <c r="A100" s="1" t="s">
        <v>114</v>
      </c>
      <c r="B100" s="1">
        <v>1.0</v>
      </c>
    </row>
    <row r="101">
      <c r="A101" s="1" t="s">
        <v>115</v>
      </c>
      <c r="B101" s="1">
        <v>1.0</v>
      </c>
    </row>
    <row r="102">
      <c r="A102" s="1" t="s">
        <v>116</v>
      </c>
      <c r="B102" s="1">
        <v>1.0</v>
      </c>
    </row>
    <row r="103">
      <c r="A103" s="1" t="s">
        <v>117</v>
      </c>
      <c r="B103" s="1">
        <v>1.0</v>
      </c>
    </row>
    <row r="104">
      <c r="A104" s="1" t="s">
        <v>118</v>
      </c>
      <c r="B104" s="1">
        <v>1.0</v>
      </c>
    </row>
    <row r="105">
      <c r="A105" s="1" t="s">
        <v>119</v>
      </c>
      <c r="B105" s="1">
        <v>1.0</v>
      </c>
    </row>
    <row r="106">
      <c r="A106" s="1" t="s">
        <v>120</v>
      </c>
      <c r="B106" s="1">
        <v>1.0</v>
      </c>
    </row>
    <row r="107">
      <c r="A107" s="1" t="s">
        <v>121</v>
      </c>
      <c r="B107" s="1">
        <v>1.0</v>
      </c>
    </row>
    <row r="108">
      <c r="A108" s="1" t="s">
        <v>122</v>
      </c>
      <c r="B108" s="1">
        <v>1.0</v>
      </c>
    </row>
    <row r="109">
      <c r="A109" s="1" t="s">
        <v>123</v>
      </c>
      <c r="B109" s="1">
        <v>1.0</v>
      </c>
    </row>
    <row r="110">
      <c r="A110" s="1" t="s">
        <v>124</v>
      </c>
      <c r="B110" s="1">
        <v>1.0</v>
      </c>
    </row>
    <row r="111">
      <c r="A111" s="1" t="s">
        <v>125</v>
      </c>
      <c r="B111" s="1">
        <v>1.0</v>
      </c>
    </row>
  </sheetData>
  <drawing r:id="rId1"/>
</worksheet>
</file>