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v76\Desktop\"/>
    </mc:Choice>
  </mc:AlternateContent>
  <xr:revisionPtr revIDLastSave="0" documentId="13_ncr:1_{2AFB470F-FDED-49A3-B8FD-2AB41DE7931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I42" i="1"/>
  <c r="H41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I37" i="1"/>
  <c r="H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<sst xmlns="http://schemas.openxmlformats.org/spreadsheetml/2006/main" count="74" uniqueCount="39">
  <si>
    <t>ORIGINAL</t>
  </si>
  <si>
    <t>Edges</t>
  </si>
  <si>
    <t>Vertices</t>
  </si>
  <si>
    <t>Gain</t>
  </si>
  <si>
    <t>Time</t>
  </si>
  <si>
    <t>Iteratrions</t>
  </si>
  <si>
    <t>E/V</t>
  </si>
  <si>
    <t>E*V</t>
  </si>
  <si>
    <t>MODIFIED</t>
  </si>
  <si>
    <t>benchmark_set/ISPD98_ibm01.hgr</t>
  </si>
  <si>
    <t>benchmark_set/ISPD98_ibm02.hgr</t>
  </si>
  <si>
    <t>benchmark_set/ISPD98_ibm03.hgr</t>
  </si>
  <si>
    <t>benchmark_set/ISPD98_ibm04.hgr</t>
  </si>
  <si>
    <t>benchmark_set/ISPD98_ibm05.hgr</t>
  </si>
  <si>
    <t>benchmark_set/ISPD98_ibm06.hgr</t>
  </si>
  <si>
    <t>benchmark_set/ISPD98_ibm07.hgr</t>
  </si>
  <si>
    <t>benchmark_set/ISPD98_ibm08.hgr</t>
  </si>
  <si>
    <t>benchmark_set/ISPD98_ibm09.hgr</t>
  </si>
  <si>
    <t>benchmark_set/ISPD98_ibm10.hgr</t>
  </si>
  <si>
    <t>benchmark_set/ISPD98_ibm11.hgr</t>
  </si>
  <si>
    <t>benchmark_set/ISPD98_ibm12.hgr</t>
  </si>
  <si>
    <t>benchmark_set/ISPD98_ibm13.hgr</t>
  </si>
  <si>
    <t>benchmark_set/ISPD98_ibm14.hgr</t>
  </si>
  <si>
    <t>benchmark_set/ISPD98_ibm15.hgr</t>
  </si>
  <si>
    <t>benchmark_set/ISPD98_ibm16.hgr</t>
  </si>
  <si>
    <t>benchmark_set/ISPD98_ibm17.hgr</t>
  </si>
  <si>
    <t>benchmark_set/ISPD98_ibm18.hgr</t>
  </si>
  <si>
    <t>benchmark_set/dac2012_superblue11.hgr</t>
  </si>
  <si>
    <t>benchmark_set/dac2012_superblue12.hgr</t>
  </si>
  <si>
    <t>benchmark_set/dac2012_superblue14.hgr</t>
  </si>
  <si>
    <t>benchmark_set/dac2012_superblue16.hgr</t>
  </si>
  <si>
    <t>benchmark_set/dac2012_superblue19.hgr</t>
  </si>
  <si>
    <t>benchmark_set/dac2012_superblue2.hgr</t>
  </si>
  <si>
    <t>benchmark_set/dac2012_superblue3.hgr</t>
  </si>
  <si>
    <t>benchmark_set/dac2012_superblue6.hgr</t>
  </si>
  <si>
    <t>benchmark_set/dac2012_superblue7.hgr</t>
  </si>
  <si>
    <t>benchmark_set/dac2012_superblue9.hgr</t>
  </si>
  <si>
    <t>Time, с</t>
  </si>
  <si>
    <t>Time, 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</si>
</sst>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2"/>
      <name val="Sitka Text"/>
      <charset val="204"/>
    </font>
    <font>
      <sz val="10"/>
      <name val="Sitka Text"/>
      <charset val="204"/>
    </font>
    <font>
      <sz val="12"/>
      <name val="Sitka Text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TIME (EDGES)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14112</c:v>
                </c:pt>
                <c:pt idx="1">
                  <c:v>19585</c:v>
                </c:pt>
                <c:pt idx="2">
                  <c:v>27402</c:v>
                </c:pt>
                <c:pt idx="3">
                  <c:v>31971</c:v>
                </c:pt>
                <c:pt idx="4">
                  <c:v>28447</c:v>
                </c:pt>
                <c:pt idx="5">
                  <c:v>34827</c:v>
                </c:pt>
                <c:pt idx="6">
                  <c:v>48118</c:v>
                </c:pt>
                <c:pt idx="7">
                  <c:v>50514</c:v>
                </c:pt>
                <c:pt idx="8">
                  <c:v>60903</c:v>
                </c:pt>
                <c:pt idx="9">
                  <c:v>75197</c:v>
                </c:pt>
                <c:pt idx="10">
                  <c:v>81455</c:v>
                </c:pt>
                <c:pt idx="11">
                  <c:v>77241</c:v>
                </c:pt>
                <c:pt idx="12">
                  <c:v>99667</c:v>
                </c:pt>
                <c:pt idx="13">
                  <c:v>152773</c:v>
                </c:pt>
                <c:pt idx="14">
                  <c:v>186609</c:v>
                </c:pt>
                <c:pt idx="15">
                  <c:v>190049</c:v>
                </c:pt>
                <c:pt idx="16">
                  <c:v>189582</c:v>
                </c:pt>
                <c:pt idx="17">
                  <c:v>201921</c:v>
                </c:pt>
                <c:pt idx="18">
                  <c:v>935732</c:v>
                </c:pt>
                <c:pt idx="19">
                  <c:v>1293437</c:v>
                </c:pt>
                <c:pt idx="20">
                  <c:v>619816</c:v>
                </c:pt>
                <c:pt idx="21">
                  <c:v>697459</c:v>
                </c:pt>
                <c:pt idx="22">
                  <c:v>511686</c:v>
                </c:pt>
                <c:pt idx="23">
                  <c:v>990900</c:v>
                </c:pt>
                <c:pt idx="24">
                  <c:v>898002</c:v>
                </c:pt>
                <c:pt idx="25">
                  <c:v>1006630</c:v>
                </c:pt>
                <c:pt idx="26">
                  <c:v>1340419</c:v>
                </c:pt>
                <c:pt idx="27">
                  <c:v>833809</c:v>
                </c:pt>
              </c:numCache>
            </c:numRef>
          </c:xVal>
          <c:yVal>
            <c:numRef>
              <c:f>Sheet1!$F$2:$F$29</c:f>
              <c:numCache>
                <c:formatCode>0.00</c:formatCode>
                <c:ptCount val="28"/>
                <c:pt idx="0">
                  <c:v>12.471295082999999</c:v>
                </c:pt>
                <c:pt idx="1">
                  <c:v>23.195397360000001</c:v>
                </c:pt>
                <c:pt idx="2">
                  <c:v>46.194136129999997</c:v>
                </c:pt>
                <c:pt idx="3">
                  <c:v>45.186998195000001</c:v>
                </c:pt>
                <c:pt idx="4">
                  <c:v>80.471654775000005</c:v>
                </c:pt>
                <c:pt idx="5">
                  <c:v>133.35070796100001</c:v>
                </c:pt>
                <c:pt idx="6">
                  <c:v>130.666113121</c:v>
                </c:pt>
                <c:pt idx="7">
                  <c:v>89.919404084000007</c:v>
                </c:pt>
                <c:pt idx="8">
                  <c:v>137.65235566800001</c:v>
                </c:pt>
                <c:pt idx="9">
                  <c:v>119.65832417</c:v>
                </c:pt>
                <c:pt idx="10">
                  <c:v>197.89704631800001</c:v>
                </c:pt>
                <c:pt idx="11">
                  <c:v>248.338318902</c:v>
                </c:pt>
                <c:pt idx="12">
                  <c:v>195.411922898</c:v>
                </c:pt>
                <c:pt idx="13">
                  <c:v>367.88043782400001</c:v>
                </c:pt>
                <c:pt idx="14">
                  <c:v>314.09824421100001</c:v>
                </c:pt>
                <c:pt idx="15">
                  <c:v>653.50599063200002</c:v>
                </c:pt>
                <c:pt idx="16">
                  <c:v>432.43790080999997</c:v>
                </c:pt>
                <c:pt idx="17">
                  <c:v>608.90042645899996</c:v>
                </c:pt>
                <c:pt idx="18">
                  <c:v>544.61713520499995</c:v>
                </c:pt>
                <c:pt idx="19">
                  <c:v>627.98534069300001</c:v>
                </c:pt>
                <c:pt idx="20">
                  <c:v>650.59226006200004</c:v>
                </c:pt>
                <c:pt idx="21">
                  <c:v>452.06396791700001</c:v>
                </c:pt>
                <c:pt idx="22">
                  <c:v>604.14082635</c:v>
                </c:pt>
                <c:pt idx="23">
                  <c:v>594.88445399099999</c:v>
                </c:pt>
                <c:pt idx="24">
                  <c:v>632.93288473799998</c:v>
                </c:pt>
                <c:pt idx="25">
                  <c:v>568.03837891000001</c:v>
                </c:pt>
                <c:pt idx="26">
                  <c:v>659.946890747</c:v>
                </c:pt>
                <c:pt idx="27">
                  <c:v>644.38782070399998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B-49C0-AF5F-ACD9DFF3506D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Sheet1!$B$37:$B$64</c:f>
              <c:numCache>
                <c:formatCode>General</c:formatCode>
                <c:ptCount val="28"/>
                <c:pt idx="0">
                  <c:v>14112</c:v>
                </c:pt>
                <c:pt idx="1">
                  <c:v>19585</c:v>
                </c:pt>
                <c:pt idx="2">
                  <c:v>27402</c:v>
                </c:pt>
                <c:pt idx="3">
                  <c:v>31971</c:v>
                </c:pt>
                <c:pt idx="4">
                  <c:v>28447</c:v>
                </c:pt>
                <c:pt idx="5">
                  <c:v>34827</c:v>
                </c:pt>
                <c:pt idx="6">
                  <c:v>48118</c:v>
                </c:pt>
                <c:pt idx="7">
                  <c:v>50514</c:v>
                </c:pt>
                <c:pt idx="8">
                  <c:v>60903</c:v>
                </c:pt>
                <c:pt idx="9">
                  <c:v>75197</c:v>
                </c:pt>
                <c:pt idx="10">
                  <c:v>81455</c:v>
                </c:pt>
                <c:pt idx="11">
                  <c:v>77241</c:v>
                </c:pt>
                <c:pt idx="12">
                  <c:v>99667</c:v>
                </c:pt>
                <c:pt idx="13">
                  <c:v>152773</c:v>
                </c:pt>
                <c:pt idx="14">
                  <c:v>186609</c:v>
                </c:pt>
                <c:pt idx="15">
                  <c:v>190049</c:v>
                </c:pt>
                <c:pt idx="16">
                  <c:v>189582</c:v>
                </c:pt>
                <c:pt idx="17">
                  <c:v>201921</c:v>
                </c:pt>
                <c:pt idx="18">
                  <c:v>935732</c:v>
                </c:pt>
                <c:pt idx="19">
                  <c:v>1293437</c:v>
                </c:pt>
                <c:pt idx="20">
                  <c:v>619816</c:v>
                </c:pt>
                <c:pt idx="21">
                  <c:v>697459</c:v>
                </c:pt>
                <c:pt idx="22">
                  <c:v>511686</c:v>
                </c:pt>
                <c:pt idx="23">
                  <c:v>990900</c:v>
                </c:pt>
                <c:pt idx="24">
                  <c:v>898002</c:v>
                </c:pt>
                <c:pt idx="25">
                  <c:v>1006630</c:v>
                </c:pt>
                <c:pt idx="26">
                  <c:v>1340419</c:v>
                </c:pt>
                <c:pt idx="27">
                  <c:v>833809</c:v>
                </c:pt>
              </c:numCache>
            </c:numRef>
          </c:xVal>
          <c:yVal>
            <c:numRef>
              <c:f>Sheet1!$F$37:$F$64</c:f>
              <c:numCache>
                <c:formatCode>0.00</c:formatCode>
                <c:ptCount val="28"/>
                <c:pt idx="0">
                  <c:v>2.4644745860000001</c:v>
                </c:pt>
                <c:pt idx="1">
                  <c:v>6.8906343589999999</c:v>
                </c:pt>
                <c:pt idx="2">
                  <c:v>9.5750051149999997</c:v>
                </c:pt>
                <c:pt idx="3">
                  <c:v>7.5514694169999999</c:v>
                </c:pt>
                <c:pt idx="4">
                  <c:v>14.997119143000001</c:v>
                </c:pt>
                <c:pt idx="5">
                  <c:v>15.495532395</c:v>
                </c:pt>
                <c:pt idx="6">
                  <c:v>20.279544344000001</c:v>
                </c:pt>
                <c:pt idx="7">
                  <c:v>37.507853750000002</c:v>
                </c:pt>
                <c:pt idx="8">
                  <c:v>20.475874784999998</c:v>
                </c:pt>
                <c:pt idx="9">
                  <c:v>17.810486432000001</c:v>
                </c:pt>
                <c:pt idx="10">
                  <c:v>35.237950914000002</c:v>
                </c:pt>
                <c:pt idx="11">
                  <c:v>21.691993580999998</c:v>
                </c:pt>
                <c:pt idx="12">
                  <c:v>26.630483168000001</c:v>
                </c:pt>
                <c:pt idx="13">
                  <c:v>58.264185251999997</c:v>
                </c:pt>
                <c:pt idx="14">
                  <c:v>69.210508568999998</c:v>
                </c:pt>
                <c:pt idx="15">
                  <c:v>68.103354386000007</c:v>
                </c:pt>
                <c:pt idx="16">
                  <c:v>97.513360392999999</c:v>
                </c:pt>
                <c:pt idx="17">
                  <c:v>78.435833631999998</c:v>
                </c:pt>
                <c:pt idx="18">
                  <c:v>130.398100677</c:v>
                </c:pt>
                <c:pt idx="19">
                  <c:v>231.21808172600001</c:v>
                </c:pt>
                <c:pt idx="20">
                  <c:v>185.44996727099999</c:v>
                </c:pt>
                <c:pt idx="21">
                  <c:v>160.21470737300001</c:v>
                </c:pt>
                <c:pt idx="22">
                  <c:v>146.102119751</c:v>
                </c:pt>
                <c:pt idx="23">
                  <c:v>171.71397491299999</c:v>
                </c:pt>
                <c:pt idx="24">
                  <c:v>143.749139302</c:v>
                </c:pt>
                <c:pt idx="25">
                  <c:v>150.80676616900001</c:v>
                </c:pt>
                <c:pt idx="26">
                  <c:v>213.284582667</c:v>
                </c:pt>
                <c:pt idx="27">
                  <c:v>138.10758284600001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B-49C0-AF5F-ACD9DFF3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24448"/>
        <c:axId val="504723728"/>
      </c:scatterChart>
      <c:valAx>
        <c:axId val="504724448"/>
        <c:scaling>
          <c:orientation val="minMax"/>
          <c:max val="14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00806567536057"/>
              <c:y val="0.922743552436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3728"/>
        <c:crosses val="autoZero"/>
        <c:crossBetween val="midCat"/>
      </c:valAx>
      <c:valAx>
        <c:axId val="50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444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TIME (VERTICES)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952508</c:v>
                </c:pt>
                <c:pt idx="19">
                  <c:v>1291932</c:v>
                </c:pt>
                <c:pt idx="20">
                  <c:v>630803</c:v>
                </c:pt>
                <c:pt idx="21">
                  <c:v>698340</c:v>
                </c:pt>
                <c:pt idx="22">
                  <c:v>522483</c:v>
                </c:pt>
                <c:pt idx="23">
                  <c:v>1010322</c:v>
                </c:pt>
                <c:pt idx="24">
                  <c:v>917945</c:v>
                </c:pt>
                <c:pt idx="25">
                  <c:v>1011663</c:v>
                </c:pt>
                <c:pt idx="26">
                  <c:v>1360218</c:v>
                </c:pt>
                <c:pt idx="27">
                  <c:v>844333</c:v>
                </c:pt>
              </c:numCache>
            </c:numRef>
          </c:xVal>
          <c:yVal>
            <c:numRef>
              <c:f>Sheet1!$F$2:$F$29</c:f>
              <c:numCache>
                <c:formatCode>0.00</c:formatCode>
                <c:ptCount val="28"/>
                <c:pt idx="0">
                  <c:v>12.471295082999999</c:v>
                </c:pt>
                <c:pt idx="1">
                  <c:v>23.195397360000001</c:v>
                </c:pt>
                <c:pt idx="2">
                  <c:v>46.194136129999997</c:v>
                </c:pt>
                <c:pt idx="3">
                  <c:v>45.186998195000001</c:v>
                </c:pt>
                <c:pt idx="4">
                  <c:v>80.471654775000005</c:v>
                </c:pt>
                <c:pt idx="5">
                  <c:v>133.35070796100001</c:v>
                </c:pt>
                <c:pt idx="6">
                  <c:v>130.666113121</c:v>
                </c:pt>
                <c:pt idx="7">
                  <c:v>89.919404084000007</c:v>
                </c:pt>
                <c:pt idx="8">
                  <c:v>137.65235566800001</c:v>
                </c:pt>
                <c:pt idx="9">
                  <c:v>119.65832417</c:v>
                </c:pt>
                <c:pt idx="10">
                  <c:v>197.89704631800001</c:v>
                </c:pt>
                <c:pt idx="11">
                  <c:v>248.338318902</c:v>
                </c:pt>
                <c:pt idx="12">
                  <c:v>195.411922898</c:v>
                </c:pt>
                <c:pt idx="13">
                  <c:v>367.88043782400001</c:v>
                </c:pt>
                <c:pt idx="14">
                  <c:v>314.09824421100001</c:v>
                </c:pt>
                <c:pt idx="15">
                  <c:v>653.50599063200002</c:v>
                </c:pt>
                <c:pt idx="16">
                  <c:v>432.43790080999997</c:v>
                </c:pt>
                <c:pt idx="17">
                  <c:v>608.90042645899996</c:v>
                </c:pt>
                <c:pt idx="18">
                  <c:v>544.61713520499995</c:v>
                </c:pt>
                <c:pt idx="19">
                  <c:v>627.98534069300001</c:v>
                </c:pt>
                <c:pt idx="20">
                  <c:v>650.59226006200004</c:v>
                </c:pt>
                <c:pt idx="21">
                  <c:v>452.06396791700001</c:v>
                </c:pt>
                <c:pt idx="22">
                  <c:v>604.14082635</c:v>
                </c:pt>
                <c:pt idx="23">
                  <c:v>594.88445399099999</c:v>
                </c:pt>
                <c:pt idx="24">
                  <c:v>632.93288473799998</c:v>
                </c:pt>
                <c:pt idx="25">
                  <c:v>568.03837891000001</c:v>
                </c:pt>
                <c:pt idx="26">
                  <c:v>659.946890747</c:v>
                </c:pt>
                <c:pt idx="27">
                  <c:v>644.38782070399998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A-49F1-9726-935DD2710E8E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Sheet1!$C$37:$C$64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952508</c:v>
                </c:pt>
                <c:pt idx="19">
                  <c:v>1291932</c:v>
                </c:pt>
                <c:pt idx="20">
                  <c:v>630803</c:v>
                </c:pt>
                <c:pt idx="21">
                  <c:v>698340</c:v>
                </c:pt>
                <c:pt idx="22">
                  <c:v>522483</c:v>
                </c:pt>
                <c:pt idx="23">
                  <c:v>1010322</c:v>
                </c:pt>
                <c:pt idx="24">
                  <c:v>917945</c:v>
                </c:pt>
                <c:pt idx="25">
                  <c:v>1011663</c:v>
                </c:pt>
                <c:pt idx="26">
                  <c:v>1360218</c:v>
                </c:pt>
                <c:pt idx="27">
                  <c:v>844333</c:v>
                </c:pt>
              </c:numCache>
            </c:numRef>
          </c:xVal>
          <c:yVal>
            <c:numRef>
              <c:f>Sheet1!$F$37:$F$64</c:f>
              <c:numCache>
                <c:formatCode>0.00</c:formatCode>
                <c:ptCount val="28"/>
                <c:pt idx="0">
                  <c:v>2.4644745860000001</c:v>
                </c:pt>
                <c:pt idx="1">
                  <c:v>6.8906343589999999</c:v>
                </c:pt>
                <c:pt idx="2">
                  <c:v>9.5750051149999997</c:v>
                </c:pt>
                <c:pt idx="3">
                  <c:v>7.5514694169999999</c:v>
                </c:pt>
                <c:pt idx="4">
                  <c:v>14.997119143000001</c:v>
                </c:pt>
                <c:pt idx="5">
                  <c:v>15.495532395</c:v>
                </c:pt>
                <c:pt idx="6">
                  <c:v>20.279544344000001</c:v>
                </c:pt>
                <c:pt idx="7">
                  <c:v>37.507853750000002</c:v>
                </c:pt>
                <c:pt idx="8">
                  <c:v>20.475874784999998</c:v>
                </c:pt>
                <c:pt idx="9">
                  <c:v>17.810486432000001</c:v>
                </c:pt>
                <c:pt idx="10">
                  <c:v>35.237950914000002</c:v>
                </c:pt>
                <c:pt idx="11">
                  <c:v>21.691993580999998</c:v>
                </c:pt>
                <c:pt idx="12">
                  <c:v>26.630483168000001</c:v>
                </c:pt>
                <c:pt idx="13">
                  <c:v>58.264185251999997</c:v>
                </c:pt>
                <c:pt idx="14">
                  <c:v>69.210508568999998</c:v>
                </c:pt>
                <c:pt idx="15">
                  <c:v>68.103354386000007</c:v>
                </c:pt>
                <c:pt idx="16">
                  <c:v>97.513360392999999</c:v>
                </c:pt>
                <c:pt idx="17">
                  <c:v>78.435833631999998</c:v>
                </c:pt>
                <c:pt idx="18">
                  <c:v>130.398100677</c:v>
                </c:pt>
                <c:pt idx="19">
                  <c:v>231.21808172600001</c:v>
                </c:pt>
                <c:pt idx="20">
                  <c:v>185.44996727099999</c:v>
                </c:pt>
                <c:pt idx="21">
                  <c:v>160.21470737300001</c:v>
                </c:pt>
                <c:pt idx="22">
                  <c:v>146.102119751</c:v>
                </c:pt>
                <c:pt idx="23">
                  <c:v>171.71397491299999</c:v>
                </c:pt>
                <c:pt idx="24">
                  <c:v>143.749139302</c:v>
                </c:pt>
                <c:pt idx="25">
                  <c:v>150.80676616900001</c:v>
                </c:pt>
                <c:pt idx="26">
                  <c:v>213.284582667</c:v>
                </c:pt>
                <c:pt idx="27">
                  <c:v>138.10758284600001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A-49F1-9726-935DD271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24448"/>
        <c:axId val="504723728"/>
      </c:scatterChart>
      <c:valAx>
        <c:axId val="504724448"/>
        <c:scaling>
          <c:orientation val="minMax"/>
          <c:max val="14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VERICES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00806567536057"/>
              <c:y val="0.922743552436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3728"/>
        <c:crosses val="autoZero"/>
        <c:crossBetween val="midCat"/>
      </c:valAx>
      <c:valAx>
        <c:axId val="50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444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GAIN (TEST)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Sheet1!$A$2:$A$29</c:f>
              <c:strCache>
                <c:ptCount val="28"/>
                <c:pt idx="0">
                  <c:v>benchmark_set/ISPD98_ibm01.hgr</c:v>
                </c:pt>
                <c:pt idx="1">
                  <c:v>benchmark_set/ISPD98_ibm02.hgr</c:v>
                </c:pt>
                <c:pt idx="2">
                  <c:v>benchmark_set/ISPD98_ibm03.hgr</c:v>
                </c:pt>
                <c:pt idx="3">
                  <c:v>benchmark_set/ISPD98_ibm04.hgr</c:v>
                </c:pt>
                <c:pt idx="4">
                  <c:v>benchmark_set/ISPD98_ibm05.hgr</c:v>
                </c:pt>
                <c:pt idx="5">
                  <c:v>benchmark_set/ISPD98_ibm06.hgr</c:v>
                </c:pt>
                <c:pt idx="6">
                  <c:v>benchmark_set/ISPD98_ibm07.hgr</c:v>
                </c:pt>
                <c:pt idx="7">
                  <c:v>benchmark_set/ISPD98_ibm08.hgr</c:v>
                </c:pt>
                <c:pt idx="8">
                  <c:v>benchmark_set/ISPD98_ibm09.hgr</c:v>
                </c:pt>
                <c:pt idx="9">
                  <c:v>benchmark_set/ISPD98_ibm10.hgr</c:v>
                </c:pt>
                <c:pt idx="10">
                  <c:v>benchmark_set/ISPD98_ibm11.hgr</c:v>
                </c:pt>
                <c:pt idx="11">
                  <c:v>benchmark_set/ISPD98_ibm12.hgr</c:v>
                </c:pt>
                <c:pt idx="12">
                  <c:v>benchmark_set/ISPD98_ibm13.hgr</c:v>
                </c:pt>
                <c:pt idx="13">
                  <c:v>benchmark_set/ISPD98_ibm14.hgr</c:v>
                </c:pt>
                <c:pt idx="14">
                  <c:v>benchmark_set/ISPD98_ibm15.hgr</c:v>
                </c:pt>
                <c:pt idx="15">
                  <c:v>benchmark_set/ISPD98_ibm16.hgr</c:v>
                </c:pt>
                <c:pt idx="16">
                  <c:v>benchmark_set/ISPD98_ibm17.hgr</c:v>
                </c:pt>
                <c:pt idx="17">
                  <c:v>benchmark_set/ISPD98_ibm18.hgr</c:v>
                </c:pt>
                <c:pt idx="18">
                  <c:v>benchmark_set/dac2012_superblue11.hgr</c:v>
                </c:pt>
                <c:pt idx="19">
                  <c:v>benchmark_set/dac2012_superblue12.hgr</c:v>
                </c:pt>
                <c:pt idx="20">
                  <c:v>benchmark_set/dac2012_superblue14.hgr</c:v>
                </c:pt>
                <c:pt idx="21">
                  <c:v>benchmark_set/dac2012_superblue16.hgr</c:v>
                </c:pt>
                <c:pt idx="22">
                  <c:v>benchmark_set/dac2012_superblue19.hgr</c:v>
                </c:pt>
                <c:pt idx="23">
                  <c:v>benchmark_set/dac2012_superblue2.hgr</c:v>
                </c:pt>
                <c:pt idx="24">
                  <c:v>benchmark_set/dac2012_superblue3.hgr</c:v>
                </c:pt>
                <c:pt idx="25">
                  <c:v>benchmark_set/dac2012_superblue6.hgr</c:v>
                </c:pt>
                <c:pt idx="26">
                  <c:v>benchmark_set/dac2012_superblue7.hgr</c:v>
                </c:pt>
                <c:pt idx="27">
                  <c:v>benchmark_set/dac2012_superblue9.hgr</c:v>
                </c:pt>
              </c:strCache>
            </c:str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1942</c:v>
                </c:pt>
                <c:pt idx="1">
                  <c:v>1197</c:v>
                </c:pt>
                <c:pt idx="2">
                  <c:v>4378</c:v>
                </c:pt>
                <c:pt idx="3">
                  <c:v>5180</c:v>
                </c:pt>
                <c:pt idx="4">
                  <c:v>6788</c:v>
                </c:pt>
                <c:pt idx="5">
                  <c:v>5625</c:v>
                </c:pt>
                <c:pt idx="6">
                  <c:v>8254</c:v>
                </c:pt>
                <c:pt idx="7">
                  <c:v>9071</c:v>
                </c:pt>
                <c:pt idx="8">
                  <c:v>10324</c:v>
                </c:pt>
                <c:pt idx="9">
                  <c:v>13004</c:v>
                </c:pt>
                <c:pt idx="10">
                  <c:v>13443</c:v>
                </c:pt>
                <c:pt idx="11">
                  <c:v>14668</c:v>
                </c:pt>
                <c:pt idx="12">
                  <c:v>16457</c:v>
                </c:pt>
                <c:pt idx="13">
                  <c:v>23257</c:v>
                </c:pt>
                <c:pt idx="14">
                  <c:v>30424</c:v>
                </c:pt>
                <c:pt idx="15">
                  <c:v>34094</c:v>
                </c:pt>
                <c:pt idx="16">
                  <c:v>40445</c:v>
                </c:pt>
                <c:pt idx="17">
                  <c:v>32410</c:v>
                </c:pt>
                <c:pt idx="18">
                  <c:v>22707</c:v>
                </c:pt>
                <c:pt idx="19">
                  <c:v>35214</c:v>
                </c:pt>
                <c:pt idx="20">
                  <c:v>21452</c:v>
                </c:pt>
                <c:pt idx="21">
                  <c:v>20009</c:v>
                </c:pt>
                <c:pt idx="22">
                  <c:v>16651</c:v>
                </c:pt>
                <c:pt idx="23">
                  <c:v>52159</c:v>
                </c:pt>
                <c:pt idx="24">
                  <c:v>20663</c:v>
                </c:pt>
                <c:pt idx="25">
                  <c:v>21105</c:v>
                </c:pt>
                <c:pt idx="26">
                  <c:v>57791</c:v>
                </c:pt>
                <c:pt idx="27">
                  <c:v>25918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2-4053-BCE0-A4F23574371A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Sheet1!$A$37:$A$64</c:f>
              <c:strCache>
                <c:ptCount val="28"/>
                <c:pt idx="0">
                  <c:v>benchmark_set/ISPD98_ibm01.hgr</c:v>
                </c:pt>
                <c:pt idx="1">
                  <c:v>benchmark_set/ISPD98_ibm02.hgr</c:v>
                </c:pt>
                <c:pt idx="2">
                  <c:v>benchmark_set/ISPD98_ibm03.hgr</c:v>
                </c:pt>
                <c:pt idx="3">
                  <c:v>benchmark_set/ISPD98_ibm04.hgr</c:v>
                </c:pt>
                <c:pt idx="4">
                  <c:v>benchmark_set/ISPD98_ibm05.hgr</c:v>
                </c:pt>
                <c:pt idx="5">
                  <c:v>benchmark_set/ISPD98_ibm06.hgr</c:v>
                </c:pt>
                <c:pt idx="6">
                  <c:v>benchmark_set/ISPD98_ibm07.hgr</c:v>
                </c:pt>
                <c:pt idx="7">
                  <c:v>benchmark_set/ISPD98_ibm08.hgr</c:v>
                </c:pt>
                <c:pt idx="8">
                  <c:v>benchmark_set/ISPD98_ibm09.hgr</c:v>
                </c:pt>
                <c:pt idx="9">
                  <c:v>benchmark_set/ISPD98_ibm10.hgr</c:v>
                </c:pt>
                <c:pt idx="10">
                  <c:v>benchmark_set/ISPD98_ibm11.hgr</c:v>
                </c:pt>
                <c:pt idx="11">
                  <c:v>benchmark_set/ISPD98_ibm12.hgr</c:v>
                </c:pt>
                <c:pt idx="12">
                  <c:v>benchmark_set/ISPD98_ibm13.hgr</c:v>
                </c:pt>
                <c:pt idx="13">
                  <c:v>benchmark_set/ISPD98_ibm14.hgr</c:v>
                </c:pt>
                <c:pt idx="14">
                  <c:v>benchmark_set/ISPD98_ibm15.hgr</c:v>
                </c:pt>
                <c:pt idx="15">
                  <c:v>benchmark_set/ISPD98_ibm16.hgr</c:v>
                </c:pt>
                <c:pt idx="16">
                  <c:v>benchmark_set/ISPD98_ibm17.hgr</c:v>
                </c:pt>
                <c:pt idx="17">
                  <c:v>benchmark_set/ISPD98_ibm18.hgr</c:v>
                </c:pt>
                <c:pt idx="18">
                  <c:v>benchmark_set/dac2012_superblue11.hgr</c:v>
                </c:pt>
                <c:pt idx="19">
                  <c:v>benchmark_set/dac2012_superblue12.hgr</c:v>
                </c:pt>
                <c:pt idx="20">
                  <c:v>benchmark_set/dac2012_superblue14.hgr</c:v>
                </c:pt>
                <c:pt idx="21">
                  <c:v>benchmark_set/dac2012_superblue16.hgr</c:v>
                </c:pt>
                <c:pt idx="22">
                  <c:v>benchmark_set/dac2012_superblue19.hgr</c:v>
                </c:pt>
                <c:pt idx="23">
                  <c:v>benchmark_set/dac2012_superblue2.hgr</c:v>
                </c:pt>
                <c:pt idx="24">
                  <c:v>benchmark_set/dac2012_superblue3.hgr</c:v>
                </c:pt>
                <c:pt idx="25">
                  <c:v>benchmark_set/dac2012_superblue6.hgr</c:v>
                </c:pt>
                <c:pt idx="26">
                  <c:v>benchmark_set/dac2012_superblue7.hgr</c:v>
                </c:pt>
                <c:pt idx="27">
                  <c:v>benchmark_set/dac2012_superblue9.hgr</c:v>
                </c:pt>
              </c:strCache>
            </c:strRef>
          </c:xVal>
          <c:yVal>
            <c:numRef>
              <c:f>Sheet1!$D$37:$D$64</c:f>
              <c:numCache>
                <c:formatCode>General</c:formatCode>
                <c:ptCount val="28"/>
                <c:pt idx="0">
                  <c:v>786</c:v>
                </c:pt>
                <c:pt idx="1">
                  <c:v>962</c:v>
                </c:pt>
                <c:pt idx="2">
                  <c:v>1695</c:v>
                </c:pt>
                <c:pt idx="3">
                  <c:v>3269</c:v>
                </c:pt>
                <c:pt idx="4">
                  <c:v>2371</c:v>
                </c:pt>
                <c:pt idx="5">
                  <c:v>1590</c:v>
                </c:pt>
                <c:pt idx="6">
                  <c:v>2513</c:v>
                </c:pt>
                <c:pt idx="7">
                  <c:v>3260</c:v>
                </c:pt>
                <c:pt idx="8">
                  <c:v>3856</c:v>
                </c:pt>
                <c:pt idx="9">
                  <c:v>2580</c:v>
                </c:pt>
                <c:pt idx="10">
                  <c:v>7680</c:v>
                </c:pt>
                <c:pt idx="11">
                  <c:v>4436</c:v>
                </c:pt>
                <c:pt idx="12">
                  <c:v>3350</c:v>
                </c:pt>
                <c:pt idx="13">
                  <c:v>10996</c:v>
                </c:pt>
                <c:pt idx="14">
                  <c:v>10291</c:v>
                </c:pt>
                <c:pt idx="15">
                  <c:v>5455</c:v>
                </c:pt>
                <c:pt idx="16">
                  <c:v>11696</c:v>
                </c:pt>
                <c:pt idx="17">
                  <c:v>4073</c:v>
                </c:pt>
                <c:pt idx="18">
                  <c:v>14002</c:v>
                </c:pt>
                <c:pt idx="19">
                  <c:v>32238</c:v>
                </c:pt>
                <c:pt idx="20">
                  <c:v>15209</c:v>
                </c:pt>
                <c:pt idx="21">
                  <c:v>24325</c:v>
                </c:pt>
                <c:pt idx="22">
                  <c:v>13033</c:v>
                </c:pt>
                <c:pt idx="23">
                  <c:v>37014</c:v>
                </c:pt>
                <c:pt idx="24">
                  <c:v>13955</c:v>
                </c:pt>
                <c:pt idx="25">
                  <c:v>15884</c:v>
                </c:pt>
                <c:pt idx="26">
                  <c:v>49491</c:v>
                </c:pt>
                <c:pt idx="27">
                  <c:v>17919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2-4053-BCE0-A4F23574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24448"/>
        <c:axId val="504723728"/>
      </c:scatterChart>
      <c:valAx>
        <c:axId val="504724448"/>
        <c:scaling>
          <c:orientation val="minMax"/>
          <c:max val="2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00806567536057"/>
              <c:y val="0.922743552436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3728"/>
        <c:crosses val="autoZero"/>
        <c:crossBetween val="midCat"/>
        <c:majorUnit val="1"/>
      </c:valAx>
      <c:valAx>
        <c:axId val="50472372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4448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TIME (TEST)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Sheet1!$A$2:$A$29</c:f>
              <c:strCache>
                <c:ptCount val="28"/>
                <c:pt idx="0">
                  <c:v>benchmark_set/ISPD98_ibm01.hgr</c:v>
                </c:pt>
                <c:pt idx="1">
                  <c:v>benchmark_set/ISPD98_ibm02.hgr</c:v>
                </c:pt>
                <c:pt idx="2">
                  <c:v>benchmark_set/ISPD98_ibm03.hgr</c:v>
                </c:pt>
                <c:pt idx="3">
                  <c:v>benchmark_set/ISPD98_ibm04.hgr</c:v>
                </c:pt>
                <c:pt idx="4">
                  <c:v>benchmark_set/ISPD98_ibm05.hgr</c:v>
                </c:pt>
                <c:pt idx="5">
                  <c:v>benchmark_set/ISPD98_ibm06.hgr</c:v>
                </c:pt>
                <c:pt idx="6">
                  <c:v>benchmark_set/ISPD98_ibm07.hgr</c:v>
                </c:pt>
                <c:pt idx="7">
                  <c:v>benchmark_set/ISPD98_ibm08.hgr</c:v>
                </c:pt>
                <c:pt idx="8">
                  <c:v>benchmark_set/ISPD98_ibm09.hgr</c:v>
                </c:pt>
                <c:pt idx="9">
                  <c:v>benchmark_set/ISPD98_ibm10.hgr</c:v>
                </c:pt>
                <c:pt idx="10">
                  <c:v>benchmark_set/ISPD98_ibm11.hgr</c:v>
                </c:pt>
                <c:pt idx="11">
                  <c:v>benchmark_set/ISPD98_ibm12.hgr</c:v>
                </c:pt>
                <c:pt idx="12">
                  <c:v>benchmark_set/ISPD98_ibm13.hgr</c:v>
                </c:pt>
                <c:pt idx="13">
                  <c:v>benchmark_set/ISPD98_ibm14.hgr</c:v>
                </c:pt>
                <c:pt idx="14">
                  <c:v>benchmark_set/ISPD98_ibm15.hgr</c:v>
                </c:pt>
                <c:pt idx="15">
                  <c:v>benchmark_set/ISPD98_ibm16.hgr</c:v>
                </c:pt>
                <c:pt idx="16">
                  <c:v>benchmark_set/ISPD98_ibm17.hgr</c:v>
                </c:pt>
                <c:pt idx="17">
                  <c:v>benchmark_set/ISPD98_ibm18.hgr</c:v>
                </c:pt>
                <c:pt idx="18">
                  <c:v>benchmark_set/dac2012_superblue11.hgr</c:v>
                </c:pt>
                <c:pt idx="19">
                  <c:v>benchmark_set/dac2012_superblue12.hgr</c:v>
                </c:pt>
                <c:pt idx="20">
                  <c:v>benchmark_set/dac2012_superblue14.hgr</c:v>
                </c:pt>
                <c:pt idx="21">
                  <c:v>benchmark_set/dac2012_superblue16.hgr</c:v>
                </c:pt>
                <c:pt idx="22">
                  <c:v>benchmark_set/dac2012_superblue19.hgr</c:v>
                </c:pt>
                <c:pt idx="23">
                  <c:v>benchmark_set/dac2012_superblue2.hgr</c:v>
                </c:pt>
                <c:pt idx="24">
                  <c:v>benchmark_set/dac2012_superblue3.hgr</c:v>
                </c:pt>
                <c:pt idx="25">
                  <c:v>benchmark_set/dac2012_superblue6.hgr</c:v>
                </c:pt>
                <c:pt idx="26">
                  <c:v>benchmark_set/dac2012_superblue7.hgr</c:v>
                </c:pt>
                <c:pt idx="27">
                  <c:v>benchmark_set/dac2012_superblue9.hgr</c:v>
                </c:pt>
              </c:strCache>
            </c:strRef>
          </c:xVal>
          <c:yVal>
            <c:numRef>
              <c:f>Sheet1!$F$2:$F$29</c:f>
              <c:numCache>
                <c:formatCode>0.00</c:formatCode>
                <c:ptCount val="28"/>
                <c:pt idx="0">
                  <c:v>12.471295082999999</c:v>
                </c:pt>
                <c:pt idx="1">
                  <c:v>23.195397360000001</c:v>
                </c:pt>
                <c:pt idx="2">
                  <c:v>46.194136129999997</c:v>
                </c:pt>
                <c:pt idx="3">
                  <c:v>45.186998195000001</c:v>
                </c:pt>
                <c:pt idx="4">
                  <c:v>80.471654775000005</c:v>
                </c:pt>
                <c:pt idx="5">
                  <c:v>133.35070796100001</c:v>
                </c:pt>
                <c:pt idx="6">
                  <c:v>130.666113121</c:v>
                </c:pt>
                <c:pt idx="7">
                  <c:v>89.919404084000007</c:v>
                </c:pt>
                <c:pt idx="8">
                  <c:v>137.65235566800001</c:v>
                </c:pt>
                <c:pt idx="9">
                  <c:v>119.65832417</c:v>
                </c:pt>
                <c:pt idx="10">
                  <c:v>197.89704631800001</c:v>
                </c:pt>
                <c:pt idx="11">
                  <c:v>248.338318902</c:v>
                </c:pt>
                <c:pt idx="12">
                  <c:v>195.411922898</c:v>
                </c:pt>
                <c:pt idx="13">
                  <c:v>367.88043782400001</c:v>
                </c:pt>
                <c:pt idx="14">
                  <c:v>314.09824421100001</c:v>
                </c:pt>
                <c:pt idx="15">
                  <c:v>653.50599063200002</c:v>
                </c:pt>
                <c:pt idx="16">
                  <c:v>432.43790080999997</c:v>
                </c:pt>
                <c:pt idx="17">
                  <c:v>608.90042645899996</c:v>
                </c:pt>
                <c:pt idx="18">
                  <c:v>544.61713520499995</c:v>
                </c:pt>
                <c:pt idx="19">
                  <c:v>627.98534069300001</c:v>
                </c:pt>
                <c:pt idx="20">
                  <c:v>650.59226006200004</c:v>
                </c:pt>
                <c:pt idx="21">
                  <c:v>452.06396791700001</c:v>
                </c:pt>
                <c:pt idx="22">
                  <c:v>604.14082635</c:v>
                </c:pt>
                <c:pt idx="23">
                  <c:v>594.88445399099999</c:v>
                </c:pt>
                <c:pt idx="24">
                  <c:v>632.93288473799998</c:v>
                </c:pt>
                <c:pt idx="25">
                  <c:v>568.03837891000001</c:v>
                </c:pt>
                <c:pt idx="26">
                  <c:v>659.946890747</c:v>
                </c:pt>
                <c:pt idx="27">
                  <c:v>644.38782070399998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7-471E-AD20-EE5B291CCE67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Sheet1!$A$37:$A$64</c:f>
              <c:strCache>
                <c:ptCount val="28"/>
                <c:pt idx="0">
                  <c:v>benchmark_set/ISPD98_ibm01.hgr</c:v>
                </c:pt>
                <c:pt idx="1">
                  <c:v>benchmark_set/ISPD98_ibm02.hgr</c:v>
                </c:pt>
                <c:pt idx="2">
                  <c:v>benchmark_set/ISPD98_ibm03.hgr</c:v>
                </c:pt>
                <c:pt idx="3">
                  <c:v>benchmark_set/ISPD98_ibm04.hgr</c:v>
                </c:pt>
                <c:pt idx="4">
                  <c:v>benchmark_set/ISPD98_ibm05.hgr</c:v>
                </c:pt>
                <c:pt idx="5">
                  <c:v>benchmark_set/ISPD98_ibm06.hgr</c:v>
                </c:pt>
                <c:pt idx="6">
                  <c:v>benchmark_set/ISPD98_ibm07.hgr</c:v>
                </c:pt>
                <c:pt idx="7">
                  <c:v>benchmark_set/ISPD98_ibm08.hgr</c:v>
                </c:pt>
                <c:pt idx="8">
                  <c:v>benchmark_set/ISPD98_ibm09.hgr</c:v>
                </c:pt>
                <c:pt idx="9">
                  <c:v>benchmark_set/ISPD98_ibm10.hgr</c:v>
                </c:pt>
                <c:pt idx="10">
                  <c:v>benchmark_set/ISPD98_ibm11.hgr</c:v>
                </c:pt>
                <c:pt idx="11">
                  <c:v>benchmark_set/ISPD98_ibm12.hgr</c:v>
                </c:pt>
                <c:pt idx="12">
                  <c:v>benchmark_set/ISPD98_ibm13.hgr</c:v>
                </c:pt>
                <c:pt idx="13">
                  <c:v>benchmark_set/ISPD98_ibm14.hgr</c:v>
                </c:pt>
                <c:pt idx="14">
                  <c:v>benchmark_set/ISPD98_ibm15.hgr</c:v>
                </c:pt>
                <c:pt idx="15">
                  <c:v>benchmark_set/ISPD98_ibm16.hgr</c:v>
                </c:pt>
                <c:pt idx="16">
                  <c:v>benchmark_set/ISPD98_ibm17.hgr</c:v>
                </c:pt>
                <c:pt idx="17">
                  <c:v>benchmark_set/ISPD98_ibm18.hgr</c:v>
                </c:pt>
                <c:pt idx="18">
                  <c:v>benchmark_set/dac2012_superblue11.hgr</c:v>
                </c:pt>
                <c:pt idx="19">
                  <c:v>benchmark_set/dac2012_superblue12.hgr</c:v>
                </c:pt>
                <c:pt idx="20">
                  <c:v>benchmark_set/dac2012_superblue14.hgr</c:v>
                </c:pt>
                <c:pt idx="21">
                  <c:v>benchmark_set/dac2012_superblue16.hgr</c:v>
                </c:pt>
                <c:pt idx="22">
                  <c:v>benchmark_set/dac2012_superblue19.hgr</c:v>
                </c:pt>
                <c:pt idx="23">
                  <c:v>benchmark_set/dac2012_superblue2.hgr</c:v>
                </c:pt>
                <c:pt idx="24">
                  <c:v>benchmark_set/dac2012_superblue3.hgr</c:v>
                </c:pt>
                <c:pt idx="25">
                  <c:v>benchmark_set/dac2012_superblue6.hgr</c:v>
                </c:pt>
                <c:pt idx="26">
                  <c:v>benchmark_set/dac2012_superblue7.hgr</c:v>
                </c:pt>
                <c:pt idx="27">
                  <c:v>benchmark_set/dac2012_superblue9.hgr</c:v>
                </c:pt>
              </c:strCache>
            </c:strRef>
          </c:xVal>
          <c:yVal>
            <c:numRef>
              <c:f>Sheet1!$F$37:$F$64</c:f>
              <c:numCache>
                <c:formatCode>0.00</c:formatCode>
                <c:ptCount val="28"/>
                <c:pt idx="0">
                  <c:v>2.4644745860000001</c:v>
                </c:pt>
                <c:pt idx="1">
                  <c:v>6.8906343589999999</c:v>
                </c:pt>
                <c:pt idx="2">
                  <c:v>9.5750051149999997</c:v>
                </c:pt>
                <c:pt idx="3">
                  <c:v>7.5514694169999999</c:v>
                </c:pt>
                <c:pt idx="4">
                  <c:v>14.997119143000001</c:v>
                </c:pt>
                <c:pt idx="5">
                  <c:v>15.495532395</c:v>
                </c:pt>
                <c:pt idx="6">
                  <c:v>20.279544344000001</c:v>
                </c:pt>
                <c:pt idx="7">
                  <c:v>37.507853750000002</c:v>
                </c:pt>
                <c:pt idx="8">
                  <c:v>20.475874784999998</c:v>
                </c:pt>
                <c:pt idx="9">
                  <c:v>17.810486432000001</c:v>
                </c:pt>
                <c:pt idx="10">
                  <c:v>35.237950914000002</c:v>
                </c:pt>
                <c:pt idx="11">
                  <c:v>21.691993580999998</c:v>
                </c:pt>
                <c:pt idx="12">
                  <c:v>26.630483168000001</c:v>
                </c:pt>
                <c:pt idx="13">
                  <c:v>58.264185251999997</c:v>
                </c:pt>
                <c:pt idx="14">
                  <c:v>69.210508568999998</c:v>
                </c:pt>
                <c:pt idx="15">
                  <c:v>68.103354386000007</c:v>
                </c:pt>
                <c:pt idx="16">
                  <c:v>97.513360392999999</c:v>
                </c:pt>
                <c:pt idx="17">
                  <c:v>78.435833631999998</c:v>
                </c:pt>
                <c:pt idx="18">
                  <c:v>130.398100677</c:v>
                </c:pt>
                <c:pt idx="19">
                  <c:v>231.21808172600001</c:v>
                </c:pt>
                <c:pt idx="20">
                  <c:v>185.44996727099999</c:v>
                </c:pt>
                <c:pt idx="21">
                  <c:v>160.21470737300001</c:v>
                </c:pt>
                <c:pt idx="22">
                  <c:v>146.102119751</c:v>
                </c:pt>
                <c:pt idx="23">
                  <c:v>171.71397491299999</c:v>
                </c:pt>
                <c:pt idx="24">
                  <c:v>143.749139302</c:v>
                </c:pt>
                <c:pt idx="25">
                  <c:v>150.80676616900001</c:v>
                </c:pt>
                <c:pt idx="26">
                  <c:v>213.284582667</c:v>
                </c:pt>
                <c:pt idx="27">
                  <c:v>138.10758284600001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7-471E-AD20-EE5B291CC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24448"/>
        <c:axId val="504723728"/>
      </c:scatterChart>
      <c:valAx>
        <c:axId val="504724448"/>
        <c:scaling>
          <c:orientation val="minMax"/>
          <c:max val="2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00806567536057"/>
              <c:y val="0.922743552436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3728"/>
        <c:crosses val="autoZero"/>
        <c:crossBetween val="midCat"/>
        <c:majorUnit val="1"/>
      </c:valAx>
      <c:valAx>
        <c:axId val="50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444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ITERATIONS (TEST)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70C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Sheet1!$A$2:$A$29</c:f>
              <c:strCache>
                <c:ptCount val="28"/>
                <c:pt idx="0">
                  <c:v>benchmark_set/ISPD98_ibm01.hgr</c:v>
                </c:pt>
                <c:pt idx="1">
                  <c:v>benchmark_set/ISPD98_ibm02.hgr</c:v>
                </c:pt>
                <c:pt idx="2">
                  <c:v>benchmark_set/ISPD98_ibm03.hgr</c:v>
                </c:pt>
                <c:pt idx="3">
                  <c:v>benchmark_set/ISPD98_ibm04.hgr</c:v>
                </c:pt>
                <c:pt idx="4">
                  <c:v>benchmark_set/ISPD98_ibm05.hgr</c:v>
                </c:pt>
                <c:pt idx="5">
                  <c:v>benchmark_set/ISPD98_ibm06.hgr</c:v>
                </c:pt>
                <c:pt idx="6">
                  <c:v>benchmark_set/ISPD98_ibm07.hgr</c:v>
                </c:pt>
                <c:pt idx="7">
                  <c:v>benchmark_set/ISPD98_ibm08.hgr</c:v>
                </c:pt>
                <c:pt idx="8">
                  <c:v>benchmark_set/ISPD98_ibm09.hgr</c:v>
                </c:pt>
                <c:pt idx="9">
                  <c:v>benchmark_set/ISPD98_ibm10.hgr</c:v>
                </c:pt>
                <c:pt idx="10">
                  <c:v>benchmark_set/ISPD98_ibm11.hgr</c:v>
                </c:pt>
                <c:pt idx="11">
                  <c:v>benchmark_set/ISPD98_ibm12.hgr</c:v>
                </c:pt>
                <c:pt idx="12">
                  <c:v>benchmark_set/ISPD98_ibm13.hgr</c:v>
                </c:pt>
                <c:pt idx="13">
                  <c:v>benchmark_set/ISPD98_ibm14.hgr</c:v>
                </c:pt>
                <c:pt idx="14">
                  <c:v>benchmark_set/ISPD98_ibm15.hgr</c:v>
                </c:pt>
                <c:pt idx="15">
                  <c:v>benchmark_set/ISPD98_ibm16.hgr</c:v>
                </c:pt>
                <c:pt idx="16">
                  <c:v>benchmark_set/ISPD98_ibm17.hgr</c:v>
                </c:pt>
                <c:pt idx="17">
                  <c:v>benchmark_set/ISPD98_ibm18.hgr</c:v>
                </c:pt>
                <c:pt idx="18">
                  <c:v>benchmark_set/dac2012_superblue11.hgr</c:v>
                </c:pt>
                <c:pt idx="19">
                  <c:v>benchmark_set/dac2012_superblue12.hgr</c:v>
                </c:pt>
                <c:pt idx="20">
                  <c:v>benchmark_set/dac2012_superblue14.hgr</c:v>
                </c:pt>
                <c:pt idx="21">
                  <c:v>benchmark_set/dac2012_superblue16.hgr</c:v>
                </c:pt>
                <c:pt idx="22">
                  <c:v>benchmark_set/dac2012_superblue19.hgr</c:v>
                </c:pt>
                <c:pt idx="23">
                  <c:v>benchmark_set/dac2012_superblue2.hgr</c:v>
                </c:pt>
                <c:pt idx="24">
                  <c:v>benchmark_set/dac2012_superblue3.hgr</c:v>
                </c:pt>
                <c:pt idx="25">
                  <c:v>benchmark_set/dac2012_superblue6.hgr</c:v>
                </c:pt>
                <c:pt idx="26">
                  <c:v>benchmark_set/dac2012_superblue7.hgr</c:v>
                </c:pt>
                <c:pt idx="27">
                  <c:v>benchmark_set/dac2012_superblue9.hgr</c:v>
                </c:pt>
              </c:strCache>
            </c:strRef>
          </c:xVal>
          <c:yVal>
            <c:numRef>
              <c:f>Sheet1!$G$2:$G$29</c:f>
              <c:numCache>
                <c:formatCode>General</c:formatCode>
                <c:ptCount val="28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14</c:v>
                </c:pt>
                <c:pt idx="4">
                  <c:v>27</c:v>
                </c:pt>
                <c:pt idx="5">
                  <c:v>39</c:v>
                </c:pt>
                <c:pt idx="6">
                  <c:v>30</c:v>
                </c:pt>
                <c:pt idx="7">
                  <c:v>15</c:v>
                </c:pt>
                <c:pt idx="8">
                  <c:v>22</c:v>
                </c:pt>
                <c:pt idx="9">
                  <c:v>13</c:v>
                </c:pt>
                <c:pt idx="10">
                  <c:v>26</c:v>
                </c:pt>
                <c:pt idx="11">
                  <c:v>34</c:v>
                </c:pt>
                <c:pt idx="12">
                  <c:v>21</c:v>
                </c:pt>
                <c:pt idx="13">
                  <c:v>30</c:v>
                </c:pt>
                <c:pt idx="14">
                  <c:v>19</c:v>
                </c:pt>
                <c:pt idx="15">
                  <c:v>57</c:v>
                </c:pt>
                <c:pt idx="16">
                  <c:v>25</c:v>
                </c:pt>
                <c:pt idx="17">
                  <c:v>46</c:v>
                </c:pt>
                <c:pt idx="18">
                  <c:v>10</c:v>
                </c:pt>
                <c:pt idx="19">
                  <c:v>8</c:v>
                </c:pt>
                <c:pt idx="20">
                  <c:v>19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13</c:v>
                </c:pt>
                <c:pt idx="2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3-4947-86C2-CAFF877246E5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MODIFIED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Sheet1!$A$37:$A$64</c:f>
              <c:strCache>
                <c:ptCount val="28"/>
                <c:pt idx="0">
                  <c:v>benchmark_set/ISPD98_ibm01.hgr</c:v>
                </c:pt>
                <c:pt idx="1">
                  <c:v>benchmark_set/ISPD98_ibm02.hgr</c:v>
                </c:pt>
                <c:pt idx="2">
                  <c:v>benchmark_set/ISPD98_ibm03.hgr</c:v>
                </c:pt>
                <c:pt idx="3">
                  <c:v>benchmark_set/ISPD98_ibm04.hgr</c:v>
                </c:pt>
                <c:pt idx="4">
                  <c:v>benchmark_set/ISPD98_ibm05.hgr</c:v>
                </c:pt>
                <c:pt idx="5">
                  <c:v>benchmark_set/ISPD98_ibm06.hgr</c:v>
                </c:pt>
                <c:pt idx="6">
                  <c:v>benchmark_set/ISPD98_ibm07.hgr</c:v>
                </c:pt>
                <c:pt idx="7">
                  <c:v>benchmark_set/ISPD98_ibm08.hgr</c:v>
                </c:pt>
                <c:pt idx="8">
                  <c:v>benchmark_set/ISPD98_ibm09.hgr</c:v>
                </c:pt>
                <c:pt idx="9">
                  <c:v>benchmark_set/ISPD98_ibm10.hgr</c:v>
                </c:pt>
                <c:pt idx="10">
                  <c:v>benchmark_set/ISPD98_ibm11.hgr</c:v>
                </c:pt>
                <c:pt idx="11">
                  <c:v>benchmark_set/ISPD98_ibm12.hgr</c:v>
                </c:pt>
                <c:pt idx="12">
                  <c:v>benchmark_set/ISPD98_ibm13.hgr</c:v>
                </c:pt>
                <c:pt idx="13">
                  <c:v>benchmark_set/ISPD98_ibm14.hgr</c:v>
                </c:pt>
                <c:pt idx="14">
                  <c:v>benchmark_set/ISPD98_ibm15.hgr</c:v>
                </c:pt>
                <c:pt idx="15">
                  <c:v>benchmark_set/ISPD98_ibm16.hgr</c:v>
                </c:pt>
                <c:pt idx="16">
                  <c:v>benchmark_set/ISPD98_ibm17.hgr</c:v>
                </c:pt>
                <c:pt idx="17">
                  <c:v>benchmark_set/ISPD98_ibm18.hgr</c:v>
                </c:pt>
                <c:pt idx="18">
                  <c:v>benchmark_set/dac2012_superblue11.hgr</c:v>
                </c:pt>
                <c:pt idx="19">
                  <c:v>benchmark_set/dac2012_superblue12.hgr</c:v>
                </c:pt>
                <c:pt idx="20">
                  <c:v>benchmark_set/dac2012_superblue14.hgr</c:v>
                </c:pt>
                <c:pt idx="21">
                  <c:v>benchmark_set/dac2012_superblue16.hgr</c:v>
                </c:pt>
                <c:pt idx="22">
                  <c:v>benchmark_set/dac2012_superblue19.hgr</c:v>
                </c:pt>
                <c:pt idx="23">
                  <c:v>benchmark_set/dac2012_superblue2.hgr</c:v>
                </c:pt>
                <c:pt idx="24">
                  <c:v>benchmark_set/dac2012_superblue3.hgr</c:v>
                </c:pt>
                <c:pt idx="25">
                  <c:v>benchmark_set/dac2012_superblue6.hgr</c:v>
                </c:pt>
                <c:pt idx="26">
                  <c:v>benchmark_set/dac2012_superblue7.hgr</c:v>
                </c:pt>
                <c:pt idx="27">
                  <c:v>benchmark_set/dac2012_superblue9.hgr</c:v>
                </c:pt>
              </c:strCache>
            </c:strRef>
          </c:xVal>
          <c:yVal>
            <c:numRef>
              <c:f>Sheet1!$G$37:$G$64</c:f>
              <c:numCache>
                <c:formatCode>General</c:formatCode>
                <c:ptCount val="28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14</c:v>
                </c:pt>
                <c:pt idx="4">
                  <c:v>29</c:v>
                </c:pt>
                <c:pt idx="5">
                  <c:v>24</c:v>
                </c:pt>
                <c:pt idx="6">
                  <c:v>23</c:v>
                </c:pt>
                <c:pt idx="7">
                  <c:v>32</c:v>
                </c:pt>
                <c:pt idx="8">
                  <c:v>17</c:v>
                </c:pt>
                <c:pt idx="9">
                  <c:v>14</c:v>
                </c:pt>
                <c:pt idx="10">
                  <c:v>24</c:v>
                </c:pt>
                <c:pt idx="11">
                  <c:v>13</c:v>
                </c:pt>
                <c:pt idx="12">
                  <c:v>13</c:v>
                </c:pt>
                <c:pt idx="13">
                  <c:v>23</c:v>
                </c:pt>
                <c:pt idx="14">
                  <c:v>22</c:v>
                </c:pt>
                <c:pt idx="15">
                  <c:v>19</c:v>
                </c:pt>
                <c:pt idx="16">
                  <c:v>30</c:v>
                </c:pt>
                <c:pt idx="17">
                  <c:v>20</c:v>
                </c:pt>
                <c:pt idx="18">
                  <c:v>12</c:v>
                </c:pt>
                <c:pt idx="19">
                  <c:v>25</c:v>
                </c:pt>
                <c:pt idx="20">
                  <c:v>28</c:v>
                </c:pt>
                <c:pt idx="21">
                  <c:v>27</c:v>
                </c:pt>
                <c:pt idx="22">
                  <c:v>10</c:v>
                </c:pt>
                <c:pt idx="23">
                  <c:v>24</c:v>
                </c:pt>
                <c:pt idx="24">
                  <c:v>12</c:v>
                </c:pt>
                <c:pt idx="25">
                  <c:v>14</c:v>
                </c:pt>
                <c:pt idx="26">
                  <c:v>29</c:v>
                </c:pt>
                <c:pt idx="2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3-4947-86C2-CAFF8772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24448"/>
        <c:axId val="504723728"/>
      </c:scatterChart>
      <c:valAx>
        <c:axId val="504724448"/>
        <c:scaling>
          <c:orientation val="minMax"/>
          <c:max val="2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00806567536057"/>
              <c:y val="0.922743552436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3728"/>
        <c:crosses val="autoZero"/>
        <c:crossBetween val="midCat"/>
        <c:majorUnit val="1"/>
      </c:valAx>
      <c:valAx>
        <c:axId val="50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24448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576791</xdr:colOff>
      <xdr:row>2</xdr:row>
      <xdr:rowOff>157692</xdr:rowOff>
    </xdr:from>
    <xdr:to>
      <xdr:col>20</xdr:col>
      <xdr:colOff>359833</xdr:colOff>
      <xdr:row>25</xdr:row>
      <xdr:rowOff>169334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A16AB3-112D-1CA6-5628-C3DF91E65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91538</xdr:colOff>
      <xdr:row>6</xdr:row>
      <xdr:rowOff>177304</xdr:rowOff>
    </xdr:from>
    <xdr:to>
      <xdr:col>30</xdr:col>
      <xdr:colOff>681939</xdr:colOff>
      <xdr:row>29</xdr:row>
      <xdr:rowOff>165856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09CEB-98C0-4CD3-AD5E-218AE0065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796636</xdr:colOff>
      <xdr:row>41</xdr:row>
      <xdr:rowOff>-1</xdr:rowOff>
    </xdr:from>
    <xdr:to>
      <xdr:col>20</xdr:col>
      <xdr:colOff>579678</xdr:colOff>
      <xdr:row>64</xdr:row>
      <xdr:rowOff>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47ED2A-9BE3-4164-9827-B3A1903A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31</xdr:col>
      <xdr:colOff>591224</xdr:colOff>
      <xdr:row>77</xdr:row>
      <xdr:rowOff>57824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A501AF7-3175-44BD-896E-1DE6EFD3C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785090</xdr:colOff>
      <xdr:row>83</xdr:row>
      <xdr:rowOff>34636</xdr:rowOff>
    </xdr:from>
    <xdr:to>
      <xdr:col>20</xdr:col>
      <xdr:colOff>568132</xdr:colOff>
      <xdr:row>111</xdr:row>
      <xdr:rowOff>34733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C1E4266-AACE-4FCA-A8F4-30F1A33F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5"/>
  <sheetViews>
    <sheetView tabSelected="1" topLeftCell="C83" zoomScale="60" zoomScaleNormal="115" workbookViewId="0">
      <selection activeCell="E98" sqref="E98"/>
    </sheetView>
  </sheetViews>
  <sheetFormatPr defaultColWidth="11.54296875" defaultRowHeight="12.5" x14ac:dyDescent="0.25"/>
  <cols>
    <col min="1" max="1" width="42.1796875" customWidth="1"/>
    <col min="2" max="4" width="11.6328125" bestFit="1" customWidth="1"/>
    <col min="5" max="6" width="16.26953125" customWidth="1"/>
    <col min="7" max="7" width="11.6328125" bestFit="1" customWidth="1"/>
    <col min="8" max="8" width="17.81640625" customWidth="1"/>
    <col min="9" max="9" width="18.453125" customWidth="1"/>
  </cols>
  <sheetData>
    <row r="1" spans="1:9" ht="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37</v>
      </c>
      <c r="G1" s="1" t="s">
        <v>5</v>
      </c>
      <c r="H1" s="1" t="s">
        <v>6</v>
      </c>
      <c r="I1" s="1" t="s">
        <v>7</v>
      </c>
    </row>
    <row r="2" spans="1:9" ht="20" x14ac:dyDescent="0.25">
      <c r="A2" s="2" t="s">
        <v>9</v>
      </c>
      <c r="B2" s="2">
        <v>14112</v>
      </c>
      <c r="C2" s="2">
        <v>12753</v>
      </c>
      <c r="D2" s="2">
        <v>1942</v>
      </c>
      <c r="E2" s="2">
        <v>12471295083</v>
      </c>
      <c r="F2" s="3">
        <f>E2/1000000000</f>
        <v>12.471295082999999</v>
      </c>
      <c r="G2" s="2">
        <v>10</v>
      </c>
      <c r="H2" s="4">
        <f>B2/C2</f>
        <v>1.1065631616090332</v>
      </c>
      <c r="I2" s="4">
        <f>B2*C2</f>
        <v>179970336</v>
      </c>
    </row>
    <row r="3" spans="1:9" ht="20" x14ac:dyDescent="0.25">
      <c r="A3" s="2" t="s">
        <v>10</v>
      </c>
      <c r="B3" s="2">
        <v>19585</v>
      </c>
      <c r="C3" s="2">
        <v>19602</v>
      </c>
      <c r="D3" s="2">
        <v>1197</v>
      </c>
      <c r="E3" s="2">
        <v>23195397360</v>
      </c>
      <c r="F3" s="3">
        <f t="shared" ref="F3:F29" si="0">E3/1000000000</f>
        <v>23.195397360000001</v>
      </c>
      <c r="G3" s="2">
        <v>9</v>
      </c>
      <c r="H3" s="4">
        <f t="shared" ref="H3:H29" si="1">B3/C3</f>
        <v>0.99913274155698395</v>
      </c>
      <c r="I3" s="4">
        <f t="shared" ref="I3:I29" si="2">B3*C3</f>
        <v>383905170</v>
      </c>
    </row>
    <row r="4" spans="1:9" ht="20" x14ac:dyDescent="0.25">
      <c r="A4" s="2" t="s">
        <v>11</v>
      </c>
      <c r="B4" s="2">
        <v>27402</v>
      </c>
      <c r="C4" s="2">
        <v>23137</v>
      </c>
      <c r="D4" s="2">
        <v>4378</v>
      </c>
      <c r="E4" s="2">
        <v>46194136130</v>
      </c>
      <c r="F4" s="3">
        <f t="shared" si="0"/>
        <v>46.194136129999997</v>
      </c>
      <c r="G4" s="2">
        <v>18</v>
      </c>
      <c r="H4" s="4">
        <f t="shared" si="1"/>
        <v>1.1843367765916064</v>
      </c>
      <c r="I4" s="4">
        <f t="shared" si="2"/>
        <v>634000074</v>
      </c>
    </row>
    <row r="5" spans="1:9" ht="20" x14ac:dyDescent="0.25">
      <c r="A5" s="2" t="s">
        <v>12</v>
      </c>
      <c r="B5" s="2">
        <v>31971</v>
      </c>
      <c r="C5" s="2">
        <v>27508</v>
      </c>
      <c r="D5" s="2">
        <v>5180</v>
      </c>
      <c r="E5" s="2">
        <v>45186998195</v>
      </c>
      <c r="F5" s="3">
        <f t="shared" si="0"/>
        <v>45.186998195000001</v>
      </c>
      <c r="G5" s="2">
        <v>14</v>
      </c>
      <c r="H5" s="4">
        <f t="shared" si="1"/>
        <v>1.1622437109204595</v>
      </c>
      <c r="I5" s="4">
        <f t="shared" si="2"/>
        <v>879458268</v>
      </c>
    </row>
    <row r="6" spans="1:9" ht="20" x14ac:dyDescent="0.25">
      <c r="A6" s="2" t="s">
        <v>13</v>
      </c>
      <c r="B6" s="2">
        <v>28447</v>
      </c>
      <c r="C6" s="2">
        <v>29348</v>
      </c>
      <c r="D6" s="2">
        <v>6788</v>
      </c>
      <c r="E6" s="2">
        <v>80471654775</v>
      </c>
      <c r="F6" s="3">
        <f t="shared" si="0"/>
        <v>80.471654775000005</v>
      </c>
      <c r="G6" s="2">
        <v>27</v>
      </c>
      <c r="H6" s="4">
        <f t="shared" si="1"/>
        <v>0.96929944118849665</v>
      </c>
      <c r="I6" s="4">
        <f t="shared" si="2"/>
        <v>834862556</v>
      </c>
    </row>
    <row r="7" spans="1:9" ht="20" x14ac:dyDescent="0.25">
      <c r="A7" s="2" t="s">
        <v>14</v>
      </c>
      <c r="B7" s="2">
        <v>34827</v>
      </c>
      <c r="C7" s="2">
        <v>32499</v>
      </c>
      <c r="D7" s="2">
        <v>5625</v>
      </c>
      <c r="E7" s="2">
        <v>133350707961</v>
      </c>
      <c r="F7" s="3">
        <f t="shared" si="0"/>
        <v>133.35070796100001</v>
      </c>
      <c r="G7" s="2">
        <v>39</v>
      </c>
      <c r="H7" s="4">
        <f t="shared" si="1"/>
        <v>1.071632973322256</v>
      </c>
      <c r="I7" s="4">
        <f t="shared" si="2"/>
        <v>1131842673</v>
      </c>
    </row>
    <row r="8" spans="1:9" ht="20" x14ac:dyDescent="0.25">
      <c r="A8" s="2" t="s">
        <v>15</v>
      </c>
      <c r="B8" s="2">
        <v>48118</v>
      </c>
      <c r="C8" s="2">
        <v>45927</v>
      </c>
      <c r="D8" s="2">
        <v>8254</v>
      </c>
      <c r="E8" s="2">
        <v>130666113121</v>
      </c>
      <c r="F8" s="3">
        <f t="shared" si="0"/>
        <v>130.666113121</v>
      </c>
      <c r="G8" s="2">
        <v>30</v>
      </c>
      <c r="H8" s="4">
        <f t="shared" si="1"/>
        <v>1.0477061423563481</v>
      </c>
      <c r="I8" s="4">
        <f t="shared" si="2"/>
        <v>2209915386</v>
      </c>
    </row>
    <row r="9" spans="1:9" ht="20" x14ac:dyDescent="0.25">
      <c r="A9" s="2" t="s">
        <v>16</v>
      </c>
      <c r="B9" s="2">
        <v>50514</v>
      </c>
      <c r="C9" s="2">
        <v>51310</v>
      </c>
      <c r="D9" s="2">
        <v>9071</v>
      </c>
      <c r="E9" s="2">
        <v>89919404084</v>
      </c>
      <c r="F9" s="3">
        <f t="shared" si="0"/>
        <v>89.919404084000007</v>
      </c>
      <c r="G9" s="2">
        <v>15</v>
      </c>
      <c r="H9" s="4">
        <f t="shared" si="1"/>
        <v>0.9844864548820893</v>
      </c>
      <c r="I9" s="4">
        <f t="shared" si="2"/>
        <v>2591873340</v>
      </c>
    </row>
    <row r="10" spans="1:9" ht="20" x14ac:dyDescent="0.25">
      <c r="A10" s="2" t="s">
        <v>17</v>
      </c>
      <c r="B10" s="2">
        <v>60903</v>
      </c>
      <c r="C10" s="2">
        <v>53396</v>
      </c>
      <c r="D10" s="2">
        <v>10324</v>
      </c>
      <c r="E10" s="2">
        <v>137652355668</v>
      </c>
      <c r="F10" s="3">
        <f t="shared" si="0"/>
        <v>137.65235566800001</v>
      </c>
      <c r="G10" s="2">
        <v>22</v>
      </c>
      <c r="H10" s="4">
        <f t="shared" si="1"/>
        <v>1.140591055509776</v>
      </c>
      <c r="I10" s="4">
        <f t="shared" si="2"/>
        <v>3251976588</v>
      </c>
    </row>
    <row r="11" spans="1:9" ht="20" x14ac:dyDescent="0.25">
      <c r="A11" s="2" t="s">
        <v>18</v>
      </c>
      <c r="B11" s="2">
        <v>75197</v>
      </c>
      <c r="C11" s="2">
        <v>69430</v>
      </c>
      <c r="D11" s="2">
        <v>13004</v>
      </c>
      <c r="E11" s="2">
        <v>119658324170</v>
      </c>
      <c r="F11" s="3">
        <f t="shared" si="0"/>
        <v>119.65832417</v>
      </c>
      <c r="G11" s="2">
        <v>13</v>
      </c>
      <c r="H11" s="4">
        <f t="shared" si="1"/>
        <v>1.0830620769119976</v>
      </c>
      <c r="I11" s="4">
        <f t="shared" si="2"/>
        <v>5220927710</v>
      </c>
    </row>
    <row r="12" spans="1:9" ht="20" x14ac:dyDescent="0.25">
      <c r="A12" s="2" t="s">
        <v>19</v>
      </c>
      <c r="B12" s="2">
        <v>81455</v>
      </c>
      <c r="C12" s="2">
        <v>70559</v>
      </c>
      <c r="D12" s="2">
        <v>13443</v>
      </c>
      <c r="E12" s="2">
        <v>197897046318</v>
      </c>
      <c r="F12" s="3">
        <f t="shared" si="0"/>
        <v>197.89704631800001</v>
      </c>
      <c r="G12" s="2">
        <v>26</v>
      </c>
      <c r="H12" s="4">
        <f t="shared" si="1"/>
        <v>1.1544239572556301</v>
      </c>
      <c r="I12" s="4">
        <f t="shared" si="2"/>
        <v>5747383345</v>
      </c>
    </row>
    <row r="13" spans="1:9" ht="20" x14ac:dyDescent="0.25">
      <c r="A13" s="2" t="s">
        <v>20</v>
      </c>
      <c r="B13" s="2">
        <v>77241</v>
      </c>
      <c r="C13" s="2">
        <v>71077</v>
      </c>
      <c r="D13" s="2">
        <v>14668</v>
      </c>
      <c r="E13" s="2">
        <v>248338318902</v>
      </c>
      <c r="F13" s="3">
        <f t="shared" si="0"/>
        <v>248.338318902</v>
      </c>
      <c r="G13" s="2">
        <v>34</v>
      </c>
      <c r="H13" s="4">
        <f t="shared" si="1"/>
        <v>1.0867228498670456</v>
      </c>
      <c r="I13" s="4">
        <f t="shared" si="2"/>
        <v>5490058557</v>
      </c>
    </row>
    <row r="14" spans="1:9" ht="20" x14ac:dyDescent="0.25">
      <c r="A14" s="2" t="s">
        <v>21</v>
      </c>
      <c r="B14" s="2">
        <v>99667</v>
      </c>
      <c r="C14" s="2">
        <v>84200</v>
      </c>
      <c r="D14" s="2">
        <v>16457</v>
      </c>
      <c r="E14" s="2">
        <v>195411922898</v>
      </c>
      <c r="F14" s="3">
        <f t="shared" si="0"/>
        <v>195.411922898</v>
      </c>
      <c r="G14" s="2">
        <v>21</v>
      </c>
      <c r="H14" s="4">
        <f t="shared" si="1"/>
        <v>1.1836935866983374</v>
      </c>
      <c r="I14" s="4">
        <f t="shared" si="2"/>
        <v>8391961400</v>
      </c>
    </row>
    <row r="15" spans="1:9" ht="20" x14ac:dyDescent="0.25">
      <c r="A15" s="2" t="s">
        <v>22</v>
      </c>
      <c r="B15" s="2">
        <v>152773</v>
      </c>
      <c r="C15" s="2">
        <v>147606</v>
      </c>
      <c r="D15" s="2">
        <v>23257</v>
      </c>
      <c r="E15" s="2">
        <v>367880437824</v>
      </c>
      <c r="F15" s="3">
        <f t="shared" si="0"/>
        <v>367.88043782400001</v>
      </c>
      <c r="G15" s="2">
        <v>30</v>
      </c>
      <c r="H15" s="4">
        <f t="shared" si="1"/>
        <v>1.0350053520859586</v>
      </c>
      <c r="I15" s="4">
        <f t="shared" si="2"/>
        <v>22550211438</v>
      </c>
    </row>
    <row r="16" spans="1:9" ht="20" x14ac:dyDescent="0.25">
      <c r="A16" s="2" t="s">
        <v>23</v>
      </c>
      <c r="B16" s="2">
        <v>186609</v>
      </c>
      <c r="C16" s="2">
        <v>161571</v>
      </c>
      <c r="D16" s="2">
        <v>30424</v>
      </c>
      <c r="E16" s="2">
        <v>314098244211</v>
      </c>
      <c r="F16" s="3">
        <f t="shared" si="0"/>
        <v>314.09824421100001</v>
      </c>
      <c r="G16" s="2">
        <v>19</v>
      </c>
      <c r="H16" s="4">
        <f t="shared" si="1"/>
        <v>1.154965928291587</v>
      </c>
      <c r="I16" s="4">
        <f t="shared" si="2"/>
        <v>30150602739</v>
      </c>
    </row>
    <row r="17" spans="1:9" ht="20" x14ac:dyDescent="0.25">
      <c r="A17" s="2" t="s">
        <v>24</v>
      </c>
      <c r="B17" s="2">
        <v>190049</v>
      </c>
      <c r="C17" s="2">
        <v>183485</v>
      </c>
      <c r="D17" s="2">
        <v>34094</v>
      </c>
      <c r="E17" s="2">
        <v>653505990632</v>
      </c>
      <c r="F17" s="3">
        <f t="shared" si="0"/>
        <v>653.50599063200002</v>
      </c>
      <c r="G17" s="2">
        <v>57</v>
      </c>
      <c r="H17" s="4">
        <f t="shared" si="1"/>
        <v>1.03577404147478</v>
      </c>
      <c r="I17" s="4">
        <f t="shared" si="2"/>
        <v>34871140765</v>
      </c>
    </row>
    <row r="18" spans="1:9" ht="20" x14ac:dyDescent="0.25">
      <c r="A18" s="2" t="s">
        <v>25</v>
      </c>
      <c r="B18" s="2">
        <v>189582</v>
      </c>
      <c r="C18" s="2">
        <v>185496</v>
      </c>
      <c r="D18" s="2">
        <v>40445</v>
      </c>
      <c r="E18" s="2">
        <v>432437900810</v>
      </c>
      <c r="F18" s="3">
        <f t="shared" si="0"/>
        <v>432.43790080999997</v>
      </c>
      <c r="G18" s="2">
        <v>25</v>
      </c>
      <c r="H18" s="4">
        <f t="shared" si="1"/>
        <v>1.022027429162893</v>
      </c>
      <c r="I18" s="4">
        <f t="shared" si="2"/>
        <v>35166702672</v>
      </c>
    </row>
    <row r="19" spans="1:9" ht="20" x14ac:dyDescent="0.25">
      <c r="A19" s="2" t="s">
        <v>26</v>
      </c>
      <c r="B19" s="2">
        <v>201921</v>
      </c>
      <c r="C19" s="2">
        <v>210614</v>
      </c>
      <c r="D19" s="2">
        <v>32410</v>
      </c>
      <c r="E19" s="2">
        <v>608900426459</v>
      </c>
      <c r="F19" s="3">
        <f t="shared" si="0"/>
        <v>608.90042645899996</v>
      </c>
      <c r="G19" s="2">
        <v>46</v>
      </c>
      <c r="H19" s="4">
        <f t="shared" si="1"/>
        <v>0.95872544085388434</v>
      </c>
      <c r="I19" s="4">
        <f t="shared" si="2"/>
        <v>42527389494</v>
      </c>
    </row>
    <row r="20" spans="1:9" ht="20" x14ac:dyDescent="0.25">
      <c r="A20" s="2" t="s">
        <v>27</v>
      </c>
      <c r="B20" s="2">
        <v>935732</v>
      </c>
      <c r="C20" s="2">
        <v>952508</v>
      </c>
      <c r="D20" s="2">
        <v>22707</v>
      </c>
      <c r="E20" s="2">
        <v>544617135205</v>
      </c>
      <c r="F20" s="3">
        <f t="shared" si="0"/>
        <v>544.61713520499995</v>
      </c>
      <c r="G20" s="2">
        <v>10</v>
      </c>
      <c r="H20" s="4">
        <f t="shared" si="1"/>
        <v>0.98238754950089657</v>
      </c>
      <c r="I20" s="4">
        <f t="shared" si="2"/>
        <v>891292215856</v>
      </c>
    </row>
    <row r="21" spans="1:9" ht="20" x14ac:dyDescent="0.25">
      <c r="A21" s="2" t="s">
        <v>28</v>
      </c>
      <c r="B21" s="2">
        <v>1293437</v>
      </c>
      <c r="C21" s="2">
        <v>1291932</v>
      </c>
      <c r="D21" s="2">
        <v>35214</v>
      </c>
      <c r="E21" s="2">
        <v>627985340693</v>
      </c>
      <c r="F21" s="3">
        <f t="shared" si="0"/>
        <v>627.98534069300001</v>
      </c>
      <c r="G21" s="2">
        <v>8</v>
      </c>
      <c r="H21" s="4">
        <f t="shared" si="1"/>
        <v>1.0011649219927983</v>
      </c>
      <c r="I21" s="4">
        <f t="shared" si="2"/>
        <v>1671032650284</v>
      </c>
    </row>
    <row r="22" spans="1:9" ht="20" x14ac:dyDescent="0.25">
      <c r="A22" s="2" t="s">
        <v>29</v>
      </c>
      <c r="B22" s="2">
        <v>619816</v>
      </c>
      <c r="C22" s="2">
        <v>630803</v>
      </c>
      <c r="D22" s="2">
        <v>21452</v>
      </c>
      <c r="E22" s="2">
        <v>650592260062</v>
      </c>
      <c r="F22" s="3">
        <f t="shared" si="0"/>
        <v>650.59226006200004</v>
      </c>
      <c r="G22" s="2">
        <v>19</v>
      </c>
      <c r="H22" s="4">
        <f t="shared" si="1"/>
        <v>0.98258251783837425</v>
      </c>
      <c r="I22" s="4">
        <f t="shared" si="2"/>
        <v>390981792248</v>
      </c>
    </row>
    <row r="23" spans="1:9" ht="20" x14ac:dyDescent="0.25">
      <c r="A23" s="2" t="s">
        <v>30</v>
      </c>
      <c r="B23" s="2">
        <v>697459</v>
      </c>
      <c r="C23" s="2">
        <v>698340</v>
      </c>
      <c r="D23" s="2">
        <v>20009</v>
      </c>
      <c r="E23" s="2">
        <v>452063967917</v>
      </c>
      <c r="F23" s="3">
        <f t="shared" si="0"/>
        <v>452.06396791700001</v>
      </c>
      <c r="G23" s="2">
        <v>11</v>
      </c>
      <c r="H23" s="4">
        <f t="shared" si="1"/>
        <v>0.99873843686456454</v>
      </c>
      <c r="I23" s="4">
        <f t="shared" si="2"/>
        <v>487063518060</v>
      </c>
    </row>
    <row r="24" spans="1:9" ht="20" x14ac:dyDescent="0.25">
      <c r="A24" s="2" t="s">
        <v>31</v>
      </c>
      <c r="B24" s="2">
        <v>511686</v>
      </c>
      <c r="C24" s="2">
        <v>522483</v>
      </c>
      <c r="D24" s="2">
        <v>16651</v>
      </c>
      <c r="E24" s="2">
        <v>604140826350</v>
      </c>
      <c r="F24" s="3">
        <f t="shared" si="0"/>
        <v>604.14082635</v>
      </c>
      <c r="G24" s="2">
        <v>12</v>
      </c>
      <c r="H24" s="4">
        <f t="shared" si="1"/>
        <v>0.97933521282032143</v>
      </c>
      <c r="I24" s="4">
        <f t="shared" si="2"/>
        <v>267347236338</v>
      </c>
    </row>
    <row r="25" spans="1:9" ht="20" x14ac:dyDescent="0.25">
      <c r="A25" s="2" t="s">
        <v>32</v>
      </c>
      <c r="B25" s="2">
        <v>990900</v>
      </c>
      <c r="C25" s="2">
        <v>1010322</v>
      </c>
      <c r="D25" s="2">
        <v>52159</v>
      </c>
      <c r="E25" s="2">
        <v>594884453991</v>
      </c>
      <c r="F25" s="3">
        <f t="shared" si="0"/>
        <v>594.88445399099999</v>
      </c>
      <c r="G25" s="2">
        <v>12</v>
      </c>
      <c r="H25" s="4">
        <f t="shared" si="1"/>
        <v>0.98077642573357804</v>
      </c>
      <c r="I25" s="4">
        <f t="shared" si="2"/>
        <v>1001128069800</v>
      </c>
    </row>
    <row r="26" spans="1:9" ht="20" x14ac:dyDescent="0.25">
      <c r="A26" s="2" t="s">
        <v>33</v>
      </c>
      <c r="B26" s="2">
        <v>898002</v>
      </c>
      <c r="C26" s="2">
        <v>917945</v>
      </c>
      <c r="D26" s="2">
        <v>20663</v>
      </c>
      <c r="E26" s="2">
        <v>632932884738</v>
      </c>
      <c r="F26" s="3">
        <f t="shared" si="0"/>
        <v>632.93288473799998</v>
      </c>
      <c r="G26" s="2">
        <v>13</v>
      </c>
      <c r="H26" s="4">
        <f t="shared" si="1"/>
        <v>0.97827429747969652</v>
      </c>
      <c r="I26" s="4">
        <f t="shared" si="2"/>
        <v>824316445890</v>
      </c>
    </row>
    <row r="27" spans="1:9" ht="20" x14ac:dyDescent="0.25">
      <c r="A27" s="2" t="s">
        <v>34</v>
      </c>
      <c r="B27" s="2">
        <v>1006630</v>
      </c>
      <c r="C27" s="2">
        <v>1011663</v>
      </c>
      <c r="D27" s="2">
        <v>21105</v>
      </c>
      <c r="E27" s="2">
        <v>568038378910</v>
      </c>
      <c r="F27" s="3">
        <f t="shared" si="0"/>
        <v>568.03837891000001</v>
      </c>
      <c r="G27" s="2">
        <v>9</v>
      </c>
      <c r="H27" s="4">
        <f t="shared" si="1"/>
        <v>0.9950250231549439</v>
      </c>
      <c r="I27" s="4">
        <f t="shared" si="2"/>
        <v>1018370325690</v>
      </c>
    </row>
    <row r="28" spans="1:9" ht="20" x14ac:dyDescent="0.25">
      <c r="A28" s="2" t="s">
        <v>35</v>
      </c>
      <c r="B28" s="2">
        <v>1340419</v>
      </c>
      <c r="C28" s="2">
        <v>1360218</v>
      </c>
      <c r="D28" s="2">
        <v>57791</v>
      </c>
      <c r="E28" s="2">
        <v>659946890747</v>
      </c>
      <c r="F28" s="3">
        <f t="shared" si="0"/>
        <v>659.946890747</v>
      </c>
      <c r="G28" s="2">
        <v>13</v>
      </c>
      <c r="H28" s="4">
        <f t="shared" si="1"/>
        <v>0.98544424496661565</v>
      </c>
      <c r="I28" s="4">
        <f t="shared" si="2"/>
        <v>1823262051342</v>
      </c>
    </row>
    <row r="29" spans="1:9" ht="20" x14ac:dyDescent="0.25">
      <c r="A29" s="2" t="s">
        <v>36</v>
      </c>
      <c r="B29" s="2">
        <v>833809</v>
      </c>
      <c r="C29" s="2">
        <v>844333</v>
      </c>
      <c r="D29" s="2">
        <v>25918</v>
      </c>
      <c r="E29" s="2">
        <v>644387820704</v>
      </c>
      <c r="F29" s="3">
        <f t="shared" si="0"/>
        <v>644.38782070399998</v>
      </c>
      <c r="G29" s="2">
        <v>11</v>
      </c>
      <c r="H29" s="4">
        <f t="shared" si="1"/>
        <v>0.9875357234645572</v>
      </c>
      <c r="I29" s="4">
        <f t="shared" si="2"/>
        <v>704012454397</v>
      </c>
    </row>
    <row r="30" spans="1:9" ht="20" x14ac:dyDescent="0.6">
      <c r="A30" s="5"/>
      <c r="B30" s="5"/>
      <c r="C30" s="5"/>
      <c r="D30" s="5"/>
      <c r="E30" s="5"/>
      <c r="F30" s="5"/>
      <c r="G30" s="5"/>
      <c r="H30" s="5"/>
      <c r="I30" s="5"/>
    </row>
    <row r="31" spans="1:9" ht="20" x14ac:dyDescent="0.6">
      <c r="A31" s="5"/>
      <c r="B31" s="5"/>
      <c r="C31" s="5"/>
      <c r="D31" s="5"/>
      <c r="E31" s="5"/>
      <c r="F31" s="5"/>
      <c r="G31" s="5"/>
      <c r="H31" s="5"/>
      <c r="I31" s="5"/>
    </row>
    <row r="32" spans="1:9" ht="20" x14ac:dyDescent="0.6">
      <c r="A32" s="5"/>
      <c r="B32" s="5"/>
      <c r="C32" s="5"/>
      <c r="D32" s="5"/>
      <c r="E32" s="5"/>
      <c r="F32" s="5"/>
      <c r="G32" s="5"/>
      <c r="H32" s="5"/>
      <c r="I32" s="5"/>
    </row>
    <row r="33" spans="1:9" ht="20" x14ac:dyDescent="0.6">
      <c r="A33" s="5"/>
      <c r="B33" s="5"/>
      <c r="C33" s="5"/>
      <c r="D33" s="5"/>
      <c r="E33" s="5"/>
      <c r="F33" s="5"/>
      <c r="G33" s="5"/>
      <c r="H33" s="5"/>
      <c r="I33" s="5"/>
    </row>
    <row r="34" spans="1:9" ht="20" x14ac:dyDescent="0.6">
      <c r="A34" s="5"/>
      <c r="B34" s="5"/>
      <c r="C34" s="5"/>
      <c r="D34" s="5"/>
      <c r="E34" s="5"/>
      <c r="F34" s="5"/>
      <c r="G34" s="5"/>
      <c r="H34" s="5"/>
      <c r="I34" s="5"/>
    </row>
    <row r="35" spans="1:9" ht="20" x14ac:dyDescent="0.6">
      <c r="A35" s="5"/>
      <c r="B35" s="5"/>
      <c r="C35" s="5"/>
      <c r="D35" s="5"/>
      <c r="E35" s="5"/>
      <c r="F35" s="5"/>
      <c r="G35" s="5"/>
      <c r="H35" s="5"/>
      <c r="I35" s="5"/>
    </row>
    <row r="36" spans="1:9" ht="20" x14ac:dyDescent="0.25">
      <c r="A36" s="6" t="s">
        <v>8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37</v>
      </c>
      <c r="G36" s="6" t="s">
        <v>5</v>
      </c>
      <c r="H36" s="6" t="s">
        <v>6</v>
      </c>
      <c r="I36" s="6" t="s">
        <v>7</v>
      </c>
    </row>
    <row r="37" spans="1:9" ht="20" x14ac:dyDescent="0.25">
      <c r="A37" s="7" t="s">
        <v>9</v>
      </c>
      <c r="B37" s="7">
        <v>14112</v>
      </c>
      <c r="C37" s="7">
        <v>12753</v>
      </c>
      <c r="D37" s="7">
        <v>786</v>
      </c>
      <c r="E37" s="7">
        <v>2464474586</v>
      </c>
      <c r="F37" s="8">
        <f>E37/1000000000</f>
        <v>2.4644745860000001</v>
      </c>
      <c r="G37" s="7">
        <v>11</v>
      </c>
      <c r="H37" s="9">
        <f>B37/C37</f>
        <v>1.1065631616090332</v>
      </c>
      <c r="I37" s="9">
        <f>B37*C37</f>
        <v>179970336</v>
      </c>
    </row>
    <row r="38" spans="1:9" ht="20" x14ac:dyDescent="0.25">
      <c r="A38" s="7" t="s">
        <v>10</v>
      </c>
      <c r="B38" s="7">
        <v>19585</v>
      </c>
      <c r="C38" s="7">
        <v>19602</v>
      </c>
      <c r="D38" s="7">
        <v>962</v>
      </c>
      <c r="E38" s="7">
        <v>6890634359</v>
      </c>
      <c r="F38" s="8">
        <f t="shared" ref="F38:F64" si="3">E38/1000000000</f>
        <v>6.8906343589999999</v>
      </c>
      <c r="G38" s="7">
        <v>16</v>
      </c>
      <c r="H38" s="9">
        <f t="shared" ref="H38:H64" si="4">B38/C38</f>
        <v>0.99913274155698395</v>
      </c>
      <c r="I38" s="9">
        <f t="shared" ref="I38:I64" si="5">B38*C38</f>
        <v>383905170</v>
      </c>
    </row>
    <row r="39" spans="1:9" ht="20" x14ac:dyDescent="0.25">
      <c r="A39" s="7" t="s">
        <v>11</v>
      </c>
      <c r="B39" s="7">
        <v>27402</v>
      </c>
      <c r="C39" s="7">
        <v>23137</v>
      </c>
      <c r="D39" s="7">
        <v>1695</v>
      </c>
      <c r="E39" s="7">
        <v>9575005115</v>
      </c>
      <c r="F39" s="8">
        <f t="shared" si="3"/>
        <v>9.5750051149999997</v>
      </c>
      <c r="G39" s="7">
        <v>21</v>
      </c>
      <c r="H39" s="9">
        <f t="shared" si="4"/>
        <v>1.1843367765916064</v>
      </c>
      <c r="I39" s="9">
        <f t="shared" si="5"/>
        <v>634000074</v>
      </c>
    </row>
    <row r="40" spans="1:9" ht="20" x14ac:dyDescent="0.25">
      <c r="A40" s="7" t="s">
        <v>12</v>
      </c>
      <c r="B40" s="7">
        <v>31971</v>
      </c>
      <c r="C40" s="7">
        <v>27508</v>
      </c>
      <c r="D40" s="7">
        <v>3269</v>
      </c>
      <c r="E40" s="7">
        <v>7551469417</v>
      </c>
      <c r="F40" s="8">
        <f t="shared" si="3"/>
        <v>7.5514694169999999</v>
      </c>
      <c r="G40" s="7">
        <v>14</v>
      </c>
      <c r="H40" s="9">
        <f t="shared" si="4"/>
        <v>1.1622437109204595</v>
      </c>
      <c r="I40" s="9">
        <f t="shared" si="5"/>
        <v>879458268</v>
      </c>
    </row>
    <row r="41" spans="1:9" ht="20" x14ac:dyDescent="0.25">
      <c r="A41" s="7" t="s">
        <v>13</v>
      </c>
      <c r="B41" s="7">
        <v>28447</v>
      </c>
      <c r="C41" s="7">
        <v>29348</v>
      </c>
      <c r="D41" s="7">
        <v>2371</v>
      </c>
      <c r="E41" s="7">
        <v>14997119143</v>
      </c>
      <c r="F41" s="8">
        <f t="shared" si="3"/>
        <v>14.997119143000001</v>
      </c>
      <c r="G41" s="7">
        <v>29</v>
      </c>
      <c r="H41" s="9">
        <f>B41/C41</f>
        <v>0.96929944118849665</v>
      </c>
      <c r="I41" s="9">
        <f t="shared" si="5"/>
        <v>834862556</v>
      </c>
    </row>
    <row r="42" spans="1:9" ht="20" x14ac:dyDescent="0.25">
      <c r="A42" s="7" t="s">
        <v>14</v>
      </c>
      <c r="B42" s="7">
        <v>34827</v>
      </c>
      <c r="C42" s="7">
        <v>32499</v>
      </c>
      <c r="D42" s="7">
        <v>1590</v>
      </c>
      <c r="E42" s="7">
        <v>15495532395</v>
      </c>
      <c r="F42" s="8">
        <f t="shared" si="3"/>
        <v>15.495532395</v>
      </c>
      <c r="G42" s="7">
        <v>24</v>
      </c>
      <c r="H42" s="9">
        <f t="shared" si="4"/>
        <v>1.071632973322256</v>
      </c>
      <c r="I42" s="9">
        <f>B42*C42</f>
        <v>1131842673</v>
      </c>
    </row>
    <row r="43" spans="1:9" ht="20" x14ac:dyDescent="0.25">
      <c r="A43" s="7" t="s">
        <v>15</v>
      </c>
      <c r="B43" s="7">
        <v>48118</v>
      </c>
      <c r="C43" s="7">
        <v>45927</v>
      </c>
      <c r="D43" s="7">
        <v>2513</v>
      </c>
      <c r="E43" s="7">
        <v>20279544344</v>
      </c>
      <c r="F43" s="8">
        <f t="shared" si="3"/>
        <v>20.279544344000001</v>
      </c>
      <c r="G43" s="7">
        <v>23</v>
      </c>
      <c r="H43" s="9">
        <f t="shared" si="4"/>
        <v>1.0477061423563481</v>
      </c>
      <c r="I43" s="9">
        <f t="shared" si="5"/>
        <v>2209915386</v>
      </c>
    </row>
    <row r="44" spans="1:9" ht="20" x14ac:dyDescent="0.25">
      <c r="A44" s="7" t="s">
        <v>16</v>
      </c>
      <c r="B44" s="7">
        <v>50514</v>
      </c>
      <c r="C44" s="7">
        <v>51310</v>
      </c>
      <c r="D44" s="7">
        <v>3260</v>
      </c>
      <c r="E44" s="7">
        <v>37507853750</v>
      </c>
      <c r="F44" s="8">
        <f t="shared" si="3"/>
        <v>37.507853750000002</v>
      </c>
      <c r="G44" s="7">
        <v>32</v>
      </c>
      <c r="H44" s="9">
        <f t="shared" si="4"/>
        <v>0.9844864548820893</v>
      </c>
      <c r="I44" s="9">
        <f t="shared" si="5"/>
        <v>2591873340</v>
      </c>
    </row>
    <row r="45" spans="1:9" ht="20" x14ac:dyDescent="0.25">
      <c r="A45" s="7" t="s">
        <v>17</v>
      </c>
      <c r="B45" s="7">
        <v>60903</v>
      </c>
      <c r="C45" s="7">
        <v>53396</v>
      </c>
      <c r="D45" s="7">
        <v>3856</v>
      </c>
      <c r="E45" s="7">
        <v>20475874785</v>
      </c>
      <c r="F45" s="8">
        <f t="shared" si="3"/>
        <v>20.475874784999998</v>
      </c>
      <c r="G45" s="7">
        <v>17</v>
      </c>
      <c r="H45" s="9">
        <f t="shared" si="4"/>
        <v>1.140591055509776</v>
      </c>
      <c r="I45" s="9">
        <f t="shared" si="5"/>
        <v>3251976588</v>
      </c>
    </row>
    <row r="46" spans="1:9" ht="20" x14ac:dyDescent="0.25">
      <c r="A46" s="7" t="s">
        <v>18</v>
      </c>
      <c r="B46" s="7">
        <v>75197</v>
      </c>
      <c r="C46" s="7">
        <v>69430</v>
      </c>
      <c r="D46" s="7">
        <v>2580</v>
      </c>
      <c r="E46" s="7">
        <v>17810486432</v>
      </c>
      <c r="F46" s="8">
        <f t="shared" si="3"/>
        <v>17.810486432000001</v>
      </c>
      <c r="G46" s="7">
        <v>14</v>
      </c>
      <c r="H46" s="9">
        <f t="shared" si="4"/>
        <v>1.0830620769119976</v>
      </c>
      <c r="I46" s="9">
        <f t="shared" si="5"/>
        <v>5220927710</v>
      </c>
    </row>
    <row r="47" spans="1:9" ht="20" x14ac:dyDescent="0.25">
      <c r="A47" s="7" t="s">
        <v>19</v>
      </c>
      <c r="B47" s="7">
        <v>81455</v>
      </c>
      <c r="C47" s="7">
        <v>70559</v>
      </c>
      <c r="D47" s="7">
        <v>7680</v>
      </c>
      <c r="E47" s="7">
        <v>35237950914</v>
      </c>
      <c r="F47" s="8">
        <f t="shared" si="3"/>
        <v>35.237950914000002</v>
      </c>
      <c r="G47" s="7">
        <v>24</v>
      </c>
      <c r="H47" s="9">
        <f t="shared" si="4"/>
        <v>1.1544239572556301</v>
      </c>
      <c r="I47" s="9">
        <f t="shared" si="5"/>
        <v>5747383345</v>
      </c>
    </row>
    <row r="48" spans="1:9" ht="20" x14ac:dyDescent="0.25">
      <c r="A48" s="7" t="s">
        <v>20</v>
      </c>
      <c r="B48" s="7">
        <v>77241</v>
      </c>
      <c r="C48" s="7">
        <v>71077</v>
      </c>
      <c r="D48" s="7">
        <v>4436</v>
      </c>
      <c r="E48" s="7">
        <v>21691993581</v>
      </c>
      <c r="F48" s="8">
        <f t="shared" si="3"/>
        <v>21.691993580999998</v>
      </c>
      <c r="G48" s="7">
        <v>13</v>
      </c>
      <c r="H48" s="9">
        <f t="shared" si="4"/>
        <v>1.0867228498670456</v>
      </c>
      <c r="I48" s="9">
        <f t="shared" si="5"/>
        <v>5490058557</v>
      </c>
    </row>
    <row r="49" spans="1:9" ht="20" x14ac:dyDescent="0.25">
      <c r="A49" s="7" t="s">
        <v>21</v>
      </c>
      <c r="B49" s="7">
        <v>99667</v>
      </c>
      <c r="C49" s="7">
        <v>84200</v>
      </c>
      <c r="D49" s="7">
        <v>3350</v>
      </c>
      <c r="E49" s="7">
        <v>26630483168</v>
      </c>
      <c r="F49" s="8">
        <f t="shared" si="3"/>
        <v>26.630483168000001</v>
      </c>
      <c r="G49" s="7">
        <v>13</v>
      </c>
      <c r="H49" s="9">
        <f t="shared" si="4"/>
        <v>1.1836935866983374</v>
      </c>
      <c r="I49" s="9">
        <f t="shared" si="5"/>
        <v>8391961400</v>
      </c>
    </row>
    <row r="50" spans="1:9" ht="20" x14ac:dyDescent="0.25">
      <c r="A50" s="7" t="s">
        <v>22</v>
      </c>
      <c r="B50" s="7">
        <v>152773</v>
      </c>
      <c r="C50" s="7">
        <v>147606</v>
      </c>
      <c r="D50" s="7">
        <v>10996</v>
      </c>
      <c r="E50" s="7">
        <v>58264185252</v>
      </c>
      <c r="F50" s="8">
        <f t="shared" si="3"/>
        <v>58.264185251999997</v>
      </c>
      <c r="G50" s="7">
        <v>23</v>
      </c>
      <c r="H50" s="9">
        <f t="shared" si="4"/>
        <v>1.0350053520859586</v>
      </c>
      <c r="I50" s="9">
        <f t="shared" si="5"/>
        <v>22550211438</v>
      </c>
    </row>
    <row r="51" spans="1:9" ht="20" x14ac:dyDescent="0.25">
      <c r="A51" s="7" t="s">
        <v>23</v>
      </c>
      <c r="B51" s="7">
        <v>186609</v>
      </c>
      <c r="C51" s="7">
        <v>161571</v>
      </c>
      <c r="D51" s="7">
        <v>10291</v>
      </c>
      <c r="E51" s="7">
        <v>69210508569</v>
      </c>
      <c r="F51" s="8">
        <f t="shared" si="3"/>
        <v>69.210508568999998</v>
      </c>
      <c r="G51" s="7">
        <v>22</v>
      </c>
      <c r="H51" s="9">
        <f t="shared" si="4"/>
        <v>1.154965928291587</v>
      </c>
      <c r="I51" s="9">
        <f t="shared" si="5"/>
        <v>30150602739</v>
      </c>
    </row>
    <row r="52" spans="1:9" ht="20" x14ac:dyDescent="0.25">
      <c r="A52" s="7" t="s">
        <v>24</v>
      </c>
      <c r="B52" s="7">
        <v>190049</v>
      </c>
      <c r="C52" s="7">
        <v>183485</v>
      </c>
      <c r="D52" s="7">
        <v>5455</v>
      </c>
      <c r="E52" s="7">
        <v>68103354386</v>
      </c>
      <c r="F52" s="8">
        <f t="shared" si="3"/>
        <v>68.103354386000007</v>
      </c>
      <c r="G52" s="7">
        <v>19</v>
      </c>
      <c r="H52" s="9">
        <f t="shared" si="4"/>
        <v>1.03577404147478</v>
      </c>
      <c r="I52" s="9">
        <f t="shared" si="5"/>
        <v>34871140765</v>
      </c>
    </row>
    <row r="53" spans="1:9" ht="20" x14ac:dyDescent="0.25">
      <c r="A53" s="7" t="s">
        <v>25</v>
      </c>
      <c r="B53" s="7">
        <v>189582</v>
      </c>
      <c r="C53" s="7">
        <v>185496</v>
      </c>
      <c r="D53" s="7">
        <v>11696</v>
      </c>
      <c r="E53" s="7">
        <v>97513360393</v>
      </c>
      <c r="F53" s="8">
        <f t="shared" si="3"/>
        <v>97.513360392999999</v>
      </c>
      <c r="G53" s="7">
        <v>30</v>
      </c>
      <c r="H53" s="9">
        <f t="shared" si="4"/>
        <v>1.022027429162893</v>
      </c>
      <c r="I53" s="9">
        <f t="shared" si="5"/>
        <v>35166702672</v>
      </c>
    </row>
    <row r="54" spans="1:9" ht="20" x14ac:dyDescent="0.25">
      <c r="A54" s="7" t="s">
        <v>26</v>
      </c>
      <c r="B54" s="7">
        <v>201921</v>
      </c>
      <c r="C54" s="7">
        <v>210614</v>
      </c>
      <c r="D54" s="7">
        <v>4073</v>
      </c>
      <c r="E54" s="7">
        <v>78435833632</v>
      </c>
      <c r="F54" s="8">
        <f t="shared" si="3"/>
        <v>78.435833631999998</v>
      </c>
      <c r="G54" s="7">
        <v>20</v>
      </c>
      <c r="H54" s="9">
        <f t="shared" si="4"/>
        <v>0.95872544085388434</v>
      </c>
      <c r="I54" s="9">
        <f t="shared" si="5"/>
        <v>42527389494</v>
      </c>
    </row>
    <row r="55" spans="1:9" ht="20" x14ac:dyDescent="0.25">
      <c r="A55" s="7" t="s">
        <v>27</v>
      </c>
      <c r="B55" s="7">
        <v>935732</v>
      </c>
      <c r="C55" s="7">
        <v>952508</v>
      </c>
      <c r="D55" s="7">
        <v>14002</v>
      </c>
      <c r="E55" s="7">
        <v>130398100677</v>
      </c>
      <c r="F55" s="8">
        <f t="shared" si="3"/>
        <v>130.398100677</v>
      </c>
      <c r="G55" s="7">
        <v>12</v>
      </c>
      <c r="H55" s="9">
        <f t="shared" si="4"/>
        <v>0.98238754950089657</v>
      </c>
      <c r="I55" s="9">
        <f t="shared" si="5"/>
        <v>891292215856</v>
      </c>
    </row>
    <row r="56" spans="1:9" ht="20" x14ac:dyDescent="0.25">
      <c r="A56" s="7" t="s">
        <v>28</v>
      </c>
      <c r="B56" s="7">
        <v>1293437</v>
      </c>
      <c r="C56" s="7">
        <v>1291932</v>
      </c>
      <c r="D56" s="7">
        <v>32238</v>
      </c>
      <c r="E56" s="7">
        <v>231218081726</v>
      </c>
      <c r="F56" s="8">
        <f t="shared" si="3"/>
        <v>231.21808172600001</v>
      </c>
      <c r="G56" s="7">
        <v>25</v>
      </c>
      <c r="H56" s="9">
        <f t="shared" si="4"/>
        <v>1.0011649219927983</v>
      </c>
      <c r="I56" s="9">
        <f t="shared" si="5"/>
        <v>1671032650284</v>
      </c>
    </row>
    <row r="57" spans="1:9" ht="20" x14ac:dyDescent="0.25">
      <c r="A57" s="7" t="s">
        <v>29</v>
      </c>
      <c r="B57" s="7">
        <v>619816</v>
      </c>
      <c r="C57" s="7">
        <v>630803</v>
      </c>
      <c r="D57" s="7">
        <v>15209</v>
      </c>
      <c r="E57" s="7">
        <v>185449967271</v>
      </c>
      <c r="F57" s="8">
        <f t="shared" si="3"/>
        <v>185.44996727099999</v>
      </c>
      <c r="G57" s="7">
        <v>28</v>
      </c>
      <c r="H57" s="9">
        <f t="shared" si="4"/>
        <v>0.98258251783837425</v>
      </c>
      <c r="I57" s="9">
        <f t="shared" si="5"/>
        <v>390981792248</v>
      </c>
    </row>
    <row r="58" spans="1:9" ht="20" x14ac:dyDescent="0.25">
      <c r="A58" s="7" t="s">
        <v>30</v>
      </c>
      <c r="B58" s="7">
        <v>697459</v>
      </c>
      <c r="C58" s="7">
        <v>698340</v>
      </c>
      <c r="D58" s="7">
        <v>24325</v>
      </c>
      <c r="E58" s="7">
        <v>160214707373</v>
      </c>
      <c r="F58" s="8">
        <f t="shared" si="3"/>
        <v>160.21470737300001</v>
      </c>
      <c r="G58" s="7">
        <v>27</v>
      </c>
      <c r="H58" s="9">
        <f t="shared" si="4"/>
        <v>0.99873843686456454</v>
      </c>
      <c r="I58" s="9">
        <f t="shared" si="5"/>
        <v>487063518060</v>
      </c>
    </row>
    <row r="59" spans="1:9" ht="20" x14ac:dyDescent="0.25">
      <c r="A59" s="7" t="s">
        <v>31</v>
      </c>
      <c r="B59" s="7">
        <v>511686</v>
      </c>
      <c r="C59" s="7">
        <v>522483</v>
      </c>
      <c r="D59" s="7">
        <v>13033</v>
      </c>
      <c r="E59" s="7">
        <v>146102119751</v>
      </c>
      <c r="F59" s="8">
        <f t="shared" si="3"/>
        <v>146.102119751</v>
      </c>
      <c r="G59" s="7">
        <v>10</v>
      </c>
      <c r="H59" s="9">
        <f t="shared" si="4"/>
        <v>0.97933521282032143</v>
      </c>
      <c r="I59" s="9">
        <f t="shared" si="5"/>
        <v>267347236338</v>
      </c>
    </row>
    <row r="60" spans="1:9" ht="20" x14ac:dyDescent="0.25">
      <c r="A60" s="7" t="s">
        <v>32</v>
      </c>
      <c r="B60" s="7">
        <v>990900</v>
      </c>
      <c r="C60" s="7">
        <v>1010322</v>
      </c>
      <c r="D60" s="7">
        <v>37014</v>
      </c>
      <c r="E60" s="7">
        <v>171713974913</v>
      </c>
      <c r="F60" s="8">
        <f t="shared" si="3"/>
        <v>171.71397491299999</v>
      </c>
      <c r="G60" s="7">
        <v>24</v>
      </c>
      <c r="H60" s="9">
        <f t="shared" si="4"/>
        <v>0.98077642573357804</v>
      </c>
      <c r="I60" s="9">
        <f t="shared" si="5"/>
        <v>1001128069800</v>
      </c>
    </row>
    <row r="61" spans="1:9" ht="20" x14ac:dyDescent="0.25">
      <c r="A61" s="7" t="s">
        <v>33</v>
      </c>
      <c r="B61" s="7">
        <v>898002</v>
      </c>
      <c r="C61" s="7">
        <v>917945</v>
      </c>
      <c r="D61" s="7">
        <v>13955</v>
      </c>
      <c r="E61" s="7">
        <v>143749139302</v>
      </c>
      <c r="F61" s="8">
        <f t="shared" si="3"/>
        <v>143.749139302</v>
      </c>
      <c r="G61" s="7">
        <v>12</v>
      </c>
      <c r="H61" s="9">
        <f t="shared" si="4"/>
        <v>0.97827429747969652</v>
      </c>
      <c r="I61" s="9">
        <f t="shared" si="5"/>
        <v>824316445890</v>
      </c>
    </row>
    <row r="62" spans="1:9" ht="20" x14ac:dyDescent="0.25">
      <c r="A62" s="7" t="s">
        <v>34</v>
      </c>
      <c r="B62" s="7">
        <v>1006630</v>
      </c>
      <c r="C62" s="7">
        <v>1011663</v>
      </c>
      <c r="D62" s="7">
        <v>15884</v>
      </c>
      <c r="E62" s="7">
        <v>150806766169</v>
      </c>
      <c r="F62" s="8">
        <f t="shared" si="3"/>
        <v>150.80676616900001</v>
      </c>
      <c r="G62" s="7">
        <v>14</v>
      </c>
      <c r="H62" s="9">
        <f t="shared" si="4"/>
        <v>0.9950250231549439</v>
      </c>
      <c r="I62" s="9">
        <f t="shared" si="5"/>
        <v>1018370325690</v>
      </c>
    </row>
    <row r="63" spans="1:9" ht="20" x14ac:dyDescent="0.25">
      <c r="A63" s="7" t="s">
        <v>35</v>
      </c>
      <c r="B63" s="7">
        <v>1340419</v>
      </c>
      <c r="C63" s="7">
        <v>1360218</v>
      </c>
      <c r="D63" s="7">
        <v>49491</v>
      </c>
      <c r="E63" s="7">
        <v>213284582667</v>
      </c>
      <c r="F63" s="8">
        <f t="shared" si="3"/>
        <v>213.284582667</v>
      </c>
      <c r="G63" s="7">
        <v>29</v>
      </c>
      <c r="H63" s="9">
        <f t="shared" si="4"/>
        <v>0.98544424496661565</v>
      </c>
      <c r="I63" s="9">
        <f t="shared" si="5"/>
        <v>1823262051342</v>
      </c>
    </row>
    <row r="64" spans="1:9" ht="20" x14ac:dyDescent="0.25">
      <c r="A64" s="7" t="s">
        <v>36</v>
      </c>
      <c r="B64" s="7">
        <v>833809</v>
      </c>
      <c r="C64" s="7">
        <v>844333</v>
      </c>
      <c r="D64" s="7">
        <v>17919</v>
      </c>
      <c r="E64" s="7">
        <v>138107582846</v>
      </c>
      <c r="F64" s="8">
        <f t="shared" si="3"/>
        <v>138.10758284600001</v>
      </c>
      <c r="G64" s="7">
        <v>6</v>
      </c>
      <c r="H64" s="9">
        <f t="shared" si="4"/>
        <v>0.9875357234645572</v>
      </c>
      <c r="I64" s="9">
        <f t="shared" si="5"/>
        <v>704012454397</v>
      </c>
    </row>
    <row r="65" spans="1:9" ht="16.5" x14ac:dyDescent="0.5">
      <c r="A65" s="10"/>
      <c r="B65" s="10"/>
      <c r="C65" s="10"/>
      <c r="D65" s="10"/>
      <c r="E65" s="10"/>
      <c r="F65" s="10"/>
      <c r="G65" s="10"/>
      <c r="H65" s="10"/>
      <c r="I65" s="10"/>
    </row>
  </sheetData>
  <pageMargins left="0.78749999999999998" right="0.78749999999999998" top="1.05277777777778" bottom="1.05277777777778" header="0.78749999999999998" footer="0.78749999999999998"/>
  <pageSetup paperSize="9" orientation="landscape" useFirstPageNumber="1" horizontalDpi="300" verticalDpi="300" r:id="rId1"/>
  <headerFooter>
    <oddHeader>&amp;C&amp;"Times New Roman,Обычный"&amp;12&amp;A</oddHeader>
    <oddFooter>&amp;C&amp;"Times New Roman,Обычный"&amp;12Page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Маргарита Кузнецова</cp:lastModifiedBy>
  <cp:revision>3</cp:revision>
  <cp:lastPrinted>2023-04-11T17:31:39Z</cp:lastPrinted>
  <dcterms:created xsi:type="dcterms:W3CDTF">2023-04-06T14:38:26Z</dcterms:created>
  <dcterms:modified xsi:type="dcterms:W3CDTF">2023-04-11T17:33:34Z</dcterms:modified>
  <dc:language>ru-RU</dc:language>
</cp:coreProperties>
</file>