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garita\Desktop\superconductors_2\"/>
    </mc:Choice>
  </mc:AlternateContent>
  <bookViews>
    <workbookView xWindow="0" yWindow="0" windowWidth="23040" windowHeight="926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H75" i="1" l="1"/>
  <c r="I75" i="1"/>
  <c r="D117" i="1"/>
  <c r="C117" i="1"/>
  <c r="C64" i="1"/>
  <c r="D64" i="1"/>
</calcChain>
</file>

<file path=xl/sharedStrings.xml><?xml version="1.0" encoding="utf-8"?>
<sst xmlns="http://schemas.openxmlformats.org/spreadsheetml/2006/main" count="391" uniqueCount="54">
  <si>
    <t>MAE</t>
  </si>
  <si>
    <t>MSE</t>
  </si>
  <si>
    <t>Num_Selected_Features</t>
  </si>
  <si>
    <t>Model</t>
  </si>
  <si>
    <t>DecisionTreeRegressor</t>
  </si>
  <si>
    <t>GradientBoostingRegressor</t>
  </si>
  <si>
    <t>KNeighborsRegressor</t>
  </si>
  <si>
    <t>LGBMRegressor</t>
  </si>
  <si>
    <t>RandomForestRegressor</t>
  </si>
  <si>
    <t>SVR</t>
  </si>
  <si>
    <t>XGBRegressor</t>
  </si>
  <si>
    <t>CatBoostRegressor</t>
  </si>
  <si>
    <t>Recursive Feature Elimination</t>
  </si>
  <si>
    <t>Num_Bins</t>
  </si>
  <si>
    <t>Target encoding</t>
  </si>
  <si>
    <t>RESULTS</t>
  </si>
  <si>
    <t>MAPE</t>
  </si>
  <si>
    <t>R²</t>
  </si>
  <si>
    <t>Baseline model</t>
  </si>
  <si>
    <t>before tuning</t>
  </si>
  <si>
    <t>after tuning</t>
  </si>
  <si>
    <t>Forward feature selection</t>
  </si>
  <si>
    <t>№features</t>
  </si>
  <si>
    <t>Num_features</t>
  </si>
  <si>
    <t xml:space="preserve">Univariate Feature Selection </t>
  </si>
  <si>
    <t xml:space="preserve">Correlation Feature Selection </t>
  </si>
  <si>
    <t>treshhold</t>
  </si>
  <si>
    <t>Cross-Validation  (choosing the best model and features)</t>
  </si>
  <si>
    <t>All data</t>
  </si>
  <si>
    <t>Cross-validation, cv=30</t>
  </si>
  <si>
    <t>neg_mean_squared_error</t>
  </si>
  <si>
    <t xml:space="preserve">RandomForestRegressor </t>
  </si>
  <si>
    <t xml:space="preserve">LGBMRegressor </t>
  </si>
  <si>
    <t>100 iterations</t>
  </si>
  <si>
    <t>R-squared</t>
  </si>
  <si>
    <t>PCA; Cross-validation, cv=30</t>
  </si>
  <si>
    <t>RandomForestRegressor (PC 50)</t>
  </si>
  <si>
    <t>CatBoostRegressor (PC 90)</t>
  </si>
  <si>
    <t>PCA</t>
  </si>
  <si>
    <t>MUTUAL INFORMATION</t>
  </si>
  <si>
    <t>First approach</t>
  </si>
  <si>
    <t>Mutual-information; Cross-validation, cv=30</t>
  </si>
  <si>
    <t>100 iterations/70 percentile</t>
  </si>
  <si>
    <t xml:space="preserve">CatBoostRegressor </t>
  </si>
  <si>
    <t>Second approach</t>
  </si>
  <si>
    <t>Mutual-information; percentile</t>
  </si>
  <si>
    <t>Cross-validation, cv=30, Model</t>
  </si>
  <si>
    <t>Model /70 percentile</t>
  </si>
  <si>
    <t>Before hyperparameters tuning:</t>
  </si>
  <si>
    <t>After hyperparameters tuning:</t>
  </si>
  <si>
    <t>RandomForestRegressor -GridSearch</t>
  </si>
  <si>
    <t>RandomForestRegressor - Random Search</t>
  </si>
  <si>
    <t>XGBRegressor - GridSearch</t>
  </si>
  <si>
    <t>XGBRegressor-Random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</si>
</sst>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sz val="8"/>
      <color rgb="FF00000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ourier New"/>
      <family val="3"/>
      <charset val="204"/>
    </font>
    <font>
      <b/>
      <sz val="14"/>
      <color rgb="FF00000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0" xfId="0" applyFill="1"/>
    <xf numFmtId="0" fontId="0" fillId="6" borderId="0" xfId="0" applyFill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0" fillId="6" borderId="0" xfId="0" applyFill="1" applyBorder="1"/>
    <xf numFmtId="0" fontId="2" fillId="8" borderId="1" xfId="0" applyFont="1" applyFill="1" applyBorder="1" applyAlignment="1">
      <alignment horizontal="center" vertical="center" wrapText="1"/>
    </xf>
    <xf numFmtId="169" fontId="4" fillId="8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9" fontId="4" fillId="5" borderId="1" xfId="0" applyNumberFormat="1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7" xfId="0" applyFont="1" applyBorder="1"/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horizontal="left" vertical="center"/>
    </xf>
    <xf numFmtId="169" fontId="8" fillId="0" borderId="10" xfId="0" applyNumberFormat="1" applyFont="1" applyBorder="1"/>
    <xf numFmtId="0" fontId="8" fillId="0" borderId="9" xfId="0" applyFont="1" applyBorder="1"/>
    <xf numFmtId="0" fontId="8" fillId="0" borderId="11" xfId="0" applyFont="1" applyBorder="1"/>
    <xf numFmtId="169" fontId="8" fillId="0" borderId="12" xfId="0" applyNumberFormat="1" applyFont="1" applyBorder="1"/>
    <xf numFmtId="0" fontId="0" fillId="0" borderId="13" xfId="0" applyBorder="1"/>
    <xf numFmtId="0" fontId="9" fillId="0" borderId="8" xfId="0" applyFont="1" applyBorder="1" applyAlignment="1">
      <alignment horizontal="left" vertical="center"/>
    </xf>
    <xf numFmtId="169" fontId="0" fillId="0" borderId="1" xfId="0" applyNumberFormat="1" applyBorder="1"/>
    <xf numFmtId="169" fontId="0" fillId="0" borderId="10" xfId="0" applyNumberFormat="1" applyBorder="1"/>
    <xf numFmtId="169" fontId="0" fillId="0" borderId="14" xfId="0" applyNumberFormat="1" applyBorder="1"/>
    <xf numFmtId="169" fontId="0" fillId="0" borderId="12" xfId="0" applyNumberFormat="1" applyBorder="1"/>
    <xf numFmtId="0" fontId="1" fillId="0" borderId="7" xfId="0" applyFont="1" applyBorder="1"/>
    <xf numFmtId="0" fontId="1" fillId="0" borderId="13" xfId="0" applyFont="1" applyBorder="1"/>
    <xf numFmtId="0" fontId="0" fillId="0" borderId="9" xfId="0" applyBorder="1"/>
    <xf numFmtId="0" fontId="0" fillId="0" borderId="1" xfId="0" applyBorder="1" applyAlignment="1">
      <alignment wrapText="1"/>
    </xf>
    <xf numFmtId="168" fontId="0" fillId="0" borderId="1" xfId="0" applyNumberFormat="1" applyBorder="1"/>
    <xf numFmtId="0" fontId="0" fillId="0" borderId="11" xfId="0" applyBorder="1"/>
    <xf numFmtId="168" fontId="0" fillId="0" borderId="1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168" fontId="0" fillId="0" borderId="10" xfId="0" applyNumberFormat="1" applyBorder="1"/>
    <xf numFmtId="168" fontId="0" fillId="0" borderId="12" xfId="0" applyNumberFormat="1" applyBorder="1"/>
    <xf numFmtId="0" fontId="1" fillId="0" borderId="0" xfId="0" applyFont="1"/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4" xfId="0" applyBorder="1"/>
    <xf numFmtId="0" fontId="0" fillId="0" borderId="12" xfId="0" applyBorder="1"/>
    <xf numFmtId="0" fontId="0" fillId="0" borderId="11" xfId="0" applyBorder="1" applyAlignment="1">
      <alignment wrapText="1"/>
    </xf>
    <xf numFmtId="0" fontId="1" fillId="0" borderId="0" xfId="0" applyFont="1" applyFill="1" applyBorder="1" applyAlignment="1">
      <alignment wrapText="1"/>
    </xf>
    <xf numFmtId="168" fontId="0" fillId="0" borderId="1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5" fillId="9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tabSelected="1" topLeftCell="A181" workbookViewId="0">
      <selection activeCell="K23" sqref="K23"/>
    </sheetView>
  </sheetViews>
  <sheetFormatPr defaultRowHeight="14.4" x14ac:dyDescent="0.3"/>
  <cols>
    <col min="1" max="1" width="16.88671875" style="16" customWidth="1"/>
    <col min="2" max="2" width="17.109375" style="16" customWidth="1"/>
    <col min="3" max="4" width="8.88671875" style="16"/>
    <col min="5" max="5" width="15.88671875" customWidth="1"/>
    <col min="6" max="6" width="14.5546875" customWidth="1"/>
    <col min="7" max="7" width="13.88671875" customWidth="1"/>
    <col min="10" max="10" width="4.109375" style="18" customWidth="1"/>
    <col min="11" max="11" width="24.6640625" customWidth="1"/>
    <col min="12" max="12" width="9.88671875" customWidth="1"/>
  </cols>
  <sheetData>
    <row r="1" spans="1:16" ht="18.600000000000001" thickBot="1" x14ac:dyDescent="0.4">
      <c r="A1" s="86" t="s">
        <v>27</v>
      </c>
      <c r="B1" s="87"/>
      <c r="C1" s="87"/>
      <c r="D1" s="87"/>
      <c r="E1" s="87"/>
      <c r="F1" s="87"/>
      <c r="G1" s="87"/>
      <c r="H1" s="87"/>
      <c r="I1" s="88"/>
      <c r="J1" s="25"/>
      <c r="K1" s="89" t="s">
        <v>15</v>
      </c>
      <c r="L1" s="90"/>
      <c r="M1" s="90"/>
      <c r="N1" s="90"/>
      <c r="O1" s="90"/>
      <c r="P1" s="91"/>
    </row>
    <row r="2" spans="1:16" x14ac:dyDescent="0.3">
      <c r="A2" s="85" t="s">
        <v>28</v>
      </c>
      <c r="B2" s="85"/>
      <c r="C2" s="85"/>
      <c r="D2" s="85"/>
      <c r="E2" s="85"/>
      <c r="F2" s="85"/>
      <c r="G2" s="85"/>
      <c r="H2" s="85"/>
      <c r="I2" s="85"/>
      <c r="J2" s="79"/>
      <c r="K2" s="85"/>
      <c r="L2" s="85"/>
      <c r="M2" s="85"/>
      <c r="N2" s="85"/>
      <c r="O2" s="85"/>
      <c r="P2" s="85"/>
    </row>
    <row r="3" spans="1:16" ht="15" thickBot="1" x14ac:dyDescent="0.35">
      <c r="C3" s="43"/>
      <c r="E3" s="92" t="s">
        <v>29</v>
      </c>
      <c r="F3" s="92"/>
    </row>
    <row r="4" spans="1:16" ht="28.8" x14ac:dyDescent="0.3">
      <c r="C4" s="43"/>
      <c r="E4" s="44" t="s">
        <v>3</v>
      </c>
      <c r="F4" s="45" t="s">
        <v>30</v>
      </c>
      <c r="K4" s="44" t="s">
        <v>33</v>
      </c>
      <c r="L4" s="51" t="s">
        <v>0</v>
      </c>
      <c r="M4" s="51" t="s">
        <v>16</v>
      </c>
      <c r="N4" s="52" t="s">
        <v>34</v>
      </c>
    </row>
    <row r="5" spans="1:16" x14ac:dyDescent="0.3">
      <c r="C5" s="43"/>
      <c r="E5" s="46" t="s">
        <v>31</v>
      </c>
      <c r="F5" s="47">
        <v>-7.7941999999999997E-2</v>
      </c>
      <c r="K5" s="46" t="s">
        <v>31</v>
      </c>
      <c r="L5" s="53">
        <v>0.84679000000000004</v>
      </c>
      <c r="M5" s="53">
        <v>1.0089900000000001</v>
      </c>
      <c r="N5" s="54" t="e">
        <f>#REF!</f>
        <v>#REF!</v>
      </c>
    </row>
    <row r="6" spans="1:16" x14ac:dyDescent="0.3">
      <c r="C6" s="43"/>
      <c r="E6" s="48" t="s">
        <v>10</v>
      </c>
      <c r="F6" s="47">
        <v>-8.5181999999999994E-2</v>
      </c>
      <c r="K6" s="48" t="s">
        <v>11</v>
      </c>
      <c r="L6" s="53">
        <v>0.16345000000000001</v>
      </c>
      <c r="M6" s="53">
        <v>3.8175500000000002</v>
      </c>
      <c r="N6" s="54">
        <v>0.91610000000000003</v>
      </c>
    </row>
    <row r="7" spans="1:16" ht="15" thickBot="1" x14ac:dyDescent="0.35">
      <c r="C7" s="43"/>
      <c r="E7" s="48" t="s">
        <v>6</v>
      </c>
      <c r="F7" s="47">
        <v>-0.10331</v>
      </c>
      <c r="K7" s="49" t="s">
        <v>10</v>
      </c>
      <c r="L7" s="55">
        <v>0.1673</v>
      </c>
      <c r="M7" s="55">
        <v>4.6108200000000004</v>
      </c>
      <c r="N7" s="56">
        <v>0.91505999999999998</v>
      </c>
    </row>
    <row r="8" spans="1:16" x14ac:dyDescent="0.3">
      <c r="C8" s="43"/>
      <c r="E8" s="48" t="s">
        <v>32</v>
      </c>
      <c r="F8" s="47">
        <v>-9.1048000000000004E-2</v>
      </c>
    </row>
    <row r="9" spans="1:16" x14ac:dyDescent="0.3">
      <c r="C9" s="43"/>
      <c r="E9" s="48" t="s">
        <v>9</v>
      </c>
      <c r="F9" s="47">
        <v>-0.16652</v>
      </c>
    </row>
    <row r="10" spans="1:16" ht="15" thickBot="1" x14ac:dyDescent="0.35">
      <c r="C10" s="43"/>
      <c r="E10" s="49" t="s">
        <v>11</v>
      </c>
      <c r="F10" s="50">
        <v>-8.3179000000000003E-2</v>
      </c>
    </row>
    <row r="11" spans="1:16" x14ac:dyDescent="0.3">
      <c r="A11"/>
      <c r="B11"/>
      <c r="C11"/>
      <c r="D11"/>
    </row>
    <row r="12" spans="1:16" ht="14.4" customHeight="1" x14ac:dyDescent="0.3">
      <c r="A12" s="81" t="s">
        <v>12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1:16" x14ac:dyDescent="0.3">
      <c r="A13" s="80"/>
      <c r="B13" s="80"/>
      <c r="C13" s="80" t="s">
        <v>0</v>
      </c>
      <c r="D13" s="80" t="s">
        <v>1</v>
      </c>
      <c r="E13" s="1"/>
      <c r="F13" s="80"/>
      <c r="G13" s="80"/>
      <c r="H13" s="80"/>
      <c r="I13" s="80"/>
      <c r="K13" s="23"/>
      <c r="L13" s="23"/>
      <c r="M13" s="23"/>
      <c r="N13" s="23"/>
      <c r="O13" s="23"/>
      <c r="P13" s="23"/>
    </row>
    <row r="14" spans="1:16" ht="19.2" customHeight="1" x14ac:dyDescent="0.3">
      <c r="A14" s="5" t="s">
        <v>2</v>
      </c>
      <c r="B14" s="5" t="s">
        <v>3</v>
      </c>
      <c r="C14" s="5"/>
      <c r="D14" s="5"/>
      <c r="F14" s="5" t="s">
        <v>3</v>
      </c>
      <c r="G14" s="5" t="s">
        <v>2</v>
      </c>
      <c r="H14" s="5" t="s">
        <v>1</v>
      </c>
      <c r="I14" s="5" t="s">
        <v>0</v>
      </c>
      <c r="K14" s="21"/>
      <c r="L14" s="21"/>
      <c r="M14" s="21" t="s">
        <v>0</v>
      </c>
      <c r="N14" s="21" t="s">
        <v>16</v>
      </c>
      <c r="O14" s="21" t="s">
        <v>17</v>
      </c>
      <c r="P14" s="21" t="s">
        <v>1</v>
      </c>
    </row>
    <row r="15" spans="1:16" x14ac:dyDescent="0.3">
      <c r="A15" s="15">
        <v>20</v>
      </c>
      <c r="B15" s="11" t="s">
        <v>4</v>
      </c>
      <c r="C15" s="6">
        <v>3.4334999999999997E-2</v>
      </c>
      <c r="D15" s="6">
        <v>4.4050000000000001E-3</v>
      </c>
      <c r="F15" s="6" t="s">
        <v>11</v>
      </c>
      <c r="G15" s="6">
        <v>20</v>
      </c>
      <c r="H15" s="6">
        <v>2.9919999999999999E-3</v>
      </c>
      <c r="I15" s="6">
        <v>3.3784000000000002E-2</v>
      </c>
      <c r="K15" s="15" t="s">
        <v>8</v>
      </c>
      <c r="L15" s="15"/>
      <c r="M15" s="24">
        <v>5.7169999999999999E-2</v>
      </c>
      <c r="N15" s="24">
        <v>10.0847</v>
      </c>
      <c r="O15" s="24">
        <v>0.80220000000000002</v>
      </c>
      <c r="P15" s="24">
        <v>6.7999999999999996E-3</v>
      </c>
    </row>
    <row r="16" spans="1:16" ht="19.2" x14ac:dyDescent="0.3">
      <c r="A16" s="15"/>
      <c r="B16" s="5" t="s">
        <v>5</v>
      </c>
      <c r="C16" s="7">
        <v>4.9141999999999998E-2</v>
      </c>
      <c r="D16" s="7">
        <v>5.1390000000000003E-3</v>
      </c>
      <c r="F16" s="7" t="s">
        <v>11</v>
      </c>
      <c r="G16" s="7">
        <v>30</v>
      </c>
      <c r="H16" s="7">
        <v>2.9009999999999999E-3</v>
      </c>
      <c r="I16" s="7">
        <v>3.3087999999999999E-2</v>
      </c>
      <c r="K16" s="15" t="s">
        <v>10</v>
      </c>
      <c r="L16" s="11" t="s">
        <v>19</v>
      </c>
      <c r="M16" s="24">
        <v>5.3600000000000002E-2</v>
      </c>
      <c r="N16" s="24">
        <v>8.0893999999999995</v>
      </c>
      <c r="O16" s="24">
        <v>0.81869999999999998</v>
      </c>
      <c r="P16" s="24">
        <v>6.2399999999999999E-3</v>
      </c>
    </row>
    <row r="17" spans="1:16" x14ac:dyDescent="0.3">
      <c r="A17" s="15"/>
      <c r="B17" s="11" t="s">
        <v>6</v>
      </c>
      <c r="C17" s="6">
        <v>3.2575E-2</v>
      </c>
      <c r="D17" s="6">
        <v>3.3990000000000001E-3</v>
      </c>
      <c r="F17" s="6" t="s">
        <v>11</v>
      </c>
      <c r="G17" s="6">
        <v>40</v>
      </c>
      <c r="H17" s="6">
        <v>2.882E-3</v>
      </c>
      <c r="I17" s="6">
        <v>3.2910000000000002E-2</v>
      </c>
      <c r="K17" s="15"/>
      <c r="L17" s="11" t="s">
        <v>20</v>
      </c>
      <c r="M17" s="24">
        <v>5.8700000000000002E-2</v>
      </c>
      <c r="N17" s="24">
        <v>7.0694999999999997</v>
      </c>
      <c r="O17" s="24">
        <v>0.78439999999999999</v>
      </c>
      <c r="P17" s="24">
        <v>7.4000000000000003E-3</v>
      </c>
    </row>
    <row r="18" spans="1:16" x14ac:dyDescent="0.3">
      <c r="A18" s="15"/>
      <c r="B18" s="5" t="s">
        <v>7</v>
      </c>
      <c r="C18" s="7">
        <v>3.6318999999999997E-2</v>
      </c>
      <c r="D18" s="7">
        <v>3.3159999999999999E-3</v>
      </c>
      <c r="F18" s="7" t="s">
        <v>11</v>
      </c>
      <c r="G18" s="7">
        <v>50</v>
      </c>
      <c r="H18" s="7">
        <v>2.8180000000000002E-3</v>
      </c>
      <c r="I18" s="7">
        <v>3.2419999999999997E-2</v>
      </c>
      <c r="K18" s="15" t="s">
        <v>11</v>
      </c>
      <c r="L18" s="11" t="s">
        <v>19</v>
      </c>
      <c r="M18" s="24">
        <v>5.1400000000000001E-2</v>
      </c>
      <c r="N18" s="24">
        <v>10.874000000000001</v>
      </c>
      <c r="O18" s="24">
        <v>0.83209999999999995</v>
      </c>
      <c r="P18" s="24">
        <v>5.7000000000000002E-3</v>
      </c>
    </row>
    <row r="19" spans="1:16" x14ac:dyDescent="0.3">
      <c r="A19" s="15"/>
      <c r="B19" s="11" t="s">
        <v>8</v>
      </c>
      <c r="C19" s="6">
        <v>2.8886999999999999E-2</v>
      </c>
      <c r="D19" s="6">
        <v>2.715E-3</v>
      </c>
      <c r="F19" s="6" t="s">
        <v>11</v>
      </c>
      <c r="G19" s="6">
        <v>60</v>
      </c>
      <c r="H19" s="6">
        <v>2.794E-3</v>
      </c>
      <c r="I19" s="6">
        <v>3.2296999999999999E-2</v>
      </c>
      <c r="K19" s="15"/>
      <c r="L19" s="26" t="s">
        <v>20</v>
      </c>
      <c r="M19" s="27">
        <v>5.5E-2</v>
      </c>
      <c r="N19" s="27">
        <v>6.0606999999999998</v>
      </c>
      <c r="O19" s="27">
        <v>0.80900000000000005</v>
      </c>
      <c r="P19" s="27">
        <v>6.4999999999999997E-3</v>
      </c>
    </row>
    <row r="20" spans="1:16" x14ac:dyDescent="0.3">
      <c r="A20" s="15"/>
      <c r="B20" s="5" t="s">
        <v>9</v>
      </c>
      <c r="C20" s="7">
        <v>6.2299E-2</v>
      </c>
      <c r="D20" s="7">
        <v>6.7920000000000003E-3</v>
      </c>
      <c r="F20" s="7" t="s">
        <v>11</v>
      </c>
      <c r="G20" s="7">
        <v>70</v>
      </c>
      <c r="H20" s="7">
        <v>2.7850000000000001E-3</v>
      </c>
      <c r="I20" s="7">
        <v>3.2330999999999999E-2</v>
      </c>
      <c r="K20" s="22" t="s">
        <v>18</v>
      </c>
      <c r="L20" s="22"/>
      <c r="M20" s="20">
        <v>8.14E-2</v>
      </c>
      <c r="N20" s="21"/>
      <c r="O20" s="20">
        <v>0.65590000000000004</v>
      </c>
      <c r="P20" s="21"/>
    </row>
    <row r="21" spans="1:16" x14ac:dyDescent="0.3">
      <c r="A21" s="15"/>
      <c r="B21" s="11" t="s">
        <v>10</v>
      </c>
      <c r="C21" s="6">
        <v>3.3023999999999998E-2</v>
      </c>
      <c r="D21" s="6">
        <v>3.0709999999999999E-3</v>
      </c>
      <c r="F21" s="6" t="s">
        <v>11</v>
      </c>
      <c r="G21" s="6">
        <v>80</v>
      </c>
      <c r="H21" s="6">
        <v>2.7810000000000001E-3</v>
      </c>
      <c r="I21" s="6">
        <v>3.2242E-2</v>
      </c>
    </row>
    <row r="22" spans="1:16" x14ac:dyDescent="0.3">
      <c r="A22" s="3">
        <v>30</v>
      </c>
      <c r="B22" s="5" t="s">
        <v>4</v>
      </c>
      <c r="C22" s="7">
        <v>3.3402000000000001E-2</v>
      </c>
      <c r="D22" s="7">
        <v>4.0879999999999996E-3</v>
      </c>
    </row>
    <row r="23" spans="1:16" ht="19.2" x14ac:dyDescent="0.3">
      <c r="A23" s="3"/>
      <c r="B23" s="11" t="s">
        <v>5</v>
      </c>
      <c r="C23" s="6">
        <v>4.7400999999999999E-2</v>
      </c>
      <c r="D23" s="6">
        <v>4.8339999999999998E-3</v>
      </c>
    </row>
    <row r="24" spans="1:16" x14ac:dyDescent="0.3">
      <c r="A24" s="3"/>
      <c r="B24" s="5" t="s">
        <v>6</v>
      </c>
      <c r="C24" s="7">
        <v>3.2268999999999999E-2</v>
      </c>
      <c r="D24" s="7">
        <v>3.336E-3</v>
      </c>
    </row>
    <row r="25" spans="1:16" x14ac:dyDescent="0.3">
      <c r="A25" s="3"/>
      <c r="B25" s="11" t="s">
        <v>7</v>
      </c>
      <c r="C25" s="6">
        <v>3.5769000000000002E-2</v>
      </c>
      <c r="D25" s="6">
        <v>3.2309999999999999E-3</v>
      </c>
    </row>
    <row r="26" spans="1:16" x14ac:dyDescent="0.3">
      <c r="A26" s="3"/>
      <c r="B26" s="5" t="s">
        <v>8</v>
      </c>
      <c r="C26" s="7">
        <v>2.8587999999999999E-2</v>
      </c>
      <c r="D26" s="7">
        <v>2.6770000000000001E-3</v>
      </c>
    </row>
    <row r="27" spans="1:16" x14ac:dyDescent="0.3">
      <c r="A27" s="3"/>
      <c r="B27" s="11" t="s">
        <v>9</v>
      </c>
      <c r="C27" s="6">
        <v>6.0947000000000001E-2</v>
      </c>
      <c r="D27" s="6">
        <v>6.5329999999999997E-3</v>
      </c>
    </row>
    <row r="28" spans="1:16" x14ac:dyDescent="0.3">
      <c r="A28" s="3"/>
      <c r="B28" s="5" t="s">
        <v>10</v>
      </c>
      <c r="C28" s="7">
        <v>3.2294000000000003E-2</v>
      </c>
      <c r="D28" s="7">
        <v>2.9269999999999999E-3</v>
      </c>
    </row>
    <row r="29" spans="1:16" x14ac:dyDescent="0.3">
      <c r="A29" s="15">
        <v>40</v>
      </c>
      <c r="B29" s="11" t="s">
        <v>4</v>
      </c>
      <c r="C29" s="6">
        <v>3.3921E-2</v>
      </c>
      <c r="D29" s="6">
        <v>4.4460000000000003E-3</v>
      </c>
    </row>
    <row r="30" spans="1:16" ht="19.2" x14ac:dyDescent="0.3">
      <c r="A30" s="15"/>
      <c r="B30" s="5" t="s">
        <v>5</v>
      </c>
      <c r="C30" s="7">
        <v>4.7135999999999997E-2</v>
      </c>
      <c r="D30" s="7">
        <v>4.8190000000000004E-3</v>
      </c>
    </row>
    <row r="31" spans="1:16" x14ac:dyDescent="0.3">
      <c r="A31" s="15"/>
      <c r="B31" s="11" t="s">
        <v>6</v>
      </c>
      <c r="C31" s="6">
        <v>3.2128999999999998E-2</v>
      </c>
      <c r="D31" s="6">
        <v>3.313E-3</v>
      </c>
    </row>
    <row r="32" spans="1:16" x14ac:dyDescent="0.3">
      <c r="A32" s="15"/>
      <c r="B32" s="5" t="s">
        <v>7</v>
      </c>
      <c r="C32" s="7">
        <v>3.5236999999999997E-2</v>
      </c>
      <c r="D32" s="7">
        <v>3.1340000000000001E-3</v>
      </c>
    </row>
    <row r="33" spans="1:4" x14ac:dyDescent="0.3">
      <c r="A33" s="15"/>
      <c r="B33" s="11" t="s">
        <v>8</v>
      </c>
      <c r="C33" s="6">
        <v>2.8552000000000001E-2</v>
      </c>
      <c r="D33" s="6">
        <v>2.663E-3</v>
      </c>
    </row>
    <row r="34" spans="1:4" x14ac:dyDescent="0.3">
      <c r="A34" s="15"/>
      <c r="B34" s="5" t="s">
        <v>9</v>
      </c>
      <c r="C34" s="7">
        <v>6.0421999999999997E-2</v>
      </c>
      <c r="D34" s="7">
        <v>6.3540000000000003E-3</v>
      </c>
    </row>
    <row r="35" spans="1:4" x14ac:dyDescent="0.3">
      <c r="A35" s="15"/>
      <c r="B35" s="11" t="s">
        <v>10</v>
      </c>
      <c r="C35" s="6">
        <v>3.2169999999999997E-2</v>
      </c>
      <c r="D35" s="6">
        <v>2.9399999999999999E-3</v>
      </c>
    </row>
    <row r="36" spans="1:4" x14ac:dyDescent="0.3">
      <c r="A36" s="3">
        <v>50</v>
      </c>
      <c r="B36" s="5" t="s">
        <v>4</v>
      </c>
      <c r="C36" s="7">
        <v>3.388E-2</v>
      </c>
      <c r="D36" s="7">
        <v>4.2919999999999998E-3</v>
      </c>
    </row>
    <row r="37" spans="1:4" ht="19.2" x14ac:dyDescent="0.3">
      <c r="A37" s="3"/>
      <c r="B37" s="11" t="s">
        <v>5</v>
      </c>
      <c r="C37" s="6">
        <v>4.7053999999999999E-2</v>
      </c>
      <c r="D37" s="6">
        <v>4.8199999999999996E-3</v>
      </c>
    </row>
    <row r="38" spans="1:4" x14ac:dyDescent="0.3">
      <c r="A38" s="3"/>
      <c r="B38" s="5" t="s">
        <v>6</v>
      </c>
      <c r="C38" s="7">
        <v>3.2112000000000002E-2</v>
      </c>
      <c r="D38" s="7">
        <v>3.3159999999999999E-3</v>
      </c>
    </row>
    <row r="39" spans="1:4" x14ac:dyDescent="0.3">
      <c r="A39" s="3"/>
      <c r="B39" s="11" t="s">
        <v>7</v>
      </c>
      <c r="C39" s="6">
        <v>3.4937000000000003E-2</v>
      </c>
      <c r="D39" s="6">
        <v>3.101E-3</v>
      </c>
    </row>
    <row r="40" spans="1:4" x14ac:dyDescent="0.3">
      <c r="A40" s="3"/>
      <c r="B40" s="5" t="s">
        <v>8</v>
      </c>
      <c r="C40" s="7">
        <v>2.8452999999999999E-2</v>
      </c>
      <c r="D40" s="7">
        <v>2.65E-3</v>
      </c>
    </row>
    <row r="41" spans="1:4" x14ac:dyDescent="0.3">
      <c r="A41" s="3"/>
      <c r="B41" s="11" t="s">
        <v>9</v>
      </c>
      <c r="C41" s="6">
        <v>6.0268000000000002E-2</v>
      </c>
      <c r="D41" s="6">
        <v>6.3550000000000004E-3</v>
      </c>
    </row>
    <row r="42" spans="1:4" x14ac:dyDescent="0.3">
      <c r="A42" s="3"/>
      <c r="B42" s="5" t="s">
        <v>10</v>
      </c>
      <c r="C42" s="7">
        <v>3.2093999999999998E-2</v>
      </c>
      <c r="D42" s="7">
        <v>2.918E-3</v>
      </c>
    </row>
    <row r="43" spans="1:4" x14ac:dyDescent="0.3">
      <c r="A43" s="15">
        <v>60</v>
      </c>
      <c r="B43" s="11" t="s">
        <v>4</v>
      </c>
      <c r="C43" s="6">
        <v>3.3869999999999997E-2</v>
      </c>
      <c r="D43" s="6">
        <v>4.372E-3</v>
      </c>
    </row>
    <row r="44" spans="1:4" ht="19.2" x14ac:dyDescent="0.3">
      <c r="A44" s="15"/>
      <c r="B44" s="5" t="s">
        <v>5</v>
      </c>
      <c r="C44" s="7">
        <v>4.6859999999999999E-2</v>
      </c>
      <c r="D44" s="7">
        <v>4.7699999999999999E-3</v>
      </c>
    </row>
    <row r="45" spans="1:4" x14ac:dyDescent="0.3">
      <c r="A45" s="15"/>
      <c r="B45" s="11" t="s">
        <v>6</v>
      </c>
      <c r="C45" s="6">
        <v>3.2231000000000003E-2</v>
      </c>
      <c r="D45" s="6">
        <v>3.349E-3</v>
      </c>
    </row>
    <row r="46" spans="1:4" x14ac:dyDescent="0.3">
      <c r="A46" s="15"/>
      <c r="B46" s="5" t="s">
        <v>7</v>
      </c>
      <c r="C46" s="7">
        <v>3.4721000000000002E-2</v>
      </c>
      <c r="D46" s="7">
        <v>3.0469999999999998E-3</v>
      </c>
    </row>
    <row r="47" spans="1:4" x14ac:dyDescent="0.3">
      <c r="A47" s="15"/>
      <c r="B47" s="11" t="s">
        <v>8</v>
      </c>
      <c r="C47" s="6">
        <v>2.8327999999999999E-2</v>
      </c>
      <c r="D47" s="6">
        <v>2.6319999999999998E-3</v>
      </c>
    </row>
    <row r="48" spans="1:4" x14ac:dyDescent="0.3">
      <c r="A48" s="15"/>
      <c r="B48" s="5" t="s">
        <v>9</v>
      </c>
      <c r="C48" s="7">
        <v>6.0165000000000003E-2</v>
      </c>
      <c r="D48" s="7">
        <v>6.332E-3</v>
      </c>
    </row>
    <row r="49" spans="1:4" x14ac:dyDescent="0.3">
      <c r="A49" s="15"/>
      <c r="B49" s="11" t="s">
        <v>10</v>
      </c>
      <c r="C49" s="6">
        <v>3.1484999999999999E-2</v>
      </c>
      <c r="D49" s="6">
        <v>2.833E-3</v>
      </c>
    </row>
    <row r="50" spans="1:4" x14ac:dyDescent="0.3">
      <c r="A50" s="3">
        <v>70</v>
      </c>
      <c r="B50" s="5" t="s">
        <v>4</v>
      </c>
      <c r="C50" s="7">
        <v>3.3895000000000002E-2</v>
      </c>
      <c r="D50" s="7">
        <v>4.372E-3</v>
      </c>
    </row>
    <row r="51" spans="1:4" ht="19.2" x14ac:dyDescent="0.3">
      <c r="A51" s="3"/>
      <c r="B51" s="11" t="s">
        <v>5</v>
      </c>
      <c r="C51" s="6">
        <v>4.6836000000000003E-2</v>
      </c>
      <c r="D51" s="6">
        <v>4.7499999999999999E-3</v>
      </c>
    </row>
    <row r="52" spans="1:4" x14ac:dyDescent="0.3">
      <c r="A52" s="3"/>
      <c r="B52" s="5" t="s">
        <v>6</v>
      </c>
      <c r="C52" s="7">
        <v>3.2349000000000003E-2</v>
      </c>
      <c r="D52" s="7">
        <v>3.3730000000000001E-3</v>
      </c>
    </row>
    <row r="53" spans="1:4" x14ac:dyDescent="0.3">
      <c r="A53" s="3"/>
      <c r="B53" s="11" t="s">
        <v>7</v>
      </c>
      <c r="C53" s="6">
        <v>3.4765999999999998E-2</v>
      </c>
      <c r="D53" s="6">
        <v>3.0599999999999998E-3</v>
      </c>
    </row>
    <row r="54" spans="1:4" x14ac:dyDescent="0.3">
      <c r="A54" s="3"/>
      <c r="B54" s="5" t="s">
        <v>8</v>
      </c>
      <c r="C54" s="12">
        <v>2.8282000000000002E-2</v>
      </c>
      <c r="D54" s="7">
        <v>2.617E-3</v>
      </c>
    </row>
    <row r="55" spans="1:4" x14ac:dyDescent="0.3">
      <c r="A55" s="3"/>
      <c r="B55" s="11" t="s">
        <v>9</v>
      </c>
      <c r="C55" s="6">
        <v>6.0264999999999999E-2</v>
      </c>
      <c r="D55" s="6">
        <v>6.3790000000000001E-3</v>
      </c>
    </row>
    <row r="56" spans="1:4" x14ac:dyDescent="0.3">
      <c r="A56" s="3"/>
      <c r="B56" s="5" t="s">
        <v>10</v>
      </c>
      <c r="C56" s="7">
        <v>3.1660000000000001E-2</v>
      </c>
      <c r="D56" s="7">
        <v>2.8679999999999999E-3</v>
      </c>
    </row>
    <row r="57" spans="1:4" x14ac:dyDescent="0.3">
      <c r="A57" s="3">
        <v>80</v>
      </c>
      <c r="B57" s="5" t="s">
        <v>4</v>
      </c>
      <c r="C57" s="7">
        <v>3.3928E-2</v>
      </c>
      <c r="D57" s="7">
        <v>4.3470000000000002E-3</v>
      </c>
    </row>
    <row r="58" spans="1:4" ht="19.2" x14ac:dyDescent="0.3">
      <c r="A58" s="3"/>
      <c r="B58" s="5" t="s">
        <v>5</v>
      </c>
      <c r="C58" s="7">
        <v>4.6782999999999998E-2</v>
      </c>
      <c r="D58" s="7">
        <v>4.7359999999999998E-3</v>
      </c>
    </row>
    <row r="59" spans="1:4" x14ac:dyDescent="0.3">
      <c r="A59" s="3"/>
      <c r="B59" s="11" t="s">
        <v>6</v>
      </c>
      <c r="C59" s="6">
        <v>3.2816999999999999E-2</v>
      </c>
      <c r="D59" s="6">
        <v>3.5010000000000002E-3</v>
      </c>
    </row>
    <row r="60" spans="1:4" x14ac:dyDescent="0.3">
      <c r="A60" s="3"/>
      <c r="B60" s="5" t="s">
        <v>7</v>
      </c>
      <c r="C60" s="7">
        <v>3.465E-2</v>
      </c>
      <c r="D60" s="7">
        <v>3.0479999999999999E-3</v>
      </c>
    </row>
    <row r="61" spans="1:4" x14ac:dyDescent="0.3">
      <c r="A61" s="3"/>
      <c r="B61" s="11" t="s">
        <v>8</v>
      </c>
      <c r="C61" s="6">
        <v>2.8288000000000001E-2</v>
      </c>
      <c r="D61" s="6">
        <v>2.6329999999999999E-3</v>
      </c>
    </row>
    <row r="62" spans="1:4" x14ac:dyDescent="0.3">
      <c r="A62" s="3"/>
      <c r="B62" s="5" t="s">
        <v>9</v>
      </c>
      <c r="C62" s="7">
        <v>6.0142000000000001E-2</v>
      </c>
      <c r="D62" s="7">
        <v>6.3369999999999998E-3</v>
      </c>
    </row>
    <row r="63" spans="1:4" x14ac:dyDescent="0.3">
      <c r="A63" s="3"/>
      <c r="B63" s="11" t="s">
        <v>10</v>
      </c>
      <c r="C63" s="6">
        <v>3.1716000000000001E-2</v>
      </c>
      <c r="D63" s="6">
        <v>2.8730000000000001E-3</v>
      </c>
    </row>
    <row r="64" spans="1:4" x14ac:dyDescent="0.3">
      <c r="C64" s="16">
        <f>MIN(C15:C63)</f>
        <v>2.8282000000000002E-2</v>
      </c>
      <c r="D64" s="16">
        <f>MIN(D15:D63)</f>
        <v>2.617E-3</v>
      </c>
    </row>
    <row r="65" spans="1:16" s="17" customFormat="1" x14ac:dyDescent="0.3">
      <c r="A65" s="81" t="s">
        <v>14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1:16" x14ac:dyDescent="0.3">
      <c r="A66" s="5"/>
      <c r="B66" s="8"/>
      <c r="C66" s="8" t="s">
        <v>0</v>
      </c>
      <c r="D66" s="8" t="s">
        <v>1</v>
      </c>
      <c r="F66" s="5"/>
      <c r="G66" s="5"/>
      <c r="H66" s="5" t="s">
        <v>0</v>
      </c>
      <c r="I66" s="5" t="s">
        <v>1</v>
      </c>
      <c r="K66" s="31" t="s">
        <v>15</v>
      </c>
      <c r="L66" s="31"/>
      <c r="M66" s="31"/>
      <c r="N66" s="31"/>
      <c r="O66" s="31"/>
      <c r="P66" s="31"/>
    </row>
    <row r="67" spans="1:16" x14ac:dyDescent="0.3">
      <c r="A67" s="5" t="s">
        <v>13</v>
      </c>
      <c r="B67" s="8" t="s">
        <v>3</v>
      </c>
      <c r="C67" s="8"/>
      <c r="D67" s="8"/>
      <c r="F67" s="5" t="s">
        <v>13</v>
      </c>
      <c r="G67" s="5" t="s">
        <v>3</v>
      </c>
      <c r="H67" s="5"/>
      <c r="I67" s="5"/>
      <c r="K67" s="23"/>
      <c r="L67" s="23"/>
      <c r="M67" s="23"/>
      <c r="N67" s="23"/>
      <c r="O67" s="23"/>
      <c r="P67" s="23"/>
    </row>
    <row r="68" spans="1:16" ht="19.2" x14ac:dyDescent="0.3">
      <c r="A68" s="15">
        <v>10</v>
      </c>
      <c r="B68" s="13" t="s">
        <v>4</v>
      </c>
      <c r="C68" s="9">
        <v>1.2112E-2</v>
      </c>
      <c r="D68" s="9">
        <v>1.1199999999999999E-3</v>
      </c>
      <c r="F68" s="11">
        <v>10</v>
      </c>
      <c r="G68" s="11" t="s">
        <v>11</v>
      </c>
      <c r="H68" s="6">
        <v>1.1398E-2</v>
      </c>
      <c r="I68" s="6">
        <v>8.0199999999999998E-4</v>
      </c>
      <c r="K68" s="21"/>
      <c r="L68" s="21"/>
      <c r="M68" s="21" t="s">
        <v>0</v>
      </c>
      <c r="N68" s="21" t="s">
        <v>16</v>
      </c>
      <c r="O68" s="21" t="s">
        <v>17</v>
      </c>
      <c r="P68" s="21" t="s">
        <v>1</v>
      </c>
    </row>
    <row r="69" spans="1:16" ht="20.399999999999999" x14ac:dyDescent="0.3">
      <c r="A69" s="15"/>
      <c r="B69" s="8" t="s">
        <v>5</v>
      </c>
      <c r="C69" s="10">
        <v>1.2748000000000001E-2</v>
      </c>
      <c r="D69" s="10">
        <v>7.5900000000000002E-4</v>
      </c>
      <c r="F69" s="5">
        <v>20</v>
      </c>
      <c r="G69" s="5" t="s">
        <v>11</v>
      </c>
      <c r="H69" s="7">
        <v>1.0527E-2</v>
      </c>
      <c r="I69" s="7">
        <v>7.8600000000000002E-4</v>
      </c>
      <c r="K69" s="15" t="s">
        <v>8</v>
      </c>
      <c r="L69" s="15"/>
      <c r="M69" s="24">
        <v>4.9799999999999997E-2</v>
      </c>
      <c r="N69" s="24">
        <v>7.5904999999999996</v>
      </c>
      <c r="O69" s="24">
        <v>0.83989999999999998</v>
      </c>
      <c r="P69" s="24">
        <v>5.4999999999999997E-3</v>
      </c>
    </row>
    <row r="70" spans="1:16" ht="19.2" x14ac:dyDescent="0.3">
      <c r="A70" s="15"/>
      <c r="B70" s="13" t="s">
        <v>6</v>
      </c>
      <c r="C70" s="9">
        <v>1.7509E-2</v>
      </c>
      <c r="D70" s="9">
        <v>1.011E-3</v>
      </c>
      <c r="F70" s="11">
        <v>30</v>
      </c>
      <c r="G70" s="11" t="s">
        <v>11</v>
      </c>
      <c r="H70" s="6">
        <v>1.0279999999999999E-2</v>
      </c>
      <c r="I70" s="6">
        <v>7.8899999999999999E-4</v>
      </c>
      <c r="K70" s="15" t="s">
        <v>10</v>
      </c>
      <c r="L70" s="11" t="s">
        <v>19</v>
      </c>
      <c r="M70" s="24">
        <v>5.0700000000000002E-2</v>
      </c>
      <c r="N70" s="24">
        <v>7.5744999999999996</v>
      </c>
      <c r="O70" s="24">
        <v>0.83967999999999998</v>
      </c>
      <c r="P70" s="24">
        <v>5.4999999999999997E-3</v>
      </c>
    </row>
    <row r="71" spans="1:16" ht="19.2" x14ac:dyDescent="0.3">
      <c r="A71" s="15"/>
      <c r="B71" s="8" t="s">
        <v>7</v>
      </c>
      <c r="C71" s="10">
        <v>1.0958000000000001E-2</v>
      </c>
      <c r="D71" s="10">
        <v>7.0799999999999997E-4</v>
      </c>
      <c r="F71" s="5">
        <v>40</v>
      </c>
      <c r="G71" s="5" t="s">
        <v>11</v>
      </c>
      <c r="H71" s="7">
        <v>1.0045999999999999E-2</v>
      </c>
      <c r="I71" s="7">
        <v>7.8299999999999995E-4</v>
      </c>
      <c r="K71" s="15"/>
      <c r="L71" s="11" t="s">
        <v>20</v>
      </c>
      <c r="M71" s="24">
        <v>5.0099999999999999E-2</v>
      </c>
      <c r="N71" s="24">
        <v>6.2895000000000003</v>
      </c>
      <c r="O71" s="24">
        <v>0.83850000000000002</v>
      </c>
      <c r="P71" s="24">
        <v>5.4999999999999997E-3</v>
      </c>
    </row>
    <row r="72" spans="1:16" ht="19.2" x14ac:dyDescent="0.3">
      <c r="A72" s="15"/>
      <c r="B72" s="13" t="s">
        <v>8</v>
      </c>
      <c r="C72" s="9">
        <v>1.1101E-2</v>
      </c>
      <c r="D72" s="9">
        <v>8.6499999999999999E-4</v>
      </c>
      <c r="F72" s="11">
        <v>50</v>
      </c>
      <c r="G72" s="11" t="s">
        <v>11</v>
      </c>
      <c r="H72" s="6">
        <v>9.9330000000000009E-3</v>
      </c>
      <c r="I72" s="6">
        <v>7.8299999999999995E-4</v>
      </c>
      <c r="K72" s="15" t="s">
        <v>11</v>
      </c>
      <c r="L72" s="11" t="s">
        <v>19</v>
      </c>
      <c r="M72" s="24">
        <v>4.8800000000000003E-2</v>
      </c>
      <c r="N72" s="24">
        <v>7.1105</v>
      </c>
      <c r="O72" s="24">
        <v>0.85270000000000001</v>
      </c>
      <c r="P72" s="24">
        <v>5.0000000000000001E-3</v>
      </c>
    </row>
    <row r="73" spans="1:16" ht="19.2" x14ac:dyDescent="0.3">
      <c r="A73" s="15"/>
      <c r="B73" s="8" t="s">
        <v>9</v>
      </c>
      <c r="C73" s="10">
        <v>4.5504000000000003E-2</v>
      </c>
      <c r="D73" s="10">
        <v>3.0130000000000001E-3</v>
      </c>
      <c r="F73" s="5">
        <v>60</v>
      </c>
      <c r="G73" s="5" t="s">
        <v>11</v>
      </c>
      <c r="H73" s="7">
        <v>9.8490000000000001E-3</v>
      </c>
      <c r="I73" s="7">
        <v>7.8399999999999997E-4</v>
      </c>
      <c r="K73" s="15"/>
      <c r="L73" s="26" t="s">
        <v>20</v>
      </c>
      <c r="M73" s="27">
        <v>4.6899999999999997E-2</v>
      </c>
      <c r="N73" s="27">
        <v>5.8280000000000003</v>
      </c>
      <c r="O73" s="27">
        <v>0.85340000000000005</v>
      </c>
      <c r="P73" s="27">
        <v>5.0000000000000001E-3</v>
      </c>
    </row>
    <row r="74" spans="1:16" ht="19.2" x14ac:dyDescent="0.3">
      <c r="A74" s="15"/>
      <c r="B74" s="13" t="s">
        <v>10</v>
      </c>
      <c r="C74" s="9">
        <v>1.1684E-2</v>
      </c>
      <c r="D74" s="9">
        <v>9.1500000000000001E-4</v>
      </c>
      <c r="F74" s="11">
        <v>70</v>
      </c>
      <c r="G74" s="11" t="s">
        <v>11</v>
      </c>
      <c r="H74" s="6">
        <v>9.8289999999999992E-3</v>
      </c>
      <c r="I74" s="6">
        <v>7.8600000000000002E-4</v>
      </c>
      <c r="K74" s="22" t="s">
        <v>18</v>
      </c>
      <c r="L74" s="22"/>
      <c r="M74" s="24">
        <v>8.14E-2</v>
      </c>
      <c r="N74" s="30"/>
      <c r="O74" s="24">
        <v>0.68289999999999995</v>
      </c>
      <c r="P74" s="30"/>
    </row>
    <row r="75" spans="1:16" x14ac:dyDescent="0.3">
      <c r="A75" s="3">
        <v>20</v>
      </c>
      <c r="B75" s="8" t="s">
        <v>4</v>
      </c>
      <c r="C75" s="10">
        <v>1.1483999999999999E-2</v>
      </c>
      <c r="D75" s="10">
        <v>1.096E-3</v>
      </c>
      <c r="H75">
        <f>MIN(H68:H74)</f>
        <v>9.8289999999999992E-3</v>
      </c>
      <c r="I75">
        <f>MIN(I68:I74)</f>
        <v>7.8299999999999995E-4</v>
      </c>
    </row>
    <row r="76" spans="1:16" ht="20.399999999999999" x14ac:dyDescent="0.3">
      <c r="A76" s="3"/>
      <c r="B76" s="13" t="s">
        <v>5</v>
      </c>
      <c r="C76" s="9">
        <v>1.0959999999999999E-2</v>
      </c>
      <c r="D76" s="9">
        <v>6.96E-4</v>
      </c>
    </row>
    <row r="77" spans="1:16" x14ac:dyDescent="0.3">
      <c r="A77" s="3"/>
      <c r="B77" s="8" t="s">
        <v>6</v>
      </c>
      <c r="C77" s="10">
        <v>1.6209000000000001E-2</v>
      </c>
      <c r="D77" s="10">
        <v>9.3999999999999997E-4</v>
      </c>
    </row>
    <row r="78" spans="1:16" x14ac:dyDescent="0.3">
      <c r="A78" s="3"/>
      <c r="B78" s="13" t="s">
        <v>7</v>
      </c>
      <c r="C78" s="9">
        <v>1.0031E-2</v>
      </c>
      <c r="D78" s="9">
        <v>6.96E-4</v>
      </c>
    </row>
    <row r="79" spans="1:16" x14ac:dyDescent="0.3">
      <c r="A79" s="3"/>
      <c r="B79" s="8" t="s">
        <v>8</v>
      </c>
      <c r="C79" s="10">
        <v>1.0517E-2</v>
      </c>
      <c r="D79" s="10">
        <v>8.5800000000000004E-4</v>
      </c>
    </row>
    <row r="80" spans="1:16" x14ac:dyDescent="0.3">
      <c r="A80" s="3"/>
      <c r="B80" s="13" t="s">
        <v>9</v>
      </c>
      <c r="C80" s="9">
        <v>4.2463000000000001E-2</v>
      </c>
      <c r="D80" s="9">
        <v>2.709E-3</v>
      </c>
    </row>
    <row r="81" spans="1:4" x14ac:dyDescent="0.3">
      <c r="A81" s="3"/>
      <c r="B81" s="8" t="s">
        <v>10</v>
      </c>
      <c r="C81" s="10">
        <v>1.102E-2</v>
      </c>
      <c r="D81" s="10">
        <v>9.1100000000000003E-4</v>
      </c>
    </row>
    <row r="82" spans="1:4" x14ac:dyDescent="0.3">
      <c r="A82" s="15">
        <v>30</v>
      </c>
      <c r="B82" s="13" t="s">
        <v>4</v>
      </c>
      <c r="C82" s="9">
        <v>1.1277000000000001E-2</v>
      </c>
      <c r="D82" s="9">
        <v>1.075E-3</v>
      </c>
    </row>
    <row r="83" spans="1:4" ht="20.399999999999999" x14ac:dyDescent="0.3">
      <c r="A83" s="15"/>
      <c r="B83" s="8" t="s">
        <v>5</v>
      </c>
      <c r="C83" s="10">
        <v>1.0199E-2</v>
      </c>
      <c r="D83" s="10">
        <v>6.6699999999999995E-4</v>
      </c>
    </row>
    <row r="84" spans="1:4" x14ac:dyDescent="0.3">
      <c r="A84" s="15"/>
      <c r="B84" s="13" t="s">
        <v>6</v>
      </c>
      <c r="C84" s="9">
        <v>1.5677E-2</v>
      </c>
      <c r="D84" s="9">
        <v>9.1699999999999995E-4</v>
      </c>
    </row>
    <row r="85" spans="1:4" x14ac:dyDescent="0.3">
      <c r="A85" s="15"/>
      <c r="B85" s="8" t="s">
        <v>7</v>
      </c>
      <c r="C85" s="10">
        <v>9.7090000000000006E-3</v>
      </c>
      <c r="D85" s="10">
        <v>6.9399999999999996E-4</v>
      </c>
    </row>
    <row r="86" spans="1:4" x14ac:dyDescent="0.3">
      <c r="A86" s="15"/>
      <c r="B86" s="13" t="s">
        <v>8</v>
      </c>
      <c r="C86" s="9">
        <v>1.0243E-2</v>
      </c>
      <c r="D86" s="9">
        <v>8.4999999999999995E-4</v>
      </c>
    </row>
    <row r="87" spans="1:4" x14ac:dyDescent="0.3">
      <c r="A87" s="15"/>
      <c r="B87" s="8" t="s">
        <v>9</v>
      </c>
      <c r="C87" s="10">
        <v>4.1549000000000003E-2</v>
      </c>
      <c r="D87" s="10">
        <v>2.6220000000000002E-3</v>
      </c>
    </row>
    <row r="88" spans="1:4" x14ac:dyDescent="0.3">
      <c r="A88" s="15"/>
      <c r="B88" s="13" t="s">
        <v>10</v>
      </c>
      <c r="C88" s="9">
        <v>1.0828000000000001E-2</v>
      </c>
      <c r="D88" s="9">
        <v>9.19E-4</v>
      </c>
    </row>
    <row r="89" spans="1:4" x14ac:dyDescent="0.3">
      <c r="A89" s="3">
        <v>40</v>
      </c>
      <c r="B89" s="8" t="s">
        <v>4</v>
      </c>
      <c r="C89" s="10">
        <v>1.1205E-2</v>
      </c>
      <c r="D89" s="10">
        <v>1.091E-3</v>
      </c>
    </row>
    <row r="90" spans="1:4" ht="20.399999999999999" x14ac:dyDescent="0.3">
      <c r="A90" s="3"/>
      <c r="B90" s="13" t="s">
        <v>5</v>
      </c>
      <c r="C90" s="9">
        <v>9.7739999999999997E-3</v>
      </c>
      <c r="D90" s="9">
        <v>6.5499999999999998E-4</v>
      </c>
    </row>
    <row r="91" spans="1:4" x14ac:dyDescent="0.3">
      <c r="A91" s="3"/>
      <c r="B91" s="8" t="s">
        <v>6</v>
      </c>
      <c r="C91" s="10">
        <v>1.5381000000000001E-2</v>
      </c>
      <c r="D91" s="10">
        <v>9.0200000000000002E-4</v>
      </c>
    </row>
    <row r="92" spans="1:4" x14ac:dyDescent="0.3">
      <c r="A92" s="3"/>
      <c r="B92" s="13" t="s">
        <v>7</v>
      </c>
      <c r="C92" s="9">
        <v>9.4979999999999995E-3</v>
      </c>
      <c r="D92" s="9">
        <v>6.9399999999999996E-4</v>
      </c>
    </row>
    <row r="93" spans="1:4" x14ac:dyDescent="0.3">
      <c r="A93" s="3"/>
      <c r="B93" s="8" t="s">
        <v>8</v>
      </c>
      <c r="C93" s="10">
        <v>1.0116999999999999E-2</v>
      </c>
      <c r="D93" s="10">
        <v>8.5300000000000003E-4</v>
      </c>
    </row>
    <row r="94" spans="1:4" x14ac:dyDescent="0.3">
      <c r="A94" s="3"/>
      <c r="B94" s="13" t="s">
        <v>9</v>
      </c>
      <c r="C94" s="9">
        <v>4.1304E-2</v>
      </c>
      <c r="D94" s="9">
        <v>2.5969999999999999E-3</v>
      </c>
    </row>
    <row r="95" spans="1:4" x14ac:dyDescent="0.3">
      <c r="A95" s="3"/>
      <c r="B95" s="8" t="s">
        <v>10</v>
      </c>
      <c r="C95" s="10">
        <v>1.0685999999999999E-2</v>
      </c>
      <c r="D95" s="10">
        <v>9.2299999999999999E-4</v>
      </c>
    </row>
    <row r="96" spans="1:4" x14ac:dyDescent="0.3">
      <c r="A96" s="15">
        <v>50</v>
      </c>
      <c r="B96" s="13" t="s">
        <v>4</v>
      </c>
      <c r="C96" s="9">
        <v>1.0956E-2</v>
      </c>
      <c r="D96" s="9">
        <v>1.0660000000000001E-3</v>
      </c>
    </row>
    <row r="97" spans="1:4" ht="20.399999999999999" x14ac:dyDescent="0.3">
      <c r="A97" s="15"/>
      <c r="B97" s="8" t="s">
        <v>5</v>
      </c>
      <c r="C97" s="10">
        <v>9.4299999999999991E-3</v>
      </c>
      <c r="D97" s="10">
        <v>6.4099999999999997E-4</v>
      </c>
    </row>
    <row r="98" spans="1:4" x14ac:dyDescent="0.3">
      <c r="A98" s="15"/>
      <c r="B98" s="13" t="s">
        <v>6</v>
      </c>
      <c r="C98" s="9">
        <v>1.5245E-2</v>
      </c>
      <c r="D98" s="9">
        <v>8.9400000000000005E-4</v>
      </c>
    </row>
    <row r="99" spans="1:4" x14ac:dyDescent="0.3">
      <c r="A99" s="15"/>
      <c r="B99" s="8" t="s">
        <v>7</v>
      </c>
      <c r="C99" s="10">
        <v>9.3749999999999997E-3</v>
      </c>
      <c r="D99" s="10">
        <v>6.9800000000000005E-4</v>
      </c>
    </row>
    <row r="100" spans="1:4" x14ac:dyDescent="0.3">
      <c r="A100" s="15"/>
      <c r="B100" s="13" t="s">
        <v>8</v>
      </c>
      <c r="C100" s="9">
        <v>1.0018000000000001E-2</v>
      </c>
      <c r="D100" s="9">
        <v>8.5400000000000005E-4</v>
      </c>
    </row>
    <row r="101" spans="1:4" x14ac:dyDescent="0.3">
      <c r="A101" s="15"/>
      <c r="B101" s="8" t="s">
        <v>9</v>
      </c>
      <c r="C101" s="10">
        <v>4.1436000000000001E-2</v>
      </c>
      <c r="D101" s="10">
        <v>2.604E-3</v>
      </c>
    </row>
    <row r="102" spans="1:4" x14ac:dyDescent="0.3">
      <c r="A102" s="15"/>
      <c r="B102" s="13" t="s">
        <v>10</v>
      </c>
      <c r="C102" s="9">
        <v>1.0547000000000001E-2</v>
      </c>
      <c r="D102" s="9">
        <v>9.2699999999999998E-4</v>
      </c>
    </row>
    <row r="103" spans="1:4" x14ac:dyDescent="0.3">
      <c r="A103" s="3">
        <v>60</v>
      </c>
      <c r="B103" s="8" t="s">
        <v>4</v>
      </c>
      <c r="C103" s="10">
        <v>1.0947999999999999E-2</v>
      </c>
      <c r="D103" s="10">
        <v>1.07E-3</v>
      </c>
    </row>
    <row r="104" spans="1:4" ht="20.399999999999999" x14ac:dyDescent="0.3">
      <c r="A104" s="3"/>
      <c r="B104" s="13" t="s">
        <v>5</v>
      </c>
      <c r="C104" s="9">
        <v>9.2250000000000006E-3</v>
      </c>
      <c r="D104" s="9">
        <v>6.3699999999999998E-4</v>
      </c>
    </row>
    <row r="105" spans="1:4" x14ac:dyDescent="0.3">
      <c r="A105" s="3"/>
      <c r="B105" s="8" t="s">
        <v>6</v>
      </c>
      <c r="C105" s="10">
        <v>1.5186E-2</v>
      </c>
      <c r="D105" s="10">
        <v>8.9099999999999997E-4</v>
      </c>
    </row>
    <row r="106" spans="1:4" x14ac:dyDescent="0.3">
      <c r="A106" s="3"/>
      <c r="B106" s="13" t="s">
        <v>7</v>
      </c>
      <c r="C106" s="9">
        <v>9.2999999999999992E-3</v>
      </c>
      <c r="D106" s="9">
        <v>6.9999999999999999E-4</v>
      </c>
    </row>
    <row r="107" spans="1:4" x14ac:dyDescent="0.3">
      <c r="A107" s="3"/>
      <c r="B107" s="8" t="s">
        <v>8</v>
      </c>
      <c r="C107" s="10">
        <v>9.9629999999999996E-3</v>
      </c>
      <c r="D107" s="10">
        <v>8.5099999999999998E-4</v>
      </c>
    </row>
    <row r="108" spans="1:4" x14ac:dyDescent="0.3">
      <c r="A108" s="3"/>
      <c r="B108" s="13" t="s">
        <v>9</v>
      </c>
      <c r="C108" s="9">
        <v>4.1692E-2</v>
      </c>
      <c r="D108" s="9">
        <v>2.6229999999999999E-3</v>
      </c>
    </row>
    <row r="109" spans="1:4" x14ac:dyDescent="0.3">
      <c r="A109" s="3"/>
      <c r="B109" s="8" t="s">
        <v>10</v>
      </c>
      <c r="C109" s="10">
        <v>1.0486000000000001E-2</v>
      </c>
      <c r="D109" s="10">
        <v>9.2900000000000003E-4</v>
      </c>
    </row>
    <row r="110" spans="1:4" x14ac:dyDescent="0.3">
      <c r="A110" s="15">
        <v>70</v>
      </c>
      <c r="B110" s="13" t="s">
        <v>4</v>
      </c>
      <c r="C110" s="9">
        <v>1.0947999999999999E-2</v>
      </c>
      <c r="D110" s="9">
        <v>1.0740000000000001E-3</v>
      </c>
    </row>
    <row r="111" spans="1:4" ht="20.399999999999999" x14ac:dyDescent="0.3">
      <c r="A111" s="15"/>
      <c r="B111" s="8" t="s">
        <v>5</v>
      </c>
      <c r="C111" s="14">
        <v>9.0170000000000007E-3</v>
      </c>
      <c r="D111" s="14">
        <v>6.29E-4</v>
      </c>
    </row>
    <row r="112" spans="1:4" x14ac:dyDescent="0.3">
      <c r="A112" s="15"/>
      <c r="B112" s="13" t="s">
        <v>6</v>
      </c>
      <c r="C112" s="9">
        <v>1.5079E-2</v>
      </c>
      <c r="D112" s="9">
        <v>8.8500000000000004E-4</v>
      </c>
    </row>
    <row r="113" spans="1:16" x14ac:dyDescent="0.3">
      <c r="A113" s="15"/>
      <c r="B113" s="8" t="s">
        <v>7</v>
      </c>
      <c r="C113" s="10">
        <v>9.2169999999999995E-3</v>
      </c>
      <c r="D113" s="10">
        <v>6.9200000000000002E-4</v>
      </c>
    </row>
    <row r="114" spans="1:16" x14ac:dyDescent="0.3">
      <c r="A114" s="15"/>
      <c r="B114" s="13" t="s">
        <v>8</v>
      </c>
      <c r="C114" s="9">
        <v>9.8930000000000008E-3</v>
      </c>
      <c r="D114" s="9">
        <v>8.4099999999999995E-4</v>
      </c>
    </row>
    <row r="115" spans="1:16" x14ac:dyDescent="0.3">
      <c r="A115" s="15"/>
      <c r="B115" s="8" t="s">
        <v>9</v>
      </c>
      <c r="C115" s="10">
        <v>4.2095E-2</v>
      </c>
      <c r="D115" s="10">
        <v>2.6580000000000002E-3</v>
      </c>
    </row>
    <row r="116" spans="1:16" x14ac:dyDescent="0.3">
      <c r="A116" s="15"/>
      <c r="B116" s="13" t="s">
        <v>10</v>
      </c>
      <c r="C116" s="9">
        <v>1.0410000000000001E-2</v>
      </c>
      <c r="D116" s="9">
        <v>9.2100000000000005E-4</v>
      </c>
    </row>
    <row r="117" spans="1:16" x14ac:dyDescent="0.3">
      <c r="C117" s="16">
        <f>MIN(C68:C116)</f>
        <v>9.0170000000000007E-3</v>
      </c>
      <c r="D117" s="16">
        <f>MIN(D68:D116)</f>
        <v>6.29E-4</v>
      </c>
    </row>
    <row r="118" spans="1:16" s="17" customFormat="1" ht="14.4" customHeight="1" x14ac:dyDescent="0.3">
      <c r="A118" s="82" t="s">
        <v>21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</row>
    <row r="119" spans="1:16" s="17" customFormat="1" x14ac:dyDescent="0.3">
      <c r="A119" s="28" t="s">
        <v>22</v>
      </c>
      <c r="B119" s="32" t="s">
        <v>3</v>
      </c>
      <c r="C119" s="28" t="s">
        <v>0</v>
      </c>
      <c r="D119" s="28" t="s">
        <v>1</v>
      </c>
      <c r="E119" s="33"/>
      <c r="F119" s="28"/>
      <c r="G119" s="28"/>
      <c r="H119" s="28" t="s">
        <v>0</v>
      </c>
      <c r="I119" s="28" t="s">
        <v>1</v>
      </c>
      <c r="J119" s="35"/>
      <c r="K119" s="34" t="s">
        <v>15</v>
      </c>
      <c r="L119" s="34"/>
      <c r="M119" s="34"/>
      <c r="N119" s="34"/>
      <c r="O119" s="34"/>
      <c r="P119" s="34"/>
    </row>
    <row r="120" spans="1:16" x14ac:dyDescent="0.3">
      <c r="A120" s="15">
        <v>35</v>
      </c>
      <c r="B120" s="13" t="s">
        <v>4</v>
      </c>
      <c r="C120" s="2">
        <v>-4.3361999999999998E-2</v>
      </c>
      <c r="D120" s="9">
        <v>-6.9280000000000001E-3</v>
      </c>
      <c r="F120" s="5" t="s">
        <v>23</v>
      </c>
      <c r="G120" s="5" t="s">
        <v>3</v>
      </c>
      <c r="H120" s="5"/>
      <c r="I120" s="5"/>
      <c r="K120" s="23"/>
      <c r="L120" s="23"/>
      <c r="M120" s="23"/>
      <c r="N120" s="23"/>
      <c r="O120" s="23"/>
      <c r="P120" s="23"/>
    </row>
    <row r="121" spans="1:16" ht="20.399999999999999" x14ac:dyDescent="0.3">
      <c r="A121" s="15"/>
      <c r="B121" s="8" t="s">
        <v>5</v>
      </c>
      <c r="C121" s="10">
        <v>-6.5591999999999998E-2</v>
      </c>
      <c r="D121" s="10">
        <v>-9.0469999999999995E-3</v>
      </c>
      <c r="F121" s="11">
        <v>35</v>
      </c>
      <c r="G121" s="11" t="s">
        <v>11</v>
      </c>
      <c r="H121" s="6"/>
      <c r="I121" s="2">
        <v>-5.032E-3</v>
      </c>
      <c r="K121" s="21"/>
      <c r="L121" s="21"/>
      <c r="M121" s="21" t="s">
        <v>0</v>
      </c>
      <c r="N121" s="21" t="s">
        <v>16</v>
      </c>
      <c r="O121" s="21" t="s">
        <v>17</v>
      </c>
      <c r="P121" s="21" t="s">
        <v>1</v>
      </c>
    </row>
    <row r="122" spans="1:16" ht="19.2" x14ac:dyDescent="0.3">
      <c r="A122" s="15"/>
      <c r="B122" s="13" t="s">
        <v>6</v>
      </c>
      <c r="C122" s="9">
        <v>-4.5641000000000001E-2</v>
      </c>
      <c r="D122" s="9">
        <v>-6.6100000000000004E-3</v>
      </c>
      <c r="F122" s="5">
        <v>45</v>
      </c>
      <c r="G122" s="5" t="s">
        <v>11</v>
      </c>
      <c r="H122" s="7"/>
      <c r="I122" s="7"/>
      <c r="K122" s="15" t="s">
        <v>8</v>
      </c>
      <c r="L122" s="15"/>
      <c r="M122" s="24">
        <v>7.22E-2</v>
      </c>
      <c r="N122" s="24">
        <v>10.340400000000001</v>
      </c>
      <c r="O122" s="24">
        <v>0.8054</v>
      </c>
      <c r="P122" s="24">
        <v>1.12E-2</v>
      </c>
    </row>
    <row r="123" spans="1:16" x14ac:dyDescent="0.3">
      <c r="A123" s="15"/>
      <c r="B123" s="8" t="s">
        <v>7</v>
      </c>
      <c r="C123" s="10">
        <v>-4.9047E-2</v>
      </c>
      <c r="D123" s="10">
        <v>-5.8520000000000004E-3</v>
      </c>
      <c r="K123" s="15" t="s">
        <v>10</v>
      </c>
      <c r="L123" s="11" t="s">
        <v>19</v>
      </c>
      <c r="M123" s="24">
        <v>7.1300000000000002E-2</v>
      </c>
      <c r="N123" s="24">
        <v>11.0867</v>
      </c>
      <c r="O123" s="24">
        <v>0.8135</v>
      </c>
      <c r="P123" s="24">
        <v>1.0699999999999999E-2</v>
      </c>
    </row>
    <row r="124" spans="1:16" x14ac:dyDescent="0.3">
      <c r="A124" s="15"/>
      <c r="B124" s="13" t="s">
        <v>8</v>
      </c>
      <c r="C124" s="9">
        <v>-3.8034999999999999E-2</v>
      </c>
      <c r="D124" s="9">
        <v>-4.6849999999999999E-3</v>
      </c>
      <c r="K124" s="15"/>
      <c r="L124" s="11" t="s">
        <v>20</v>
      </c>
      <c r="M124" s="24"/>
      <c r="N124" s="24"/>
      <c r="O124" s="24"/>
      <c r="P124" s="24"/>
    </row>
    <row r="125" spans="1:16" x14ac:dyDescent="0.3">
      <c r="A125" s="15"/>
      <c r="B125" s="8" t="s">
        <v>9</v>
      </c>
      <c r="C125" s="10">
        <v>-8.0473000000000003E-2</v>
      </c>
      <c r="D125" s="10">
        <v>-1.2106E-2</v>
      </c>
      <c r="K125" s="15" t="s">
        <v>11</v>
      </c>
      <c r="L125" s="11" t="s">
        <v>19</v>
      </c>
      <c r="M125" s="24">
        <v>6.7699999999999996E-2</v>
      </c>
      <c r="N125" s="24">
        <v>6.8686999999999996</v>
      </c>
      <c r="O125" s="24">
        <v>0.82950000000000002</v>
      </c>
      <c r="P125" s="24">
        <v>9.7999999999999997E-3</v>
      </c>
    </row>
    <row r="126" spans="1:16" x14ac:dyDescent="0.3">
      <c r="A126" s="15"/>
      <c r="B126" s="13" t="s">
        <v>10</v>
      </c>
      <c r="C126" s="9">
        <v>-4.3550999999999999E-2</v>
      </c>
      <c r="D126" s="9">
        <v>-5.1399999999999996E-3</v>
      </c>
      <c r="K126" s="15"/>
      <c r="L126" s="28" t="s">
        <v>20</v>
      </c>
      <c r="M126" s="27">
        <v>6.9800000000000001E-2</v>
      </c>
      <c r="N126" s="27">
        <v>5.1313000000000004</v>
      </c>
      <c r="O126" s="27">
        <v>0.80579999999999996</v>
      </c>
      <c r="P126" s="27">
        <v>1.12E-2</v>
      </c>
    </row>
    <row r="127" spans="1:16" x14ac:dyDescent="0.3">
      <c r="A127" s="15">
        <v>45</v>
      </c>
      <c r="B127" s="13" t="s">
        <v>4</v>
      </c>
      <c r="C127" s="2"/>
      <c r="D127" s="9"/>
      <c r="K127" s="22" t="s">
        <v>18</v>
      </c>
      <c r="L127" s="22"/>
      <c r="M127" s="24">
        <v>0.1147</v>
      </c>
      <c r="N127" s="30"/>
      <c r="O127" s="24">
        <v>0.63319999999999999</v>
      </c>
      <c r="P127" s="30"/>
    </row>
    <row r="128" spans="1:16" ht="20.399999999999999" x14ac:dyDescent="0.3">
      <c r="A128" s="15"/>
      <c r="B128" s="8" t="s">
        <v>5</v>
      </c>
      <c r="C128" s="10"/>
      <c r="D128" s="10"/>
    </row>
    <row r="129" spans="1:16" x14ac:dyDescent="0.3">
      <c r="A129" s="15"/>
      <c r="B129" s="13" t="s">
        <v>6</v>
      </c>
      <c r="C129" s="9"/>
      <c r="D129" s="9"/>
    </row>
    <row r="130" spans="1:16" x14ac:dyDescent="0.3">
      <c r="A130" s="15"/>
      <c r="B130" s="8" t="s">
        <v>7</v>
      </c>
      <c r="C130" s="10"/>
      <c r="D130" s="10"/>
    </row>
    <row r="131" spans="1:16" x14ac:dyDescent="0.3">
      <c r="A131" s="15"/>
      <c r="B131" s="13" t="s">
        <v>8</v>
      </c>
      <c r="C131" s="9"/>
      <c r="D131" s="9"/>
    </row>
    <row r="132" spans="1:16" x14ac:dyDescent="0.3">
      <c r="A132" s="15"/>
      <c r="B132" s="8" t="s">
        <v>9</v>
      </c>
      <c r="C132" s="10"/>
      <c r="D132" s="10"/>
    </row>
    <row r="133" spans="1:16" x14ac:dyDescent="0.3">
      <c r="A133" s="36"/>
      <c r="B133" s="37" t="s">
        <v>10</v>
      </c>
      <c r="C133" s="38"/>
      <c r="D133" s="38"/>
    </row>
    <row r="134" spans="1:16" x14ac:dyDescent="0.3">
      <c r="A134" s="81" t="s">
        <v>24</v>
      </c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</row>
    <row r="135" spans="1:16" x14ac:dyDescent="0.3">
      <c r="A135" s="2"/>
      <c r="K135" s="34" t="s">
        <v>15</v>
      </c>
      <c r="L135" s="34"/>
      <c r="M135" s="34"/>
      <c r="N135" s="34"/>
      <c r="O135" s="34"/>
      <c r="P135" s="34"/>
    </row>
    <row r="136" spans="1:16" x14ac:dyDescent="0.3">
      <c r="A136" s="28" t="s">
        <v>22</v>
      </c>
      <c r="B136" s="32" t="s">
        <v>3</v>
      </c>
      <c r="C136" s="28"/>
      <c r="D136" s="28" t="s">
        <v>1</v>
      </c>
      <c r="F136" s="28"/>
      <c r="G136" s="28"/>
      <c r="H136" s="28" t="s">
        <v>0</v>
      </c>
      <c r="I136" s="28" t="s">
        <v>1</v>
      </c>
      <c r="K136" s="23"/>
      <c r="L136" s="23"/>
      <c r="M136" s="23"/>
      <c r="N136" s="23"/>
      <c r="O136" s="23"/>
      <c r="P136" s="23"/>
    </row>
    <row r="137" spans="1:16" ht="20.399999999999999" x14ac:dyDescent="0.3">
      <c r="A137" s="15">
        <v>42</v>
      </c>
      <c r="B137" s="8" t="s">
        <v>5</v>
      </c>
      <c r="C137" s="10"/>
      <c r="D137" s="10">
        <v>-9.0469999999999995E-3</v>
      </c>
      <c r="F137" s="5" t="s">
        <v>23</v>
      </c>
      <c r="G137" s="5" t="s">
        <v>3</v>
      </c>
      <c r="H137" s="5"/>
      <c r="I137" s="5"/>
      <c r="K137" s="21"/>
      <c r="L137" s="21"/>
      <c r="M137" s="21" t="s">
        <v>0</v>
      </c>
      <c r="N137" s="21" t="s">
        <v>16</v>
      </c>
      <c r="O137" s="21" t="s">
        <v>17</v>
      </c>
      <c r="P137" s="21" t="s">
        <v>1</v>
      </c>
    </row>
    <row r="138" spans="1:16" ht="19.2" x14ac:dyDescent="0.3">
      <c r="A138" s="15"/>
      <c r="B138" s="13" t="s">
        <v>6</v>
      </c>
      <c r="C138" s="9"/>
      <c r="D138" s="9">
        <v>-3.7469999999999999E-3</v>
      </c>
      <c r="F138" s="11">
        <v>35</v>
      </c>
      <c r="G138" s="11" t="s">
        <v>11</v>
      </c>
      <c r="H138" s="6"/>
      <c r="I138" s="2">
        <v>-3.2209999999999999E-3</v>
      </c>
      <c r="K138" s="15" t="s">
        <v>8</v>
      </c>
      <c r="L138" s="15"/>
      <c r="M138" s="20">
        <v>5.04E-2</v>
      </c>
      <c r="N138" s="20">
        <v>37.466500000000003</v>
      </c>
      <c r="O138" s="20">
        <v>0.83799999999999997</v>
      </c>
      <c r="P138" s="20">
        <v>5.7000000000000002E-3</v>
      </c>
    </row>
    <row r="139" spans="1:16" x14ac:dyDescent="0.3">
      <c r="A139" s="15"/>
      <c r="B139" s="8" t="s">
        <v>7</v>
      </c>
      <c r="C139" s="10"/>
      <c r="D139" s="10">
        <v>-3.405E-3</v>
      </c>
      <c r="F139" s="5"/>
      <c r="G139" s="5"/>
      <c r="H139" s="7"/>
      <c r="I139" s="7"/>
      <c r="K139" s="15" t="s">
        <v>10</v>
      </c>
      <c r="L139" s="11" t="s">
        <v>19</v>
      </c>
      <c r="M139" s="20">
        <v>5.2999999999999999E-2</v>
      </c>
      <c r="N139" s="20">
        <v>31.203099999999999</v>
      </c>
      <c r="O139" s="20">
        <v>0.82650000000000001</v>
      </c>
      <c r="P139" s="20">
        <v>6.1000000000000004E-3</v>
      </c>
    </row>
    <row r="140" spans="1:16" x14ac:dyDescent="0.3">
      <c r="A140" s="15"/>
      <c r="B140" s="13" t="s">
        <v>8</v>
      </c>
      <c r="C140" s="9"/>
      <c r="D140" s="9">
        <v>-2.7290000000000001E-3</v>
      </c>
      <c r="K140" s="15"/>
      <c r="L140" s="11" t="s">
        <v>20</v>
      </c>
      <c r="M140" s="20">
        <v>5.0569999999999997E-2</v>
      </c>
      <c r="N140" s="20">
        <v>33.539299999999997</v>
      </c>
      <c r="O140" s="20">
        <v>0.83740000000000003</v>
      </c>
      <c r="P140" s="20">
        <v>5.7400000000000003E-3</v>
      </c>
    </row>
    <row r="141" spans="1:16" x14ac:dyDescent="0.3">
      <c r="A141" s="15"/>
      <c r="B141" s="8" t="s">
        <v>9</v>
      </c>
      <c r="C141" s="10"/>
      <c r="D141" s="10">
        <v>-1.2106E-2</v>
      </c>
      <c r="K141" s="15" t="s">
        <v>11</v>
      </c>
      <c r="L141" s="11" t="s">
        <v>19</v>
      </c>
      <c r="M141" s="20">
        <v>5.2200000000000003E-2</v>
      </c>
      <c r="N141" s="20">
        <v>32.990600000000001</v>
      </c>
      <c r="O141" s="20">
        <v>0.8357</v>
      </c>
      <c r="P141" s="20">
        <v>5.7999999999999996E-3</v>
      </c>
    </row>
    <row r="142" spans="1:16" x14ac:dyDescent="0.3">
      <c r="A142" s="15"/>
      <c r="B142" s="13" t="s">
        <v>10</v>
      </c>
      <c r="C142" s="9"/>
      <c r="D142" s="9">
        <v>-7.0730000000000003E-3</v>
      </c>
      <c r="K142" s="15"/>
      <c r="L142" s="28" t="s">
        <v>20</v>
      </c>
      <c r="M142" s="29"/>
      <c r="N142" s="29"/>
      <c r="O142" s="29"/>
      <c r="P142" s="29"/>
    </row>
    <row r="143" spans="1:16" x14ac:dyDescent="0.3">
      <c r="A143" s="2"/>
      <c r="K143" s="22" t="s">
        <v>18</v>
      </c>
      <c r="L143" s="22"/>
      <c r="M143" s="20">
        <v>9.35E-2</v>
      </c>
      <c r="N143" s="30"/>
      <c r="O143" s="20">
        <v>0.5736</v>
      </c>
      <c r="P143" s="30"/>
    </row>
    <row r="144" spans="1:16" x14ac:dyDescent="0.3">
      <c r="A144" s="2"/>
    </row>
    <row r="145" spans="1:16" x14ac:dyDescent="0.3">
      <c r="A145" s="2"/>
    </row>
    <row r="146" spans="1:16" x14ac:dyDescent="0.3">
      <c r="A146" s="81" t="s">
        <v>25</v>
      </c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</row>
    <row r="147" spans="1:16" x14ac:dyDescent="0.3">
      <c r="A147" s="28" t="s">
        <v>26</v>
      </c>
      <c r="B147" s="32" t="s">
        <v>3</v>
      </c>
      <c r="C147" s="28" t="s">
        <v>0</v>
      </c>
      <c r="D147" s="28" t="s">
        <v>1</v>
      </c>
      <c r="F147" s="28"/>
      <c r="G147" s="28"/>
      <c r="H147" s="28" t="s">
        <v>0</v>
      </c>
      <c r="I147" s="28" t="s">
        <v>1</v>
      </c>
      <c r="K147" s="34" t="s">
        <v>15</v>
      </c>
      <c r="L147" s="34"/>
      <c r="M147" s="34"/>
      <c r="N147" s="34"/>
      <c r="O147" s="34"/>
      <c r="P147" s="34"/>
    </row>
    <row r="148" spans="1:16" x14ac:dyDescent="0.3">
      <c r="A148" s="15">
        <v>0.8</v>
      </c>
      <c r="B148" s="13" t="s">
        <v>6</v>
      </c>
      <c r="C148" s="9"/>
      <c r="D148" s="9">
        <v>-3.519E-3</v>
      </c>
      <c r="F148" s="5"/>
      <c r="G148" s="5" t="s">
        <v>3</v>
      </c>
      <c r="H148" s="5"/>
      <c r="I148" s="5"/>
      <c r="K148" s="23"/>
      <c r="L148" s="23"/>
      <c r="M148" s="23"/>
      <c r="N148" s="23"/>
      <c r="O148" s="23"/>
      <c r="P148" s="23"/>
    </row>
    <row r="149" spans="1:16" ht="19.2" x14ac:dyDescent="0.3">
      <c r="A149" s="15"/>
      <c r="B149" s="8" t="s">
        <v>7</v>
      </c>
      <c r="C149" s="10"/>
      <c r="D149" s="10">
        <v>-3.3860000000000001E-3</v>
      </c>
      <c r="F149" s="11">
        <v>0.8</v>
      </c>
      <c r="G149" s="11" t="s">
        <v>11</v>
      </c>
      <c r="H149" s="6"/>
      <c r="I149" s="19">
        <v>-3.088E-3</v>
      </c>
      <c r="K149" s="21"/>
      <c r="L149" s="21"/>
      <c r="M149" s="21" t="s">
        <v>0</v>
      </c>
      <c r="N149" s="21" t="s">
        <v>16</v>
      </c>
      <c r="O149" s="21" t="s">
        <v>17</v>
      </c>
      <c r="P149" s="21" t="s">
        <v>1</v>
      </c>
    </row>
    <row r="150" spans="1:16" x14ac:dyDescent="0.3">
      <c r="A150" s="15"/>
      <c r="B150" s="13" t="s">
        <v>8</v>
      </c>
      <c r="C150" s="9"/>
      <c r="D150" s="9">
        <v>-2.8140000000000001E-3</v>
      </c>
      <c r="K150" s="15" t="s">
        <v>8</v>
      </c>
      <c r="L150" s="15"/>
      <c r="M150" s="20">
        <v>5.7349999999999998E-2</v>
      </c>
      <c r="N150" s="20">
        <v>7.1612</v>
      </c>
      <c r="O150" s="20">
        <v>0.78639999999999999</v>
      </c>
      <c r="P150" s="20">
        <v>7.3000000000000001E-3</v>
      </c>
    </row>
    <row r="151" spans="1:16" x14ac:dyDescent="0.3">
      <c r="A151" s="15"/>
      <c r="B151" s="8" t="s">
        <v>9</v>
      </c>
      <c r="C151" s="10"/>
      <c r="D151" s="10">
        <v>-6.9719999999999999E-3</v>
      </c>
      <c r="K151" s="15" t="s">
        <v>10</v>
      </c>
      <c r="L151" s="11" t="s">
        <v>19</v>
      </c>
      <c r="M151" s="20">
        <v>5.8200000000000002E-2</v>
      </c>
      <c r="N151" s="20">
        <v>6.8132999999999999</v>
      </c>
      <c r="O151" s="20">
        <v>0.78259999999999996</v>
      </c>
      <c r="P151" s="20">
        <v>7.4000000000000003E-3</v>
      </c>
    </row>
    <row r="152" spans="1:16" x14ac:dyDescent="0.3">
      <c r="A152" s="15"/>
      <c r="B152" s="13" t="s">
        <v>10</v>
      </c>
      <c r="C152" s="9"/>
      <c r="D152" s="9">
        <v>-3.0300000000000001E-3</v>
      </c>
      <c r="K152" s="15"/>
      <c r="L152" s="11" t="s">
        <v>20</v>
      </c>
      <c r="M152" s="20">
        <v>5.5599999999999997E-2</v>
      </c>
      <c r="N152" s="20">
        <v>6.4268999999999998</v>
      </c>
      <c r="O152" s="20">
        <v>0.78939999999999999</v>
      </c>
      <c r="P152" s="20">
        <v>7.1999999999999998E-3</v>
      </c>
    </row>
    <row r="153" spans="1:16" x14ac:dyDescent="0.3">
      <c r="K153" s="15" t="s">
        <v>11</v>
      </c>
      <c r="L153" s="11" t="s">
        <v>19</v>
      </c>
      <c r="M153" s="20">
        <v>5.6300000000000003E-2</v>
      </c>
      <c r="N153" s="20">
        <v>6.3293999999999997</v>
      </c>
      <c r="O153" s="20">
        <v>0.80310000000000004</v>
      </c>
      <c r="P153" s="20">
        <v>6.7000000000000002E-3</v>
      </c>
    </row>
    <row r="154" spans="1:16" x14ac:dyDescent="0.3">
      <c r="K154" s="15"/>
      <c r="L154" s="26" t="s">
        <v>20</v>
      </c>
      <c r="M154" s="39">
        <v>5.7799999999999997E-2</v>
      </c>
      <c r="N154" s="39">
        <v>3.6686000000000001</v>
      </c>
      <c r="O154" s="39">
        <v>0.78120000000000001</v>
      </c>
      <c r="P154" s="39">
        <v>7.4999999999999997E-3</v>
      </c>
    </row>
    <row r="155" spans="1:16" x14ac:dyDescent="0.3">
      <c r="A155" s="2"/>
      <c r="K155" s="22" t="s">
        <v>18</v>
      </c>
      <c r="L155" s="22"/>
      <c r="M155" s="20">
        <v>9.64E-2</v>
      </c>
      <c r="N155" s="30"/>
      <c r="O155" s="20">
        <v>0.57230000000000003</v>
      </c>
      <c r="P155" s="30"/>
    </row>
    <row r="156" spans="1:16" x14ac:dyDescent="0.3">
      <c r="A156" s="2"/>
    </row>
    <row r="157" spans="1:16" x14ac:dyDescent="0.3">
      <c r="A157" s="2"/>
    </row>
    <row r="158" spans="1:16" x14ac:dyDescent="0.3">
      <c r="A158" s="28" t="s">
        <v>26</v>
      </c>
      <c r="B158" s="32" t="s">
        <v>3</v>
      </c>
      <c r="C158" s="28" t="s">
        <v>0</v>
      </c>
      <c r="D158" s="28" t="s">
        <v>1</v>
      </c>
      <c r="F158" s="28"/>
      <c r="G158" s="28"/>
      <c r="H158" s="28" t="s">
        <v>0</v>
      </c>
      <c r="I158" s="28" t="s">
        <v>1</v>
      </c>
      <c r="K158" s="34" t="s">
        <v>15</v>
      </c>
      <c r="L158" s="34"/>
      <c r="M158" s="34"/>
      <c r="N158" s="34"/>
      <c r="O158" s="34"/>
      <c r="P158" s="34"/>
    </row>
    <row r="159" spans="1:16" x14ac:dyDescent="0.3">
      <c r="A159" s="40">
        <v>0.6</v>
      </c>
      <c r="B159" s="13" t="s">
        <v>4</v>
      </c>
      <c r="C159" s="2">
        <v>-3.4361999999999997E-2</v>
      </c>
      <c r="D159" s="9">
        <v>-4.4790000000000003E-3</v>
      </c>
      <c r="F159" s="5"/>
      <c r="G159" s="5" t="s">
        <v>3</v>
      </c>
      <c r="H159" s="5"/>
      <c r="I159" s="5"/>
      <c r="K159" s="23"/>
      <c r="L159" s="23"/>
      <c r="M159" s="23"/>
      <c r="N159" s="23"/>
      <c r="O159" s="23"/>
      <c r="P159" s="23"/>
    </row>
    <row r="160" spans="1:16" ht="20.399999999999999" x14ac:dyDescent="0.3">
      <c r="A160" s="41"/>
      <c r="B160" s="8" t="s">
        <v>5</v>
      </c>
      <c r="C160" s="10">
        <v>-5.0354999999999997E-2</v>
      </c>
      <c r="D160" s="10">
        <v>-5.4419999999999998E-3</v>
      </c>
      <c r="F160" s="11">
        <v>0.6</v>
      </c>
      <c r="G160" s="11" t="s">
        <v>11</v>
      </c>
      <c r="H160" s="6"/>
      <c r="I160" s="2">
        <v>-3.186E-3</v>
      </c>
      <c r="K160" s="21"/>
      <c r="L160" s="21"/>
      <c r="M160" s="21" t="s">
        <v>0</v>
      </c>
      <c r="N160" s="21" t="s">
        <v>16</v>
      </c>
      <c r="O160" s="21" t="s">
        <v>17</v>
      </c>
      <c r="P160" s="21" t="s">
        <v>1</v>
      </c>
    </row>
    <row r="161" spans="1:16" x14ac:dyDescent="0.3">
      <c r="A161" s="41"/>
      <c r="B161" s="13" t="s">
        <v>6</v>
      </c>
      <c r="C161" s="9">
        <v>-3.2764000000000001E-2</v>
      </c>
      <c r="D161" s="9">
        <v>-3.4610000000000001E-3</v>
      </c>
      <c r="K161" s="15" t="s">
        <v>8</v>
      </c>
      <c r="L161" s="15"/>
      <c r="M161" s="20">
        <v>6.8769999999999998E-2</v>
      </c>
      <c r="N161" s="20">
        <v>8.5313999999999997</v>
      </c>
      <c r="O161" s="20">
        <v>0.6905</v>
      </c>
      <c r="P161" s="20">
        <v>1.0659999999999999E-2</v>
      </c>
    </row>
    <row r="162" spans="1:16" x14ac:dyDescent="0.3">
      <c r="A162" s="41"/>
      <c r="B162" s="8" t="s">
        <v>7</v>
      </c>
      <c r="C162" s="10">
        <v>-3.7504000000000003E-2</v>
      </c>
      <c r="D162" s="10">
        <v>-3.4459999999999998E-3</v>
      </c>
      <c r="K162" s="15" t="s">
        <v>10</v>
      </c>
      <c r="L162" s="11" t="s">
        <v>19</v>
      </c>
      <c r="M162" s="20">
        <v>6.8400000000000002E-2</v>
      </c>
      <c r="N162" s="20">
        <v>7.9200299999999997</v>
      </c>
      <c r="O162" s="20">
        <v>0.70920000000000005</v>
      </c>
      <c r="P162" s="20">
        <v>0.01</v>
      </c>
    </row>
    <row r="163" spans="1:16" x14ac:dyDescent="0.3">
      <c r="A163" s="41"/>
      <c r="B163" s="13" t="s">
        <v>8</v>
      </c>
      <c r="C163" s="9">
        <v>-2.8978E-2</v>
      </c>
      <c r="D163" s="9">
        <v>-2.7539999999999999E-3</v>
      </c>
      <c r="K163" s="15"/>
      <c r="L163" s="26" t="s">
        <v>20</v>
      </c>
      <c r="M163" s="39">
        <v>6.59E-2</v>
      </c>
      <c r="N163" s="39">
        <v>4.5730000000000004</v>
      </c>
      <c r="O163" s="39">
        <v>0.71860000000000002</v>
      </c>
      <c r="P163" s="39">
        <v>9.5999999999999992E-3</v>
      </c>
    </row>
    <row r="164" spans="1:16" x14ac:dyDescent="0.3">
      <c r="A164" s="41"/>
      <c r="B164" s="8" t="s">
        <v>9</v>
      </c>
      <c r="C164" s="10">
        <v>-6.3454999999999998E-2</v>
      </c>
      <c r="D164" s="10">
        <v>-6.9480000000000002E-3</v>
      </c>
      <c r="K164" s="15" t="s">
        <v>11</v>
      </c>
      <c r="L164" s="11" t="s">
        <v>19</v>
      </c>
      <c r="M164" s="20">
        <v>6.6799999999999998E-2</v>
      </c>
      <c r="N164" s="20">
        <v>9.8547700000000003</v>
      </c>
      <c r="O164" s="20">
        <v>0.72445999999999999</v>
      </c>
      <c r="P164" s="20">
        <v>9.4900000000000002E-3</v>
      </c>
    </row>
    <row r="165" spans="1:16" x14ac:dyDescent="0.3">
      <c r="A165" s="41"/>
      <c r="B165" s="13" t="s">
        <v>10</v>
      </c>
      <c r="C165" s="9">
        <v>-3.3426999999999998E-2</v>
      </c>
      <c r="D165" s="9">
        <v>-3.075E-3</v>
      </c>
      <c r="K165" s="15"/>
      <c r="L165" s="42" t="s">
        <v>20</v>
      </c>
      <c r="M165" s="20">
        <v>6.3710000000000003E-2</v>
      </c>
      <c r="N165" s="20">
        <v>5.2287999999999997</v>
      </c>
      <c r="O165" s="20">
        <v>0.73487000000000002</v>
      </c>
      <c r="P165" s="20">
        <v>9.1000000000000004E-3</v>
      </c>
    </row>
    <row r="166" spans="1:16" x14ac:dyDescent="0.3">
      <c r="A166" s="2"/>
      <c r="K166" s="22" t="s">
        <v>18</v>
      </c>
      <c r="L166" s="22"/>
      <c r="M166" s="20">
        <v>9.9000000000000005E-2</v>
      </c>
      <c r="N166" s="30"/>
      <c r="O166" s="20">
        <v>0.54810000000000003</v>
      </c>
      <c r="P166" s="30"/>
    </row>
    <row r="169" spans="1:16" x14ac:dyDescent="0.3">
      <c r="A169" s="2"/>
    </row>
    <row r="170" spans="1:16" x14ac:dyDescent="0.3">
      <c r="A170" s="28" t="s">
        <v>26</v>
      </c>
      <c r="B170" s="32" t="s">
        <v>3</v>
      </c>
      <c r="C170" s="28" t="s">
        <v>0</v>
      </c>
      <c r="D170" s="28" t="s">
        <v>1</v>
      </c>
      <c r="F170" s="28"/>
      <c r="G170" s="28"/>
      <c r="H170" s="28" t="s">
        <v>0</v>
      </c>
      <c r="I170" s="28" t="s">
        <v>1</v>
      </c>
      <c r="K170" s="34" t="s">
        <v>15</v>
      </c>
      <c r="L170" s="34"/>
      <c r="M170" s="34"/>
      <c r="N170" s="34"/>
      <c r="O170" s="34"/>
      <c r="P170" s="34"/>
    </row>
    <row r="171" spans="1:16" x14ac:dyDescent="0.3">
      <c r="A171" s="40">
        <v>0.9</v>
      </c>
      <c r="B171" s="13" t="s">
        <v>6</v>
      </c>
      <c r="C171" s="9"/>
      <c r="D171" s="9">
        <v>-3.4220000000000001E-3</v>
      </c>
      <c r="F171" s="5"/>
      <c r="G171" s="5" t="s">
        <v>3</v>
      </c>
      <c r="H171" s="5"/>
      <c r="I171" s="5"/>
      <c r="K171" s="23"/>
      <c r="L171" s="23"/>
      <c r="M171" s="23"/>
      <c r="N171" s="23"/>
      <c r="O171" s="23"/>
      <c r="P171" s="23"/>
    </row>
    <row r="172" spans="1:16" ht="28.2" customHeight="1" x14ac:dyDescent="0.3">
      <c r="A172" s="41"/>
      <c r="B172" s="8" t="s">
        <v>7</v>
      </c>
      <c r="C172" s="10"/>
      <c r="D172" s="10">
        <v>-3.2620000000000001E-3</v>
      </c>
      <c r="F172" s="11">
        <v>0.9</v>
      </c>
      <c r="G172" s="11" t="s">
        <v>11</v>
      </c>
      <c r="H172" s="6"/>
      <c r="I172" s="2">
        <v>-3.058E-3</v>
      </c>
      <c r="K172" s="21"/>
      <c r="L172" s="21"/>
      <c r="M172" s="21" t="s">
        <v>0</v>
      </c>
      <c r="N172" s="21" t="s">
        <v>16</v>
      </c>
      <c r="O172" s="21" t="s">
        <v>17</v>
      </c>
      <c r="P172" s="21" t="s">
        <v>1</v>
      </c>
    </row>
    <row r="173" spans="1:16" ht="14.4" customHeight="1" x14ac:dyDescent="0.3">
      <c r="A173" s="41"/>
      <c r="B173" s="13" t="s">
        <v>8</v>
      </c>
      <c r="C173" s="9"/>
      <c r="D173" s="9">
        <v>-2.7309999999999999E-3</v>
      </c>
      <c r="K173" s="15" t="s">
        <v>8</v>
      </c>
      <c r="L173" s="15"/>
      <c r="M173" s="2">
        <v>5.5640000000000002E-2</v>
      </c>
      <c r="N173" s="2">
        <v>9.3272999999999993</v>
      </c>
      <c r="O173" s="2">
        <v>0.81140000000000001</v>
      </c>
      <c r="P173" s="2">
        <v>6.4900000000000001E-3</v>
      </c>
    </row>
    <row r="174" spans="1:16" x14ac:dyDescent="0.3">
      <c r="A174" s="41"/>
      <c r="B174" s="8" t="s">
        <v>9</v>
      </c>
      <c r="C174" s="10"/>
      <c r="D174" s="10">
        <v>-6.5430000000000002E-3</v>
      </c>
      <c r="K174" s="15" t="s">
        <v>10</v>
      </c>
      <c r="L174" s="11" t="s">
        <v>19</v>
      </c>
      <c r="M174" s="2">
        <v>5.4199999999999998E-2</v>
      </c>
      <c r="N174" s="2">
        <v>7.3783000000000003</v>
      </c>
      <c r="O174" s="2">
        <v>0.81867999999999996</v>
      </c>
      <c r="P174" s="2">
        <v>6.2399999999999999E-3</v>
      </c>
    </row>
    <row r="175" spans="1:16" ht="14.4" customHeight="1" x14ac:dyDescent="0.3">
      <c r="A175" s="41"/>
      <c r="B175" s="13" t="s">
        <v>10</v>
      </c>
      <c r="C175" s="9"/>
      <c r="D175" s="9">
        <v>-3.003E-3</v>
      </c>
      <c r="K175" s="15"/>
      <c r="L175" s="28" t="s">
        <v>20</v>
      </c>
      <c r="M175" s="2">
        <v>5.3190000000000001E-2</v>
      </c>
      <c r="N175" s="2">
        <v>9.8686900000000009</v>
      </c>
      <c r="O175" s="2">
        <v>0.82530000000000003</v>
      </c>
      <c r="P175" s="2">
        <v>6.0000000000000001E-3</v>
      </c>
    </row>
    <row r="176" spans="1:16" x14ac:dyDescent="0.3">
      <c r="A176" s="2"/>
      <c r="K176" s="15" t="s">
        <v>11</v>
      </c>
      <c r="L176" s="11" t="s">
        <v>19</v>
      </c>
      <c r="M176" s="2">
        <v>5.5500000000000001E-2</v>
      </c>
      <c r="N176" s="2">
        <v>8.7966999999999995</v>
      </c>
      <c r="O176" s="2">
        <v>0.81435999999999997</v>
      </c>
      <c r="P176" s="2">
        <v>6.3899999999999998E-3</v>
      </c>
    </row>
    <row r="177" spans="1:16" x14ac:dyDescent="0.3">
      <c r="A177" s="2"/>
      <c r="K177" s="15"/>
      <c r="L177" s="42" t="s">
        <v>20</v>
      </c>
      <c r="M177" s="2">
        <v>5.645E-2</v>
      </c>
      <c r="N177" s="2">
        <v>5.7094399999999998</v>
      </c>
      <c r="O177" s="2">
        <v>0.79647000000000001</v>
      </c>
      <c r="P177" s="2">
        <v>7.0000000000000001E-3</v>
      </c>
    </row>
    <row r="178" spans="1:16" x14ac:dyDescent="0.3">
      <c r="A178" s="2"/>
      <c r="K178" s="22" t="s">
        <v>18</v>
      </c>
      <c r="L178" s="22"/>
      <c r="M178" s="2">
        <v>8.2500000000000004E-2</v>
      </c>
      <c r="N178" s="30"/>
      <c r="O178" s="2">
        <v>0.6482</v>
      </c>
      <c r="P178" s="30"/>
    </row>
    <row r="179" spans="1:16" x14ac:dyDescent="0.3">
      <c r="A179" s="2"/>
    </row>
    <row r="180" spans="1:16" x14ac:dyDescent="0.3">
      <c r="A180" s="2"/>
    </row>
    <row r="181" spans="1:16" x14ac:dyDescent="0.3">
      <c r="A181" s="2"/>
    </row>
    <row r="182" spans="1:16" x14ac:dyDescent="0.3">
      <c r="A182" s="2"/>
    </row>
    <row r="183" spans="1:16" x14ac:dyDescent="0.3">
      <c r="A183" s="84" t="s">
        <v>38</v>
      </c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</row>
    <row r="184" spans="1:16" ht="15" thickBot="1" x14ac:dyDescent="0.35"/>
    <row r="185" spans="1:16" x14ac:dyDescent="0.3">
      <c r="A185" s="57" t="s">
        <v>35</v>
      </c>
      <c r="B185" s="58">
        <v>22</v>
      </c>
      <c r="C185" s="58">
        <v>35</v>
      </c>
      <c r="D185" s="58">
        <v>40</v>
      </c>
      <c r="E185" s="58">
        <v>50</v>
      </c>
      <c r="F185" s="58">
        <v>70</v>
      </c>
      <c r="K185" s="64" t="s">
        <v>33</v>
      </c>
      <c r="L185" s="51" t="s">
        <v>0</v>
      </c>
      <c r="M185" s="51" t="s">
        <v>16</v>
      </c>
      <c r="N185" s="65" t="s">
        <v>34</v>
      </c>
    </row>
    <row r="186" spans="1:16" ht="27" customHeight="1" x14ac:dyDescent="0.3">
      <c r="A186" s="59" t="s">
        <v>3</v>
      </c>
      <c r="B186" s="60" t="s">
        <v>30</v>
      </c>
      <c r="C186" s="60" t="s">
        <v>30</v>
      </c>
      <c r="D186" s="60" t="s">
        <v>30</v>
      </c>
      <c r="E186" s="60" t="s">
        <v>30</v>
      </c>
      <c r="F186" s="60" t="s">
        <v>30</v>
      </c>
      <c r="K186" s="66" t="s">
        <v>36</v>
      </c>
      <c r="L186" s="61">
        <v>0.20100000000000001</v>
      </c>
      <c r="M186" s="61">
        <v>0.79393833077077303</v>
      </c>
      <c r="N186" s="67">
        <v>0.89742057274498599</v>
      </c>
    </row>
    <row r="187" spans="1:16" ht="15" thickBot="1" x14ac:dyDescent="0.35">
      <c r="A187" s="59" t="s">
        <v>31</v>
      </c>
      <c r="B187" s="61">
        <v>-8.7013999999999994E-2</v>
      </c>
      <c r="C187" s="61">
        <v>-8.7147000000000002E-2</v>
      </c>
      <c r="D187" s="61">
        <v>-8.7436E-2</v>
      </c>
      <c r="E187" s="61">
        <v>-8.6222999999999994E-2</v>
      </c>
      <c r="F187" s="61">
        <v>-8.6496000000000003E-2</v>
      </c>
      <c r="K187" s="62" t="s">
        <v>37</v>
      </c>
      <c r="L187" s="63">
        <v>0.17474999999999999</v>
      </c>
      <c r="M187" s="63">
        <v>0.78764999999999996</v>
      </c>
      <c r="N187" s="68">
        <v>0.91044999999999998</v>
      </c>
    </row>
    <row r="188" spans="1:16" x14ac:dyDescent="0.3">
      <c r="A188" s="59" t="s">
        <v>10</v>
      </c>
      <c r="B188" s="61">
        <v>-0.100731</v>
      </c>
      <c r="C188" s="61">
        <v>-9.6394999999999995E-2</v>
      </c>
      <c r="D188" s="61">
        <v>-9.7087000000000007E-2</v>
      </c>
      <c r="E188" s="61">
        <v>-9.6047999999999994E-2</v>
      </c>
      <c r="F188" s="61">
        <v>-9.4878000000000004E-2</v>
      </c>
    </row>
    <row r="189" spans="1:16" x14ac:dyDescent="0.3">
      <c r="A189" s="59" t="s">
        <v>6</v>
      </c>
      <c r="B189" s="61">
        <v>-0.10388</v>
      </c>
      <c r="C189" s="61">
        <v>-0.10152700000000001</v>
      </c>
      <c r="D189" s="61">
        <v>-0.102283</v>
      </c>
      <c r="E189" s="61">
        <v>-0.10131999999999999</v>
      </c>
      <c r="F189" s="61">
        <v>-0.101467</v>
      </c>
    </row>
    <row r="190" spans="1:16" x14ac:dyDescent="0.3">
      <c r="A190" s="59" t="s">
        <v>32</v>
      </c>
      <c r="B190" s="61">
        <v>-0.11534999999999999</v>
      </c>
      <c r="C190" s="61">
        <v>-0.10995199999999999</v>
      </c>
      <c r="D190" s="61">
        <v>-0.108616</v>
      </c>
      <c r="E190" s="61">
        <v>-0.10647</v>
      </c>
      <c r="F190" s="61">
        <v>-0.103404</v>
      </c>
    </row>
    <row r="191" spans="1:16" x14ac:dyDescent="0.3">
      <c r="A191" s="59" t="s">
        <v>9</v>
      </c>
      <c r="B191" s="61">
        <v>-0.185976</v>
      </c>
      <c r="C191" s="61">
        <v>-0.17414399999999999</v>
      </c>
      <c r="D191" s="61">
        <v>-0.17191500000000001</v>
      </c>
      <c r="E191" s="61">
        <v>-0.16855899999999999</v>
      </c>
      <c r="F191" s="61">
        <v>-0.16583600000000001</v>
      </c>
    </row>
    <row r="192" spans="1:16" x14ac:dyDescent="0.3">
      <c r="A192" s="59" t="s">
        <v>11</v>
      </c>
      <c r="B192" s="61">
        <v>-0.100036</v>
      </c>
      <c r="C192" s="61">
        <v>-9.6984000000000001E-2</v>
      </c>
      <c r="D192" s="61">
        <v>-9.5352999999999993E-2</v>
      </c>
      <c r="E192" s="61">
        <v>-9.3688999999999995E-2</v>
      </c>
      <c r="F192" s="61">
        <v>-9.1908000000000004E-2</v>
      </c>
    </row>
    <row r="193" spans="1:16" ht="15" thickBot="1" x14ac:dyDescent="0.35">
      <c r="A193" s="62"/>
      <c r="B193" s="63"/>
      <c r="C193" s="63"/>
      <c r="D193" s="63"/>
      <c r="E193" s="63"/>
      <c r="F193" s="63"/>
    </row>
    <row r="194" spans="1:16" x14ac:dyDescent="0.3">
      <c r="A194"/>
      <c r="B194"/>
      <c r="C194"/>
      <c r="D194"/>
    </row>
    <row r="195" spans="1:16" x14ac:dyDescent="0.3">
      <c r="A195" s="84" t="s">
        <v>39</v>
      </c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</row>
    <row r="197" spans="1:16" ht="15" thickBot="1" x14ac:dyDescent="0.35">
      <c r="A197" s="69" t="s">
        <v>40</v>
      </c>
      <c r="B197"/>
      <c r="C197"/>
      <c r="D197"/>
    </row>
    <row r="198" spans="1:16" ht="43.2" x14ac:dyDescent="0.3">
      <c r="A198" s="70" t="s">
        <v>41</v>
      </c>
      <c r="B198" s="51">
        <v>40</v>
      </c>
      <c r="C198" s="51">
        <v>50</v>
      </c>
      <c r="D198" s="51">
        <v>60</v>
      </c>
      <c r="E198" s="51">
        <v>70</v>
      </c>
      <c r="F198" s="51">
        <v>80</v>
      </c>
      <c r="G198" s="65">
        <v>90</v>
      </c>
      <c r="K198" s="64" t="s">
        <v>42</v>
      </c>
      <c r="L198" s="51" t="s">
        <v>0</v>
      </c>
      <c r="M198" s="51" t="s">
        <v>16</v>
      </c>
      <c r="N198" s="65" t="s">
        <v>34</v>
      </c>
    </row>
    <row r="199" spans="1:16" ht="43.2" x14ac:dyDescent="0.3">
      <c r="A199" s="59" t="s">
        <v>3</v>
      </c>
      <c r="B199" s="60" t="s">
        <v>30</v>
      </c>
      <c r="C199" s="60" t="s">
        <v>30</v>
      </c>
      <c r="D199" s="60" t="s">
        <v>30</v>
      </c>
      <c r="E199" s="60" t="s">
        <v>30</v>
      </c>
      <c r="F199" s="60" t="s">
        <v>30</v>
      </c>
      <c r="G199" s="71" t="s">
        <v>30</v>
      </c>
      <c r="K199" s="66" t="s">
        <v>31</v>
      </c>
      <c r="L199" s="4">
        <v>0.13866999999999999</v>
      </c>
      <c r="M199" s="4">
        <v>64.755520000000004</v>
      </c>
      <c r="N199" s="72">
        <v>0.15898000000000001</v>
      </c>
    </row>
    <row r="200" spans="1:16" x14ac:dyDescent="0.3">
      <c r="A200" s="59" t="s">
        <v>31</v>
      </c>
      <c r="B200" s="4">
        <v>-2.6710000000000002E-3</v>
      </c>
      <c r="C200" s="4">
        <v>-2.6610000000000002E-3</v>
      </c>
      <c r="D200" s="4">
        <v>-2.6350000000000002E-3</v>
      </c>
      <c r="E200" s="4">
        <v>-2.6389999999999999E-3</v>
      </c>
      <c r="F200" s="4">
        <v>-2.6540000000000001E-3</v>
      </c>
      <c r="G200" s="72">
        <v>-2.6389999999999999E-3</v>
      </c>
      <c r="K200" s="66" t="s">
        <v>43</v>
      </c>
      <c r="L200" s="4">
        <v>0.13888</v>
      </c>
      <c r="M200" s="4">
        <v>65.727220000000003</v>
      </c>
      <c r="N200" s="72">
        <v>0.15642</v>
      </c>
    </row>
    <row r="201" spans="1:16" ht="15" thickBot="1" x14ac:dyDescent="0.35">
      <c r="A201" s="59" t="s">
        <v>10</v>
      </c>
      <c r="B201" s="4">
        <v>-3.0249999999999999E-3</v>
      </c>
      <c r="C201" s="4">
        <v>-2.9329999999999998E-3</v>
      </c>
      <c r="D201" s="4">
        <v>-2.9069999999999999E-3</v>
      </c>
      <c r="E201" s="4">
        <v>-2.8739999999999998E-3</v>
      </c>
      <c r="F201" s="4">
        <v>-2.8700000000000002E-3</v>
      </c>
      <c r="G201" s="72">
        <v>-2.8770000000000002E-3</v>
      </c>
      <c r="K201" s="75" t="s">
        <v>10</v>
      </c>
      <c r="L201" s="73">
        <v>0.14008999999999999</v>
      </c>
      <c r="M201" s="73">
        <v>81.785210000000006</v>
      </c>
      <c r="N201" s="74">
        <v>0.13145999999999999</v>
      </c>
    </row>
    <row r="202" spans="1:16" x14ac:dyDescent="0.3">
      <c r="A202" s="59" t="s">
        <v>6</v>
      </c>
      <c r="B202" s="4">
        <v>-3.8609999999999998E-3</v>
      </c>
      <c r="C202" s="4">
        <v>-3.7450000000000001E-3</v>
      </c>
      <c r="D202" s="4">
        <v>-3.6510000000000002E-3</v>
      </c>
      <c r="E202" s="4">
        <v>-3.6449999999999998E-3</v>
      </c>
      <c r="F202" s="4">
        <v>-3.5899999999999999E-3</v>
      </c>
      <c r="G202" s="72">
        <v>-3.5560000000000001E-3</v>
      </c>
    </row>
    <row r="203" spans="1:16" x14ac:dyDescent="0.3">
      <c r="A203" s="59" t="s">
        <v>32</v>
      </c>
      <c r="B203" s="4">
        <v>-3.388E-3</v>
      </c>
      <c r="C203" s="4">
        <v>-3.3400000000000001E-3</v>
      </c>
      <c r="D203" s="4">
        <v>-3.2260000000000001E-3</v>
      </c>
      <c r="E203" s="4">
        <v>-3.199E-3</v>
      </c>
      <c r="F203" s="4">
        <v>-3.1689999999999999E-3</v>
      </c>
      <c r="G203" s="72">
        <v>-3.1259999999999999E-3</v>
      </c>
    </row>
    <row r="204" spans="1:16" x14ac:dyDescent="0.3">
      <c r="A204" s="59" t="s">
        <v>9</v>
      </c>
      <c r="B204" s="4">
        <v>-7.6340000000000002E-3</v>
      </c>
      <c r="C204" s="4">
        <v>-7.3119999999999999E-3</v>
      </c>
      <c r="D204" s="4">
        <v>-7.2069999999999999E-3</v>
      </c>
      <c r="E204" s="4">
        <v>-7.1060000000000003E-3</v>
      </c>
      <c r="F204" s="4">
        <v>-6.7499999999999999E-3</v>
      </c>
      <c r="G204" s="72">
        <v>-6.5550000000000001E-3</v>
      </c>
    </row>
    <row r="205" spans="1:16" x14ac:dyDescent="0.3">
      <c r="A205" s="59" t="s">
        <v>11</v>
      </c>
      <c r="B205" s="4">
        <v>-3.13E-3</v>
      </c>
      <c r="C205" s="4">
        <v>-3.0530000000000002E-3</v>
      </c>
      <c r="D205" s="4">
        <v>-2.9520000000000002E-3</v>
      </c>
      <c r="E205" s="4">
        <v>-2.8990000000000001E-3</v>
      </c>
      <c r="F205" s="4">
        <v>-2.8670000000000002E-3</v>
      </c>
      <c r="G205" s="72">
        <v>-2.8679999999999999E-3</v>
      </c>
    </row>
    <row r="206" spans="1:16" ht="15" thickBot="1" x14ac:dyDescent="0.35">
      <c r="A206" s="62"/>
      <c r="B206" s="73"/>
      <c r="C206" s="73"/>
      <c r="D206" s="73"/>
      <c r="E206" s="73"/>
      <c r="F206" s="73"/>
      <c r="G206" s="74"/>
    </row>
    <row r="209" spans="1:15" ht="15" thickBot="1" x14ac:dyDescent="0.35">
      <c r="A209" s="76" t="s">
        <v>44</v>
      </c>
      <c r="B209"/>
      <c r="C209"/>
      <c r="D209"/>
    </row>
    <row r="210" spans="1:15" ht="43.2" x14ac:dyDescent="0.3">
      <c r="A210" s="60" t="s">
        <v>45</v>
      </c>
      <c r="B210" s="4">
        <v>60</v>
      </c>
      <c r="C210" s="4">
        <v>70</v>
      </c>
      <c r="D210" s="4">
        <v>80</v>
      </c>
      <c r="E210" s="4">
        <v>90</v>
      </c>
      <c r="K210" s="70" t="s">
        <v>47</v>
      </c>
      <c r="L210" s="51" t="s">
        <v>0</v>
      </c>
      <c r="M210" s="51" t="s">
        <v>16</v>
      </c>
      <c r="N210" s="51" t="s">
        <v>34</v>
      </c>
      <c r="O210" s="65" t="s">
        <v>1</v>
      </c>
    </row>
    <row r="211" spans="1:15" ht="43.2" x14ac:dyDescent="0.3">
      <c r="A211" s="60" t="s">
        <v>46</v>
      </c>
      <c r="B211" s="60" t="s">
        <v>30</v>
      </c>
      <c r="C211" s="60" t="s">
        <v>30</v>
      </c>
      <c r="D211" s="60" t="s">
        <v>30</v>
      </c>
      <c r="E211" s="60" t="s">
        <v>30</v>
      </c>
      <c r="K211" s="66" t="s">
        <v>48</v>
      </c>
      <c r="L211" s="77"/>
      <c r="M211" s="77"/>
      <c r="N211" s="77"/>
      <c r="O211" s="78"/>
    </row>
    <row r="212" spans="1:15" ht="28.8" x14ac:dyDescent="0.3">
      <c r="A212" s="60" t="s">
        <v>31</v>
      </c>
      <c r="B212" s="60"/>
      <c r="C212" s="60">
        <v>2.6410000000000001E-3</v>
      </c>
      <c r="D212" s="60"/>
      <c r="E212" s="60"/>
      <c r="K212" s="66" t="s">
        <v>31</v>
      </c>
      <c r="L212" s="77">
        <v>5.5323692253676601E-2</v>
      </c>
      <c r="M212" s="77">
        <v>4.9255043340239597</v>
      </c>
      <c r="N212" s="77">
        <v>0.80500321360847604</v>
      </c>
      <c r="O212" s="78">
        <v>6.7782995775808796E-3</v>
      </c>
    </row>
    <row r="213" spans="1:15" x14ac:dyDescent="0.3">
      <c r="A213" s="60" t="s">
        <v>10</v>
      </c>
      <c r="B213" s="60"/>
      <c r="C213" s="60">
        <v>2.8739999999999998E-3</v>
      </c>
      <c r="D213" s="60"/>
      <c r="E213" s="60"/>
      <c r="K213" s="66" t="s">
        <v>10</v>
      </c>
      <c r="L213" s="77">
        <v>5.1427634981037897E-2</v>
      </c>
      <c r="M213" s="77">
        <v>10.1487805389015</v>
      </c>
      <c r="N213" s="77">
        <v>0.83156742078622403</v>
      </c>
      <c r="O213" s="78">
        <v>5.8548989532743404E-3</v>
      </c>
    </row>
    <row r="214" spans="1:15" ht="28.8" x14ac:dyDescent="0.3">
      <c r="A214" s="60" t="s">
        <v>6</v>
      </c>
      <c r="B214" s="60"/>
      <c r="C214" s="60">
        <v>3.6449999999999998E-3</v>
      </c>
      <c r="D214" s="60"/>
      <c r="E214" s="60"/>
      <c r="K214" s="66" t="s">
        <v>49</v>
      </c>
      <c r="L214" s="77"/>
      <c r="M214" s="77"/>
      <c r="N214" s="77"/>
      <c r="O214" s="78"/>
    </row>
    <row r="215" spans="1:15" ht="28.8" x14ac:dyDescent="0.3">
      <c r="A215" s="60" t="s">
        <v>32</v>
      </c>
      <c r="B215" s="60"/>
      <c r="C215" s="60">
        <v>3.199E-3</v>
      </c>
      <c r="D215" s="60"/>
      <c r="E215" s="60"/>
      <c r="K215" s="66" t="s">
        <v>50</v>
      </c>
      <c r="L215" s="77">
        <v>6.0647589330592402E-2</v>
      </c>
      <c r="M215" s="77">
        <v>13.624741419532301</v>
      </c>
      <c r="N215" s="77">
        <v>0.78899328543123604</v>
      </c>
      <c r="O215" s="78">
        <v>7.3348220280739602E-3</v>
      </c>
    </row>
    <row r="216" spans="1:15" ht="28.8" x14ac:dyDescent="0.3">
      <c r="A216" s="60" t="s">
        <v>9</v>
      </c>
      <c r="B216" s="60"/>
      <c r="C216" s="60">
        <v>7.1060000000000003E-3</v>
      </c>
      <c r="D216" s="60"/>
      <c r="E216" s="60"/>
      <c r="K216" s="66" t="s">
        <v>51</v>
      </c>
      <c r="L216" s="77">
        <v>6.1871554553013103E-2</v>
      </c>
      <c r="M216" s="77">
        <v>14.702140988651101</v>
      </c>
      <c r="N216" s="77">
        <v>0.78253191660729104</v>
      </c>
      <c r="O216" s="78">
        <v>7.5594262094064802E-3</v>
      </c>
    </row>
    <row r="217" spans="1:15" ht="28.8" x14ac:dyDescent="0.3">
      <c r="A217" s="60" t="s">
        <v>4</v>
      </c>
      <c r="B217" s="60"/>
      <c r="C217" s="60">
        <v>4.163E-3</v>
      </c>
      <c r="D217" s="60"/>
      <c r="E217" s="60"/>
      <c r="K217" s="66" t="s">
        <v>52</v>
      </c>
      <c r="L217" s="77">
        <v>5.1185053960198797E-2</v>
      </c>
      <c r="M217" s="77">
        <v>3.87188589830469</v>
      </c>
      <c r="N217" s="77">
        <v>0.83193603249697901</v>
      </c>
      <c r="O217" s="78">
        <v>5.8420856108108996E-3</v>
      </c>
    </row>
    <row r="218" spans="1:15" ht="29.4" thickBot="1" x14ac:dyDescent="0.35">
      <c r="A218" s="4" t="s">
        <v>5</v>
      </c>
      <c r="B218" s="4"/>
      <c r="C218" s="4">
        <v>4.973E-3</v>
      </c>
      <c r="D218" s="4"/>
      <c r="E218" s="4"/>
      <c r="K218" s="75" t="s">
        <v>53</v>
      </c>
      <c r="L218" s="63">
        <v>5.1858246429478103E-2</v>
      </c>
      <c r="M218" s="63">
        <v>8.9048312555764308</v>
      </c>
      <c r="N218" s="63">
        <v>0.83325857004505899</v>
      </c>
      <c r="O218" s="68">
        <v>5.79611277264587E-3</v>
      </c>
    </row>
  </sheetData>
  <mergeCells count="65">
    <mergeCell ref="K178:L178"/>
    <mergeCell ref="A183:P183"/>
    <mergeCell ref="A195:P195"/>
    <mergeCell ref="E3:F3"/>
    <mergeCell ref="A2:P2"/>
    <mergeCell ref="K170:P170"/>
    <mergeCell ref="A171:A175"/>
    <mergeCell ref="K173:L173"/>
    <mergeCell ref="K174:K175"/>
    <mergeCell ref="K176:K177"/>
    <mergeCell ref="K164:K165"/>
    <mergeCell ref="K166:L166"/>
    <mergeCell ref="A159:A165"/>
    <mergeCell ref="K153:K154"/>
    <mergeCell ref="K155:L155"/>
    <mergeCell ref="K158:P158"/>
    <mergeCell ref="K161:L161"/>
    <mergeCell ref="K162:K163"/>
    <mergeCell ref="K143:L143"/>
    <mergeCell ref="A146:P146"/>
    <mergeCell ref="A148:A152"/>
    <mergeCell ref="K147:P147"/>
    <mergeCell ref="K150:L150"/>
    <mergeCell ref="K151:K152"/>
    <mergeCell ref="A134:P134"/>
    <mergeCell ref="A137:A142"/>
    <mergeCell ref="K135:P135"/>
    <mergeCell ref="K138:L138"/>
    <mergeCell ref="K139:K140"/>
    <mergeCell ref="K141:K142"/>
    <mergeCell ref="K72:K73"/>
    <mergeCell ref="K74:L74"/>
    <mergeCell ref="A65:P65"/>
    <mergeCell ref="A127:A133"/>
    <mergeCell ref="K119:P119"/>
    <mergeCell ref="K122:L122"/>
    <mergeCell ref="K123:K124"/>
    <mergeCell ref="K125:K126"/>
    <mergeCell ref="K127:L127"/>
    <mergeCell ref="A118:P118"/>
    <mergeCell ref="K20:L20"/>
    <mergeCell ref="K18:K19"/>
    <mergeCell ref="K66:P66"/>
    <mergeCell ref="K69:L69"/>
    <mergeCell ref="K70:K71"/>
    <mergeCell ref="A1:I1"/>
    <mergeCell ref="A120:A126"/>
    <mergeCell ref="A12:P12"/>
    <mergeCell ref="K1:P1"/>
    <mergeCell ref="K16:K17"/>
    <mergeCell ref="K15:L15"/>
    <mergeCell ref="A68:A74"/>
    <mergeCell ref="A75:A81"/>
    <mergeCell ref="A82:A88"/>
    <mergeCell ref="A89:A95"/>
    <mergeCell ref="A96:A102"/>
    <mergeCell ref="A103:A109"/>
    <mergeCell ref="A110:A116"/>
    <mergeCell ref="A50:A56"/>
    <mergeCell ref="A57:A63"/>
    <mergeCell ref="A15:A21"/>
    <mergeCell ref="A22:A28"/>
    <mergeCell ref="A29:A35"/>
    <mergeCell ref="A36:A42"/>
    <mergeCell ref="A43:A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Margarita</cp:lastModifiedBy>
  <dcterms:created xsi:type="dcterms:W3CDTF">2023-08-01T10:38:20Z</dcterms:created>
  <dcterms:modified xsi:type="dcterms:W3CDTF">2023-08-08T10:54:21Z</dcterms:modified>
</cp:coreProperties>
</file>