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marga\Downloads\"/>
    </mc:Choice>
  </mc:AlternateContent>
  <xr:revisionPtr revIDLastSave="0" documentId="13_ncr:1_{939DB81A-DB87-4788-9611-C2980B6934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OTA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ncrQN29aBJE7cq4Lx1UviwgYoPJUQoLxNILfLT69lfI="/>
    </ext>
  </extLst>
</workbook>
</file>

<file path=xl/calcChain.xml><?xml version="1.0" encoding="utf-8"?>
<calcChain xmlns="http://schemas.openxmlformats.org/spreadsheetml/2006/main">
  <c r="D8" i="3" l="1"/>
  <c r="E8" i="3" s="1"/>
  <c r="D6" i="3"/>
  <c r="E6" i="3" s="1"/>
  <c r="K30" i="3"/>
  <c r="K29" i="3"/>
  <c r="K31" i="3"/>
  <c r="K32" i="3"/>
  <c r="K33" i="3"/>
  <c r="K34" i="3"/>
  <c r="K35" i="3"/>
  <c r="K36" i="3"/>
  <c r="K23" i="3"/>
  <c r="K24" i="3"/>
  <c r="K17" i="3"/>
  <c r="K20" i="3"/>
  <c r="K19" i="3"/>
  <c r="K21" i="3"/>
  <c r="K22" i="3"/>
  <c r="D9" i="3" s="1"/>
  <c r="E9" i="3" s="1"/>
  <c r="K18" i="3"/>
  <c r="D4" i="3" l="1"/>
  <c r="E4" i="3" s="1"/>
  <c r="D10" i="3"/>
  <c r="E10" i="3" s="1"/>
  <c r="D11" i="3"/>
  <c r="E11" i="3" s="1"/>
  <c r="D5" i="3"/>
  <c r="E5" i="3" s="1"/>
  <c r="D7" i="3"/>
  <c r="E7" i="3" s="1"/>
</calcChain>
</file>

<file path=xl/sharedStrings.xml><?xml version="1.0" encoding="utf-8"?>
<sst xmlns="http://schemas.openxmlformats.org/spreadsheetml/2006/main" count="75" uniqueCount="31">
  <si>
    <t xml:space="preserve">Francisco Javier Lu </t>
  </si>
  <si>
    <t>8590-22-19661</t>
  </si>
  <si>
    <t>Melvin Estuardo Castañeda Ortiz</t>
  </si>
  <si>
    <t>8590-22-12643</t>
  </si>
  <si>
    <t>Angel de Jesús Najarro</t>
  </si>
  <si>
    <t>8590-18-3221</t>
  </si>
  <si>
    <t>Williams Juan José Elias González</t>
  </si>
  <si>
    <t>8590-22-11684</t>
  </si>
  <si>
    <t>8590-22-4669</t>
  </si>
  <si>
    <t>Margarita Concepción Ramírez Alvarado</t>
  </si>
  <si>
    <t>Eddy Geovany Paredes Rodriguez</t>
  </si>
  <si>
    <t>8590-22-931</t>
  </si>
  <si>
    <t>Yenifer Susana Orozco Morales</t>
  </si>
  <si>
    <t>8590-20-24321</t>
  </si>
  <si>
    <t>Abner Otoniel Cardona Orellana</t>
  </si>
  <si>
    <t>8590-19-2221</t>
  </si>
  <si>
    <t>Carnét</t>
  </si>
  <si>
    <t>Nombre</t>
  </si>
  <si>
    <t>23-may</t>
  </si>
  <si>
    <t>24-may</t>
  </si>
  <si>
    <t>25-may</t>
  </si>
  <si>
    <t>26-may</t>
  </si>
  <si>
    <t>27-may</t>
  </si>
  <si>
    <t>28-may</t>
  </si>
  <si>
    <t>29-may</t>
  </si>
  <si>
    <t>Control de Asistencia</t>
  </si>
  <si>
    <t xml:space="preserve">Control de Participación </t>
  </si>
  <si>
    <t>100 puntos</t>
  </si>
  <si>
    <t>15 puntos</t>
  </si>
  <si>
    <t>Punteo</t>
  </si>
  <si>
    <t>Notas finales proyecto Base de datos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</si>
</sst>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17">
    <xf numFmtId="0" fontId="0" fillId="0" borderId="0" xfId="0"/>
    <xf numFmtId="16" fontId="0" fillId="0" borderId="0" xfId="0" applyNumberFormat="1"/>
    <xf numFmtId="0" fontId="5" fillId="0" borderId="0" xfId="0" applyFont="1"/>
    <xf numFmtId="16" fontId="5" fillId="0" borderId="0" xfId="0" applyNumberFormat="1" applyFont="1"/>
    <xf numFmtId="9" fontId="5" fillId="0" borderId="0" xfId="1" applyFont="1"/>
    <xf numFmtId="0" fontId="1" fillId="0" borderId="0" xfId="0" applyFont="1"/>
    <xf numFmtId="0" fontId="4" fillId="0" borderId="0" xfId="0" applyFont="1"/>
    <xf numFmtId="0" fontId="6" fillId="3" borderId="1" xfId="0" applyFont="1" applyFill="1" applyBorder="1"/>
    <xf numFmtId="0" fontId="6" fillId="3" borderId="2" xfId="0" applyFont="1" applyFill="1" applyBorder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9" fontId="5" fillId="0" borderId="0" xfId="1" applyFont="1" applyFill="1"/>
    <xf numFmtId="0" fontId="3" fillId="2" borderId="0" xfId="2"/>
    <xf numFmtId="1" fontId="5" fillId="0" borderId="2" xfId="0" applyNumberFormat="1" applyFont="1" applyBorder="1"/>
    <xf numFmtId="1" fontId="5" fillId="0" borderId="4" xfId="0" applyNumberFormat="1" applyFont="1" applyBorder="1"/>
  </cellXfs>
  <cellStyles count="3">
    <cellStyle name="Incorrecto" xfId="2" builtinId="27"/>
    <cellStyle name="Normal" xfId="0" builtinId="0"/>
    <cellStyle name="Porcentaje" xfId="1" builtinId="5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1" formatCode="d\-mmm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1" formatCode="d\-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1" formatCode="d\-mmm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1" formatCode="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B53620-2600-4E49-95A0-CEA8FD8EFEF8}" name="Tabla1" displayName="Tabla1" ref="B16:K24" totalsRowShown="0" headerRowDxfId="23" dataDxfId="22">
  <autoFilter ref="B16:K24" xr:uid="{6DB53620-2600-4E49-95A0-CEA8FD8EFEF8}"/>
  <sortState xmlns:xlrd2="http://schemas.microsoft.com/office/spreadsheetml/2017/richdata2" ref="B17:K24">
    <sortCondition ref="B16:B24"/>
  </sortState>
  <tableColumns count="10">
    <tableColumn id="1" xr3:uid="{530E7AFC-69A6-4E5F-9E66-7C27FC5CCB8C}" name="Carnét" dataDxfId="21"/>
    <tableColumn id="2" xr3:uid="{6051E451-24F9-4894-9A22-15BCC85B4245}" name="Nombre" dataDxfId="20"/>
    <tableColumn id="3" xr3:uid="{B763E752-2A8A-437E-952D-E0E5BF3546D8}" name="23-may" dataDxfId="19"/>
    <tableColumn id="4" xr3:uid="{CDD7AB3A-BE58-4D43-89EF-820D2FCA7F7B}" name="24-may" dataDxfId="18"/>
    <tableColumn id="5" xr3:uid="{9C86D98B-512B-440E-9D17-87FC867C1E48}" name="25-may" dataDxfId="17"/>
    <tableColumn id="6" xr3:uid="{CF1F4184-0850-45A1-BB93-796352823099}" name="26-may" dataDxfId="16"/>
    <tableColumn id="7" xr3:uid="{C2EEDD58-A2E6-4C58-9AC8-E1A956FF587C}" name="27-may" dataDxfId="15"/>
    <tableColumn id="8" xr3:uid="{171CC486-6B08-473A-B000-29EE8AF590E8}" name="28-may" dataDxfId="14"/>
    <tableColumn id="9" xr3:uid="{8875A4AE-FD3E-4B35-9491-8913B7770C4C}" name="29-may" dataDxfId="13"/>
    <tableColumn id="10" xr3:uid="{1F8B739B-75CC-405A-B6B3-4A5FF9BCBD0D}" name="Punteo" dataDxfId="12" dataCellStyle="Porcentaje">
      <calculatedColumnFormula>SUM(D17:J17)/7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8A6D8B-9A9E-4A94-B92D-85EC8BB8FE5B}" name="Tabla13" displayName="Tabla13" ref="B28:K36" totalsRowShown="0" headerRowDxfId="11" dataDxfId="10">
  <autoFilter ref="B28:K36" xr:uid="{4C8A6D8B-9A9E-4A94-B92D-85EC8BB8FE5B}"/>
  <sortState xmlns:xlrd2="http://schemas.microsoft.com/office/spreadsheetml/2017/richdata2" ref="B29:K36">
    <sortCondition ref="B16:B24"/>
  </sortState>
  <tableColumns count="10">
    <tableColumn id="1" xr3:uid="{8AB797B5-AFFD-462B-BB49-82A4CAF2A052}" name="Carnét" dataDxfId="9"/>
    <tableColumn id="2" xr3:uid="{5E94DDFE-0904-43F4-9722-8AC1F411B216}" name="Nombre" dataDxfId="8"/>
    <tableColumn id="3" xr3:uid="{03B2547C-967F-46A9-91D4-0276EA4426A8}" name="23-may" dataDxfId="7"/>
    <tableColumn id="4" xr3:uid="{A56442A6-41AA-4AD5-84FD-C08409C24094}" name="24-may" dataDxfId="6"/>
    <tableColumn id="5" xr3:uid="{7F7D0A65-0114-495C-A8CD-857BDAAB3F74}" name="25-may" dataDxfId="5"/>
    <tableColumn id="6" xr3:uid="{8AE96A39-E096-4F3B-ACDC-8D3BD61F1FD6}" name="26-may" dataDxfId="4"/>
    <tableColumn id="7" xr3:uid="{6D5FC344-8E7C-480A-9FCD-1AFEDA4DF5AF}" name="27-may" dataDxfId="3"/>
    <tableColumn id="8" xr3:uid="{48C9330E-A16C-4158-B9A3-094700F7EA73}" name="28-may" dataDxfId="2"/>
    <tableColumn id="9" xr3:uid="{288BF8A0-594C-4338-8122-3150B7D239C8}" name="29-may" dataDxfId="1"/>
    <tableColumn id="10" xr3:uid="{D3268CC3-0A51-4933-B39B-F09F043C4577}" name="Punteo" dataDxfId="0" dataCellStyle="Porcentaje">
      <calculatedColumnFormula>SUM(D29:J29)/35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830AC-1BFE-46CC-85E1-E57B957A460D}">
  <dimension ref="B1:K41"/>
  <sheetViews>
    <sheetView showGridLines="0" tabSelected="1" zoomScaleNormal="100" zoomScaleSheetLayoutView="115" workbookViewId="0">
      <selection activeCell="B1" sqref="B1"/>
    </sheetView>
  </sheetViews>
  <sheetFormatPr baseColWidth="10" defaultColWidth="0" defaultRowHeight="14.4" zeroHeight="1" x14ac:dyDescent="0.3"/>
  <cols>
    <col min="1" max="1" width="11.5546875" customWidth="1"/>
    <col min="2" max="2" width="13.88671875" bestFit="1" customWidth="1"/>
    <col min="3" max="3" width="34.6640625" bestFit="1" customWidth="1"/>
    <col min="4" max="4" width="12.5546875" bestFit="1" customWidth="1"/>
    <col min="5" max="11" width="11.5546875" customWidth="1"/>
    <col min="12" max="16384" width="11.5546875" hidden="1"/>
  </cols>
  <sheetData>
    <row r="1" spans="2:11" x14ac:dyDescent="0.3">
      <c r="B1" s="6" t="s">
        <v>30</v>
      </c>
    </row>
    <row r="2" spans="2:11" x14ac:dyDescent="0.3"/>
    <row r="3" spans="2:11" x14ac:dyDescent="0.3">
      <c r="B3" s="7" t="s">
        <v>16</v>
      </c>
      <c r="C3" s="8" t="s">
        <v>17</v>
      </c>
      <c r="D3" s="8" t="s">
        <v>27</v>
      </c>
      <c r="E3" s="8" t="s">
        <v>28</v>
      </c>
    </row>
    <row r="4" spans="2:11" x14ac:dyDescent="0.3">
      <c r="B4" s="9" t="s">
        <v>5</v>
      </c>
      <c r="C4" s="10" t="s">
        <v>4</v>
      </c>
      <c r="D4" s="15">
        <f t="shared" ref="D4:D11" si="0">+((K17+K29)*100)/2</f>
        <v>72.857142857142847</v>
      </c>
      <c r="E4" s="15">
        <f t="shared" ref="E4:E11" si="1">+(D4/100)*15</f>
        <v>10.928571428571427</v>
      </c>
    </row>
    <row r="5" spans="2:11" x14ac:dyDescent="0.3">
      <c r="B5" s="9" t="s">
        <v>15</v>
      </c>
      <c r="C5" s="10" t="s">
        <v>14</v>
      </c>
      <c r="D5" s="15">
        <f t="shared" si="0"/>
        <v>98.571428571428584</v>
      </c>
      <c r="E5" s="15">
        <f>+(D5/100)*15</f>
        <v>14.785714285714288</v>
      </c>
    </row>
    <row r="6" spans="2:11" x14ac:dyDescent="0.3">
      <c r="B6" s="9" t="s">
        <v>13</v>
      </c>
      <c r="C6" s="10" t="s">
        <v>12</v>
      </c>
      <c r="D6" s="15">
        <f t="shared" si="0"/>
        <v>64.285714285714278</v>
      </c>
      <c r="E6" s="15">
        <f t="shared" si="1"/>
        <v>9.6428571428571423</v>
      </c>
    </row>
    <row r="7" spans="2:11" x14ac:dyDescent="0.3">
      <c r="B7" s="9" t="s">
        <v>7</v>
      </c>
      <c r="C7" s="10" t="s">
        <v>6</v>
      </c>
      <c r="D7" s="15">
        <f t="shared" si="0"/>
        <v>84.285714285714292</v>
      </c>
      <c r="E7" s="15">
        <f t="shared" si="1"/>
        <v>12.642857142857144</v>
      </c>
    </row>
    <row r="8" spans="2:11" x14ac:dyDescent="0.3">
      <c r="B8" s="9" t="s">
        <v>3</v>
      </c>
      <c r="C8" s="10" t="s">
        <v>2</v>
      </c>
      <c r="D8" s="15">
        <f t="shared" si="0"/>
        <v>37.142857142857146</v>
      </c>
      <c r="E8" s="15">
        <f t="shared" si="1"/>
        <v>5.5714285714285712</v>
      </c>
    </row>
    <row r="9" spans="2:11" x14ac:dyDescent="0.3">
      <c r="B9" s="9" t="s">
        <v>1</v>
      </c>
      <c r="C9" s="10" t="s">
        <v>0</v>
      </c>
      <c r="D9" s="15">
        <f t="shared" si="0"/>
        <v>82.857142857142847</v>
      </c>
      <c r="E9" s="15">
        <f t="shared" si="1"/>
        <v>12.428571428571427</v>
      </c>
    </row>
    <row r="10" spans="2:11" x14ac:dyDescent="0.3">
      <c r="B10" s="9" t="s">
        <v>8</v>
      </c>
      <c r="C10" s="10" t="s">
        <v>9</v>
      </c>
      <c r="D10" s="15">
        <f t="shared" si="0"/>
        <v>97.142857142857139</v>
      </c>
      <c r="E10" s="15">
        <f t="shared" si="1"/>
        <v>14.571428571428571</v>
      </c>
    </row>
    <row r="11" spans="2:11" x14ac:dyDescent="0.3">
      <c r="B11" s="11" t="s">
        <v>11</v>
      </c>
      <c r="C11" s="12" t="s">
        <v>10</v>
      </c>
      <c r="D11" s="16">
        <f t="shared" si="0"/>
        <v>51.428571428571423</v>
      </c>
      <c r="E11" s="16">
        <f t="shared" si="1"/>
        <v>7.7142857142857135</v>
      </c>
    </row>
    <row r="12" spans="2:11" x14ac:dyDescent="0.3"/>
    <row r="13" spans="2:11" x14ac:dyDescent="0.3"/>
    <row r="14" spans="2:11" x14ac:dyDescent="0.3">
      <c r="B14" s="6" t="s">
        <v>25</v>
      </c>
    </row>
    <row r="15" spans="2:11" x14ac:dyDescent="0.3"/>
    <row r="16" spans="2:11" x14ac:dyDescent="0.3">
      <c r="B16" s="2" t="s">
        <v>16</v>
      </c>
      <c r="C16" s="2" t="s">
        <v>17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  <c r="J16" s="3" t="s">
        <v>24</v>
      </c>
      <c r="K16" s="2" t="s">
        <v>29</v>
      </c>
    </row>
    <row r="17" spans="2:11" x14ac:dyDescent="0.3">
      <c r="B17" s="2" t="s">
        <v>5</v>
      </c>
      <c r="C17" s="2" t="s">
        <v>4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0</v>
      </c>
      <c r="J17" s="2">
        <v>1</v>
      </c>
      <c r="K17" s="4">
        <f t="shared" ref="K17:K24" si="2">SUM(D17:J17)/7</f>
        <v>0.8571428571428571</v>
      </c>
    </row>
    <row r="18" spans="2:11" x14ac:dyDescent="0.3">
      <c r="B18" s="2" t="s">
        <v>15</v>
      </c>
      <c r="C18" s="2" t="s">
        <v>14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4">
        <f t="shared" si="2"/>
        <v>1</v>
      </c>
    </row>
    <row r="19" spans="2:11" x14ac:dyDescent="0.3">
      <c r="B19" s="2" t="s">
        <v>13</v>
      </c>
      <c r="C19" s="2" t="s">
        <v>12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4">
        <f t="shared" si="2"/>
        <v>1</v>
      </c>
    </row>
    <row r="20" spans="2:11" x14ac:dyDescent="0.3">
      <c r="B20" s="2" t="s">
        <v>7</v>
      </c>
      <c r="C20" s="2" t="s">
        <v>6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4">
        <f t="shared" si="2"/>
        <v>1</v>
      </c>
    </row>
    <row r="21" spans="2:11" x14ac:dyDescent="0.3">
      <c r="B21" s="2" t="s">
        <v>3</v>
      </c>
      <c r="C21" s="2" t="s">
        <v>2</v>
      </c>
      <c r="D21" s="2">
        <v>1</v>
      </c>
      <c r="E21" s="2">
        <v>1</v>
      </c>
      <c r="F21" s="2">
        <v>1</v>
      </c>
      <c r="G21" s="2">
        <v>0</v>
      </c>
      <c r="H21" s="2">
        <v>0</v>
      </c>
      <c r="I21" s="2">
        <v>0</v>
      </c>
      <c r="J21" s="2">
        <v>1</v>
      </c>
      <c r="K21" s="4">
        <f t="shared" si="2"/>
        <v>0.5714285714285714</v>
      </c>
    </row>
    <row r="22" spans="2:11" x14ac:dyDescent="0.3">
      <c r="B22" s="2" t="s">
        <v>1</v>
      </c>
      <c r="C22" s="2" t="s">
        <v>0</v>
      </c>
      <c r="D22" s="2">
        <v>1</v>
      </c>
      <c r="E22" s="2">
        <v>1</v>
      </c>
      <c r="F22" s="2">
        <v>1</v>
      </c>
      <c r="G22" s="2">
        <v>0</v>
      </c>
      <c r="H22" s="2">
        <v>1</v>
      </c>
      <c r="I22" s="2">
        <v>1</v>
      </c>
      <c r="J22" s="2">
        <v>1</v>
      </c>
      <c r="K22" s="4">
        <f t="shared" si="2"/>
        <v>0.8571428571428571</v>
      </c>
    </row>
    <row r="23" spans="2:11" x14ac:dyDescent="0.3">
      <c r="B23" s="2" t="s">
        <v>8</v>
      </c>
      <c r="C23" s="2" t="s">
        <v>9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4">
        <f t="shared" si="2"/>
        <v>1</v>
      </c>
    </row>
    <row r="24" spans="2:11" x14ac:dyDescent="0.3">
      <c r="B24" s="2" t="s">
        <v>11</v>
      </c>
      <c r="C24" s="2" t="s">
        <v>10</v>
      </c>
      <c r="D24" s="2">
        <v>0</v>
      </c>
      <c r="E24" s="2">
        <v>1</v>
      </c>
      <c r="F24" s="2">
        <v>1</v>
      </c>
      <c r="G24" s="2">
        <v>1</v>
      </c>
      <c r="H24" s="2">
        <v>0</v>
      </c>
      <c r="I24" s="2">
        <v>1</v>
      </c>
      <c r="J24" s="2">
        <v>1</v>
      </c>
      <c r="K24" s="4">
        <f t="shared" si="2"/>
        <v>0.7142857142857143</v>
      </c>
    </row>
    <row r="25" spans="2:11" x14ac:dyDescent="0.3"/>
    <row r="26" spans="2:11" x14ac:dyDescent="0.3">
      <c r="B26" s="6" t="s">
        <v>26</v>
      </c>
    </row>
    <row r="27" spans="2:11" x14ac:dyDescent="0.3"/>
    <row r="28" spans="2:11" x14ac:dyDescent="0.3">
      <c r="B28" s="2" t="s">
        <v>16</v>
      </c>
      <c r="C28" s="2" t="s">
        <v>17</v>
      </c>
      <c r="D28" s="3" t="s">
        <v>18</v>
      </c>
      <c r="E28" s="3" t="s">
        <v>19</v>
      </c>
      <c r="F28" s="3" t="s">
        <v>20</v>
      </c>
      <c r="G28" s="3" t="s">
        <v>21</v>
      </c>
      <c r="H28" s="3" t="s">
        <v>22</v>
      </c>
      <c r="I28" s="3" t="s">
        <v>23</v>
      </c>
      <c r="J28" s="3" t="s">
        <v>24</v>
      </c>
      <c r="K28" s="2" t="s">
        <v>29</v>
      </c>
    </row>
    <row r="29" spans="2:11" x14ac:dyDescent="0.3">
      <c r="B29" s="2" t="s">
        <v>5</v>
      </c>
      <c r="C29" s="2" t="s">
        <v>4</v>
      </c>
      <c r="D29" s="2">
        <v>2</v>
      </c>
      <c r="E29" s="2">
        <v>3</v>
      </c>
      <c r="F29" s="2">
        <v>3</v>
      </c>
      <c r="G29" s="2">
        <v>4</v>
      </c>
      <c r="H29" s="2">
        <v>4</v>
      </c>
      <c r="I29" s="14">
        <v>0</v>
      </c>
      <c r="J29" s="2">
        <v>5</v>
      </c>
      <c r="K29" s="13">
        <f t="shared" ref="K29:K36" si="3">SUM(D29:J29)/35</f>
        <v>0.6</v>
      </c>
    </row>
    <row r="30" spans="2:11" x14ac:dyDescent="0.3">
      <c r="B30" s="2" t="s">
        <v>15</v>
      </c>
      <c r="C30" s="2" t="s">
        <v>14</v>
      </c>
      <c r="D30" s="2">
        <v>5</v>
      </c>
      <c r="E30" s="2">
        <v>5</v>
      </c>
      <c r="F30" s="2">
        <v>4</v>
      </c>
      <c r="G30" s="2">
        <v>5</v>
      </c>
      <c r="H30" s="2">
        <v>5</v>
      </c>
      <c r="I30" s="2">
        <v>5</v>
      </c>
      <c r="J30" s="2">
        <v>5</v>
      </c>
      <c r="K30" s="13">
        <f>SUM(D30:J30)/35</f>
        <v>0.97142857142857142</v>
      </c>
    </row>
    <row r="31" spans="2:11" x14ac:dyDescent="0.3">
      <c r="B31" s="2" t="s">
        <v>13</v>
      </c>
      <c r="C31" s="2" t="s">
        <v>12</v>
      </c>
      <c r="D31" s="2">
        <v>0</v>
      </c>
      <c r="E31" s="2">
        <v>3</v>
      </c>
      <c r="F31" s="2">
        <v>0</v>
      </c>
      <c r="G31" s="2">
        <v>0</v>
      </c>
      <c r="H31" s="2">
        <v>2</v>
      </c>
      <c r="I31" s="2">
        <v>0</v>
      </c>
      <c r="J31" s="2">
        <v>5</v>
      </c>
      <c r="K31" s="13">
        <f t="shared" si="3"/>
        <v>0.2857142857142857</v>
      </c>
    </row>
    <row r="32" spans="2:11" x14ac:dyDescent="0.3">
      <c r="B32" s="2" t="s">
        <v>7</v>
      </c>
      <c r="C32" s="2" t="s">
        <v>6</v>
      </c>
      <c r="D32" s="2">
        <v>3</v>
      </c>
      <c r="E32" s="2">
        <v>4</v>
      </c>
      <c r="F32" s="2">
        <v>2</v>
      </c>
      <c r="G32" s="14">
        <v>2</v>
      </c>
      <c r="H32" s="2">
        <v>3</v>
      </c>
      <c r="I32" s="2">
        <v>5</v>
      </c>
      <c r="J32" s="2">
        <v>5</v>
      </c>
      <c r="K32" s="13">
        <f t="shared" si="3"/>
        <v>0.68571428571428572</v>
      </c>
    </row>
    <row r="33" spans="2:11" x14ac:dyDescent="0.3">
      <c r="B33" s="2" t="s">
        <v>3</v>
      </c>
      <c r="C33" s="2" t="s">
        <v>2</v>
      </c>
      <c r="D33" s="2">
        <v>0</v>
      </c>
      <c r="E33" s="2">
        <v>3</v>
      </c>
      <c r="F33" s="2">
        <v>0</v>
      </c>
      <c r="G33" s="14">
        <v>0</v>
      </c>
      <c r="H33" s="14">
        <v>0</v>
      </c>
      <c r="I33" s="14">
        <v>0</v>
      </c>
      <c r="J33" s="2">
        <v>3</v>
      </c>
      <c r="K33" s="13">
        <f t="shared" si="3"/>
        <v>0.17142857142857143</v>
      </c>
    </row>
    <row r="34" spans="2:11" x14ac:dyDescent="0.3">
      <c r="B34" s="2" t="s">
        <v>1</v>
      </c>
      <c r="C34" s="2" t="s">
        <v>0</v>
      </c>
      <c r="D34" s="2">
        <v>4</v>
      </c>
      <c r="E34" s="2">
        <v>5</v>
      </c>
      <c r="F34" s="2">
        <v>4</v>
      </c>
      <c r="G34" s="14">
        <v>0</v>
      </c>
      <c r="H34" s="2">
        <v>5</v>
      </c>
      <c r="I34" s="2">
        <v>5</v>
      </c>
      <c r="J34" s="2">
        <v>5</v>
      </c>
      <c r="K34" s="13">
        <f t="shared" si="3"/>
        <v>0.8</v>
      </c>
    </row>
    <row r="35" spans="2:11" x14ac:dyDescent="0.3">
      <c r="B35" s="2" t="s">
        <v>8</v>
      </c>
      <c r="C35" s="2" t="s">
        <v>9</v>
      </c>
      <c r="D35" s="2">
        <v>5</v>
      </c>
      <c r="E35" s="2">
        <v>5</v>
      </c>
      <c r="F35" s="2">
        <v>5</v>
      </c>
      <c r="G35" s="2">
        <v>4</v>
      </c>
      <c r="H35" s="2">
        <v>4</v>
      </c>
      <c r="I35" s="2">
        <v>5</v>
      </c>
      <c r="J35" s="2">
        <v>5</v>
      </c>
      <c r="K35" s="13">
        <f t="shared" si="3"/>
        <v>0.94285714285714284</v>
      </c>
    </row>
    <row r="36" spans="2:11" x14ac:dyDescent="0.3">
      <c r="B36" s="2" t="s">
        <v>11</v>
      </c>
      <c r="C36" s="2" t="s">
        <v>10</v>
      </c>
      <c r="D36" s="14">
        <v>0</v>
      </c>
      <c r="E36" s="2">
        <v>3</v>
      </c>
      <c r="F36" s="2">
        <v>0</v>
      </c>
      <c r="G36" s="2">
        <v>3</v>
      </c>
      <c r="H36" s="14">
        <v>0</v>
      </c>
      <c r="I36" s="2">
        <v>0</v>
      </c>
      <c r="J36" s="2">
        <v>5</v>
      </c>
      <c r="K36" s="13">
        <f t="shared" si="3"/>
        <v>0.31428571428571428</v>
      </c>
    </row>
    <row r="37" spans="2:11" x14ac:dyDescent="0.3"/>
    <row r="38" spans="2:11" x14ac:dyDescent="0.3"/>
    <row r="39" spans="2:11" hidden="1" x14ac:dyDescent="0.3">
      <c r="B39" s="1"/>
      <c r="C39" s="5"/>
    </row>
    <row r="40" spans="2:11" hidden="1" x14ac:dyDescent="0.3">
      <c r="B40" s="1"/>
      <c r="C40" s="5"/>
    </row>
    <row r="41" spans="2:11" hidden="1" x14ac:dyDescent="0.3">
      <c r="B41" s="5"/>
      <c r="C41" s="5"/>
    </row>
  </sheetData>
  <conditionalFormatting sqref="D17:J24">
    <cfRule type="iconSet" priority="2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scale="58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margaritaramir3z11@gmail.com</cp:lastModifiedBy>
  <cp:lastPrinted>2025-06-01T15:06:16Z</cp:lastPrinted>
  <dcterms:created xsi:type="dcterms:W3CDTF">2012-09-02T03:53:17Z</dcterms:created>
  <dcterms:modified xsi:type="dcterms:W3CDTF">2025-06-02T02:56:39Z</dcterms:modified>
</cp:coreProperties>
</file>