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e7673ddcb14ddb/Documents/PlatformIO/Projects/Reconnaissance-Vocale/Projet/"/>
    </mc:Choice>
  </mc:AlternateContent>
  <xr:revisionPtr revIDLastSave="258" documentId="8_{C5547991-004F-4A95-8497-4855271336BD}" xr6:coauthVersionLast="47" xr6:coauthVersionMax="47" xr10:uidLastSave="{DA8DEBC0-DFDC-4070-9EEF-26642DAEE571}"/>
  <bookViews>
    <workbookView xWindow="-110" yWindow="-110" windowWidth="19420" windowHeight="10300" activeTab="2" xr2:uid="{922D7660-369A-4C6C-BD8E-AD8A21C21B19}"/>
  </bookViews>
  <sheets>
    <sheet name="Feuil1" sheetId="1" r:id="rId1"/>
    <sheet name="Feuil2" sheetId="2" r:id="rId2"/>
    <sheet name="Correlation 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6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1" i="2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74" i="1"/>
  <c r="N72" i="1"/>
  <c r="M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C66" i="3" l="1"/>
  <c r="E66" i="3"/>
  <c r="O66" i="1"/>
  <c r="M66" i="1"/>
  <c r="N66" i="1"/>
  <c r="B70" i="3" l="1"/>
  <c r="M68" i="1"/>
</calcChain>
</file>

<file path=xl/sharedStrings.xml><?xml version="1.0" encoding="utf-8"?>
<sst xmlns="http://schemas.openxmlformats.org/spreadsheetml/2006/main" count="37" uniqueCount="30">
  <si>
    <t>V</t>
  </si>
  <si>
    <t>dB</t>
  </si>
  <si>
    <t>Valeurs 1</t>
  </si>
  <si>
    <t>Valeurs 2</t>
  </si>
  <si>
    <t xml:space="preserve">Somme 1 et 2 </t>
  </si>
  <si>
    <t>1 carre</t>
  </si>
  <si>
    <t>2 carre</t>
  </si>
  <si>
    <t>Somme :</t>
  </si>
  <si>
    <t>Correlation normative :</t>
  </si>
  <si>
    <t>Valeurs 3</t>
  </si>
  <si>
    <t>Creation d'un moyenne de valeurs pour un :</t>
  </si>
  <si>
    <t xml:space="preserve"> </t>
  </si>
  <si>
    <t xml:space="preserve"> Test d'un echantillonnage diviser en deux </t>
  </si>
  <si>
    <t>Comparaison</t>
  </si>
  <si>
    <t>Test avec du bruit</t>
  </si>
  <si>
    <t xml:space="preserve">1 Moyen : </t>
  </si>
  <si>
    <t>x*y</t>
  </si>
  <si>
    <t>x2</t>
  </si>
  <si>
    <t>y2</t>
  </si>
  <si>
    <t>A tester</t>
  </si>
  <si>
    <t>Correlation</t>
  </si>
  <si>
    <t>0.95</t>
  </si>
  <si>
    <t>0.94</t>
  </si>
  <si>
    <t>0.93</t>
  </si>
  <si>
    <t>0.85</t>
  </si>
  <si>
    <t>0.92</t>
  </si>
  <si>
    <t>0.98</t>
  </si>
  <si>
    <t>0.96</t>
  </si>
  <si>
    <t>Correlation du bruit avec 1 :</t>
  </si>
  <si>
    <t>Feuille de calcul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</si>
</sst>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0" fillId="0" borderId="5" xfId="0" applyBorder="1"/>
    <xf numFmtId="0" fontId="0" fillId="2" borderId="1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Feuil1!$A$2:$A$7</c:f>
              <c:numCache>
                <c:formatCode>General</c:formatCode>
                <c:ptCount val="6"/>
                <c:pt idx="0">
                  <c:v>200</c:v>
                </c:pt>
                <c:pt idx="1">
                  <c:v>320</c:v>
                </c:pt>
                <c:pt idx="2">
                  <c:v>450</c:v>
                </c:pt>
                <c:pt idx="3">
                  <c:v>600</c:v>
                </c:pt>
                <c:pt idx="4">
                  <c:v>800</c:v>
                </c:pt>
                <c:pt idx="5">
                  <c:v>1023</c:v>
                </c:pt>
              </c:numCache>
            </c:numRef>
          </c:xVal>
          <c:yVal>
            <c:numRef>
              <c:f>Feuil1!$B$2:$B$7</c:f>
              <c:numCache>
                <c:formatCode>General</c:formatCode>
                <c:ptCount val="6"/>
                <c:pt idx="0">
                  <c:v>25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B-4A16-8A97-564531F9E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095423"/>
        <c:axId val="1756094591"/>
      </c:scatterChart>
      <c:valAx>
        <c:axId val="175609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6094591"/>
        <c:crosses val="autoZero"/>
        <c:crossBetween val="midCat"/>
      </c:valAx>
      <c:valAx>
        <c:axId val="17560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609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Feuil1!$K$2:$K$65</c:f>
              <c:numCache>
                <c:formatCode>General</c:formatCode>
                <c:ptCount val="64"/>
                <c:pt idx="0">
                  <c:v>7088.52</c:v>
                </c:pt>
                <c:pt idx="1">
                  <c:v>4620.0200000000004</c:v>
                </c:pt>
                <c:pt idx="2">
                  <c:v>1432.46</c:v>
                </c:pt>
                <c:pt idx="3">
                  <c:v>724.93</c:v>
                </c:pt>
                <c:pt idx="4">
                  <c:v>563.69000000000005</c:v>
                </c:pt>
                <c:pt idx="5">
                  <c:v>201.53</c:v>
                </c:pt>
                <c:pt idx="6">
                  <c:v>18.66</c:v>
                </c:pt>
                <c:pt idx="7">
                  <c:v>40.43</c:v>
                </c:pt>
                <c:pt idx="8">
                  <c:v>50.05</c:v>
                </c:pt>
                <c:pt idx="9">
                  <c:v>176.8</c:v>
                </c:pt>
                <c:pt idx="10">
                  <c:v>218.14</c:v>
                </c:pt>
                <c:pt idx="11">
                  <c:v>178.7</c:v>
                </c:pt>
                <c:pt idx="12">
                  <c:v>94.23</c:v>
                </c:pt>
                <c:pt idx="13">
                  <c:v>66.58</c:v>
                </c:pt>
                <c:pt idx="14">
                  <c:v>38.130000000000003</c:v>
                </c:pt>
                <c:pt idx="15">
                  <c:v>34.909999999999997</c:v>
                </c:pt>
                <c:pt idx="16">
                  <c:v>56.52</c:v>
                </c:pt>
                <c:pt idx="17">
                  <c:v>80.959999999999994</c:v>
                </c:pt>
                <c:pt idx="18">
                  <c:v>86.87</c:v>
                </c:pt>
                <c:pt idx="19">
                  <c:v>153.97999999999999</c:v>
                </c:pt>
                <c:pt idx="20">
                  <c:v>154.59</c:v>
                </c:pt>
                <c:pt idx="21">
                  <c:v>161.69</c:v>
                </c:pt>
                <c:pt idx="22">
                  <c:v>45.31</c:v>
                </c:pt>
                <c:pt idx="23">
                  <c:v>50.49</c:v>
                </c:pt>
                <c:pt idx="24">
                  <c:v>61.33</c:v>
                </c:pt>
                <c:pt idx="25">
                  <c:v>50.48</c:v>
                </c:pt>
                <c:pt idx="26">
                  <c:v>59.06</c:v>
                </c:pt>
                <c:pt idx="27">
                  <c:v>92.04</c:v>
                </c:pt>
                <c:pt idx="28">
                  <c:v>31.73</c:v>
                </c:pt>
                <c:pt idx="29">
                  <c:v>114.24</c:v>
                </c:pt>
                <c:pt idx="30">
                  <c:v>137.84</c:v>
                </c:pt>
                <c:pt idx="31">
                  <c:v>126.26</c:v>
                </c:pt>
                <c:pt idx="32">
                  <c:v>38.44</c:v>
                </c:pt>
                <c:pt idx="33">
                  <c:v>126.26</c:v>
                </c:pt>
                <c:pt idx="34">
                  <c:v>137.84</c:v>
                </c:pt>
                <c:pt idx="35">
                  <c:v>114.24</c:v>
                </c:pt>
                <c:pt idx="36">
                  <c:v>31.73</c:v>
                </c:pt>
                <c:pt idx="37">
                  <c:v>92.04</c:v>
                </c:pt>
                <c:pt idx="38">
                  <c:v>59.06</c:v>
                </c:pt>
                <c:pt idx="39">
                  <c:v>50.48</c:v>
                </c:pt>
                <c:pt idx="40">
                  <c:v>61.33</c:v>
                </c:pt>
                <c:pt idx="41">
                  <c:v>50.49</c:v>
                </c:pt>
                <c:pt idx="42">
                  <c:v>45.31</c:v>
                </c:pt>
                <c:pt idx="43">
                  <c:v>161.69</c:v>
                </c:pt>
                <c:pt idx="44">
                  <c:v>154.59</c:v>
                </c:pt>
                <c:pt idx="45">
                  <c:v>153.97999999999999</c:v>
                </c:pt>
                <c:pt idx="46">
                  <c:v>86.87</c:v>
                </c:pt>
                <c:pt idx="47">
                  <c:v>80.959999999999994</c:v>
                </c:pt>
                <c:pt idx="48">
                  <c:v>56.52</c:v>
                </c:pt>
                <c:pt idx="49">
                  <c:v>34.909999999999997</c:v>
                </c:pt>
                <c:pt idx="50">
                  <c:v>38.130000000000003</c:v>
                </c:pt>
                <c:pt idx="51">
                  <c:v>66.58</c:v>
                </c:pt>
                <c:pt idx="52">
                  <c:v>94.23</c:v>
                </c:pt>
                <c:pt idx="53">
                  <c:v>178.7</c:v>
                </c:pt>
                <c:pt idx="54">
                  <c:v>218.14</c:v>
                </c:pt>
                <c:pt idx="55">
                  <c:v>176.8</c:v>
                </c:pt>
                <c:pt idx="56">
                  <c:v>50.05</c:v>
                </c:pt>
                <c:pt idx="57">
                  <c:v>40.43</c:v>
                </c:pt>
                <c:pt idx="58">
                  <c:v>18.66</c:v>
                </c:pt>
                <c:pt idx="59">
                  <c:v>201.53</c:v>
                </c:pt>
                <c:pt idx="60">
                  <c:v>563.69000000000005</c:v>
                </c:pt>
                <c:pt idx="61">
                  <c:v>724.93</c:v>
                </c:pt>
                <c:pt idx="62">
                  <c:v>1432.46</c:v>
                </c:pt>
                <c:pt idx="63">
                  <c:v>4620.0200000000004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9-4FEB-BB9E-52BA98B08C9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Feuil1!$L$2:$L$65</c:f>
              <c:numCache>
                <c:formatCode>General</c:formatCode>
                <c:ptCount val="64"/>
                <c:pt idx="0">
                  <c:v>8365.16</c:v>
                </c:pt>
                <c:pt idx="1">
                  <c:v>5316</c:v>
                </c:pt>
                <c:pt idx="2">
                  <c:v>1693.71</c:v>
                </c:pt>
                <c:pt idx="3">
                  <c:v>745.69</c:v>
                </c:pt>
                <c:pt idx="4">
                  <c:v>405.17</c:v>
                </c:pt>
                <c:pt idx="5">
                  <c:v>99.78</c:v>
                </c:pt>
                <c:pt idx="6">
                  <c:v>198.53</c:v>
                </c:pt>
                <c:pt idx="7">
                  <c:v>28.02</c:v>
                </c:pt>
                <c:pt idx="8">
                  <c:v>178.57</c:v>
                </c:pt>
                <c:pt idx="9">
                  <c:v>107.13</c:v>
                </c:pt>
                <c:pt idx="10">
                  <c:v>90.98</c:v>
                </c:pt>
                <c:pt idx="11">
                  <c:v>19.760000000000002</c:v>
                </c:pt>
                <c:pt idx="12">
                  <c:v>33.1</c:v>
                </c:pt>
                <c:pt idx="13">
                  <c:v>82.8</c:v>
                </c:pt>
                <c:pt idx="14">
                  <c:v>148.09</c:v>
                </c:pt>
                <c:pt idx="15">
                  <c:v>131.6</c:v>
                </c:pt>
                <c:pt idx="16">
                  <c:v>24.73</c:v>
                </c:pt>
                <c:pt idx="17">
                  <c:v>65.599999999999994</c:v>
                </c:pt>
                <c:pt idx="18">
                  <c:v>69.28</c:v>
                </c:pt>
                <c:pt idx="19">
                  <c:v>76.25</c:v>
                </c:pt>
                <c:pt idx="20">
                  <c:v>40.770000000000003</c:v>
                </c:pt>
                <c:pt idx="21">
                  <c:v>40.92</c:v>
                </c:pt>
                <c:pt idx="22">
                  <c:v>93.04</c:v>
                </c:pt>
                <c:pt idx="23">
                  <c:v>104.96</c:v>
                </c:pt>
                <c:pt idx="24">
                  <c:v>71.72</c:v>
                </c:pt>
                <c:pt idx="25">
                  <c:v>56.42</c:v>
                </c:pt>
                <c:pt idx="26">
                  <c:v>18.350000000000001</c:v>
                </c:pt>
                <c:pt idx="27">
                  <c:v>38.6</c:v>
                </c:pt>
                <c:pt idx="28">
                  <c:v>67.33</c:v>
                </c:pt>
                <c:pt idx="29">
                  <c:v>19.309999999999999</c:v>
                </c:pt>
                <c:pt idx="30">
                  <c:v>62.62</c:v>
                </c:pt>
                <c:pt idx="31">
                  <c:v>48.79</c:v>
                </c:pt>
                <c:pt idx="32">
                  <c:v>71.41</c:v>
                </c:pt>
                <c:pt idx="33">
                  <c:v>48.79</c:v>
                </c:pt>
                <c:pt idx="34">
                  <c:v>62.62</c:v>
                </c:pt>
                <c:pt idx="35">
                  <c:v>19.309999999999999</c:v>
                </c:pt>
                <c:pt idx="36">
                  <c:v>67.33</c:v>
                </c:pt>
                <c:pt idx="37">
                  <c:v>38.6</c:v>
                </c:pt>
                <c:pt idx="38">
                  <c:v>18.350000000000001</c:v>
                </c:pt>
                <c:pt idx="39">
                  <c:v>56.42</c:v>
                </c:pt>
                <c:pt idx="40">
                  <c:v>71.72</c:v>
                </c:pt>
                <c:pt idx="41">
                  <c:v>104.96</c:v>
                </c:pt>
                <c:pt idx="42">
                  <c:v>93.04</c:v>
                </c:pt>
                <c:pt idx="43">
                  <c:v>40.92</c:v>
                </c:pt>
                <c:pt idx="44">
                  <c:v>40.770000000000003</c:v>
                </c:pt>
                <c:pt idx="45">
                  <c:v>76.25</c:v>
                </c:pt>
                <c:pt idx="46">
                  <c:v>69.28</c:v>
                </c:pt>
                <c:pt idx="47">
                  <c:v>65.599999999999994</c:v>
                </c:pt>
                <c:pt idx="48">
                  <c:v>24.73</c:v>
                </c:pt>
                <c:pt idx="49">
                  <c:v>131.6</c:v>
                </c:pt>
                <c:pt idx="50">
                  <c:v>148.09</c:v>
                </c:pt>
                <c:pt idx="51">
                  <c:v>82.8</c:v>
                </c:pt>
                <c:pt idx="52">
                  <c:v>33.1</c:v>
                </c:pt>
                <c:pt idx="53">
                  <c:v>19.760000000000002</c:v>
                </c:pt>
                <c:pt idx="54">
                  <c:v>90.98</c:v>
                </c:pt>
                <c:pt idx="55">
                  <c:v>107.13</c:v>
                </c:pt>
                <c:pt idx="56">
                  <c:v>178.57</c:v>
                </c:pt>
                <c:pt idx="57">
                  <c:v>28.02</c:v>
                </c:pt>
                <c:pt idx="58">
                  <c:v>198.53</c:v>
                </c:pt>
                <c:pt idx="59">
                  <c:v>99.78</c:v>
                </c:pt>
                <c:pt idx="60">
                  <c:v>405.17</c:v>
                </c:pt>
                <c:pt idx="61">
                  <c:v>745.69</c:v>
                </c:pt>
                <c:pt idx="62">
                  <c:v>1693.71</c:v>
                </c:pt>
                <c:pt idx="63">
                  <c:v>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9-4FEB-BB9E-52BA98B08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560687"/>
        <c:axId val="1018567343"/>
      </c:barChart>
      <c:catAx>
        <c:axId val="1018560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8567343"/>
        <c:crosses val="autoZero"/>
        <c:auto val="1"/>
        <c:lblAlgn val="ctr"/>
        <c:lblOffset val="100"/>
        <c:noMultiLvlLbl val="0"/>
      </c:catAx>
      <c:valAx>
        <c:axId val="101856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856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Echantillon des 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Feuil1!$A$74:$A$137</c:f>
              <c:numCache>
                <c:formatCode>General</c:formatCode>
                <c:ptCount val="64"/>
                <c:pt idx="0">
                  <c:v>6236.02</c:v>
                </c:pt>
                <c:pt idx="1">
                  <c:v>2798.8</c:v>
                </c:pt>
                <c:pt idx="2">
                  <c:v>3546.22</c:v>
                </c:pt>
                <c:pt idx="3">
                  <c:v>1482.45</c:v>
                </c:pt>
                <c:pt idx="4">
                  <c:v>873.78</c:v>
                </c:pt>
                <c:pt idx="5">
                  <c:v>716.01</c:v>
                </c:pt>
                <c:pt idx="6">
                  <c:v>248.61</c:v>
                </c:pt>
                <c:pt idx="7">
                  <c:v>144.86000000000001</c:v>
                </c:pt>
                <c:pt idx="8">
                  <c:v>249.05</c:v>
                </c:pt>
                <c:pt idx="9">
                  <c:v>168.65</c:v>
                </c:pt>
                <c:pt idx="10">
                  <c:v>264.51</c:v>
                </c:pt>
                <c:pt idx="11">
                  <c:v>205.5</c:v>
                </c:pt>
                <c:pt idx="12">
                  <c:v>206.8</c:v>
                </c:pt>
                <c:pt idx="13">
                  <c:v>28.38</c:v>
                </c:pt>
                <c:pt idx="14">
                  <c:v>39.479999999999997</c:v>
                </c:pt>
                <c:pt idx="15">
                  <c:v>189.35</c:v>
                </c:pt>
                <c:pt idx="16">
                  <c:v>57.72</c:v>
                </c:pt>
                <c:pt idx="17">
                  <c:v>124.61</c:v>
                </c:pt>
                <c:pt idx="18">
                  <c:v>107.4</c:v>
                </c:pt>
                <c:pt idx="19">
                  <c:v>23.47</c:v>
                </c:pt>
                <c:pt idx="20">
                  <c:v>28.32</c:v>
                </c:pt>
                <c:pt idx="21">
                  <c:v>41.55</c:v>
                </c:pt>
                <c:pt idx="22">
                  <c:v>110.33</c:v>
                </c:pt>
                <c:pt idx="23">
                  <c:v>62.87</c:v>
                </c:pt>
                <c:pt idx="24">
                  <c:v>34.549999999999997</c:v>
                </c:pt>
                <c:pt idx="25">
                  <c:v>105.87</c:v>
                </c:pt>
                <c:pt idx="26">
                  <c:v>65.569999999999993</c:v>
                </c:pt>
                <c:pt idx="27">
                  <c:v>16.93</c:v>
                </c:pt>
                <c:pt idx="28">
                  <c:v>75.95</c:v>
                </c:pt>
                <c:pt idx="29">
                  <c:v>47.85</c:v>
                </c:pt>
                <c:pt idx="30">
                  <c:v>48.48</c:v>
                </c:pt>
                <c:pt idx="31">
                  <c:v>70.36</c:v>
                </c:pt>
                <c:pt idx="32">
                  <c:v>8.39</c:v>
                </c:pt>
                <c:pt idx="33">
                  <c:v>70.36</c:v>
                </c:pt>
                <c:pt idx="34">
                  <c:v>48.48</c:v>
                </c:pt>
                <c:pt idx="35">
                  <c:v>47.85</c:v>
                </c:pt>
                <c:pt idx="36">
                  <c:v>75.95</c:v>
                </c:pt>
                <c:pt idx="37">
                  <c:v>16.93</c:v>
                </c:pt>
                <c:pt idx="38">
                  <c:v>65.569999999999993</c:v>
                </c:pt>
                <c:pt idx="39">
                  <c:v>105.87</c:v>
                </c:pt>
                <c:pt idx="40">
                  <c:v>34.549999999999997</c:v>
                </c:pt>
                <c:pt idx="41">
                  <c:v>62.87</c:v>
                </c:pt>
                <c:pt idx="42">
                  <c:v>110.33</c:v>
                </c:pt>
                <c:pt idx="43">
                  <c:v>41.55</c:v>
                </c:pt>
                <c:pt idx="44">
                  <c:v>28.32</c:v>
                </c:pt>
                <c:pt idx="45">
                  <c:v>23.47</c:v>
                </c:pt>
                <c:pt idx="46">
                  <c:v>107.4</c:v>
                </c:pt>
                <c:pt idx="47">
                  <c:v>124.61</c:v>
                </c:pt>
                <c:pt idx="48">
                  <c:v>57.72</c:v>
                </c:pt>
                <c:pt idx="49">
                  <c:v>189.35</c:v>
                </c:pt>
                <c:pt idx="50">
                  <c:v>39.479999999999997</c:v>
                </c:pt>
                <c:pt idx="51">
                  <c:v>28.38</c:v>
                </c:pt>
                <c:pt idx="52">
                  <c:v>206.8</c:v>
                </c:pt>
                <c:pt idx="53">
                  <c:v>205.5</c:v>
                </c:pt>
                <c:pt idx="54">
                  <c:v>264.51</c:v>
                </c:pt>
                <c:pt idx="55">
                  <c:v>168.65</c:v>
                </c:pt>
                <c:pt idx="56">
                  <c:v>249.05</c:v>
                </c:pt>
                <c:pt idx="57">
                  <c:v>144.86000000000001</c:v>
                </c:pt>
                <c:pt idx="58">
                  <c:v>248.61</c:v>
                </c:pt>
                <c:pt idx="59">
                  <c:v>716.01</c:v>
                </c:pt>
                <c:pt idx="60">
                  <c:v>873.78</c:v>
                </c:pt>
                <c:pt idx="61">
                  <c:v>1482.45</c:v>
                </c:pt>
                <c:pt idx="62">
                  <c:v>3546.21</c:v>
                </c:pt>
                <c:pt idx="63">
                  <c:v>2798.8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2-44C8-AE9B-18F12F755D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Feuil1!$B$74:$B$137</c:f>
              <c:numCache>
                <c:formatCode>General</c:formatCode>
                <c:ptCount val="64"/>
                <c:pt idx="0">
                  <c:v>6761.75</c:v>
                </c:pt>
                <c:pt idx="1">
                  <c:v>2163.7600000000002</c:v>
                </c:pt>
                <c:pt idx="2">
                  <c:v>2325.1999999999998</c:v>
                </c:pt>
                <c:pt idx="3">
                  <c:v>980.57</c:v>
                </c:pt>
                <c:pt idx="4">
                  <c:v>195.63</c:v>
                </c:pt>
                <c:pt idx="5">
                  <c:v>111.15</c:v>
                </c:pt>
                <c:pt idx="6">
                  <c:v>127.73</c:v>
                </c:pt>
                <c:pt idx="7">
                  <c:v>172.14</c:v>
                </c:pt>
                <c:pt idx="8">
                  <c:v>213.63</c:v>
                </c:pt>
                <c:pt idx="9">
                  <c:v>97.06</c:v>
                </c:pt>
                <c:pt idx="10">
                  <c:v>89.55</c:v>
                </c:pt>
                <c:pt idx="11">
                  <c:v>140.81</c:v>
                </c:pt>
                <c:pt idx="12">
                  <c:v>45.1</c:v>
                </c:pt>
                <c:pt idx="13">
                  <c:v>51.7</c:v>
                </c:pt>
                <c:pt idx="14">
                  <c:v>50.01</c:v>
                </c:pt>
                <c:pt idx="15">
                  <c:v>51.19</c:v>
                </c:pt>
                <c:pt idx="16">
                  <c:v>57.99</c:v>
                </c:pt>
                <c:pt idx="17">
                  <c:v>58.54</c:v>
                </c:pt>
                <c:pt idx="18">
                  <c:v>23.91</c:v>
                </c:pt>
                <c:pt idx="19">
                  <c:v>37.44</c:v>
                </c:pt>
                <c:pt idx="20">
                  <c:v>56.38</c:v>
                </c:pt>
                <c:pt idx="21">
                  <c:v>16.02</c:v>
                </c:pt>
                <c:pt idx="22">
                  <c:v>22.34</c:v>
                </c:pt>
                <c:pt idx="23">
                  <c:v>8.75</c:v>
                </c:pt>
                <c:pt idx="24">
                  <c:v>26.12</c:v>
                </c:pt>
                <c:pt idx="25">
                  <c:v>23.34</c:v>
                </c:pt>
                <c:pt idx="26">
                  <c:v>33.36</c:v>
                </c:pt>
                <c:pt idx="27">
                  <c:v>24.63</c:v>
                </c:pt>
                <c:pt idx="28">
                  <c:v>58.31</c:v>
                </c:pt>
                <c:pt idx="29">
                  <c:v>20.77</c:v>
                </c:pt>
                <c:pt idx="30">
                  <c:v>19.52</c:v>
                </c:pt>
                <c:pt idx="31">
                  <c:v>25.52</c:v>
                </c:pt>
                <c:pt idx="32">
                  <c:v>12.06</c:v>
                </c:pt>
                <c:pt idx="33">
                  <c:v>25.52</c:v>
                </c:pt>
                <c:pt idx="34">
                  <c:v>19.52</c:v>
                </c:pt>
                <c:pt idx="35">
                  <c:v>20.77</c:v>
                </c:pt>
                <c:pt idx="36">
                  <c:v>58.31</c:v>
                </c:pt>
                <c:pt idx="37">
                  <c:v>24.63</c:v>
                </c:pt>
                <c:pt idx="38">
                  <c:v>33.36</c:v>
                </c:pt>
                <c:pt idx="39">
                  <c:v>23.34</c:v>
                </c:pt>
                <c:pt idx="40">
                  <c:v>26.12</c:v>
                </c:pt>
                <c:pt idx="41">
                  <c:v>8.75</c:v>
                </c:pt>
                <c:pt idx="42">
                  <c:v>22.34</c:v>
                </c:pt>
                <c:pt idx="43">
                  <c:v>16.02</c:v>
                </c:pt>
                <c:pt idx="44">
                  <c:v>56.38</c:v>
                </c:pt>
                <c:pt idx="45">
                  <c:v>37.44</c:v>
                </c:pt>
                <c:pt idx="46">
                  <c:v>23.91</c:v>
                </c:pt>
                <c:pt idx="47">
                  <c:v>58.54</c:v>
                </c:pt>
                <c:pt idx="48">
                  <c:v>57.99</c:v>
                </c:pt>
                <c:pt idx="49">
                  <c:v>51.19</c:v>
                </c:pt>
                <c:pt idx="50">
                  <c:v>50.01</c:v>
                </c:pt>
                <c:pt idx="51">
                  <c:v>51.7</c:v>
                </c:pt>
                <c:pt idx="52">
                  <c:v>45.1</c:v>
                </c:pt>
                <c:pt idx="53">
                  <c:v>140.81</c:v>
                </c:pt>
                <c:pt idx="54">
                  <c:v>89.55</c:v>
                </c:pt>
                <c:pt idx="55">
                  <c:v>97.06</c:v>
                </c:pt>
                <c:pt idx="56">
                  <c:v>213.63</c:v>
                </c:pt>
                <c:pt idx="57">
                  <c:v>172.14</c:v>
                </c:pt>
                <c:pt idx="58">
                  <c:v>127.73</c:v>
                </c:pt>
                <c:pt idx="59">
                  <c:v>111.15</c:v>
                </c:pt>
                <c:pt idx="60">
                  <c:v>195.63</c:v>
                </c:pt>
                <c:pt idx="61">
                  <c:v>980.57</c:v>
                </c:pt>
                <c:pt idx="62">
                  <c:v>2325.1999999999998</c:v>
                </c:pt>
                <c:pt idx="63">
                  <c:v>2163.7600000000002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2-44C8-AE9B-18F12F755DC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Feuil1!$C$74:$C$137</c:f>
              <c:numCache>
                <c:formatCode>General</c:formatCode>
                <c:ptCount val="64"/>
                <c:pt idx="0">
                  <c:v>7747.67</c:v>
                </c:pt>
                <c:pt idx="1">
                  <c:v>4773.47</c:v>
                </c:pt>
                <c:pt idx="2">
                  <c:v>1849.22</c:v>
                </c:pt>
                <c:pt idx="3">
                  <c:v>362.15</c:v>
                </c:pt>
                <c:pt idx="4">
                  <c:v>286.57</c:v>
                </c:pt>
                <c:pt idx="5">
                  <c:v>93.4</c:v>
                </c:pt>
                <c:pt idx="6">
                  <c:v>226.19</c:v>
                </c:pt>
                <c:pt idx="7">
                  <c:v>73.95</c:v>
                </c:pt>
                <c:pt idx="8">
                  <c:v>100.05</c:v>
                </c:pt>
                <c:pt idx="9">
                  <c:v>30.63</c:v>
                </c:pt>
                <c:pt idx="10">
                  <c:v>133.08000000000001</c:v>
                </c:pt>
                <c:pt idx="11">
                  <c:v>162.69999999999999</c:v>
                </c:pt>
                <c:pt idx="12">
                  <c:v>93.5</c:v>
                </c:pt>
                <c:pt idx="13">
                  <c:v>102.26</c:v>
                </c:pt>
                <c:pt idx="14">
                  <c:v>30.27</c:v>
                </c:pt>
                <c:pt idx="15">
                  <c:v>35.590000000000003</c:v>
                </c:pt>
                <c:pt idx="16">
                  <c:v>91.2</c:v>
                </c:pt>
                <c:pt idx="17">
                  <c:v>117.26</c:v>
                </c:pt>
                <c:pt idx="18">
                  <c:v>58.37</c:v>
                </c:pt>
                <c:pt idx="19">
                  <c:v>39.270000000000003</c:v>
                </c:pt>
                <c:pt idx="20">
                  <c:v>36.43</c:v>
                </c:pt>
                <c:pt idx="21">
                  <c:v>88.05</c:v>
                </c:pt>
                <c:pt idx="22">
                  <c:v>76.319999999999993</c:v>
                </c:pt>
                <c:pt idx="23">
                  <c:v>57.47</c:v>
                </c:pt>
                <c:pt idx="24">
                  <c:v>85.22</c:v>
                </c:pt>
                <c:pt idx="25">
                  <c:v>59.66</c:v>
                </c:pt>
                <c:pt idx="26">
                  <c:v>11.75</c:v>
                </c:pt>
                <c:pt idx="27">
                  <c:v>36.200000000000003</c:v>
                </c:pt>
                <c:pt idx="28">
                  <c:v>59.95</c:v>
                </c:pt>
                <c:pt idx="29">
                  <c:v>46.73</c:v>
                </c:pt>
                <c:pt idx="30">
                  <c:v>21.92</c:v>
                </c:pt>
                <c:pt idx="31">
                  <c:v>38.380000000000003</c:v>
                </c:pt>
                <c:pt idx="32">
                  <c:v>60.4</c:v>
                </c:pt>
                <c:pt idx="33">
                  <c:v>38.380000000000003</c:v>
                </c:pt>
                <c:pt idx="34">
                  <c:v>21.92</c:v>
                </c:pt>
                <c:pt idx="35">
                  <c:v>46.73</c:v>
                </c:pt>
                <c:pt idx="36">
                  <c:v>59.95</c:v>
                </c:pt>
                <c:pt idx="37">
                  <c:v>36.200000000000003</c:v>
                </c:pt>
                <c:pt idx="38">
                  <c:v>11.75</c:v>
                </c:pt>
                <c:pt idx="39">
                  <c:v>59.66</c:v>
                </c:pt>
                <c:pt idx="40">
                  <c:v>85.22</c:v>
                </c:pt>
                <c:pt idx="41">
                  <c:v>57.47</c:v>
                </c:pt>
                <c:pt idx="42">
                  <c:v>76.319999999999993</c:v>
                </c:pt>
                <c:pt idx="43">
                  <c:v>88.05</c:v>
                </c:pt>
                <c:pt idx="44">
                  <c:v>36.43</c:v>
                </c:pt>
                <c:pt idx="45">
                  <c:v>39.270000000000003</c:v>
                </c:pt>
                <c:pt idx="46">
                  <c:v>58.37</c:v>
                </c:pt>
                <c:pt idx="47">
                  <c:v>117.26</c:v>
                </c:pt>
                <c:pt idx="48">
                  <c:v>91.2</c:v>
                </c:pt>
                <c:pt idx="49">
                  <c:v>35.590000000000003</c:v>
                </c:pt>
                <c:pt idx="50">
                  <c:v>30.27</c:v>
                </c:pt>
                <c:pt idx="51">
                  <c:v>102.26</c:v>
                </c:pt>
                <c:pt idx="52">
                  <c:v>93.5</c:v>
                </c:pt>
                <c:pt idx="53">
                  <c:v>162.69999999999999</c:v>
                </c:pt>
                <c:pt idx="54">
                  <c:v>133.08000000000001</c:v>
                </c:pt>
                <c:pt idx="55">
                  <c:v>30.63</c:v>
                </c:pt>
                <c:pt idx="56">
                  <c:v>100.05</c:v>
                </c:pt>
                <c:pt idx="57">
                  <c:v>73.95</c:v>
                </c:pt>
                <c:pt idx="58">
                  <c:v>226.19</c:v>
                </c:pt>
                <c:pt idx="59">
                  <c:v>93.4</c:v>
                </c:pt>
                <c:pt idx="60">
                  <c:v>286.57</c:v>
                </c:pt>
                <c:pt idx="61">
                  <c:v>362.15</c:v>
                </c:pt>
                <c:pt idx="62">
                  <c:v>1849.22</c:v>
                </c:pt>
                <c:pt idx="63">
                  <c:v>4773.47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2-44C8-AE9B-18F12F755DC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Feuil1!$D$74:$D$137</c:f>
              <c:numCache>
                <c:formatCode>General</c:formatCode>
                <c:ptCount val="64"/>
                <c:pt idx="0">
                  <c:v>6020.72</c:v>
                </c:pt>
                <c:pt idx="1">
                  <c:v>2035.35</c:v>
                </c:pt>
                <c:pt idx="2">
                  <c:v>2021.18</c:v>
                </c:pt>
                <c:pt idx="3">
                  <c:v>549.70000000000005</c:v>
                </c:pt>
                <c:pt idx="4">
                  <c:v>260.04000000000002</c:v>
                </c:pt>
                <c:pt idx="5">
                  <c:v>78.33</c:v>
                </c:pt>
                <c:pt idx="6">
                  <c:v>98</c:v>
                </c:pt>
                <c:pt idx="7">
                  <c:v>34.11</c:v>
                </c:pt>
                <c:pt idx="8">
                  <c:v>190.85</c:v>
                </c:pt>
                <c:pt idx="9">
                  <c:v>141.4</c:v>
                </c:pt>
                <c:pt idx="10">
                  <c:v>122.15</c:v>
                </c:pt>
                <c:pt idx="11">
                  <c:v>47.63</c:v>
                </c:pt>
                <c:pt idx="12">
                  <c:v>80.8</c:v>
                </c:pt>
                <c:pt idx="13">
                  <c:v>168.36</c:v>
                </c:pt>
                <c:pt idx="14">
                  <c:v>154.52000000000001</c:v>
                </c:pt>
                <c:pt idx="15">
                  <c:v>89.64</c:v>
                </c:pt>
                <c:pt idx="16">
                  <c:v>92.11</c:v>
                </c:pt>
                <c:pt idx="17">
                  <c:v>89.13</c:v>
                </c:pt>
                <c:pt idx="18">
                  <c:v>82.33</c:v>
                </c:pt>
                <c:pt idx="19">
                  <c:v>26.09</c:v>
                </c:pt>
                <c:pt idx="20">
                  <c:v>30.49</c:v>
                </c:pt>
                <c:pt idx="21">
                  <c:v>70.92</c:v>
                </c:pt>
                <c:pt idx="22">
                  <c:v>76.319999999999993</c:v>
                </c:pt>
                <c:pt idx="23">
                  <c:v>31.32</c:v>
                </c:pt>
                <c:pt idx="24">
                  <c:v>38.159999999999997</c:v>
                </c:pt>
                <c:pt idx="25">
                  <c:v>41.13</c:v>
                </c:pt>
                <c:pt idx="26">
                  <c:v>58.24</c:v>
                </c:pt>
                <c:pt idx="27">
                  <c:v>31.95</c:v>
                </c:pt>
                <c:pt idx="28">
                  <c:v>39.409999999999997</c:v>
                </c:pt>
                <c:pt idx="29">
                  <c:v>28.13</c:v>
                </c:pt>
                <c:pt idx="30">
                  <c:v>13.28</c:v>
                </c:pt>
                <c:pt idx="31">
                  <c:v>23.67</c:v>
                </c:pt>
                <c:pt idx="32">
                  <c:v>15.1</c:v>
                </c:pt>
                <c:pt idx="33">
                  <c:v>23.67</c:v>
                </c:pt>
                <c:pt idx="34">
                  <c:v>13.28</c:v>
                </c:pt>
                <c:pt idx="35">
                  <c:v>28.13</c:v>
                </c:pt>
                <c:pt idx="36">
                  <c:v>39.409999999999997</c:v>
                </c:pt>
                <c:pt idx="37">
                  <c:v>31.95</c:v>
                </c:pt>
                <c:pt idx="38">
                  <c:v>58.24</c:v>
                </c:pt>
                <c:pt idx="39">
                  <c:v>41.13</c:v>
                </c:pt>
                <c:pt idx="40">
                  <c:v>38.159999999999997</c:v>
                </c:pt>
                <c:pt idx="41">
                  <c:v>31.32</c:v>
                </c:pt>
                <c:pt idx="42">
                  <c:v>76.319999999999993</c:v>
                </c:pt>
                <c:pt idx="43">
                  <c:v>70.92</c:v>
                </c:pt>
                <c:pt idx="44">
                  <c:v>30.49</c:v>
                </c:pt>
                <c:pt idx="45">
                  <c:v>26.09</c:v>
                </c:pt>
                <c:pt idx="46">
                  <c:v>82.34</c:v>
                </c:pt>
                <c:pt idx="47">
                  <c:v>89.13</c:v>
                </c:pt>
                <c:pt idx="48">
                  <c:v>92.11</c:v>
                </c:pt>
                <c:pt idx="49">
                  <c:v>89.64</c:v>
                </c:pt>
                <c:pt idx="50">
                  <c:v>154.52000000000001</c:v>
                </c:pt>
                <c:pt idx="51">
                  <c:v>168.36</c:v>
                </c:pt>
                <c:pt idx="52">
                  <c:v>80.8</c:v>
                </c:pt>
                <c:pt idx="53">
                  <c:v>47.63</c:v>
                </c:pt>
                <c:pt idx="54">
                  <c:v>122.15</c:v>
                </c:pt>
                <c:pt idx="55">
                  <c:v>141.4</c:v>
                </c:pt>
                <c:pt idx="56">
                  <c:v>190.85</c:v>
                </c:pt>
                <c:pt idx="57">
                  <c:v>34.11</c:v>
                </c:pt>
                <c:pt idx="58">
                  <c:v>98</c:v>
                </c:pt>
                <c:pt idx="59">
                  <c:v>78.33</c:v>
                </c:pt>
                <c:pt idx="60">
                  <c:v>260.04000000000002</c:v>
                </c:pt>
                <c:pt idx="61">
                  <c:v>549.70000000000005</c:v>
                </c:pt>
                <c:pt idx="62">
                  <c:v>2021.18</c:v>
                </c:pt>
                <c:pt idx="63">
                  <c:v>2035.35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52-44C8-AE9B-18F12F755DC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Feuil1!$E$74:$E$137</c:f>
              <c:numCache>
                <c:formatCode>General</c:formatCode>
                <c:ptCount val="64"/>
                <c:pt idx="0">
                  <c:v>5178.2</c:v>
                </c:pt>
                <c:pt idx="1">
                  <c:v>1334.54</c:v>
                </c:pt>
                <c:pt idx="2">
                  <c:v>1240.48</c:v>
                </c:pt>
                <c:pt idx="3">
                  <c:v>875.73</c:v>
                </c:pt>
                <c:pt idx="4">
                  <c:v>358.79</c:v>
                </c:pt>
                <c:pt idx="5">
                  <c:v>123.97</c:v>
                </c:pt>
                <c:pt idx="6">
                  <c:v>201.42</c:v>
                </c:pt>
                <c:pt idx="7">
                  <c:v>139.15</c:v>
                </c:pt>
                <c:pt idx="8">
                  <c:v>138.85</c:v>
                </c:pt>
                <c:pt idx="9">
                  <c:v>266.58999999999997</c:v>
                </c:pt>
                <c:pt idx="10">
                  <c:v>239.16</c:v>
                </c:pt>
                <c:pt idx="11">
                  <c:v>81.290000000000006</c:v>
                </c:pt>
                <c:pt idx="12">
                  <c:v>87.91</c:v>
                </c:pt>
                <c:pt idx="13">
                  <c:v>95.84</c:v>
                </c:pt>
                <c:pt idx="14">
                  <c:v>109.27</c:v>
                </c:pt>
                <c:pt idx="15">
                  <c:v>256.73</c:v>
                </c:pt>
                <c:pt idx="16">
                  <c:v>149.55000000000001</c:v>
                </c:pt>
                <c:pt idx="17">
                  <c:v>59.9</c:v>
                </c:pt>
                <c:pt idx="18">
                  <c:v>49.17</c:v>
                </c:pt>
                <c:pt idx="19">
                  <c:v>47.03</c:v>
                </c:pt>
                <c:pt idx="20">
                  <c:v>24.56</c:v>
                </c:pt>
                <c:pt idx="21">
                  <c:v>35.409999999999997</c:v>
                </c:pt>
                <c:pt idx="22">
                  <c:v>55.97</c:v>
                </c:pt>
                <c:pt idx="23">
                  <c:v>38.83</c:v>
                </c:pt>
                <c:pt idx="24">
                  <c:v>97.42</c:v>
                </c:pt>
                <c:pt idx="25">
                  <c:v>78.36</c:v>
                </c:pt>
                <c:pt idx="26">
                  <c:v>62.94</c:v>
                </c:pt>
                <c:pt idx="27">
                  <c:v>28.98</c:v>
                </c:pt>
                <c:pt idx="28">
                  <c:v>28.75</c:v>
                </c:pt>
                <c:pt idx="29">
                  <c:v>27.86</c:v>
                </c:pt>
                <c:pt idx="30">
                  <c:v>28.96</c:v>
                </c:pt>
                <c:pt idx="31">
                  <c:v>21.3</c:v>
                </c:pt>
                <c:pt idx="32">
                  <c:v>6.8</c:v>
                </c:pt>
                <c:pt idx="33">
                  <c:v>21.3</c:v>
                </c:pt>
                <c:pt idx="34">
                  <c:v>28.96</c:v>
                </c:pt>
                <c:pt idx="35">
                  <c:v>27.86</c:v>
                </c:pt>
                <c:pt idx="36">
                  <c:v>28.75</c:v>
                </c:pt>
                <c:pt idx="37">
                  <c:v>28.98</c:v>
                </c:pt>
                <c:pt idx="38">
                  <c:v>62.94</c:v>
                </c:pt>
                <c:pt idx="39">
                  <c:v>78.36</c:v>
                </c:pt>
                <c:pt idx="40">
                  <c:v>97.42</c:v>
                </c:pt>
                <c:pt idx="41">
                  <c:v>38.83</c:v>
                </c:pt>
                <c:pt idx="42">
                  <c:v>55.97</c:v>
                </c:pt>
                <c:pt idx="43">
                  <c:v>35.409999999999997</c:v>
                </c:pt>
                <c:pt idx="44">
                  <c:v>24.56</c:v>
                </c:pt>
                <c:pt idx="45">
                  <c:v>47.03</c:v>
                </c:pt>
                <c:pt idx="46">
                  <c:v>49.17</c:v>
                </c:pt>
                <c:pt idx="47">
                  <c:v>59.9</c:v>
                </c:pt>
                <c:pt idx="48">
                  <c:v>149.55000000000001</c:v>
                </c:pt>
                <c:pt idx="49">
                  <c:v>256.73</c:v>
                </c:pt>
                <c:pt idx="50">
                  <c:v>109.27</c:v>
                </c:pt>
                <c:pt idx="51">
                  <c:v>95.84</c:v>
                </c:pt>
                <c:pt idx="52">
                  <c:v>87.91</c:v>
                </c:pt>
                <c:pt idx="53">
                  <c:v>81.290000000000006</c:v>
                </c:pt>
                <c:pt idx="54">
                  <c:v>239.16</c:v>
                </c:pt>
                <c:pt idx="55">
                  <c:v>266.58999999999997</c:v>
                </c:pt>
                <c:pt idx="56">
                  <c:v>138.85</c:v>
                </c:pt>
                <c:pt idx="57">
                  <c:v>139.15</c:v>
                </c:pt>
                <c:pt idx="58">
                  <c:v>201.42</c:v>
                </c:pt>
                <c:pt idx="59">
                  <c:v>123.97</c:v>
                </c:pt>
                <c:pt idx="60">
                  <c:v>358.79</c:v>
                </c:pt>
                <c:pt idx="61">
                  <c:v>875.73</c:v>
                </c:pt>
                <c:pt idx="62">
                  <c:v>1240.48</c:v>
                </c:pt>
                <c:pt idx="63">
                  <c:v>1334.54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52-44C8-AE9B-18F12F755DC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Feuil1!$F$74:$F$137</c:f>
              <c:numCache>
                <c:formatCode>General</c:formatCode>
                <c:ptCount val="64"/>
                <c:pt idx="0">
                  <c:v>7088.52</c:v>
                </c:pt>
                <c:pt idx="1">
                  <c:v>4620.0200000000004</c:v>
                </c:pt>
                <c:pt idx="2">
                  <c:v>1432.46</c:v>
                </c:pt>
                <c:pt idx="3">
                  <c:v>724.93</c:v>
                </c:pt>
                <c:pt idx="4">
                  <c:v>563.69000000000005</c:v>
                </c:pt>
                <c:pt idx="5">
                  <c:v>201.53</c:v>
                </c:pt>
                <c:pt idx="6">
                  <c:v>18.66</c:v>
                </c:pt>
                <c:pt idx="7">
                  <c:v>40.43</c:v>
                </c:pt>
                <c:pt idx="8">
                  <c:v>50.05</c:v>
                </c:pt>
                <c:pt idx="9">
                  <c:v>176.8</c:v>
                </c:pt>
                <c:pt idx="10">
                  <c:v>218.14</c:v>
                </c:pt>
                <c:pt idx="11">
                  <c:v>178.7</c:v>
                </c:pt>
                <c:pt idx="12">
                  <c:v>94.23</c:v>
                </c:pt>
                <c:pt idx="13">
                  <c:v>66.58</c:v>
                </c:pt>
                <c:pt idx="14">
                  <c:v>38.130000000000003</c:v>
                </c:pt>
                <c:pt idx="15">
                  <c:v>34.909999999999997</c:v>
                </c:pt>
                <c:pt idx="16">
                  <c:v>56.52</c:v>
                </c:pt>
                <c:pt idx="17">
                  <c:v>80.959999999999994</c:v>
                </c:pt>
                <c:pt idx="18">
                  <c:v>86.87</c:v>
                </c:pt>
                <c:pt idx="19">
                  <c:v>153.97999999999999</c:v>
                </c:pt>
                <c:pt idx="20">
                  <c:v>154.59</c:v>
                </c:pt>
                <c:pt idx="21">
                  <c:v>161.69</c:v>
                </c:pt>
                <c:pt idx="22">
                  <c:v>45.31</c:v>
                </c:pt>
                <c:pt idx="23">
                  <c:v>50.49</c:v>
                </c:pt>
                <c:pt idx="24">
                  <c:v>61.33</c:v>
                </c:pt>
                <c:pt idx="25">
                  <c:v>50.48</c:v>
                </c:pt>
                <c:pt idx="26">
                  <c:v>59.06</c:v>
                </c:pt>
                <c:pt idx="27">
                  <c:v>92.04</c:v>
                </c:pt>
                <c:pt idx="28">
                  <c:v>31.73</c:v>
                </c:pt>
                <c:pt idx="29">
                  <c:v>114.24</c:v>
                </c:pt>
                <c:pt idx="30">
                  <c:v>137.84</c:v>
                </c:pt>
                <c:pt idx="31">
                  <c:v>126.26</c:v>
                </c:pt>
                <c:pt idx="32">
                  <c:v>38.44</c:v>
                </c:pt>
                <c:pt idx="33">
                  <c:v>126.26</c:v>
                </c:pt>
                <c:pt idx="34">
                  <c:v>137.84</c:v>
                </c:pt>
                <c:pt idx="35">
                  <c:v>114.24</c:v>
                </c:pt>
                <c:pt idx="36">
                  <c:v>31.73</c:v>
                </c:pt>
                <c:pt idx="37">
                  <c:v>92.04</c:v>
                </c:pt>
                <c:pt idx="38">
                  <c:v>59.06</c:v>
                </c:pt>
                <c:pt idx="39">
                  <c:v>50.48</c:v>
                </c:pt>
                <c:pt idx="40">
                  <c:v>61.33</c:v>
                </c:pt>
                <c:pt idx="41">
                  <c:v>50.49</c:v>
                </c:pt>
                <c:pt idx="42">
                  <c:v>45.31</c:v>
                </c:pt>
                <c:pt idx="43">
                  <c:v>161.69</c:v>
                </c:pt>
                <c:pt idx="44">
                  <c:v>154.59</c:v>
                </c:pt>
                <c:pt idx="45">
                  <c:v>153.97999999999999</c:v>
                </c:pt>
                <c:pt idx="46">
                  <c:v>86.87</c:v>
                </c:pt>
                <c:pt idx="47">
                  <c:v>80.959999999999994</c:v>
                </c:pt>
                <c:pt idx="48">
                  <c:v>56.52</c:v>
                </c:pt>
                <c:pt idx="49">
                  <c:v>34.909999999999997</c:v>
                </c:pt>
                <c:pt idx="50">
                  <c:v>38.130000000000003</c:v>
                </c:pt>
                <c:pt idx="51">
                  <c:v>66.58</c:v>
                </c:pt>
                <c:pt idx="52">
                  <c:v>94.23</c:v>
                </c:pt>
                <c:pt idx="53">
                  <c:v>178.7</c:v>
                </c:pt>
                <c:pt idx="54">
                  <c:v>218.14</c:v>
                </c:pt>
                <c:pt idx="55">
                  <c:v>176.8</c:v>
                </c:pt>
                <c:pt idx="56">
                  <c:v>50.05</c:v>
                </c:pt>
                <c:pt idx="57">
                  <c:v>40.43</c:v>
                </c:pt>
                <c:pt idx="58">
                  <c:v>18.66</c:v>
                </c:pt>
                <c:pt idx="59">
                  <c:v>201.53</c:v>
                </c:pt>
                <c:pt idx="60">
                  <c:v>563.69000000000005</c:v>
                </c:pt>
                <c:pt idx="61">
                  <c:v>724.93</c:v>
                </c:pt>
                <c:pt idx="62">
                  <c:v>1432.46</c:v>
                </c:pt>
                <c:pt idx="63">
                  <c:v>4620.0200000000004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52-44C8-AE9B-18F12F755DC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Feuil1!$G$74:$G$137</c:f>
              <c:numCache>
                <c:formatCode>General</c:formatCode>
                <c:ptCount val="64"/>
                <c:pt idx="0">
                  <c:v>8365.16</c:v>
                </c:pt>
                <c:pt idx="1">
                  <c:v>5316</c:v>
                </c:pt>
                <c:pt idx="2">
                  <c:v>1693.71</c:v>
                </c:pt>
                <c:pt idx="3">
                  <c:v>745.69</c:v>
                </c:pt>
                <c:pt idx="4">
                  <c:v>405.17</c:v>
                </c:pt>
                <c:pt idx="5">
                  <c:v>99.78</c:v>
                </c:pt>
                <c:pt idx="6">
                  <c:v>198.53</c:v>
                </c:pt>
                <c:pt idx="7">
                  <c:v>28.02</c:v>
                </c:pt>
                <c:pt idx="8">
                  <c:v>178.57</c:v>
                </c:pt>
                <c:pt idx="9">
                  <c:v>107.13</c:v>
                </c:pt>
                <c:pt idx="10">
                  <c:v>90.98</c:v>
                </c:pt>
                <c:pt idx="11">
                  <c:v>19.760000000000002</c:v>
                </c:pt>
                <c:pt idx="12">
                  <c:v>33.1</c:v>
                </c:pt>
                <c:pt idx="13">
                  <c:v>82.8</c:v>
                </c:pt>
                <c:pt idx="14">
                  <c:v>148.09</c:v>
                </c:pt>
                <c:pt idx="15">
                  <c:v>131.6</c:v>
                </c:pt>
                <c:pt idx="16">
                  <c:v>24.73</c:v>
                </c:pt>
                <c:pt idx="17">
                  <c:v>65.599999999999994</c:v>
                </c:pt>
                <c:pt idx="18">
                  <c:v>69.28</c:v>
                </c:pt>
                <c:pt idx="19">
                  <c:v>76.25</c:v>
                </c:pt>
                <c:pt idx="20">
                  <c:v>40.770000000000003</c:v>
                </c:pt>
                <c:pt idx="21">
                  <c:v>40.92</c:v>
                </c:pt>
                <c:pt idx="22">
                  <c:v>93.04</c:v>
                </c:pt>
                <c:pt idx="23">
                  <c:v>104.96</c:v>
                </c:pt>
                <c:pt idx="24">
                  <c:v>71.72</c:v>
                </c:pt>
                <c:pt idx="25">
                  <c:v>56.42</c:v>
                </c:pt>
                <c:pt idx="26">
                  <c:v>18.350000000000001</c:v>
                </c:pt>
                <c:pt idx="27">
                  <c:v>38.6</c:v>
                </c:pt>
                <c:pt idx="28">
                  <c:v>67.33</c:v>
                </c:pt>
                <c:pt idx="29">
                  <c:v>19.309999999999999</c:v>
                </c:pt>
                <c:pt idx="30">
                  <c:v>62.62</c:v>
                </c:pt>
                <c:pt idx="31">
                  <c:v>48.79</c:v>
                </c:pt>
                <c:pt idx="32">
                  <c:v>71.41</c:v>
                </c:pt>
                <c:pt idx="33">
                  <c:v>48.79</c:v>
                </c:pt>
                <c:pt idx="34">
                  <c:v>62.62</c:v>
                </c:pt>
                <c:pt idx="35">
                  <c:v>19.309999999999999</c:v>
                </c:pt>
                <c:pt idx="36">
                  <c:v>67.33</c:v>
                </c:pt>
                <c:pt idx="37">
                  <c:v>38.6</c:v>
                </c:pt>
                <c:pt idx="38">
                  <c:v>18.350000000000001</c:v>
                </c:pt>
                <c:pt idx="39">
                  <c:v>56.42</c:v>
                </c:pt>
                <c:pt idx="40">
                  <c:v>71.72</c:v>
                </c:pt>
                <c:pt idx="41">
                  <c:v>104.96</c:v>
                </c:pt>
                <c:pt idx="42">
                  <c:v>93.04</c:v>
                </c:pt>
                <c:pt idx="43">
                  <c:v>40.92</c:v>
                </c:pt>
                <c:pt idx="44">
                  <c:v>40.770000000000003</c:v>
                </c:pt>
                <c:pt idx="45">
                  <c:v>76.25</c:v>
                </c:pt>
                <c:pt idx="46">
                  <c:v>69.28</c:v>
                </c:pt>
                <c:pt idx="47">
                  <c:v>65.599999999999994</c:v>
                </c:pt>
                <c:pt idx="48">
                  <c:v>24.73</c:v>
                </c:pt>
                <c:pt idx="49">
                  <c:v>131.6</c:v>
                </c:pt>
                <c:pt idx="50">
                  <c:v>148.09</c:v>
                </c:pt>
                <c:pt idx="51">
                  <c:v>82.8</c:v>
                </c:pt>
                <c:pt idx="52">
                  <c:v>33.1</c:v>
                </c:pt>
                <c:pt idx="53">
                  <c:v>19.760000000000002</c:v>
                </c:pt>
                <c:pt idx="54">
                  <c:v>90.98</c:v>
                </c:pt>
                <c:pt idx="55">
                  <c:v>107.13</c:v>
                </c:pt>
                <c:pt idx="56">
                  <c:v>178.57</c:v>
                </c:pt>
                <c:pt idx="57">
                  <c:v>28.02</c:v>
                </c:pt>
                <c:pt idx="58">
                  <c:v>198.53</c:v>
                </c:pt>
                <c:pt idx="59">
                  <c:v>99.78</c:v>
                </c:pt>
                <c:pt idx="60">
                  <c:v>405.17</c:v>
                </c:pt>
                <c:pt idx="61">
                  <c:v>745.69</c:v>
                </c:pt>
                <c:pt idx="62">
                  <c:v>1693.71</c:v>
                </c:pt>
                <c:pt idx="63">
                  <c:v>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52-44C8-AE9B-18F12F755DC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Feuil1!$H$74:$H$137</c:f>
              <c:numCache>
                <c:formatCode>General</c:formatCode>
                <c:ptCount val="64"/>
                <c:pt idx="0">
                  <c:v>6771.1485714285727</c:v>
                </c:pt>
                <c:pt idx="1">
                  <c:v>3291.7057142857147</c:v>
                </c:pt>
                <c:pt idx="2">
                  <c:v>2015.495714285714</c:v>
                </c:pt>
                <c:pt idx="3">
                  <c:v>817.31714285714304</c:v>
                </c:pt>
                <c:pt idx="4">
                  <c:v>420.52428571428572</c:v>
                </c:pt>
                <c:pt idx="5">
                  <c:v>203.45285714285711</c:v>
                </c:pt>
                <c:pt idx="6">
                  <c:v>159.87714285714284</c:v>
                </c:pt>
                <c:pt idx="7">
                  <c:v>90.38</c:v>
                </c:pt>
                <c:pt idx="8">
                  <c:v>160.15</c:v>
                </c:pt>
                <c:pt idx="9">
                  <c:v>141.17999999999998</c:v>
                </c:pt>
                <c:pt idx="10">
                  <c:v>165.36714285714285</c:v>
                </c:pt>
                <c:pt idx="11">
                  <c:v>119.48428571428569</c:v>
                </c:pt>
                <c:pt idx="12">
                  <c:v>91.634285714285724</c:v>
                </c:pt>
                <c:pt idx="13">
                  <c:v>85.131428571428586</c:v>
                </c:pt>
                <c:pt idx="14">
                  <c:v>81.395714285714277</c:v>
                </c:pt>
                <c:pt idx="15">
                  <c:v>112.71571428571428</c:v>
                </c:pt>
                <c:pt idx="16">
                  <c:v>75.688571428571436</c:v>
                </c:pt>
                <c:pt idx="17">
                  <c:v>85.142857142857139</c:v>
                </c:pt>
                <c:pt idx="18">
                  <c:v>68.190000000000012</c:v>
                </c:pt>
                <c:pt idx="19">
                  <c:v>57.647142857142853</c:v>
                </c:pt>
                <c:pt idx="20">
                  <c:v>53.077142857142853</c:v>
                </c:pt>
                <c:pt idx="21">
                  <c:v>64.937142857142859</c:v>
                </c:pt>
                <c:pt idx="22">
                  <c:v>68.518571428571434</c:v>
                </c:pt>
                <c:pt idx="23">
                  <c:v>50.67</c:v>
                </c:pt>
                <c:pt idx="24">
                  <c:v>59.217142857142854</c:v>
                </c:pt>
                <c:pt idx="25">
                  <c:v>59.322857142857153</c:v>
                </c:pt>
                <c:pt idx="26">
                  <c:v>44.181428571428569</c:v>
                </c:pt>
                <c:pt idx="27">
                  <c:v>38.47571428571429</c:v>
                </c:pt>
                <c:pt idx="28">
                  <c:v>51.632857142857141</c:v>
                </c:pt>
                <c:pt idx="29">
                  <c:v>43.555714285714281</c:v>
                </c:pt>
                <c:pt idx="30">
                  <c:v>47.517142857142858</c:v>
                </c:pt>
                <c:pt idx="31">
                  <c:v>50.611428571428576</c:v>
                </c:pt>
                <c:pt idx="32">
                  <c:v>30.37142857142857</c:v>
                </c:pt>
                <c:pt idx="33">
                  <c:v>50.611428571428576</c:v>
                </c:pt>
                <c:pt idx="34">
                  <c:v>47.517142857142858</c:v>
                </c:pt>
                <c:pt idx="35">
                  <c:v>43.555714285714281</c:v>
                </c:pt>
                <c:pt idx="36">
                  <c:v>51.632857142857141</c:v>
                </c:pt>
                <c:pt idx="37">
                  <c:v>38.47571428571429</c:v>
                </c:pt>
                <c:pt idx="38">
                  <c:v>44.181428571428569</c:v>
                </c:pt>
                <c:pt idx="39">
                  <c:v>59.322857142857153</c:v>
                </c:pt>
                <c:pt idx="40">
                  <c:v>59.217142857142854</c:v>
                </c:pt>
                <c:pt idx="41">
                  <c:v>50.67</c:v>
                </c:pt>
                <c:pt idx="42">
                  <c:v>68.518571428571434</c:v>
                </c:pt>
                <c:pt idx="43">
                  <c:v>64.937142857142859</c:v>
                </c:pt>
                <c:pt idx="44">
                  <c:v>53.077142857142853</c:v>
                </c:pt>
                <c:pt idx="45">
                  <c:v>57.647142857142853</c:v>
                </c:pt>
                <c:pt idx="46">
                  <c:v>68.191428571428574</c:v>
                </c:pt>
                <c:pt idx="47">
                  <c:v>85.142857142857139</c:v>
                </c:pt>
                <c:pt idx="48">
                  <c:v>75.688571428571436</c:v>
                </c:pt>
                <c:pt idx="49">
                  <c:v>112.71571428571428</c:v>
                </c:pt>
                <c:pt idx="50">
                  <c:v>81.395714285714277</c:v>
                </c:pt>
                <c:pt idx="51">
                  <c:v>85.131428571428586</c:v>
                </c:pt>
                <c:pt idx="52">
                  <c:v>91.634285714285724</c:v>
                </c:pt>
                <c:pt idx="53">
                  <c:v>119.48428571428569</c:v>
                </c:pt>
                <c:pt idx="54">
                  <c:v>165.36714285714285</c:v>
                </c:pt>
                <c:pt idx="55">
                  <c:v>141.17999999999998</c:v>
                </c:pt>
                <c:pt idx="56">
                  <c:v>160.15</c:v>
                </c:pt>
                <c:pt idx="57">
                  <c:v>90.38</c:v>
                </c:pt>
                <c:pt idx="58">
                  <c:v>159.87714285714284</c:v>
                </c:pt>
                <c:pt idx="59">
                  <c:v>203.45285714285711</c:v>
                </c:pt>
                <c:pt idx="60">
                  <c:v>420.52428571428572</c:v>
                </c:pt>
                <c:pt idx="61">
                  <c:v>817.31714285714304</c:v>
                </c:pt>
                <c:pt idx="62">
                  <c:v>2015.4942857142855</c:v>
                </c:pt>
                <c:pt idx="63">
                  <c:v>3291.7057142857147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52-44C8-AE9B-18F12F755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073807"/>
        <c:axId val="2107375663"/>
      </c:barChart>
      <c:catAx>
        <c:axId val="2106073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7375663"/>
        <c:crosses val="autoZero"/>
        <c:auto val="1"/>
        <c:lblAlgn val="ctr"/>
        <c:lblOffset val="100"/>
        <c:noMultiLvlLbl val="0"/>
      </c:catAx>
      <c:valAx>
        <c:axId val="210737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607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 moyen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Feuil1!$H$74:$H$137</c:f>
              <c:numCache>
                <c:formatCode>General</c:formatCode>
                <c:ptCount val="64"/>
                <c:pt idx="0">
                  <c:v>6771.1485714285727</c:v>
                </c:pt>
                <c:pt idx="1">
                  <c:v>3291.7057142857147</c:v>
                </c:pt>
                <c:pt idx="2">
                  <c:v>2015.495714285714</c:v>
                </c:pt>
                <c:pt idx="3">
                  <c:v>817.31714285714304</c:v>
                </c:pt>
                <c:pt idx="4">
                  <c:v>420.52428571428572</c:v>
                </c:pt>
                <c:pt idx="5">
                  <c:v>203.45285714285711</c:v>
                </c:pt>
                <c:pt idx="6">
                  <c:v>159.87714285714284</c:v>
                </c:pt>
                <c:pt idx="7">
                  <c:v>90.38</c:v>
                </c:pt>
                <c:pt idx="8">
                  <c:v>160.15</c:v>
                </c:pt>
                <c:pt idx="9">
                  <c:v>141.17999999999998</c:v>
                </c:pt>
                <c:pt idx="10">
                  <c:v>165.36714285714285</c:v>
                </c:pt>
                <c:pt idx="11">
                  <c:v>119.48428571428569</c:v>
                </c:pt>
                <c:pt idx="12">
                  <c:v>91.634285714285724</c:v>
                </c:pt>
                <c:pt idx="13">
                  <c:v>85.131428571428586</c:v>
                </c:pt>
                <c:pt idx="14">
                  <c:v>81.395714285714277</c:v>
                </c:pt>
                <c:pt idx="15">
                  <c:v>112.71571428571428</c:v>
                </c:pt>
                <c:pt idx="16">
                  <c:v>75.688571428571436</c:v>
                </c:pt>
                <c:pt idx="17">
                  <c:v>85.142857142857139</c:v>
                </c:pt>
                <c:pt idx="18">
                  <c:v>68.190000000000012</c:v>
                </c:pt>
                <c:pt idx="19">
                  <c:v>57.647142857142853</c:v>
                </c:pt>
                <c:pt idx="20">
                  <c:v>53.077142857142853</c:v>
                </c:pt>
                <c:pt idx="21">
                  <c:v>64.937142857142859</c:v>
                </c:pt>
                <c:pt idx="22">
                  <c:v>68.518571428571434</c:v>
                </c:pt>
                <c:pt idx="23">
                  <c:v>50.67</c:v>
                </c:pt>
                <c:pt idx="24">
                  <c:v>59.217142857142854</c:v>
                </c:pt>
                <c:pt idx="25">
                  <c:v>59.322857142857153</c:v>
                </c:pt>
                <c:pt idx="26">
                  <c:v>44.181428571428569</c:v>
                </c:pt>
                <c:pt idx="27">
                  <c:v>38.47571428571429</c:v>
                </c:pt>
                <c:pt idx="28">
                  <c:v>51.632857142857141</c:v>
                </c:pt>
                <c:pt idx="29">
                  <c:v>43.555714285714281</c:v>
                </c:pt>
                <c:pt idx="30">
                  <c:v>47.517142857142858</c:v>
                </c:pt>
                <c:pt idx="31">
                  <c:v>50.611428571428576</c:v>
                </c:pt>
                <c:pt idx="32">
                  <c:v>30.37142857142857</c:v>
                </c:pt>
                <c:pt idx="33">
                  <c:v>50.611428571428576</c:v>
                </c:pt>
                <c:pt idx="34">
                  <c:v>47.517142857142858</c:v>
                </c:pt>
                <c:pt idx="35">
                  <c:v>43.555714285714281</c:v>
                </c:pt>
                <c:pt idx="36">
                  <c:v>51.632857142857141</c:v>
                </c:pt>
                <c:pt idx="37">
                  <c:v>38.47571428571429</c:v>
                </c:pt>
                <c:pt idx="38">
                  <c:v>44.181428571428569</c:v>
                </c:pt>
                <c:pt idx="39">
                  <c:v>59.322857142857153</c:v>
                </c:pt>
                <c:pt idx="40">
                  <c:v>59.217142857142854</c:v>
                </c:pt>
                <c:pt idx="41">
                  <c:v>50.67</c:v>
                </c:pt>
                <c:pt idx="42">
                  <c:v>68.518571428571434</c:v>
                </c:pt>
                <c:pt idx="43">
                  <c:v>64.937142857142859</c:v>
                </c:pt>
                <c:pt idx="44">
                  <c:v>53.077142857142853</c:v>
                </c:pt>
                <c:pt idx="45">
                  <c:v>57.647142857142853</c:v>
                </c:pt>
                <c:pt idx="46">
                  <c:v>68.191428571428574</c:v>
                </c:pt>
                <c:pt idx="47">
                  <c:v>85.142857142857139</c:v>
                </c:pt>
                <c:pt idx="48">
                  <c:v>75.688571428571436</c:v>
                </c:pt>
                <c:pt idx="49">
                  <c:v>112.71571428571428</c:v>
                </c:pt>
                <c:pt idx="50">
                  <c:v>81.395714285714277</c:v>
                </c:pt>
                <c:pt idx="51">
                  <c:v>85.131428571428586</c:v>
                </c:pt>
                <c:pt idx="52">
                  <c:v>91.634285714285724</c:v>
                </c:pt>
                <c:pt idx="53">
                  <c:v>119.48428571428569</c:v>
                </c:pt>
                <c:pt idx="54">
                  <c:v>165.36714285714285</c:v>
                </c:pt>
                <c:pt idx="55">
                  <c:v>141.17999999999998</c:v>
                </c:pt>
                <c:pt idx="56">
                  <c:v>160.15</c:v>
                </c:pt>
                <c:pt idx="57">
                  <c:v>90.38</c:v>
                </c:pt>
                <c:pt idx="58">
                  <c:v>159.87714285714284</c:v>
                </c:pt>
                <c:pt idx="59">
                  <c:v>203.45285714285711</c:v>
                </c:pt>
                <c:pt idx="60">
                  <c:v>420.52428571428572</c:v>
                </c:pt>
                <c:pt idx="61">
                  <c:v>817.31714285714304</c:v>
                </c:pt>
                <c:pt idx="62">
                  <c:v>2015.4942857142855</c:v>
                </c:pt>
                <c:pt idx="63">
                  <c:v>3291.7057142857147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8-4E00-B56F-9B93A6369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83935"/>
        <c:axId val="56986431"/>
      </c:barChart>
      <c:catAx>
        <c:axId val="5698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986431"/>
        <c:crosses val="autoZero"/>
        <c:auto val="1"/>
        <c:lblAlgn val="ctr"/>
        <c:lblOffset val="100"/>
        <c:noMultiLvlLbl val="0"/>
      </c:catAx>
      <c:valAx>
        <c:axId val="569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98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Feuil2!$A$37:$A$101</c:f>
              <c:numCache>
                <c:formatCode>General</c:formatCode>
                <c:ptCount val="65"/>
                <c:pt idx="0">
                  <c:v>6098.92</c:v>
                </c:pt>
                <c:pt idx="1">
                  <c:v>2841.8</c:v>
                </c:pt>
                <c:pt idx="2">
                  <c:v>143.19999999999999</c:v>
                </c:pt>
                <c:pt idx="3">
                  <c:v>20.78</c:v>
                </c:pt>
                <c:pt idx="4">
                  <c:v>70.63</c:v>
                </c:pt>
                <c:pt idx="5">
                  <c:v>38.840000000000003</c:v>
                </c:pt>
                <c:pt idx="6">
                  <c:v>144.30000000000001</c:v>
                </c:pt>
                <c:pt idx="7">
                  <c:v>112.07</c:v>
                </c:pt>
                <c:pt idx="8">
                  <c:v>78.989999999999995</c:v>
                </c:pt>
                <c:pt idx="9">
                  <c:v>59.12</c:v>
                </c:pt>
                <c:pt idx="10">
                  <c:v>54.39</c:v>
                </c:pt>
                <c:pt idx="11">
                  <c:v>43.22</c:v>
                </c:pt>
                <c:pt idx="12">
                  <c:v>53.73</c:v>
                </c:pt>
                <c:pt idx="13">
                  <c:v>35.119999999999997</c:v>
                </c:pt>
                <c:pt idx="14">
                  <c:v>56.97</c:v>
                </c:pt>
                <c:pt idx="15">
                  <c:v>56.03</c:v>
                </c:pt>
                <c:pt idx="16">
                  <c:v>75.709999999999994</c:v>
                </c:pt>
                <c:pt idx="17">
                  <c:v>9.6</c:v>
                </c:pt>
                <c:pt idx="18">
                  <c:v>16.7</c:v>
                </c:pt>
                <c:pt idx="19">
                  <c:v>35.11</c:v>
                </c:pt>
                <c:pt idx="20">
                  <c:v>31.02</c:v>
                </c:pt>
                <c:pt idx="21">
                  <c:v>28.06</c:v>
                </c:pt>
                <c:pt idx="22">
                  <c:v>37.630000000000003</c:v>
                </c:pt>
                <c:pt idx="23">
                  <c:v>41.36</c:v>
                </c:pt>
                <c:pt idx="24">
                  <c:v>39.43</c:v>
                </c:pt>
                <c:pt idx="25">
                  <c:v>9.1199999999999992</c:v>
                </c:pt>
                <c:pt idx="26">
                  <c:v>37.57</c:v>
                </c:pt>
                <c:pt idx="27">
                  <c:v>39.950000000000003</c:v>
                </c:pt>
                <c:pt idx="28">
                  <c:v>34.44</c:v>
                </c:pt>
                <c:pt idx="29">
                  <c:v>16.62</c:v>
                </c:pt>
                <c:pt idx="30">
                  <c:v>59.61</c:v>
                </c:pt>
                <c:pt idx="31">
                  <c:v>58.48</c:v>
                </c:pt>
                <c:pt idx="32">
                  <c:v>31.27</c:v>
                </c:pt>
                <c:pt idx="33">
                  <c:v>58.48</c:v>
                </c:pt>
                <c:pt idx="34">
                  <c:v>59.61</c:v>
                </c:pt>
                <c:pt idx="35">
                  <c:v>16.62</c:v>
                </c:pt>
                <c:pt idx="36">
                  <c:v>34.44</c:v>
                </c:pt>
                <c:pt idx="37">
                  <c:v>39.950000000000003</c:v>
                </c:pt>
                <c:pt idx="38">
                  <c:v>37.57</c:v>
                </c:pt>
                <c:pt idx="39">
                  <c:v>9.1199999999999992</c:v>
                </c:pt>
                <c:pt idx="40">
                  <c:v>39.43</c:v>
                </c:pt>
                <c:pt idx="41">
                  <c:v>41.36</c:v>
                </c:pt>
                <c:pt idx="42">
                  <c:v>37.630000000000003</c:v>
                </c:pt>
                <c:pt idx="43">
                  <c:v>28.06</c:v>
                </c:pt>
                <c:pt idx="44">
                  <c:v>31.02</c:v>
                </c:pt>
                <c:pt idx="45">
                  <c:v>35.11</c:v>
                </c:pt>
                <c:pt idx="46">
                  <c:v>16.7</c:v>
                </c:pt>
                <c:pt idx="47">
                  <c:v>9.61</c:v>
                </c:pt>
                <c:pt idx="48">
                  <c:v>75.709999999999994</c:v>
                </c:pt>
                <c:pt idx="49">
                  <c:v>56.03</c:v>
                </c:pt>
                <c:pt idx="50">
                  <c:v>56.97</c:v>
                </c:pt>
                <c:pt idx="51">
                  <c:v>35.119999999999997</c:v>
                </c:pt>
                <c:pt idx="52">
                  <c:v>53.73</c:v>
                </c:pt>
                <c:pt idx="53">
                  <c:v>43.22</c:v>
                </c:pt>
                <c:pt idx="54">
                  <c:v>54.39</c:v>
                </c:pt>
                <c:pt idx="55">
                  <c:v>59.12</c:v>
                </c:pt>
                <c:pt idx="56">
                  <c:v>78.989999999999995</c:v>
                </c:pt>
                <c:pt idx="57">
                  <c:v>112.07</c:v>
                </c:pt>
                <c:pt idx="58">
                  <c:v>144.30000000000001</c:v>
                </c:pt>
                <c:pt idx="59">
                  <c:v>38.840000000000003</c:v>
                </c:pt>
                <c:pt idx="60">
                  <c:v>70.63</c:v>
                </c:pt>
                <c:pt idx="61">
                  <c:v>20.78</c:v>
                </c:pt>
                <c:pt idx="62">
                  <c:v>143.19999999999999</c:v>
                </c:pt>
                <c:pt idx="63">
                  <c:v>2841.79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0-4F6B-A6D1-180DBE628EE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Feuil2!$B$37:$B$101</c:f>
              <c:numCache>
                <c:formatCode>General</c:formatCode>
                <c:ptCount val="65"/>
                <c:pt idx="0">
                  <c:v>7086.32</c:v>
                </c:pt>
                <c:pt idx="1">
                  <c:v>3212.35</c:v>
                </c:pt>
                <c:pt idx="2">
                  <c:v>91.96</c:v>
                </c:pt>
                <c:pt idx="3">
                  <c:v>26.38</c:v>
                </c:pt>
                <c:pt idx="4">
                  <c:v>47.43</c:v>
                </c:pt>
                <c:pt idx="5">
                  <c:v>70.790000000000006</c:v>
                </c:pt>
                <c:pt idx="6">
                  <c:v>3.92</c:v>
                </c:pt>
                <c:pt idx="7">
                  <c:v>72.88</c:v>
                </c:pt>
                <c:pt idx="8">
                  <c:v>92.79</c:v>
                </c:pt>
                <c:pt idx="9">
                  <c:v>74.540000000000006</c:v>
                </c:pt>
                <c:pt idx="10">
                  <c:v>102.92</c:v>
                </c:pt>
                <c:pt idx="11">
                  <c:v>215.74</c:v>
                </c:pt>
                <c:pt idx="12">
                  <c:v>224.4</c:v>
                </c:pt>
                <c:pt idx="13">
                  <c:v>43.74</c:v>
                </c:pt>
                <c:pt idx="14">
                  <c:v>74.599999999999994</c:v>
                </c:pt>
                <c:pt idx="15">
                  <c:v>62.97</c:v>
                </c:pt>
                <c:pt idx="16">
                  <c:v>46.63</c:v>
                </c:pt>
                <c:pt idx="17">
                  <c:v>45.69</c:v>
                </c:pt>
                <c:pt idx="18">
                  <c:v>80.17</c:v>
                </c:pt>
                <c:pt idx="19">
                  <c:v>99.16</c:v>
                </c:pt>
                <c:pt idx="20">
                  <c:v>110.8</c:v>
                </c:pt>
                <c:pt idx="21">
                  <c:v>86.64</c:v>
                </c:pt>
                <c:pt idx="22">
                  <c:v>137.02000000000001</c:v>
                </c:pt>
                <c:pt idx="23">
                  <c:v>165.96</c:v>
                </c:pt>
                <c:pt idx="24">
                  <c:v>86.68</c:v>
                </c:pt>
                <c:pt idx="25">
                  <c:v>46.39</c:v>
                </c:pt>
                <c:pt idx="26">
                  <c:v>62.56</c:v>
                </c:pt>
                <c:pt idx="27">
                  <c:v>27.13</c:v>
                </c:pt>
                <c:pt idx="28">
                  <c:v>46.34</c:v>
                </c:pt>
                <c:pt idx="29">
                  <c:v>111.54</c:v>
                </c:pt>
                <c:pt idx="30">
                  <c:v>101.11</c:v>
                </c:pt>
                <c:pt idx="31">
                  <c:v>102.29</c:v>
                </c:pt>
                <c:pt idx="32">
                  <c:v>79.260000000000005</c:v>
                </c:pt>
                <c:pt idx="33">
                  <c:v>102.29</c:v>
                </c:pt>
                <c:pt idx="34">
                  <c:v>101.12</c:v>
                </c:pt>
                <c:pt idx="35">
                  <c:v>111.54</c:v>
                </c:pt>
                <c:pt idx="36">
                  <c:v>46.34</c:v>
                </c:pt>
                <c:pt idx="37">
                  <c:v>27.13</c:v>
                </c:pt>
                <c:pt idx="38">
                  <c:v>62.56</c:v>
                </c:pt>
                <c:pt idx="39">
                  <c:v>46.39</c:v>
                </c:pt>
                <c:pt idx="40">
                  <c:v>86.68</c:v>
                </c:pt>
                <c:pt idx="41">
                  <c:v>165.96</c:v>
                </c:pt>
                <c:pt idx="42">
                  <c:v>137.02000000000001</c:v>
                </c:pt>
                <c:pt idx="43">
                  <c:v>86.64</c:v>
                </c:pt>
                <c:pt idx="44">
                  <c:v>110.8</c:v>
                </c:pt>
                <c:pt idx="45">
                  <c:v>99.16</c:v>
                </c:pt>
                <c:pt idx="46">
                  <c:v>80.17</c:v>
                </c:pt>
                <c:pt idx="47">
                  <c:v>45.69</c:v>
                </c:pt>
                <c:pt idx="48">
                  <c:v>46.63</c:v>
                </c:pt>
                <c:pt idx="49">
                  <c:v>62.97</c:v>
                </c:pt>
                <c:pt idx="50">
                  <c:v>74.599999999999994</c:v>
                </c:pt>
                <c:pt idx="51">
                  <c:v>43.74</c:v>
                </c:pt>
                <c:pt idx="52">
                  <c:v>224.4</c:v>
                </c:pt>
                <c:pt idx="53">
                  <c:v>215.74</c:v>
                </c:pt>
                <c:pt idx="54">
                  <c:v>102.92</c:v>
                </c:pt>
                <c:pt idx="55">
                  <c:v>74.540000000000006</c:v>
                </c:pt>
                <c:pt idx="56">
                  <c:v>92.79</c:v>
                </c:pt>
                <c:pt idx="57">
                  <c:v>72.88</c:v>
                </c:pt>
                <c:pt idx="58">
                  <c:v>3.92</c:v>
                </c:pt>
                <c:pt idx="59">
                  <c:v>70.790000000000006</c:v>
                </c:pt>
                <c:pt idx="60">
                  <c:v>47.43</c:v>
                </c:pt>
                <c:pt idx="61">
                  <c:v>26.38</c:v>
                </c:pt>
                <c:pt idx="62">
                  <c:v>91.96</c:v>
                </c:pt>
                <c:pt idx="63">
                  <c:v>3212.35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0-4F6B-A6D1-180DBE62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36559"/>
        <c:axId val="46842383"/>
      </c:barChart>
      <c:catAx>
        <c:axId val="4683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42383"/>
        <c:crosses val="autoZero"/>
        <c:auto val="1"/>
        <c:lblAlgn val="ctr"/>
        <c:lblOffset val="100"/>
        <c:noMultiLvlLbl val="0"/>
      </c:catAx>
      <c:valAx>
        <c:axId val="468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Feuil2!$D$37:$D$100</c:f>
              <c:numCache>
                <c:formatCode>General</c:formatCode>
                <c:ptCount val="64"/>
                <c:pt idx="0">
                  <c:v>208</c:v>
                </c:pt>
                <c:pt idx="1">
                  <c:v>69.319999999999993</c:v>
                </c:pt>
                <c:pt idx="2">
                  <c:v>16.14</c:v>
                </c:pt>
                <c:pt idx="3">
                  <c:v>19.829999999999998</c:v>
                </c:pt>
                <c:pt idx="4">
                  <c:v>15.58</c:v>
                </c:pt>
                <c:pt idx="5">
                  <c:v>17</c:v>
                </c:pt>
                <c:pt idx="6">
                  <c:v>9.42</c:v>
                </c:pt>
                <c:pt idx="7">
                  <c:v>23.44</c:v>
                </c:pt>
                <c:pt idx="8">
                  <c:v>10.029999999999999</c:v>
                </c:pt>
                <c:pt idx="9">
                  <c:v>14.12</c:v>
                </c:pt>
                <c:pt idx="10">
                  <c:v>16.12</c:v>
                </c:pt>
                <c:pt idx="11">
                  <c:v>17.55</c:v>
                </c:pt>
                <c:pt idx="12">
                  <c:v>22.83</c:v>
                </c:pt>
                <c:pt idx="13">
                  <c:v>13.28</c:v>
                </c:pt>
                <c:pt idx="14">
                  <c:v>24.66</c:v>
                </c:pt>
                <c:pt idx="15">
                  <c:v>10.78</c:v>
                </c:pt>
                <c:pt idx="16">
                  <c:v>28.01</c:v>
                </c:pt>
                <c:pt idx="17">
                  <c:v>17.5</c:v>
                </c:pt>
                <c:pt idx="18">
                  <c:v>19.47</c:v>
                </c:pt>
                <c:pt idx="19">
                  <c:v>14.41</c:v>
                </c:pt>
                <c:pt idx="20">
                  <c:v>19.489999999999998</c:v>
                </c:pt>
                <c:pt idx="21">
                  <c:v>9.61</c:v>
                </c:pt>
                <c:pt idx="22">
                  <c:v>8.59</c:v>
                </c:pt>
                <c:pt idx="23">
                  <c:v>24.06</c:v>
                </c:pt>
                <c:pt idx="24">
                  <c:v>10.06</c:v>
                </c:pt>
                <c:pt idx="25">
                  <c:v>21.81</c:v>
                </c:pt>
                <c:pt idx="26">
                  <c:v>19.53</c:v>
                </c:pt>
                <c:pt idx="27">
                  <c:v>44.09</c:v>
                </c:pt>
                <c:pt idx="28">
                  <c:v>17.059999999999999</c:v>
                </c:pt>
                <c:pt idx="29">
                  <c:v>13.88</c:v>
                </c:pt>
                <c:pt idx="30">
                  <c:v>18.22</c:v>
                </c:pt>
                <c:pt idx="31">
                  <c:v>10.45</c:v>
                </c:pt>
                <c:pt idx="32">
                  <c:v>11.32</c:v>
                </c:pt>
                <c:pt idx="33">
                  <c:v>10.45</c:v>
                </c:pt>
                <c:pt idx="34">
                  <c:v>18.22</c:v>
                </c:pt>
                <c:pt idx="35">
                  <c:v>13.88</c:v>
                </c:pt>
                <c:pt idx="36">
                  <c:v>17.059999999999999</c:v>
                </c:pt>
                <c:pt idx="37">
                  <c:v>44.09</c:v>
                </c:pt>
                <c:pt idx="38">
                  <c:v>19.53</c:v>
                </c:pt>
                <c:pt idx="39">
                  <c:v>21.81</c:v>
                </c:pt>
                <c:pt idx="40">
                  <c:v>10.06</c:v>
                </c:pt>
                <c:pt idx="41">
                  <c:v>24.06</c:v>
                </c:pt>
                <c:pt idx="42">
                  <c:v>8.59</c:v>
                </c:pt>
                <c:pt idx="43">
                  <c:v>9.61</c:v>
                </c:pt>
                <c:pt idx="44">
                  <c:v>19.489999999999998</c:v>
                </c:pt>
                <c:pt idx="45">
                  <c:v>14.41</c:v>
                </c:pt>
                <c:pt idx="46">
                  <c:v>19.47</c:v>
                </c:pt>
                <c:pt idx="47">
                  <c:v>17.5</c:v>
                </c:pt>
                <c:pt idx="48">
                  <c:v>28.01</c:v>
                </c:pt>
                <c:pt idx="49">
                  <c:v>10.78</c:v>
                </c:pt>
                <c:pt idx="50">
                  <c:v>24.66</c:v>
                </c:pt>
                <c:pt idx="51">
                  <c:v>13.28</c:v>
                </c:pt>
                <c:pt idx="52">
                  <c:v>22.83</c:v>
                </c:pt>
                <c:pt idx="53">
                  <c:v>17.55</c:v>
                </c:pt>
                <c:pt idx="54">
                  <c:v>16.12</c:v>
                </c:pt>
                <c:pt idx="55">
                  <c:v>14.12</c:v>
                </c:pt>
                <c:pt idx="56">
                  <c:v>10.029999999999999</c:v>
                </c:pt>
                <c:pt idx="57">
                  <c:v>23.44</c:v>
                </c:pt>
                <c:pt idx="58">
                  <c:v>9.42</c:v>
                </c:pt>
                <c:pt idx="59">
                  <c:v>17</c:v>
                </c:pt>
                <c:pt idx="60">
                  <c:v>15.58</c:v>
                </c:pt>
                <c:pt idx="61">
                  <c:v>19.829999999999998</c:v>
                </c:pt>
                <c:pt idx="62">
                  <c:v>16.14</c:v>
                </c:pt>
                <c:pt idx="63">
                  <c:v>69.319999999999993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3-496B-A897-B687124E48E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Feuil2!$E$37:$E$100</c:f>
              <c:numCache>
                <c:formatCode>General</c:formatCode>
                <c:ptCount val="64"/>
                <c:pt idx="0">
                  <c:v>6346.17</c:v>
                </c:pt>
                <c:pt idx="1">
                  <c:v>2884.02</c:v>
                </c:pt>
                <c:pt idx="2">
                  <c:v>367.25</c:v>
                </c:pt>
                <c:pt idx="3">
                  <c:v>203.06</c:v>
                </c:pt>
                <c:pt idx="4">
                  <c:v>157.83000000000001</c:v>
                </c:pt>
                <c:pt idx="5">
                  <c:v>135.65</c:v>
                </c:pt>
                <c:pt idx="6">
                  <c:v>58.26</c:v>
                </c:pt>
                <c:pt idx="7">
                  <c:v>133.32</c:v>
                </c:pt>
                <c:pt idx="8">
                  <c:v>108.35</c:v>
                </c:pt>
                <c:pt idx="9">
                  <c:v>68.97</c:v>
                </c:pt>
                <c:pt idx="10">
                  <c:v>26.92</c:v>
                </c:pt>
                <c:pt idx="11">
                  <c:v>100.21</c:v>
                </c:pt>
                <c:pt idx="12">
                  <c:v>137.03</c:v>
                </c:pt>
                <c:pt idx="13">
                  <c:v>53.1</c:v>
                </c:pt>
                <c:pt idx="14">
                  <c:v>33.21</c:v>
                </c:pt>
                <c:pt idx="15">
                  <c:v>54.28</c:v>
                </c:pt>
                <c:pt idx="16">
                  <c:v>47.77</c:v>
                </c:pt>
                <c:pt idx="17">
                  <c:v>68.459999999999994</c:v>
                </c:pt>
                <c:pt idx="18">
                  <c:v>69.31</c:v>
                </c:pt>
                <c:pt idx="19">
                  <c:v>58.38</c:v>
                </c:pt>
                <c:pt idx="20">
                  <c:v>52.98</c:v>
                </c:pt>
                <c:pt idx="21">
                  <c:v>106.48</c:v>
                </c:pt>
                <c:pt idx="22">
                  <c:v>89.38</c:v>
                </c:pt>
                <c:pt idx="23">
                  <c:v>24.38</c:v>
                </c:pt>
                <c:pt idx="24">
                  <c:v>25.44</c:v>
                </c:pt>
                <c:pt idx="25">
                  <c:v>51.5</c:v>
                </c:pt>
                <c:pt idx="26">
                  <c:v>19.57</c:v>
                </c:pt>
                <c:pt idx="27">
                  <c:v>51.12</c:v>
                </c:pt>
                <c:pt idx="28">
                  <c:v>54.21</c:v>
                </c:pt>
                <c:pt idx="29">
                  <c:v>29.13</c:v>
                </c:pt>
                <c:pt idx="30">
                  <c:v>38.1</c:v>
                </c:pt>
                <c:pt idx="31">
                  <c:v>13.52</c:v>
                </c:pt>
                <c:pt idx="32">
                  <c:v>0.38</c:v>
                </c:pt>
                <c:pt idx="33">
                  <c:v>13.51</c:v>
                </c:pt>
                <c:pt idx="34">
                  <c:v>38.1</c:v>
                </c:pt>
                <c:pt idx="35">
                  <c:v>29.13</c:v>
                </c:pt>
                <c:pt idx="36">
                  <c:v>54.21</c:v>
                </c:pt>
                <c:pt idx="37">
                  <c:v>51.12</c:v>
                </c:pt>
                <c:pt idx="38">
                  <c:v>19.57</c:v>
                </c:pt>
                <c:pt idx="39">
                  <c:v>51.5</c:v>
                </c:pt>
                <c:pt idx="40">
                  <c:v>25.44</c:v>
                </c:pt>
                <c:pt idx="41">
                  <c:v>24.38</c:v>
                </c:pt>
                <c:pt idx="42">
                  <c:v>89.38</c:v>
                </c:pt>
                <c:pt idx="43">
                  <c:v>106.48</c:v>
                </c:pt>
                <c:pt idx="44">
                  <c:v>52.98</c:v>
                </c:pt>
                <c:pt idx="45">
                  <c:v>58.38</c:v>
                </c:pt>
                <c:pt idx="46">
                  <c:v>69.31</c:v>
                </c:pt>
                <c:pt idx="47">
                  <c:v>68.459999999999994</c:v>
                </c:pt>
                <c:pt idx="48">
                  <c:v>47.77</c:v>
                </c:pt>
                <c:pt idx="49">
                  <c:v>54.28</c:v>
                </c:pt>
                <c:pt idx="50">
                  <c:v>33.21</c:v>
                </c:pt>
                <c:pt idx="51">
                  <c:v>53.1</c:v>
                </c:pt>
                <c:pt idx="52">
                  <c:v>137.03</c:v>
                </c:pt>
                <c:pt idx="53">
                  <c:v>100.21</c:v>
                </c:pt>
                <c:pt idx="54">
                  <c:v>26.92</c:v>
                </c:pt>
                <c:pt idx="55">
                  <c:v>68.97</c:v>
                </c:pt>
                <c:pt idx="56">
                  <c:v>108.35</c:v>
                </c:pt>
                <c:pt idx="57">
                  <c:v>133.32</c:v>
                </c:pt>
                <c:pt idx="58">
                  <c:v>58.26</c:v>
                </c:pt>
                <c:pt idx="59">
                  <c:v>135.65</c:v>
                </c:pt>
                <c:pt idx="60">
                  <c:v>157.83000000000001</c:v>
                </c:pt>
                <c:pt idx="61">
                  <c:v>203.06</c:v>
                </c:pt>
                <c:pt idx="62">
                  <c:v>367.25</c:v>
                </c:pt>
                <c:pt idx="63">
                  <c:v>2884.02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3-496B-A897-B687124E48E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Feuil2!$F$37:$F$100</c:f>
              <c:numCache>
                <c:formatCode>General</c:formatCode>
                <c:ptCount val="64"/>
                <c:pt idx="0">
                  <c:v>279.22000000000003</c:v>
                </c:pt>
                <c:pt idx="1">
                  <c:v>130.51</c:v>
                </c:pt>
                <c:pt idx="2">
                  <c:v>48.54</c:v>
                </c:pt>
                <c:pt idx="3">
                  <c:v>11.3</c:v>
                </c:pt>
                <c:pt idx="4">
                  <c:v>24.22</c:v>
                </c:pt>
                <c:pt idx="5">
                  <c:v>25.21</c:v>
                </c:pt>
                <c:pt idx="6">
                  <c:v>15.04</c:v>
                </c:pt>
                <c:pt idx="7">
                  <c:v>9.8800000000000008</c:v>
                </c:pt>
                <c:pt idx="8">
                  <c:v>22.42</c:v>
                </c:pt>
                <c:pt idx="9">
                  <c:v>19.059999999999999</c:v>
                </c:pt>
                <c:pt idx="10">
                  <c:v>31.64</c:v>
                </c:pt>
                <c:pt idx="11">
                  <c:v>11.99</c:v>
                </c:pt>
                <c:pt idx="12">
                  <c:v>25.27</c:v>
                </c:pt>
                <c:pt idx="13">
                  <c:v>21.98</c:v>
                </c:pt>
                <c:pt idx="14">
                  <c:v>16.46</c:v>
                </c:pt>
                <c:pt idx="15">
                  <c:v>22.28</c:v>
                </c:pt>
                <c:pt idx="16">
                  <c:v>10.72</c:v>
                </c:pt>
                <c:pt idx="17">
                  <c:v>27.19</c:v>
                </c:pt>
                <c:pt idx="18">
                  <c:v>15.74</c:v>
                </c:pt>
                <c:pt idx="19">
                  <c:v>26.48</c:v>
                </c:pt>
                <c:pt idx="20">
                  <c:v>21.59</c:v>
                </c:pt>
                <c:pt idx="21">
                  <c:v>23.98</c:v>
                </c:pt>
                <c:pt idx="22">
                  <c:v>18.89</c:v>
                </c:pt>
                <c:pt idx="23">
                  <c:v>3.38</c:v>
                </c:pt>
                <c:pt idx="24">
                  <c:v>31.6</c:v>
                </c:pt>
                <c:pt idx="25">
                  <c:v>23.61</c:v>
                </c:pt>
                <c:pt idx="26">
                  <c:v>15.09</c:v>
                </c:pt>
                <c:pt idx="27">
                  <c:v>29.49</c:v>
                </c:pt>
                <c:pt idx="28">
                  <c:v>16.53</c:v>
                </c:pt>
                <c:pt idx="29">
                  <c:v>16.53</c:v>
                </c:pt>
                <c:pt idx="30">
                  <c:v>17.14</c:v>
                </c:pt>
                <c:pt idx="31">
                  <c:v>23.12</c:v>
                </c:pt>
                <c:pt idx="32">
                  <c:v>10.44</c:v>
                </c:pt>
                <c:pt idx="33">
                  <c:v>23.12</c:v>
                </c:pt>
                <c:pt idx="34">
                  <c:v>17.14</c:v>
                </c:pt>
                <c:pt idx="35">
                  <c:v>16.53</c:v>
                </c:pt>
                <c:pt idx="36">
                  <c:v>16.53</c:v>
                </c:pt>
                <c:pt idx="37">
                  <c:v>29.49</c:v>
                </c:pt>
                <c:pt idx="38">
                  <c:v>15.09</c:v>
                </c:pt>
                <c:pt idx="39">
                  <c:v>23.61</c:v>
                </c:pt>
                <c:pt idx="40">
                  <c:v>31.6</c:v>
                </c:pt>
                <c:pt idx="41">
                  <c:v>3.38</c:v>
                </c:pt>
                <c:pt idx="42">
                  <c:v>18.89</c:v>
                </c:pt>
                <c:pt idx="43">
                  <c:v>23.98</c:v>
                </c:pt>
                <c:pt idx="44">
                  <c:v>21.59</c:v>
                </c:pt>
                <c:pt idx="45">
                  <c:v>26.48</c:v>
                </c:pt>
                <c:pt idx="46">
                  <c:v>15.74</c:v>
                </c:pt>
                <c:pt idx="47">
                  <c:v>27.19</c:v>
                </c:pt>
                <c:pt idx="48">
                  <c:v>10.72</c:v>
                </c:pt>
                <c:pt idx="49">
                  <c:v>22.28</c:v>
                </c:pt>
                <c:pt idx="50">
                  <c:v>16.46</c:v>
                </c:pt>
                <c:pt idx="51">
                  <c:v>21.98</c:v>
                </c:pt>
                <c:pt idx="52">
                  <c:v>25.27</c:v>
                </c:pt>
                <c:pt idx="53">
                  <c:v>11.99</c:v>
                </c:pt>
                <c:pt idx="54">
                  <c:v>31.64</c:v>
                </c:pt>
                <c:pt idx="55">
                  <c:v>19.059999999999999</c:v>
                </c:pt>
                <c:pt idx="56">
                  <c:v>22.42</c:v>
                </c:pt>
                <c:pt idx="57">
                  <c:v>9.8800000000000008</c:v>
                </c:pt>
                <c:pt idx="58">
                  <c:v>15.04</c:v>
                </c:pt>
                <c:pt idx="59">
                  <c:v>25.21</c:v>
                </c:pt>
                <c:pt idx="60">
                  <c:v>24.22</c:v>
                </c:pt>
                <c:pt idx="61">
                  <c:v>11.3</c:v>
                </c:pt>
                <c:pt idx="62">
                  <c:v>48.54</c:v>
                </c:pt>
                <c:pt idx="63">
                  <c:v>130.51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3-496B-A897-B687124E48E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Feuil2!$G$37:$G$100</c:f>
              <c:numCache>
                <c:formatCode>General</c:formatCode>
                <c:ptCount val="64"/>
                <c:pt idx="0">
                  <c:v>214.24</c:v>
                </c:pt>
                <c:pt idx="1">
                  <c:v>100.82</c:v>
                </c:pt>
                <c:pt idx="2">
                  <c:v>31.22</c:v>
                </c:pt>
                <c:pt idx="3">
                  <c:v>26.84</c:v>
                </c:pt>
                <c:pt idx="4">
                  <c:v>13.41</c:v>
                </c:pt>
                <c:pt idx="5">
                  <c:v>11.28</c:v>
                </c:pt>
                <c:pt idx="6">
                  <c:v>12.1</c:v>
                </c:pt>
                <c:pt idx="7">
                  <c:v>12.91</c:v>
                </c:pt>
                <c:pt idx="8">
                  <c:v>10.64</c:v>
                </c:pt>
                <c:pt idx="9">
                  <c:v>1.55</c:v>
                </c:pt>
                <c:pt idx="10">
                  <c:v>22.14</c:v>
                </c:pt>
                <c:pt idx="11">
                  <c:v>17.899999999999999</c:v>
                </c:pt>
                <c:pt idx="12">
                  <c:v>16.86</c:v>
                </c:pt>
                <c:pt idx="13">
                  <c:v>14.04</c:v>
                </c:pt>
                <c:pt idx="14">
                  <c:v>13.09</c:v>
                </c:pt>
                <c:pt idx="15">
                  <c:v>8.3800000000000008</c:v>
                </c:pt>
                <c:pt idx="16">
                  <c:v>11.34</c:v>
                </c:pt>
                <c:pt idx="17">
                  <c:v>3.27</c:v>
                </c:pt>
                <c:pt idx="18">
                  <c:v>4.24</c:v>
                </c:pt>
                <c:pt idx="19">
                  <c:v>6.36</c:v>
                </c:pt>
                <c:pt idx="20">
                  <c:v>10.73</c:v>
                </c:pt>
                <c:pt idx="21">
                  <c:v>5.0999999999999996</c:v>
                </c:pt>
                <c:pt idx="22">
                  <c:v>11.56</c:v>
                </c:pt>
                <c:pt idx="23">
                  <c:v>6.93</c:v>
                </c:pt>
                <c:pt idx="24">
                  <c:v>6.92</c:v>
                </c:pt>
                <c:pt idx="25">
                  <c:v>14.15</c:v>
                </c:pt>
                <c:pt idx="26">
                  <c:v>20.27</c:v>
                </c:pt>
                <c:pt idx="27">
                  <c:v>22.33</c:v>
                </c:pt>
                <c:pt idx="28">
                  <c:v>10.48</c:v>
                </c:pt>
                <c:pt idx="29">
                  <c:v>10.81</c:v>
                </c:pt>
                <c:pt idx="30">
                  <c:v>23.55</c:v>
                </c:pt>
                <c:pt idx="31">
                  <c:v>12.14</c:v>
                </c:pt>
                <c:pt idx="32">
                  <c:v>0.86</c:v>
                </c:pt>
                <c:pt idx="33">
                  <c:v>12.14</c:v>
                </c:pt>
                <c:pt idx="34">
                  <c:v>23.55</c:v>
                </c:pt>
                <c:pt idx="35">
                  <c:v>10.81</c:v>
                </c:pt>
                <c:pt idx="36">
                  <c:v>10.48</c:v>
                </c:pt>
                <c:pt idx="37">
                  <c:v>22.33</c:v>
                </c:pt>
                <c:pt idx="38">
                  <c:v>20.27</c:v>
                </c:pt>
                <c:pt idx="39">
                  <c:v>14.15</c:v>
                </c:pt>
                <c:pt idx="40">
                  <c:v>6.92</c:v>
                </c:pt>
                <c:pt idx="41">
                  <c:v>6.93</c:v>
                </c:pt>
                <c:pt idx="42">
                  <c:v>11.56</c:v>
                </c:pt>
                <c:pt idx="43">
                  <c:v>5.0999999999999996</c:v>
                </c:pt>
                <c:pt idx="44">
                  <c:v>10.73</c:v>
                </c:pt>
                <c:pt idx="45">
                  <c:v>6.36</c:v>
                </c:pt>
                <c:pt idx="46">
                  <c:v>4.24</c:v>
                </c:pt>
                <c:pt idx="47">
                  <c:v>3.27</c:v>
                </c:pt>
                <c:pt idx="48">
                  <c:v>11.34</c:v>
                </c:pt>
                <c:pt idx="49">
                  <c:v>8.3800000000000008</c:v>
                </c:pt>
                <c:pt idx="50">
                  <c:v>13.09</c:v>
                </c:pt>
                <c:pt idx="51">
                  <c:v>14.04</c:v>
                </c:pt>
                <c:pt idx="52">
                  <c:v>16.86</c:v>
                </c:pt>
                <c:pt idx="53">
                  <c:v>17.899999999999999</c:v>
                </c:pt>
                <c:pt idx="54">
                  <c:v>22.14</c:v>
                </c:pt>
                <c:pt idx="55">
                  <c:v>1.55</c:v>
                </c:pt>
                <c:pt idx="56">
                  <c:v>10.64</c:v>
                </c:pt>
                <c:pt idx="57">
                  <c:v>12.91</c:v>
                </c:pt>
                <c:pt idx="58">
                  <c:v>12.1</c:v>
                </c:pt>
                <c:pt idx="59">
                  <c:v>11.28</c:v>
                </c:pt>
                <c:pt idx="60">
                  <c:v>13.41</c:v>
                </c:pt>
                <c:pt idx="61">
                  <c:v>26.84</c:v>
                </c:pt>
                <c:pt idx="62">
                  <c:v>31.22</c:v>
                </c:pt>
                <c:pt idx="63">
                  <c:v>100.82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3-496B-A897-B687124E48E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Feuil2!$H$37:$H$100</c:f>
              <c:numCache>
                <c:formatCode>General</c:formatCode>
                <c:ptCount val="64"/>
                <c:pt idx="0">
                  <c:v>211.39</c:v>
                </c:pt>
                <c:pt idx="1">
                  <c:v>92.28</c:v>
                </c:pt>
                <c:pt idx="2">
                  <c:v>36.19</c:v>
                </c:pt>
                <c:pt idx="3">
                  <c:v>13.36</c:v>
                </c:pt>
                <c:pt idx="4">
                  <c:v>10.52</c:v>
                </c:pt>
                <c:pt idx="5">
                  <c:v>13.53</c:v>
                </c:pt>
                <c:pt idx="6">
                  <c:v>14.72</c:v>
                </c:pt>
                <c:pt idx="7">
                  <c:v>4.24</c:v>
                </c:pt>
                <c:pt idx="8">
                  <c:v>20.62</c:v>
                </c:pt>
                <c:pt idx="9">
                  <c:v>26.94</c:v>
                </c:pt>
                <c:pt idx="10">
                  <c:v>23.07</c:v>
                </c:pt>
                <c:pt idx="11">
                  <c:v>17.899999999999999</c:v>
                </c:pt>
                <c:pt idx="12">
                  <c:v>11.12</c:v>
                </c:pt>
                <c:pt idx="13">
                  <c:v>16.36</c:v>
                </c:pt>
                <c:pt idx="14">
                  <c:v>16.38</c:v>
                </c:pt>
                <c:pt idx="15">
                  <c:v>21.31</c:v>
                </c:pt>
                <c:pt idx="16">
                  <c:v>7.68</c:v>
                </c:pt>
                <c:pt idx="17">
                  <c:v>12.14</c:v>
                </c:pt>
                <c:pt idx="18">
                  <c:v>16.89</c:v>
                </c:pt>
                <c:pt idx="19">
                  <c:v>16.37</c:v>
                </c:pt>
                <c:pt idx="20">
                  <c:v>13.23</c:v>
                </c:pt>
                <c:pt idx="21">
                  <c:v>10.23</c:v>
                </c:pt>
                <c:pt idx="22">
                  <c:v>8.41</c:v>
                </c:pt>
                <c:pt idx="23">
                  <c:v>10.81</c:v>
                </c:pt>
                <c:pt idx="24">
                  <c:v>14.32</c:v>
                </c:pt>
                <c:pt idx="25">
                  <c:v>5.0599999999999996</c:v>
                </c:pt>
                <c:pt idx="26">
                  <c:v>6.77</c:v>
                </c:pt>
                <c:pt idx="27">
                  <c:v>5.55</c:v>
                </c:pt>
                <c:pt idx="28">
                  <c:v>19</c:v>
                </c:pt>
                <c:pt idx="29">
                  <c:v>16.510000000000002</c:v>
                </c:pt>
                <c:pt idx="30">
                  <c:v>16.95</c:v>
                </c:pt>
                <c:pt idx="31">
                  <c:v>15.59</c:v>
                </c:pt>
                <c:pt idx="32">
                  <c:v>19.350000000000001</c:v>
                </c:pt>
                <c:pt idx="33">
                  <c:v>15.59</c:v>
                </c:pt>
                <c:pt idx="34">
                  <c:v>16.95</c:v>
                </c:pt>
                <c:pt idx="35">
                  <c:v>16.510000000000002</c:v>
                </c:pt>
                <c:pt idx="36">
                  <c:v>19</c:v>
                </c:pt>
                <c:pt idx="37">
                  <c:v>5.55</c:v>
                </c:pt>
                <c:pt idx="38">
                  <c:v>6.77</c:v>
                </c:pt>
                <c:pt idx="39">
                  <c:v>5.0599999999999996</c:v>
                </c:pt>
                <c:pt idx="40">
                  <c:v>14.32</c:v>
                </c:pt>
                <c:pt idx="41">
                  <c:v>10.81</c:v>
                </c:pt>
                <c:pt idx="42">
                  <c:v>8.41</c:v>
                </c:pt>
                <c:pt idx="43">
                  <c:v>10.23</c:v>
                </c:pt>
                <c:pt idx="44">
                  <c:v>13.23</c:v>
                </c:pt>
                <c:pt idx="45">
                  <c:v>16.37</c:v>
                </c:pt>
                <c:pt idx="46">
                  <c:v>16.89</c:v>
                </c:pt>
                <c:pt idx="47">
                  <c:v>12.14</c:v>
                </c:pt>
                <c:pt idx="48">
                  <c:v>7.68</c:v>
                </c:pt>
                <c:pt idx="49">
                  <c:v>21.31</c:v>
                </c:pt>
                <c:pt idx="50">
                  <c:v>16.38</c:v>
                </c:pt>
                <c:pt idx="51">
                  <c:v>16.36</c:v>
                </c:pt>
                <c:pt idx="52">
                  <c:v>11.12</c:v>
                </c:pt>
                <c:pt idx="53">
                  <c:v>17.899999999999999</c:v>
                </c:pt>
                <c:pt idx="54">
                  <c:v>23.07</c:v>
                </c:pt>
                <c:pt idx="55">
                  <c:v>26.94</c:v>
                </c:pt>
                <c:pt idx="56">
                  <c:v>20.62</c:v>
                </c:pt>
                <c:pt idx="57">
                  <c:v>4.24</c:v>
                </c:pt>
                <c:pt idx="58">
                  <c:v>14.72</c:v>
                </c:pt>
                <c:pt idx="59">
                  <c:v>13.53</c:v>
                </c:pt>
                <c:pt idx="60">
                  <c:v>10.52</c:v>
                </c:pt>
                <c:pt idx="61">
                  <c:v>13.36</c:v>
                </c:pt>
                <c:pt idx="62">
                  <c:v>36.19</c:v>
                </c:pt>
                <c:pt idx="63">
                  <c:v>92.28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3-496B-A897-B687124E4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385167"/>
        <c:axId val="2107408047"/>
      </c:barChart>
      <c:catAx>
        <c:axId val="210738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7408047"/>
        <c:crosses val="autoZero"/>
        <c:auto val="1"/>
        <c:lblAlgn val="ctr"/>
        <c:lblOffset val="100"/>
        <c:noMultiLvlLbl val="0"/>
      </c:catAx>
      <c:valAx>
        <c:axId val="21074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738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701675</xdr:colOff>
      <xdr:row>2</xdr:row>
      <xdr:rowOff>127000</xdr:rowOff>
    </xdr:from>
    <xdr:to>
      <xdr:col>8</xdr:col>
      <xdr:colOff>701675</xdr:colOff>
      <xdr:row>17</xdr:row>
      <xdr:rowOff>107950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BBC94D7-7148-0006-5D9B-4F284CF32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193167</xdr:colOff>
      <xdr:row>36</xdr:row>
      <xdr:rowOff>67236</xdr:rowOff>
    </xdr:from>
    <xdr:to>
      <xdr:col>7</xdr:col>
      <xdr:colOff>477050</xdr:colOff>
      <xdr:row>53</xdr:row>
      <xdr:rowOff>11954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256E1BE-3D9C-C025-78AA-4CEEA064E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620433</xdr:colOff>
      <xdr:row>114</xdr:row>
      <xdr:rowOff>53788</xdr:rowOff>
    </xdr:from>
    <xdr:to>
      <xdr:col>18</xdr:col>
      <xdr:colOff>655358</xdr:colOff>
      <xdr:row>137</xdr:row>
      <xdr:rowOff>108322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760CEA1-53A8-2FAA-0019-1531D5A80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44502</xdr:colOff>
      <xdr:row>118</xdr:row>
      <xdr:rowOff>93179</xdr:rowOff>
    </xdr:from>
    <xdr:to>
      <xdr:col>18</xdr:col>
      <xdr:colOff>44502</xdr:colOff>
      <xdr:row>133</xdr:row>
      <xdr:rowOff>74129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DD1EA07-471F-246D-B4A1-A762461ED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506933</xdr:colOff>
      <xdr:row>78</xdr:row>
      <xdr:rowOff>79827</xdr:rowOff>
    </xdr:from>
    <xdr:to>
      <xdr:col>15</xdr:col>
      <xdr:colOff>506933</xdr:colOff>
      <xdr:row>93</xdr:row>
      <xdr:rowOff>26893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5062A04-C61C-A72D-6BEB-D71C112CC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489859</xdr:colOff>
      <xdr:row>93</xdr:row>
      <xdr:rowOff>161472</xdr:rowOff>
    </xdr:from>
    <xdr:to>
      <xdr:col>15</xdr:col>
      <xdr:colOff>489859</xdr:colOff>
      <xdr:row>108</xdr:row>
      <xdr:rowOff>103200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EFDB374-FB38-559E-9AE0-3A9A19339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A4A9D-30F0-4C7B-B54A-FCFE21B31228}">
  <dimension ref="A1:O277"/>
  <sheetViews>
    <sheetView topLeftCell="A115" zoomScale="55" zoomScaleNormal="55" workbookViewId="0">
      <selection activeCell="T51" sqref="T51"/>
    </sheetView>
  </sheetViews>
  <sheetFormatPr baseColWidth="10" defaultRowHeight="14.5" x14ac:dyDescent="0.35"/>
  <sheetData>
    <row r="1" spans="1:15" x14ac:dyDescent="0.35">
      <c r="A1" t="s">
        <v>0</v>
      </c>
      <c r="B1" t="s">
        <v>1</v>
      </c>
      <c r="J1" t="s">
        <v>9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5">
      <c r="A2">
        <v>200</v>
      </c>
      <c r="B2">
        <v>25</v>
      </c>
      <c r="J2">
        <v>5178.2</v>
      </c>
      <c r="K2">
        <v>7088.52</v>
      </c>
      <c r="L2">
        <v>8365.16</v>
      </c>
      <c r="M2">
        <f t="shared" ref="M2:M33" si="0">K2+L2</f>
        <v>15453.68</v>
      </c>
      <c r="N2">
        <f>K2^2</f>
        <v>50247115.790400006</v>
      </c>
      <c r="O2">
        <f>L2^2</f>
        <v>69975901.825599998</v>
      </c>
    </row>
    <row r="3" spans="1:15" x14ac:dyDescent="0.35">
      <c r="A3">
        <v>320</v>
      </c>
      <c r="B3">
        <v>40</v>
      </c>
      <c r="J3">
        <v>1334.54</v>
      </c>
      <c r="K3">
        <v>4620.0200000000004</v>
      </c>
      <c r="L3">
        <v>5316</v>
      </c>
      <c r="M3">
        <f t="shared" si="0"/>
        <v>9936.02</v>
      </c>
      <c r="N3">
        <f t="shared" ref="N3:N34" si="1">K3^2</f>
        <v>21344584.800400004</v>
      </c>
      <c r="O3">
        <f t="shared" ref="O3:O65" si="2">L3^2</f>
        <v>28259856</v>
      </c>
    </row>
    <row r="4" spans="1:15" x14ac:dyDescent="0.35">
      <c r="A4">
        <v>450</v>
      </c>
      <c r="B4">
        <v>50</v>
      </c>
      <c r="J4">
        <v>1240.48</v>
      </c>
      <c r="K4">
        <v>1432.46</v>
      </c>
      <c r="L4">
        <v>1693.71</v>
      </c>
      <c r="M4">
        <f t="shared" si="0"/>
        <v>3126.17</v>
      </c>
      <c r="N4">
        <f t="shared" si="1"/>
        <v>2051941.6516000002</v>
      </c>
      <c r="O4">
        <f t="shared" si="2"/>
        <v>2868653.5641000001</v>
      </c>
    </row>
    <row r="5" spans="1:15" x14ac:dyDescent="0.35">
      <c r="A5">
        <v>600</v>
      </c>
      <c r="B5">
        <v>60</v>
      </c>
      <c r="J5">
        <v>875.73</v>
      </c>
      <c r="K5">
        <v>724.93</v>
      </c>
      <c r="L5">
        <v>745.69</v>
      </c>
      <c r="M5">
        <f t="shared" si="0"/>
        <v>1470.62</v>
      </c>
      <c r="N5">
        <f t="shared" si="1"/>
        <v>525523.50489999994</v>
      </c>
      <c r="O5">
        <f t="shared" si="2"/>
        <v>556053.57610000006</v>
      </c>
    </row>
    <row r="6" spans="1:15" x14ac:dyDescent="0.35">
      <c r="A6">
        <v>800</v>
      </c>
      <c r="B6">
        <v>70</v>
      </c>
      <c r="J6">
        <v>358.79</v>
      </c>
      <c r="K6">
        <v>563.69000000000005</v>
      </c>
      <c r="L6">
        <v>405.17</v>
      </c>
      <c r="M6">
        <f t="shared" si="0"/>
        <v>968.86000000000013</v>
      </c>
      <c r="N6">
        <f t="shared" si="1"/>
        <v>317746.41610000009</v>
      </c>
      <c r="O6">
        <f t="shared" si="2"/>
        <v>164162.72890000002</v>
      </c>
    </row>
    <row r="7" spans="1:15" x14ac:dyDescent="0.35">
      <c r="A7">
        <v>1023</v>
      </c>
      <c r="B7">
        <v>90</v>
      </c>
      <c r="J7">
        <v>123.97</v>
      </c>
      <c r="K7">
        <v>201.53</v>
      </c>
      <c r="L7">
        <v>99.78</v>
      </c>
      <c r="M7">
        <f t="shared" si="0"/>
        <v>301.31</v>
      </c>
      <c r="N7">
        <f t="shared" si="1"/>
        <v>40614.340900000003</v>
      </c>
      <c r="O7">
        <f t="shared" si="2"/>
        <v>9956.0483999999997</v>
      </c>
    </row>
    <row r="8" spans="1:15" x14ac:dyDescent="0.35">
      <c r="J8">
        <v>201.42</v>
      </c>
      <c r="K8">
        <v>18.66</v>
      </c>
      <c r="L8">
        <v>198.53</v>
      </c>
      <c r="M8">
        <f t="shared" si="0"/>
        <v>217.19</v>
      </c>
      <c r="N8">
        <f t="shared" si="1"/>
        <v>348.19560000000001</v>
      </c>
      <c r="O8">
        <f t="shared" si="2"/>
        <v>39414.160900000003</v>
      </c>
    </row>
    <row r="9" spans="1:15" x14ac:dyDescent="0.35">
      <c r="J9">
        <v>139.15</v>
      </c>
      <c r="K9">
        <v>40.43</v>
      </c>
      <c r="L9">
        <v>28.02</v>
      </c>
      <c r="M9">
        <f t="shared" si="0"/>
        <v>68.45</v>
      </c>
      <c r="N9">
        <f t="shared" si="1"/>
        <v>1634.5849000000001</v>
      </c>
      <c r="O9">
        <f t="shared" si="2"/>
        <v>785.12040000000002</v>
      </c>
    </row>
    <row r="10" spans="1:15" x14ac:dyDescent="0.35">
      <c r="J10">
        <v>138.85</v>
      </c>
      <c r="K10">
        <v>50.05</v>
      </c>
      <c r="L10">
        <v>178.57</v>
      </c>
      <c r="M10">
        <f t="shared" si="0"/>
        <v>228.62</v>
      </c>
      <c r="N10">
        <f t="shared" si="1"/>
        <v>2505.0024999999996</v>
      </c>
      <c r="O10">
        <f t="shared" si="2"/>
        <v>31887.244899999998</v>
      </c>
    </row>
    <row r="11" spans="1:15" x14ac:dyDescent="0.35">
      <c r="J11">
        <v>266.58999999999997</v>
      </c>
      <c r="K11">
        <v>176.8</v>
      </c>
      <c r="L11">
        <v>107.13</v>
      </c>
      <c r="M11">
        <f t="shared" si="0"/>
        <v>283.93</v>
      </c>
      <c r="N11">
        <f t="shared" si="1"/>
        <v>31258.240000000005</v>
      </c>
      <c r="O11">
        <f t="shared" si="2"/>
        <v>11476.836899999998</v>
      </c>
    </row>
    <row r="12" spans="1:15" x14ac:dyDescent="0.35">
      <c r="J12">
        <v>239.16</v>
      </c>
      <c r="K12">
        <v>218.14</v>
      </c>
      <c r="L12">
        <v>90.98</v>
      </c>
      <c r="M12">
        <f t="shared" si="0"/>
        <v>309.12</v>
      </c>
      <c r="N12">
        <f t="shared" si="1"/>
        <v>47585.059599999993</v>
      </c>
      <c r="O12">
        <f t="shared" si="2"/>
        <v>8277.3604000000014</v>
      </c>
    </row>
    <row r="13" spans="1:15" x14ac:dyDescent="0.35">
      <c r="J13">
        <v>81.290000000000006</v>
      </c>
      <c r="K13">
        <v>178.7</v>
      </c>
      <c r="L13">
        <v>19.760000000000002</v>
      </c>
      <c r="M13">
        <f t="shared" si="0"/>
        <v>198.45999999999998</v>
      </c>
      <c r="N13">
        <f t="shared" si="1"/>
        <v>31933.689999999995</v>
      </c>
      <c r="O13">
        <f t="shared" si="2"/>
        <v>390.45760000000007</v>
      </c>
    </row>
    <row r="14" spans="1:15" x14ac:dyDescent="0.35">
      <c r="J14">
        <v>87.91</v>
      </c>
      <c r="K14">
        <v>94.23</v>
      </c>
      <c r="L14">
        <v>33.1</v>
      </c>
      <c r="M14">
        <f t="shared" si="0"/>
        <v>127.33000000000001</v>
      </c>
      <c r="N14">
        <f t="shared" si="1"/>
        <v>8879.2929000000004</v>
      </c>
      <c r="O14">
        <f t="shared" si="2"/>
        <v>1095.6100000000001</v>
      </c>
    </row>
    <row r="15" spans="1:15" x14ac:dyDescent="0.35">
      <c r="J15">
        <v>95.84</v>
      </c>
      <c r="K15">
        <v>66.58</v>
      </c>
      <c r="L15">
        <v>82.8</v>
      </c>
      <c r="M15">
        <f t="shared" si="0"/>
        <v>149.38</v>
      </c>
      <c r="N15">
        <f t="shared" si="1"/>
        <v>4432.8963999999996</v>
      </c>
      <c r="O15">
        <f t="shared" si="2"/>
        <v>6855.8399999999992</v>
      </c>
    </row>
    <row r="16" spans="1:15" x14ac:dyDescent="0.35">
      <c r="J16">
        <v>109.27</v>
      </c>
      <c r="K16">
        <v>38.130000000000003</v>
      </c>
      <c r="L16">
        <v>148.09</v>
      </c>
      <c r="M16">
        <f t="shared" si="0"/>
        <v>186.22</v>
      </c>
      <c r="N16">
        <f t="shared" si="1"/>
        <v>1453.8969000000002</v>
      </c>
      <c r="O16">
        <f t="shared" si="2"/>
        <v>21930.648100000002</v>
      </c>
    </row>
    <row r="17" spans="10:15" x14ac:dyDescent="0.35">
      <c r="J17">
        <v>256.73</v>
      </c>
      <c r="K17">
        <v>34.909999999999997</v>
      </c>
      <c r="L17">
        <v>131.6</v>
      </c>
      <c r="M17">
        <f t="shared" si="0"/>
        <v>166.51</v>
      </c>
      <c r="N17">
        <f t="shared" si="1"/>
        <v>1218.7080999999998</v>
      </c>
      <c r="O17">
        <f t="shared" si="2"/>
        <v>17318.559999999998</v>
      </c>
    </row>
    <row r="18" spans="10:15" x14ac:dyDescent="0.35">
      <c r="J18">
        <v>149.55000000000001</v>
      </c>
      <c r="K18">
        <v>56.52</v>
      </c>
      <c r="L18">
        <v>24.73</v>
      </c>
      <c r="M18">
        <f t="shared" si="0"/>
        <v>81.25</v>
      </c>
      <c r="N18">
        <f t="shared" si="1"/>
        <v>3194.5104000000006</v>
      </c>
      <c r="O18">
        <f t="shared" si="2"/>
        <v>611.5729</v>
      </c>
    </row>
    <row r="19" spans="10:15" x14ac:dyDescent="0.35">
      <c r="J19">
        <v>59.9</v>
      </c>
      <c r="K19">
        <v>80.959999999999994</v>
      </c>
      <c r="L19">
        <v>65.599999999999994</v>
      </c>
      <c r="M19">
        <f t="shared" si="0"/>
        <v>146.56</v>
      </c>
      <c r="N19">
        <f t="shared" si="1"/>
        <v>6554.5215999999991</v>
      </c>
      <c r="O19">
        <f t="shared" si="2"/>
        <v>4303.3599999999997</v>
      </c>
    </row>
    <row r="20" spans="10:15" x14ac:dyDescent="0.35">
      <c r="J20">
        <v>49.17</v>
      </c>
      <c r="K20">
        <v>86.87</v>
      </c>
      <c r="L20">
        <v>69.28</v>
      </c>
      <c r="M20">
        <f t="shared" si="0"/>
        <v>156.15</v>
      </c>
      <c r="N20">
        <f t="shared" si="1"/>
        <v>7546.3969000000006</v>
      </c>
      <c r="O20">
        <f t="shared" si="2"/>
        <v>4799.7183999999997</v>
      </c>
    </row>
    <row r="21" spans="10:15" x14ac:dyDescent="0.35">
      <c r="J21">
        <v>47.03</v>
      </c>
      <c r="K21">
        <v>153.97999999999999</v>
      </c>
      <c r="L21">
        <v>76.25</v>
      </c>
      <c r="M21">
        <f t="shared" si="0"/>
        <v>230.23</v>
      </c>
      <c r="N21">
        <f t="shared" si="1"/>
        <v>23709.840399999997</v>
      </c>
      <c r="O21">
        <f t="shared" si="2"/>
        <v>5814.0625</v>
      </c>
    </row>
    <row r="22" spans="10:15" x14ac:dyDescent="0.35">
      <c r="J22">
        <v>24.56</v>
      </c>
      <c r="K22">
        <v>154.59</v>
      </c>
      <c r="L22">
        <v>40.770000000000003</v>
      </c>
      <c r="M22">
        <f t="shared" si="0"/>
        <v>195.36</v>
      </c>
      <c r="N22">
        <f t="shared" si="1"/>
        <v>23898.0681</v>
      </c>
      <c r="O22">
        <f t="shared" si="2"/>
        <v>1662.1929000000002</v>
      </c>
    </row>
    <row r="23" spans="10:15" x14ac:dyDescent="0.35">
      <c r="J23">
        <v>35.409999999999997</v>
      </c>
      <c r="K23">
        <v>161.69</v>
      </c>
      <c r="L23">
        <v>40.92</v>
      </c>
      <c r="M23">
        <f t="shared" si="0"/>
        <v>202.61</v>
      </c>
      <c r="N23">
        <f t="shared" si="1"/>
        <v>26143.6561</v>
      </c>
      <c r="O23">
        <f t="shared" si="2"/>
        <v>1674.4464</v>
      </c>
    </row>
    <row r="24" spans="10:15" x14ac:dyDescent="0.35">
      <c r="J24">
        <v>55.97</v>
      </c>
      <c r="K24">
        <v>45.31</v>
      </c>
      <c r="L24">
        <v>93.04</v>
      </c>
      <c r="M24">
        <f t="shared" si="0"/>
        <v>138.35000000000002</v>
      </c>
      <c r="N24">
        <f t="shared" si="1"/>
        <v>2052.9961000000003</v>
      </c>
      <c r="O24">
        <f t="shared" si="2"/>
        <v>8656.4416000000019</v>
      </c>
    </row>
    <row r="25" spans="10:15" x14ac:dyDescent="0.35">
      <c r="J25">
        <v>38.83</v>
      </c>
      <c r="K25">
        <v>50.49</v>
      </c>
      <c r="L25">
        <v>104.96</v>
      </c>
      <c r="M25">
        <f t="shared" si="0"/>
        <v>155.44999999999999</v>
      </c>
      <c r="N25">
        <f t="shared" si="1"/>
        <v>2549.2401</v>
      </c>
      <c r="O25">
        <f t="shared" si="2"/>
        <v>11016.601599999998</v>
      </c>
    </row>
    <row r="26" spans="10:15" x14ac:dyDescent="0.35">
      <c r="J26">
        <v>97.42</v>
      </c>
      <c r="K26">
        <v>61.33</v>
      </c>
      <c r="L26">
        <v>71.72</v>
      </c>
      <c r="M26">
        <f t="shared" si="0"/>
        <v>133.05000000000001</v>
      </c>
      <c r="N26">
        <f t="shared" si="1"/>
        <v>3761.3688999999999</v>
      </c>
      <c r="O26">
        <f t="shared" si="2"/>
        <v>5143.7583999999997</v>
      </c>
    </row>
    <row r="27" spans="10:15" x14ac:dyDescent="0.35">
      <c r="J27">
        <v>78.36</v>
      </c>
      <c r="K27">
        <v>50.48</v>
      </c>
      <c r="L27">
        <v>56.42</v>
      </c>
      <c r="M27">
        <f t="shared" si="0"/>
        <v>106.9</v>
      </c>
      <c r="N27">
        <f t="shared" si="1"/>
        <v>2548.2303999999995</v>
      </c>
      <c r="O27">
        <f t="shared" si="2"/>
        <v>3183.2164000000002</v>
      </c>
    </row>
    <row r="28" spans="10:15" x14ac:dyDescent="0.35">
      <c r="J28">
        <v>62.94</v>
      </c>
      <c r="K28">
        <v>59.06</v>
      </c>
      <c r="L28">
        <v>18.350000000000001</v>
      </c>
      <c r="M28">
        <f t="shared" si="0"/>
        <v>77.41</v>
      </c>
      <c r="N28">
        <f t="shared" si="1"/>
        <v>3488.0836000000004</v>
      </c>
      <c r="O28">
        <f t="shared" si="2"/>
        <v>336.72250000000003</v>
      </c>
    </row>
    <row r="29" spans="10:15" x14ac:dyDescent="0.35">
      <c r="J29">
        <v>28.98</v>
      </c>
      <c r="K29">
        <v>92.04</v>
      </c>
      <c r="L29">
        <v>38.6</v>
      </c>
      <c r="M29">
        <f t="shared" si="0"/>
        <v>130.64000000000001</v>
      </c>
      <c r="N29">
        <f t="shared" si="1"/>
        <v>8471.361600000002</v>
      </c>
      <c r="O29">
        <f t="shared" si="2"/>
        <v>1489.96</v>
      </c>
    </row>
    <row r="30" spans="10:15" x14ac:dyDescent="0.35">
      <c r="J30">
        <v>28.75</v>
      </c>
      <c r="K30">
        <v>31.73</v>
      </c>
      <c r="L30">
        <v>67.33</v>
      </c>
      <c r="M30">
        <f t="shared" si="0"/>
        <v>99.06</v>
      </c>
      <c r="N30">
        <f t="shared" si="1"/>
        <v>1006.7929</v>
      </c>
      <c r="O30">
        <f t="shared" si="2"/>
        <v>4533.3288999999995</v>
      </c>
    </row>
    <row r="31" spans="10:15" x14ac:dyDescent="0.35">
      <c r="J31">
        <v>27.86</v>
      </c>
      <c r="K31">
        <v>114.24</v>
      </c>
      <c r="L31">
        <v>19.309999999999999</v>
      </c>
      <c r="M31">
        <f t="shared" si="0"/>
        <v>133.54999999999998</v>
      </c>
      <c r="N31">
        <f t="shared" si="1"/>
        <v>13050.777599999999</v>
      </c>
      <c r="O31">
        <f t="shared" si="2"/>
        <v>372.87609999999995</v>
      </c>
    </row>
    <row r="32" spans="10:15" x14ac:dyDescent="0.35">
      <c r="J32">
        <v>28.96</v>
      </c>
      <c r="K32">
        <v>137.84</v>
      </c>
      <c r="L32">
        <v>62.62</v>
      </c>
      <c r="M32">
        <f t="shared" si="0"/>
        <v>200.46</v>
      </c>
      <c r="N32">
        <f t="shared" si="1"/>
        <v>18999.865600000001</v>
      </c>
      <c r="O32">
        <f t="shared" si="2"/>
        <v>3921.2643999999996</v>
      </c>
    </row>
    <row r="33" spans="10:15" x14ac:dyDescent="0.35">
      <c r="J33">
        <v>21.3</v>
      </c>
      <c r="K33">
        <v>126.26</v>
      </c>
      <c r="L33">
        <v>48.79</v>
      </c>
      <c r="M33">
        <f t="shared" si="0"/>
        <v>175.05</v>
      </c>
      <c r="N33">
        <f t="shared" si="1"/>
        <v>15941.587600000001</v>
      </c>
      <c r="O33">
        <f t="shared" si="2"/>
        <v>2380.4641000000001</v>
      </c>
    </row>
    <row r="34" spans="10:15" x14ac:dyDescent="0.35">
      <c r="J34">
        <v>6.8</v>
      </c>
      <c r="K34">
        <v>38.44</v>
      </c>
      <c r="L34">
        <v>71.41</v>
      </c>
      <c r="M34">
        <f t="shared" ref="M34:M65" si="3">K34+L34</f>
        <v>109.85</v>
      </c>
      <c r="N34">
        <f t="shared" si="1"/>
        <v>1477.6335999999999</v>
      </c>
      <c r="O34">
        <f t="shared" si="2"/>
        <v>5099.3880999999992</v>
      </c>
    </row>
    <row r="35" spans="10:15" x14ac:dyDescent="0.35">
      <c r="J35">
        <v>21.3</v>
      </c>
      <c r="K35">
        <v>126.26</v>
      </c>
      <c r="L35">
        <v>48.79</v>
      </c>
      <c r="M35">
        <f t="shared" si="3"/>
        <v>175.05</v>
      </c>
      <c r="N35">
        <f t="shared" ref="N35:N65" si="4">K35^2</f>
        <v>15941.587600000001</v>
      </c>
      <c r="O35">
        <f t="shared" si="2"/>
        <v>2380.4641000000001</v>
      </c>
    </row>
    <row r="36" spans="10:15" x14ac:dyDescent="0.35">
      <c r="J36">
        <v>28.96</v>
      </c>
      <c r="K36">
        <v>137.84</v>
      </c>
      <c r="L36">
        <v>62.62</v>
      </c>
      <c r="M36">
        <f t="shared" si="3"/>
        <v>200.46</v>
      </c>
      <c r="N36">
        <f t="shared" si="4"/>
        <v>18999.865600000001</v>
      </c>
      <c r="O36">
        <f t="shared" si="2"/>
        <v>3921.2643999999996</v>
      </c>
    </row>
    <row r="37" spans="10:15" x14ac:dyDescent="0.35">
      <c r="J37">
        <v>27.86</v>
      </c>
      <c r="K37">
        <v>114.24</v>
      </c>
      <c r="L37">
        <v>19.309999999999999</v>
      </c>
      <c r="M37">
        <f t="shared" si="3"/>
        <v>133.54999999999998</v>
      </c>
      <c r="N37">
        <f t="shared" si="4"/>
        <v>13050.777599999999</v>
      </c>
      <c r="O37">
        <f t="shared" si="2"/>
        <v>372.87609999999995</v>
      </c>
    </row>
    <row r="38" spans="10:15" x14ac:dyDescent="0.35">
      <c r="J38">
        <v>28.75</v>
      </c>
      <c r="K38">
        <v>31.73</v>
      </c>
      <c r="L38">
        <v>67.33</v>
      </c>
      <c r="M38">
        <f t="shared" si="3"/>
        <v>99.06</v>
      </c>
      <c r="N38">
        <f t="shared" si="4"/>
        <v>1006.7929</v>
      </c>
      <c r="O38">
        <f t="shared" si="2"/>
        <v>4533.3288999999995</v>
      </c>
    </row>
    <row r="39" spans="10:15" x14ac:dyDescent="0.35">
      <c r="J39">
        <v>28.98</v>
      </c>
      <c r="K39">
        <v>92.04</v>
      </c>
      <c r="L39">
        <v>38.6</v>
      </c>
      <c r="M39">
        <f t="shared" si="3"/>
        <v>130.64000000000001</v>
      </c>
      <c r="N39">
        <f t="shared" si="4"/>
        <v>8471.361600000002</v>
      </c>
      <c r="O39">
        <f t="shared" si="2"/>
        <v>1489.96</v>
      </c>
    </row>
    <row r="40" spans="10:15" x14ac:dyDescent="0.35">
      <c r="J40">
        <v>62.94</v>
      </c>
      <c r="K40">
        <v>59.06</v>
      </c>
      <c r="L40">
        <v>18.350000000000001</v>
      </c>
      <c r="M40">
        <f t="shared" si="3"/>
        <v>77.41</v>
      </c>
      <c r="N40">
        <f t="shared" si="4"/>
        <v>3488.0836000000004</v>
      </c>
      <c r="O40">
        <f t="shared" si="2"/>
        <v>336.72250000000003</v>
      </c>
    </row>
    <row r="41" spans="10:15" x14ac:dyDescent="0.35">
      <c r="J41">
        <v>78.36</v>
      </c>
      <c r="K41">
        <v>50.48</v>
      </c>
      <c r="L41">
        <v>56.42</v>
      </c>
      <c r="M41">
        <f t="shared" si="3"/>
        <v>106.9</v>
      </c>
      <c r="N41">
        <f t="shared" si="4"/>
        <v>2548.2303999999995</v>
      </c>
      <c r="O41">
        <f t="shared" si="2"/>
        <v>3183.2164000000002</v>
      </c>
    </row>
    <row r="42" spans="10:15" x14ac:dyDescent="0.35">
      <c r="J42">
        <v>97.42</v>
      </c>
      <c r="K42">
        <v>61.33</v>
      </c>
      <c r="L42">
        <v>71.72</v>
      </c>
      <c r="M42">
        <f t="shared" si="3"/>
        <v>133.05000000000001</v>
      </c>
      <c r="N42">
        <f t="shared" si="4"/>
        <v>3761.3688999999999</v>
      </c>
      <c r="O42">
        <f t="shared" si="2"/>
        <v>5143.7583999999997</v>
      </c>
    </row>
    <row r="43" spans="10:15" x14ac:dyDescent="0.35">
      <c r="J43">
        <v>38.83</v>
      </c>
      <c r="K43">
        <v>50.49</v>
      </c>
      <c r="L43">
        <v>104.96</v>
      </c>
      <c r="M43">
        <f t="shared" si="3"/>
        <v>155.44999999999999</v>
      </c>
      <c r="N43">
        <f t="shared" si="4"/>
        <v>2549.2401</v>
      </c>
      <c r="O43">
        <f t="shared" si="2"/>
        <v>11016.601599999998</v>
      </c>
    </row>
    <row r="44" spans="10:15" x14ac:dyDescent="0.35">
      <c r="J44">
        <v>55.97</v>
      </c>
      <c r="K44">
        <v>45.31</v>
      </c>
      <c r="L44">
        <v>93.04</v>
      </c>
      <c r="M44">
        <f t="shared" si="3"/>
        <v>138.35000000000002</v>
      </c>
      <c r="N44">
        <f t="shared" si="4"/>
        <v>2052.9961000000003</v>
      </c>
      <c r="O44">
        <f t="shared" si="2"/>
        <v>8656.4416000000019</v>
      </c>
    </row>
    <row r="45" spans="10:15" x14ac:dyDescent="0.35">
      <c r="J45">
        <v>35.409999999999997</v>
      </c>
      <c r="K45">
        <v>161.69</v>
      </c>
      <c r="L45">
        <v>40.92</v>
      </c>
      <c r="M45">
        <f t="shared" si="3"/>
        <v>202.61</v>
      </c>
      <c r="N45">
        <f t="shared" si="4"/>
        <v>26143.6561</v>
      </c>
      <c r="O45">
        <f t="shared" si="2"/>
        <v>1674.4464</v>
      </c>
    </row>
    <row r="46" spans="10:15" x14ac:dyDescent="0.35">
      <c r="J46">
        <v>24.56</v>
      </c>
      <c r="K46">
        <v>154.59</v>
      </c>
      <c r="L46">
        <v>40.770000000000003</v>
      </c>
      <c r="M46">
        <f t="shared" si="3"/>
        <v>195.36</v>
      </c>
      <c r="N46">
        <f t="shared" si="4"/>
        <v>23898.0681</v>
      </c>
      <c r="O46">
        <f t="shared" si="2"/>
        <v>1662.1929000000002</v>
      </c>
    </row>
    <row r="47" spans="10:15" x14ac:dyDescent="0.35">
      <c r="J47">
        <v>47.03</v>
      </c>
      <c r="K47">
        <v>153.97999999999999</v>
      </c>
      <c r="L47">
        <v>76.25</v>
      </c>
      <c r="M47">
        <f t="shared" si="3"/>
        <v>230.23</v>
      </c>
      <c r="N47">
        <f t="shared" si="4"/>
        <v>23709.840399999997</v>
      </c>
      <c r="O47">
        <f t="shared" si="2"/>
        <v>5814.0625</v>
      </c>
    </row>
    <row r="48" spans="10:15" x14ac:dyDescent="0.35">
      <c r="J48">
        <v>49.17</v>
      </c>
      <c r="K48">
        <v>86.87</v>
      </c>
      <c r="L48">
        <v>69.28</v>
      </c>
      <c r="M48">
        <f t="shared" si="3"/>
        <v>156.15</v>
      </c>
      <c r="N48">
        <f t="shared" si="4"/>
        <v>7546.3969000000006</v>
      </c>
      <c r="O48">
        <f t="shared" si="2"/>
        <v>4799.7183999999997</v>
      </c>
    </row>
    <row r="49" spans="10:15" x14ac:dyDescent="0.35">
      <c r="J49">
        <v>59.9</v>
      </c>
      <c r="K49">
        <v>80.959999999999994</v>
      </c>
      <c r="L49">
        <v>65.599999999999994</v>
      </c>
      <c r="M49">
        <f t="shared" si="3"/>
        <v>146.56</v>
      </c>
      <c r="N49">
        <f t="shared" si="4"/>
        <v>6554.5215999999991</v>
      </c>
      <c r="O49">
        <f t="shared" si="2"/>
        <v>4303.3599999999997</v>
      </c>
    </row>
    <row r="50" spans="10:15" x14ac:dyDescent="0.35">
      <c r="J50">
        <v>149.55000000000001</v>
      </c>
      <c r="K50">
        <v>56.52</v>
      </c>
      <c r="L50">
        <v>24.73</v>
      </c>
      <c r="M50">
        <f t="shared" si="3"/>
        <v>81.25</v>
      </c>
      <c r="N50">
        <f t="shared" si="4"/>
        <v>3194.5104000000006</v>
      </c>
      <c r="O50">
        <f t="shared" si="2"/>
        <v>611.5729</v>
      </c>
    </row>
    <row r="51" spans="10:15" x14ac:dyDescent="0.35">
      <c r="J51">
        <v>256.73</v>
      </c>
      <c r="K51">
        <v>34.909999999999997</v>
      </c>
      <c r="L51">
        <v>131.6</v>
      </c>
      <c r="M51">
        <f t="shared" si="3"/>
        <v>166.51</v>
      </c>
      <c r="N51">
        <f t="shared" si="4"/>
        <v>1218.7080999999998</v>
      </c>
      <c r="O51">
        <f t="shared" si="2"/>
        <v>17318.559999999998</v>
      </c>
    </row>
    <row r="52" spans="10:15" x14ac:dyDescent="0.35">
      <c r="J52">
        <v>109.27</v>
      </c>
      <c r="K52">
        <v>38.130000000000003</v>
      </c>
      <c r="L52">
        <v>148.09</v>
      </c>
      <c r="M52">
        <f t="shared" si="3"/>
        <v>186.22</v>
      </c>
      <c r="N52">
        <f t="shared" si="4"/>
        <v>1453.8969000000002</v>
      </c>
      <c r="O52">
        <f t="shared" si="2"/>
        <v>21930.648100000002</v>
      </c>
    </row>
    <row r="53" spans="10:15" x14ac:dyDescent="0.35">
      <c r="J53">
        <v>95.84</v>
      </c>
      <c r="K53">
        <v>66.58</v>
      </c>
      <c r="L53">
        <v>82.8</v>
      </c>
      <c r="M53">
        <f t="shared" si="3"/>
        <v>149.38</v>
      </c>
      <c r="N53">
        <f t="shared" si="4"/>
        <v>4432.8963999999996</v>
      </c>
      <c r="O53">
        <f t="shared" si="2"/>
        <v>6855.8399999999992</v>
      </c>
    </row>
    <row r="54" spans="10:15" x14ac:dyDescent="0.35">
      <c r="J54">
        <v>87.91</v>
      </c>
      <c r="K54">
        <v>94.23</v>
      </c>
      <c r="L54">
        <v>33.1</v>
      </c>
      <c r="M54">
        <f t="shared" si="3"/>
        <v>127.33000000000001</v>
      </c>
      <c r="N54">
        <f t="shared" si="4"/>
        <v>8879.2929000000004</v>
      </c>
      <c r="O54">
        <f t="shared" si="2"/>
        <v>1095.6100000000001</v>
      </c>
    </row>
    <row r="55" spans="10:15" x14ac:dyDescent="0.35">
      <c r="J55">
        <v>81.290000000000006</v>
      </c>
      <c r="K55">
        <v>178.7</v>
      </c>
      <c r="L55">
        <v>19.760000000000002</v>
      </c>
      <c r="M55">
        <f t="shared" si="3"/>
        <v>198.45999999999998</v>
      </c>
      <c r="N55">
        <f t="shared" si="4"/>
        <v>31933.689999999995</v>
      </c>
      <c r="O55">
        <f t="shared" si="2"/>
        <v>390.45760000000007</v>
      </c>
    </row>
    <row r="56" spans="10:15" x14ac:dyDescent="0.35">
      <c r="J56">
        <v>239.16</v>
      </c>
      <c r="K56">
        <v>218.14</v>
      </c>
      <c r="L56">
        <v>90.98</v>
      </c>
      <c r="M56">
        <f t="shared" si="3"/>
        <v>309.12</v>
      </c>
      <c r="N56">
        <f t="shared" si="4"/>
        <v>47585.059599999993</v>
      </c>
      <c r="O56">
        <f t="shared" si="2"/>
        <v>8277.3604000000014</v>
      </c>
    </row>
    <row r="57" spans="10:15" x14ac:dyDescent="0.35">
      <c r="J57">
        <v>266.58999999999997</v>
      </c>
      <c r="K57">
        <v>176.8</v>
      </c>
      <c r="L57">
        <v>107.13</v>
      </c>
      <c r="M57">
        <f t="shared" si="3"/>
        <v>283.93</v>
      </c>
      <c r="N57">
        <f t="shared" si="4"/>
        <v>31258.240000000005</v>
      </c>
      <c r="O57">
        <f t="shared" si="2"/>
        <v>11476.836899999998</v>
      </c>
    </row>
    <row r="58" spans="10:15" x14ac:dyDescent="0.35">
      <c r="J58">
        <v>138.85</v>
      </c>
      <c r="K58">
        <v>50.05</v>
      </c>
      <c r="L58">
        <v>178.57</v>
      </c>
      <c r="M58">
        <f t="shared" si="3"/>
        <v>228.62</v>
      </c>
      <c r="N58">
        <f t="shared" si="4"/>
        <v>2505.0024999999996</v>
      </c>
      <c r="O58">
        <f t="shared" si="2"/>
        <v>31887.244899999998</v>
      </c>
    </row>
    <row r="59" spans="10:15" x14ac:dyDescent="0.35">
      <c r="J59">
        <v>139.15</v>
      </c>
      <c r="K59">
        <v>40.43</v>
      </c>
      <c r="L59">
        <v>28.02</v>
      </c>
      <c r="M59">
        <f t="shared" si="3"/>
        <v>68.45</v>
      </c>
      <c r="N59">
        <f t="shared" si="4"/>
        <v>1634.5849000000001</v>
      </c>
      <c r="O59">
        <f t="shared" si="2"/>
        <v>785.12040000000002</v>
      </c>
    </row>
    <row r="60" spans="10:15" x14ac:dyDescent="0.35">
      <c r="J60">
        <v>201.42</v>
      </c>
      <c r="K60">
        <v>18.66</v>
      </c>
      <c r="L60">
        <v>198.53</v>
      </c>
      <c r="M60">
        <f t="shared" si="3"/>
        <v>217.19</v>
      </c>
      <c r="N60">
        <f t="shared" si="4"/>
        <v>348.19560000000001</v>
      </c>
      <c r="O60">
        <f t="shared" si="2"/>
        <v>39414.160900000003</v>
      </c>
    </row>
    <row r="61" spans="10:15" x14ac:dyDescent="0.35">
      <c r="J61">
        <v>123.97</v>
      </c>
      <c r="K61">
        <v>201.53</v>
      </c>
      <c r="L61">
        <v>99.78</v>
      </c>
      <c r="M61">
        <f t="shared" si="3"/>
        <v>301.31</v>
      </c>
      <c r="N61">
        <f t="shared" si="4"/>
        <v>40614.340900000003</v>
      </c>
      <c r="O61">
        <f t="shared" si="2"/>
        <v>9956.0483999999997</v>
      </c>
    </row>
    <row r="62" spans="10:15" x14ac:dyDescent="0.35">
      <c r="J62">
        <v>358.79</v>
      </c>
      <c r="K62">
        <v>563.69000000000005</v>
      </c>
      <c r="L62">
        <v>405.17</v>
      </c>
      <c r="M62">
        <f t="shared" si="3"/>
        <v>968.86000000000013</v>
      </c>
      <c r="N62">
        <f t="shared" si="4"/>
        <v>317746.41610000009</v>
      </c>
      <c r="O62">
        <f t="shared" si="2"/>
        <v>164162.72890000002</v>
      </c>
    </row>
    <row r="63" spans="10:15" x14ac:dyDescent="0.35">
      <c r="J63">
        <v>875.73</v>
      </c>
      <c r="K63">
        <v>724.93</v>
      </c>
      <c r="L63">
        <v>745.69</v>
      </c>
      <c r="M63">
        <f t="shared" si="3"/>
        <v>1470.62</v>
      </c>
      <c r="N63">
        <f t="shared" si="4"/>
        <v>525523.50489999994</v>
      </c>
      <c r="O63">
        <f t="shared" si="2"/>
        <v>556053.57610000006</v>
      </c>
    </row>
    <row r="64" spans="10:15" x14ac:dyDescent="0.35">
      <c r="J64">
        <v>1240.48</v>
      </c>
      <c r="K64">
        <v>1432.46</v>
      </c>
      <c r="L64">
        <v>1693.71</v>
      </c>
      <c r="M64">
        <f t="shared" si="3"/>
        <v>3126.17</v>
      </c>
      <c r="N64">
        <f t="shared" si="4"/>
        <v>2051941.6516000002</v>
      </c>
      <c r="O64">
        <f t="shared" si="2"/>
        <v>2868653.5641000001</v>
      </c>
    </row>
    <row r="65" spans="1:15" x14ac:dyDescent="0.35">
      <c r="J65">
        <v>1334.54</v>
      </c>
      <c r="K65">
        <v>4620.0200000000004</v>
      </c>
      <c r="L65">
        <v>5316</v>
      </c>
      <c r="M65">
        <f t="shared" si="3"/>
        <v>9936.02</v>
      </c>
      <c r="N65">
        <f t="shared" si="4"/>
        <v>21344584.800400004</v>
      </c>
      <c r="O65">
        <f t="shared" si="2"/>
        <v>28259856</v>
      </c>
    </row>
    <row r="66" spans="1:15" x14ac:dyDescent="0.35">
      <c r="L66" t="s">
        <v>7</v>
      </c>
      <c r="M66">
        <f>SUM(M2:M65)</f>
        <v>55764.070000000022</v>
      </c>
      <c r="N66">
        <f t="shared" ref="N66:O66" si="5">SUM(N2:N65)</f>
        <v>99397748.581399962</v>
      </c>
      <c r="O66">
        <f t="shared" si="5"/>
        <v>134097028.7013</v>
      </c>
    </row>
    <row r="68" spans="1:15" x14ac:dyDescent="0.35">
      <c r="K68" t="s">
        <v>8</v>
      </c>
      <c r="M68">
        <f>M66/SQRT(N66*O66)</f>
        <v>4.8301054521103498E-4</v>
      </c>
    </row>
    <row r="72" spans="1:15" x14ac:dyDescent="0.35">
      <c r="A72" t="s">
        <v>10</v>
      </c>
      <c r="M72">
        <v>5.0000000000000001E-4</v>
      </c>
      <c r="N72">
        <f>M72*1000</f>
        <v>0.5</v>
      </c>
    </row>
    <row r="74" spans="1:15" x14ac:dyDescent="0.35">
      <c r="A74">
        <v>6236.02</v>
      </c>
      <c r="B74">
        <v>6761.75</v>
      </c>
      <c r="C74">
        <v>7747.67</v>
      </c>
      <c r="D74">
        <v>6020.72</v>
      </c>
      <c r="E74">
        <v>5178.2</v>
      </c>
      <c r="F74">
        <v>7088.52</v>
      </c>
      <c r="G74">
        <v>8365.16</v>
      </c>
      <c r="H74">
        <f>SUM(A74:G74)/7</f>
        <v>6771.1485714285727</v>
      </c>
    </row>
    <row r="75" spans="1:15" x14ac:dyDescent="0.35">
      <c r="A75">
        <v>2798.8</v>
      </c>
      <c r="B75">
        <v>2163.7600000000002</v>
      </c>
      <c r="C75">
        <v>4773.47</v>
      </c>
      <c r="D75">
        <v>2035.35</v>
      </c>
      <c r="E75">
        <v>1334.54</v>
      </c>
      <c r="F75">
        <v>4620.0200000000004</v>
      </c>
      <c r="G75">
        <v>5316</v>
      </c>
      <c r="H75">
        <f t="shared" ref="H75:H137" si="6">SUM(A75:G75)/7</f>
        <v>3291.7057142857147</v>
      </c>
    </row>
    <row r="76" spans="1:15" x14ac:dyDescent="0.35">
      <c r="A76">
        <v>3546.22</v>
      </c>
      <c r="B76">
        <v>2325.1999999999998</v>
      </c>
      <c r="C76">
        <v>1849.22</v>
      </c>
      <c r="D76">
        <v>2021.18</v>
      </c>
      <c r="E76">
        <v>1240.48</v>
      </c>
      <c r="F76">
        <v>1432.46</v>
      </c>
      <c r="G76">
        <v>1693.71</v>
      </c>
      <c r="H76">
        <f t="shared" si="6"/>
        <v>2015.495714285714</v>
      </c>
    </row>
    <row r="77" spans="1:15" x14ac:dyDescent="0.35">
      <c r="A77">
        <v>1482.45</v>
      </c>
      <c r="B77">
        <v>980.57</v>
      </c>
      <c r="C77">
        <v>362.15</v>
      </c>
      <c r="D77">
        <v>549.70000000000005</v>
      </c>
      <c r="E77">
        <v>875.73</v>
      </c>
      <c r="F77">
        <v>724.93</v>
      </c>
      <c r="G77">
        <v>745.69</v>
      </c>
      <c r="H77">
        <f t="shared" si="6"/>
        <v>817.31714285714304</v>
      </c>
    </row>
    <row r="78" spans="1:15" x14ac:dyDescent="0.35">
      <c r="A78">
        <v>873.78</v>
      </c>
      <c r="B78">
        <v>195.63</v>
      </c>
      <c r="C78">
        <v>286.57</v>
      </c>
      <c r="D78">
        <v>260.04000000000002</v>
      </c>
      <c r="E78">
        <v>358.79</v>
      </c>
      <c r="F78">
        <v>563.69000000000005</v>
      </c>
      <c r="G78">
        <v>405.17</v>
      </c>
      <c r="H78">
        <f t="shared" si="6"/>
        <v>420.52428571428572</v>
      </c>
    </row>
    <row r="79" spans="1:15" x14ac:dyDescent="0.35">
      <c r="A79">
        <v>716.01</v>
      </c>
      <c r="B79">
        <v>111.15</v>
      </c>
      <c r="C79">
        <v>93.4</v>
      </c>
      <c r="D79">
        <v>78.33</v>
      </c>
      <c r="E79">
        <v>123.97</v>
      </c>
      <c r="F79">
        <v>201.53</v>
      </c>
      <c r="G79">
        <v>99.78</v>
      </c>
      <c r="H79">
        <f t="shared" si="6"/>
        <v>203.45285714285711</v>
      </c>
    </row>
    <row r="80" spans="1:15" x14ac:dyDescent="0.35">
      <c r="A80">
        <v>248.61</v>
      </c>
      <c r="B80">
        <v>127.73</v>
      </c>
      <c r="C80">
        <v>226.19</v>
      </c>
      <c r="D80">
        <v>98</v>
      </c>
      <c r="E80">
        <v>201.42</v>
      </c>
      <c r="F80">
        <v>18.66</v>
      </c>
      <c r="G80">
        <v>198.53</v>
      </c>
      <c r="H80">
        <f t="shared" si="6"/>
        <v>159.87714285714284</v>
      </c>
    </row>
    <row r="81" spans="1:8" x14ac:dyDescent="0.35">
      <c r="A81">
        <v>144.86000000000001</v>
      </c>
      <c r="B81">
        <v>172.14</v>
      </c>
      <c r="C81">
        <v>73.95</v>
      </c>
      <c r="D81">
        <v>34.11</v>
      </c>
      <c r="E81">
        <v>139.15</v>
      </c>
      <c r="F81">
        <v>40.43</v>
      </c>
      <c r="G81">
        <v>28.02</v>
      </c>
      <c r="H81">
        <f t="shared" si="6"/>
        <v>90.38</v>
      </c>
    </row>
    <row r="82" spans="1:8" x14ac:dyDescent="0.35">
      <c r="A82">
        <v>249.05</v>
      </c>
      <c r="B82">
        <v>213.63</v>
      </c>
      <c r="C82">
        <v>100.05</v>
      </c>
      <c r="D82">
        <v>190.85</v>
      </c>
      <c r="E82">
        <v>138.85</v>
      </c>
      <c r="F82">
        <v>50.05</v>
      </c>
      <c r="G82">
        <v>178.57</v>
      </c>
      <c r="H82">
        <f t="shared" si="6"/>
        <v>160.15</v>
      </c>
    </row>
    <row r="83" spans="1:8" x14ac:dyDescent="0.35">
      <c r="A83">
        <v>168.65</v>
      </c>
      <c r="B83">
        <v>97.06</v>
      </c>
      <c r="C83">
        <v>30.63</v>
      </c>
      <c r="D83">
        <v>141.4</v>
      </c>
      <c r="E83">
        <v>266.58999999999997</v>
      </c>
      <c r="F83">
        <v>176.8</v>
      </c>
      <c r="G83">
        <v>107.13</v>
      </c>
      <c r="H83">
        <f t="shared" si="6"/>
        <v>141.17999999999998</v>
      </c>
    </row>
    <row r="84" spans="1:8" x14ac:dyDescent="0.35">
      <c r="A84">
        <v>264.51</v>
      </c>
      <c r="B84">
        <v>89.55</v>
      </c>
      <c r="C84">
        <v>133.08000000000001</v>
      </c>
      <c r="D84">
        <v>122.15</v>
      </c>
      <c r="E84">
        <v>239.16</v>
      </c>
      <c r="F84">
        <v>218.14</v>
      </c>
      <c r="G84">
        <v>90.98</v>
      </c>
      <c r="H84">
        <f t="shared" si="6"/>
        <v>165.36714285714285</v>
      </c>
    </row>
    <row r="85" spans="1:8" x14ac:dyDescent="0.35">
      <c r="A85">
        <v>205.5</v>
      </c>
      <c r="B85">
        <v>140.81</v>
      </c>
      <c r="C85">
        <v>162.69999999999999</v>
      </c>
      <c r="D85">
        <v>47.63</v>
      </c>
      <c r="E85">
        <v>81.290000000000006</v>
      </c>
      <c r="F85">
        <v>178.7</v>
      </c>
      <c r="G85">
        <v>19.760000000000002</v>
      </c>
      <c r="H85">
        <f t="shared" si="6"/>
        <v>119.48428571428569</v>
      </c>
    </row>
    <row r="86" spans="1:8" x14ac:dyDescent="0.35">
      <c r="A86">
        <v>206.8</v>
      </c>
      <c r="B86">
        <v>45.1</v>
      </c>
      <c r="C86">
        <v>93.5</v>
      </c>
      <c r="D86">
        <v>80.8</v>
      </c>
      <c r="E86">
        <v>87.91</v>
      </c>
      <c r="F86">
        <v>94.23</v>
      </c>
      <c r="G86">
        <v>33.1</v>
      </c>
      <c r="H86">
        <f t="shared" si="6"/>
        <v>91.634285714285724</v>
      </c>
    </row>
    <row r="87" spans="1:8" x14ac:dyDescent="0.35">
      <c r="A87">
        <v>28.38</v>
      </c>
      <c r="B87">
        <v>51.7</v>
      </c>
      <c r="C87">
        <v>102.26</v>
      </c>
      <c r="D87">
        <v>168.36</v>
      </c>
      <c r="E87">
        <v>95.84</v>
      </c>
      <c r="F87">
        <v>66.58</v>
      </c>
      <c r="G87">
        <v>82.8</v>
      </c>
      <c r="H87">
        <f t="shared" si="6"/>
        <v>85.131428571428586</v>
      </c>
    </row>
    <row r="88" spans="1:8" x14ac:dyDescent="0.35">
      <c r="A88">
        <v>39.479999999999997</v>
      </c>
      <c r="B88">
        <v>50.01</v>
      </c>
      <c r="C88">
        <v>30.27</v>
      </c>
      <c r="D88">
        <v>154.52000000000001</v>
      </c>
      <c r="E88">
        <v>109.27</v>
      </c>
      <c r="F88">
        <v>38.130000000000003</v>
      </c>
      <c r="G88">
        <v>148.09</v>
      </c>
      <c r="H88">
        <f t="shared" si="6"/>
        <v>81.395714285714277</v>
      </c>
    </row>
    <row r="89" spans="1:8" x14ac:dyDescent="0.35">
      <c r="A89">
        <v>189.35</v>
      </c>
      <c r="B89">
        <v>51.19</v>
      </c>
      <c r="C89">
        <v>35.590000000000003</v>
      </c>
      <c r="D89">
        <v>89.64</v>
      </c>
      <c r="E89">
        <v>256.73</v>
      </c>
      <c r="F89">
        <v>34.909999999999997</v>
      </c>
      <c r="G89">
        <v>131.6</v>
      </c>
      <c r="H89">
        <f t="shared" si="6"/>
        <v>112.71571428571428</v>
      </c>
    </row>
    <row r="90" spans="1:8" x14ac:dyDescent="0.35">
      <c r="A90">
        <v>57.72</v>
      </c>
      <c r="B90">
        <v>57.99</v>
      </c>
      <c r="C90">
        <v>91.2</v>
      </c>
      <c r="D90">
        <v>92.11</v>
      </c>
      <c r="E90">
        <v>149.55000000000001</v>
      </c>
      <c r="F90">
        <v>56.52</v>
      </c>
      <c r="G90">
        <v>24.73</v>
      </c>
      <c r="H90">
        <f t="shared" si="6"/>
        <v>75.688571428571436</v>
      </c>
    </row>
    <row r="91" spans="1:8" x14ac:dyDescent="0.35">
      <c r="A91">
        <v>124.61</v>
      </c>
      <c r="B91">
        <v>58.54</v>
      </c>
      <c r="C91">
        <v>117.26</v>
      </c>
      <c r="D91">
        <v>89.13</v>
      </c>
      <c r="E91">
        <v>59.9</v>
      </c>
      <c r="F91">
        <v>80.959999999999994</v>
      </c>
      <c r="G91">
        <v>65.599999999999994</v>
      </c>
      <c r="H91">
        <f t="shared" si="6"/>
        <v>85.142857142857139</v>
      </c>
    </row>
    <row r="92" spans="1:8" x14ac:dyDescent="0.35">
      <c r="A92">
        <v>107.4</v>
      </c>
      <c r="B92">
        <v>23.91</v>
      </c>
      <c r="C92">
        <v>58.37</v>
      </c>
      <c r="D92">
        <v>82.33</v>
      </c>
      <c r="E92">
        <v>49.17</v>
      </c>
      <c r="F92">
        <v>86.87</v>
      </c>
      <c r="G92">
        <v>69.28</v>
      </c>
      <c r="H92">
        <f t="shared" si="6"/>
        <v>68.190000000000012</v>
      </c>
    </row>
    <row r="93" spans="1:8" x14ac:dyDescent="0.35">
      <c r="A93">
        <v>23.47</v>
      </c>
      <c r="B93">
        <v>37.44</v>
      </c>
      <c r="C93">
        <v>39.270000000000003</v>
      </c>
      <c r="D93">
        <v>26.09</v>
      </c>
      <c r="E93">
        <v>47.03</v>
      </c>
      <c r="F93">
        <v>153.97999999999999</v>
      </c>
      <c r="G93">
        <v>76.25</v>
      </c>
      <c r="H93">
        <f t="shared" si="6"/>
        <v>57.647142857142853</v>
      </c>
    </row>
    <row r="94" spans="1:8" x14ac:dyDescent="0.35">
      <c r="A94">
        <v>28.32</v>
      </c>
      <c r="B94">
        <v>56.38</v>
      </c>
      <c r="C94">
        <v>36.43</v>
      </c>
      <c r="D94">
        <v>30.49</v>
      </c>
      <c r="E94">
        <v>24.56</v>
      </c>
      <c r="F94">
        <v>154.59</v>
      </c>
      <c r="G94">
        <v>40.770000000000003</v>
      </c>
      <c r="H94">
        <f t="shared" si="6"/>
        <v>53.077142857142853</v>
      </c>
    </row>
    <row r="95" spans="1:8" x14ac:dyDescent="0.35">
      <c r="A95">
        <v>41.55</v>
      </c>
      <c r="B95">
        <v>16.02</v>
      </c>
      <c r="C95">
        <v>88.05</v>
      </c>
      <c r="D95">
        <v>70.92</v>
      </c>
      <c r="E95">
        <v>35.409999999999997</v>
      </c>
      <c r="F95">
        <v>161.69</v>
      </c>
      <c r="G95">
        <v>40.92</v>
      </c>
      <c r="H95">
        <f t="shared" si="6"/>
        <v>64.937142857142859</v>
      </c>
    </row>
    <row r="96" spans="1:8" x14ac:dyDescent="0.35">
      <c r="A96">
        <v>110.33</v>
      </c>
      <c r="B96">
        <v>22.34</v>
      </c>
      <c r="C96">
        <v>76.319999999999993</v>
      </c>
      <c r="D96">
        <v>76.319999999999993</v>
      </c>
      <c r="E96">
        <v>55.97</v>
      </c>
      <c r="F96">
        <v>45.31</v>
      </c>
      <c r="G96">
        <v>93.04</v>
      </c>
      <c r="H96">
        <f t="shared" si="6"/>
        <v>68.518571428571434</v>
      </c>
    </row>
    <row r="97" spans="1:8" x14ac:dyDescent="0.35">
      <c r="A97">
        <v>62.87</v>
      </c>
      <c r="B97">
        <v>8.75</v>
      </c>
      <c r="C97">
        <v>57.47</v>
      </c>
      <c r="D97">
        <v>31.32</v>
      </c>
      <c r="E97">
        <v>38.83</v>
      </c>
      <c r="F97">
        <v>50.49</v>
      </c>
      <c r="G97">
        <v>104.96</v>
      </c>
      <c r="H97">
        <f t="shared" si="6"/>
        <v>50.67</v>
      </c>
    </row>
    <row r="98" spans="1:8" x14ac:dyDescent="0.35">
      <c r="A98">
        <v>34.549999999999997</v>
      </c>
      <c r="B98">
        <v>26.12</v>
      </c>
      <c r="C98">
        <v>85.22</v>
      </c>
      <c r="D98">
        <v>38.159999999999997</v>
      </c>
      <c r="E98">
        <v>97.42</v>
      </c>
      <c r="F98">
        <v>61.33</v>
      </c>
      <c r="G98">
        <v>71.72</v>
      </c>
      <c r="H98">
        <f t="shared" si="6"/>
        <v>59.217142857142854</v>
      </c>
    </row>
    <row r="99" spans="1:8" x14ac:dyDescent="0.35">
      <c r="A99">
        <v>105.87</v>
      </c>
      <c r="B99">
        <v>23.34</v>
      </c>
      <c r="C99">
        <v>59.66</v>
      </c>
      <c r="D99">
        <v>41.13</v>
      </c>
      <c r="E99">
        <v>78.36</v>
      </c>
      <c r="F99">
        <v>50.48</v>
      </c>
      <c r="G99">
        <v>56.42</v>
      </c>
      <c r="H99">
        <f t="shared" si="6"/>
        <v>59.322857142857153</v>
      </c>
    </row>
    <row r="100" spans="1:8" x14ac:dyDescent="0.35">
      <c r="A100">
        <v>65.569999999999993</v>
      </c>
      <c r="B100">
        <v>33.36</v>
      </c>
      <c r="C100">
        <v>11.75</v>
      </c>
      <c r="D100">
        <v>58.24</v>
      </c>
      <c r="E100">
        <v>62.94</v>
      </c>
      <c r="F100">
        <v>59.06</v>
      </c>
      <c r="G100">
        <v>18.350000000000001</v>
      </c>
      <c r="H100">
        <f t="shared" si="6"/>
        <v>44.181428571428569</v>
      </c>
    </row>
    <row r="101" spans="1:8" x14ac:dyDescent="0.35">
      <c r="A101">
        <v>16.93</v>
      </c>
      <c r="B101">
        <v>24.63</v>
      </c>
      <c r="C101">
        <v>36.200000000000003</v>
      </c>
      <c r="D101">
        <v>31.95</v>
      </c>
      <c r="E101">
        <v>28.98</v>
      </c>
      <c r="F101">
        <v>92.04</v>
      </c>
      <c r="G101">
        <v>38.6</v>
      </c>
      <c r="H101">
        <f t="shared" si="6"/>
        <v>38.47571428571429</v>
      </c>
    </row>
    <row r="102" spans="1:8" x14ac:dyDescent="0.35">
      <c r="A102">
        <v>75.95</v>
      </c>
      <c r="B102">
        <v>58.31</v>
      </c>
      <c r="C102">
        <v>59.95</v>
      </c>
      <c r="D102">
        <v>39.409999999999997</v>
      </c>
      <c r="E102">
        <v>28.75</v>
      </c>
      <c r="F102">
        <v>31.73</v>
      </c>
      <c r="G102">
        <v>67.33</v>
      </c>
      <c r="H102">
        <f t="shared" si="6"/>
        <v>51.632857142857141</v>
      </c>
    </row>
    <row r="103" spans="1:8" x14ac:dyDescent="0.35">
      <c r="A103">
        <v>47.85</v>
      </c>
      <c r="B103">
        <v>20.77</v>
      </c>
      <c r="C103">
        <v>46.73</v>
      </c>
      <c r="D103">
        <v>28.13</v>
      </c>
      <c r="E103">
        <v>27.86</v>
      </c>
      <c r="F103">
        <v>114.24</v>
      </c>
      <c r="G103">
        <v>19.309999999999999</v>
      </c>
      <c r="H103">
        <f t="shared" si="6"/>
        <v>43.555714285714281</v>
      </c>
    </row>
    <row r="104" spans="1:8" x14ac:dyDescent="0.35">
      <c r="A104">
        <v>48.48</v>
      </c>
      <c r="B104">
        <v>19.52</v>
      </c>
      <c r="C104">
        <v>21.92</v>
      </c>
      <c r="D104">
        <v>13.28</v>
      </c>
      <c r="E104">
        <v>28.96</v>
      </c>
      <c r="F104">
        <v>137.84</v>
      </c>
      <c r="G104">
        <v>62.62</v>
      </c>
      <c r="H104">
        <f t="shared" si="6"/>
        <v>47.517142857142858</v>
      </c>
    </row>
    <row r="105" spans="1:8" x14ac:dyDescent="0.35">
      <c r="A105">
        <v>70.36</v>
      </c>
      <c r="B105">
        <v>25.52</v>
      </c>
      <c r="C105">
        <v>38.380000000000003</v>
      </c>
      <c r="D105">
        <v>23.67</v>
      </c>
      <c r="E105">
        <v>21.3</v>
      </c>
      <c r="F105">
        <v>126.26</v>
      </c>
      <c r="G105">
        <v>48.79</v>
      </c>
      <c r="H105">
        <f t="shared" si="6"/>
        <v>50.611428571428576</v>
      </c>
    </row>
    <row r="106" spans="1:8" x14ac:dyDescent="0.35">
      <c r="A106">
        <v>8.39</v>
      </c>
      <c r="B106">
        <v>12.06</v>
      </c>
      <c r="C106">
        <v>60.4</v>
      </c>
      <c r="D106">
        <v>15.1</v>
      </c>
      <c r="E106">
        <v>6.8</v>
      </c>
      <c r="F106">
        <v>38.44</v>
      </c>
      <c r="G106">
        <v>71.41</v>
      </c>
      <c r="H106">
        <f t="shared" si="6"/>
        <v>30.37142857142857</v>
      </c>
    </row>
    <row r="107" spans="1:8" x14ac:dyDescent="0.35">
      <c r="A107">
        <v>70.36</v>
      </c>
      <c r="B107">
        <v>25.52</v>
      </c>
      <c r="C107">
        <v>38.380000000000003</v>
      </c>
      <c r="D107">
        <v>23.67</v>
      </c>
      <c r="E107">
        <v>21.3</v>
      </c>
      <c r="F107">
        <v>126.26</v>
      </c>
      <c r="G107">
        <v>48.79</v>
      </c>
      <c r="H107">
        <f t="shared" si="6"/>
        <v>50.611428571428576</v>
      </c>
    </row>
    <row r="108" spans="1:8" x14ac:dyDescent="0.35">
      <c r="A108">
        <v>48.48</v>
      </c>
      <c r="B108">
        <v>19.52</v>
      </c>
      <c r="C108">
        <v>21.92</v>
      </c>
      <c r="D108">
        <v>13.28</v>
      </c>
      <c r="E108">
        <v>28.96</v>
      </c>
      <c r="F108">
        <v>137.84</v>
      </c>
      <c r="G108">
        <v>62.62</v>
      </c>
      <c r="H108">
        <f t="shared" si="6"/>
        <v>47.517142857142858</v>
      </c>
    </row>
    <row r="109" spans="1:8" x14ac:dyDescent="0.35">
      <c r="A109">
        <v>47.85</v>
      </c>
      <c r="B109">
        <v>20.77</v>
      </c>
      <c r="C109">
        <v>46.73</v>
      </c>
      <c r="D109">
        <v>28.13</v>
      </c>
      <c r="E109">
        <v>27.86</v>
      </c>
      <c r="F109">
        <v>114.24</v>
      </c>
      <c r="G109">
        <v>19.309999999999999</v>
      </c>
      <c r="H109">
        <f t="shared" si="6"/>
        <v>43.555714285714281</v>
      </c>
    </row>
    <row r="110" spans="1:8" x14ac:dyDescent="0.35">
      <c r="A110">
        <v>75.95</v>
      </c>
      <c r="B110">
        <v>58.31</v>
      </c>
      <c r="C110">
        <v>59.95</v>
      </c>
      <c r="D110">
        <v>39.409999999999997</v>
      </c>
      <c r="E110">
        <v>28.75</v>
      </c>
      <c r="F110">
        <v>31.73</v>
      </c>
      <c r="G110">
        <v>67.33</v>
      </c>
      <c r="H110">
        <f t="shared" si="6"/>
        <v>51.632857142857141</v>
      </c>
    </row>
    <row r="111" spans="1:8" x14ac:dyDescent="0.35">
      <c r="A111">
        <v>16.93</v>
      </c>
      <c r="B111">
        <v>24.63</v>
      </c>
      <c r="C111">
        <v>36.200000000000003</v>
      </c>
      <c r="D111">
        <v>31.95</v>
      </c>
      <c r="E111">
        <v>28.98</v>
      </c>
      <c r="F111">
        <v>92.04</v>
      </c>
      <c r="G111">
        <v>38.6</v>
      </c>
      <c r="H111">
        <f t="shared" si="6"/>
        <v>38.47571428571429</v>
      </c>
    </row>
    <row r="112" spans="1:8" x14ac:dyDescent="0.35">
      <c r="A112">
        <v>65.569999999999993</v>
      </c>
      <c r="B112">
        <v>33.36</v>
      </c>
      <c r="C112">
        <v>11.75</v>
      </c>
      <c r="D112">
        <v>58.24</v>
      </c>
      <c r="E112">
        <v>62.94</v>
      </c>
      <c r="F112">
        <v>59.06</v>
      </c>
      <c r="G112">
        <v>18.350000000000001</v>
      </c>
      <c r="H112">
        <f t="shared" si="6"/>
        <v>44.181428571428569</v>
      </c>
    </row>
    <row r="113" spans="1:8" x14ac:dyDescent="0.35">
      <c r="A113">
        <v>105.87</v>
      </c>
      <c r="B113">
        <v>23.34</v>
      </c>
      <c r="C113">
        <v>59.66</v>
      </c>
      <c r="D113">
        <v>41.13</v>
      </c>
      <c r="E113">
        <v>78.36</v>
      </c>
      <c r="F113">
        <v>50.48</v>
      </c>
      <c r="G113">
        <v>56.42</v>
      </c>
      <c r="H113">
        <f t="shared" si="6"/>
        <v>59.322857142857153</v>
      </c>
    </row>
    <row r="114" spans="1:8" x14ac:dyDescent="0.35">
      <c r="A114">
        <v>34.549999999999997</v>
      </c>
      <c r="B114">
        <v>26.12</v>
      </c>
      <c r="C114">
        <v>85.22</v>
      </c>
      <c r="D114">
        <v>38.159999999999997</v>
      </c>
      <c r="E114">
        <v>97.42</v>
      </c>
      <c r="F114">
        <v>61.33</v>
      </c>
      <c r="G114">
        <v>71.72</v>
      </c>
      <c r="H114">
        <f t="shared" si="6"/>
        <v>59.217142857142854</v>
      </c>
    </row>
    <row r="115" spans="1:8" x14ac:dyDescent="0.35">
      <c r="A115">
        <v>62.87</v>
      </c>
      <c r="B115">
        <v>8.75</v>
      </c>
      <c r="C115">
        <v>57.47</v>
      </c>
      <c r="D115">
        <v>31.32</v>
      </c>
      <c r="E115">
        <v>38.83</v>
      </c>
      <c r="F115">
        <v>50.49</v>
      </c>
      <c r="G115">
        <v>104.96</v>
      </c>
      <c r="H115">
        <f t="shared" si="6"/>
        <v>50.67</v>
      </c>
    </row>
    <row r="116" spans="1:8" x14ac:dyDescent="0.35">
      <c r="A116">
        <v>110.33</v>
      </c>
      <c r="B116">
        <v>22.34</v>
      </c>
      <c r="C116">
        <v>76.319999999999993</v>
      </c>
      <c r="D116">
        <v>76.319999999999993</v>
      </c>
      <c r="E116">
        <v>55.97</v>
      </c>
      <c r="F116">
        <v>45.31</v>
      </c>
      <c r="G116">
        <v>93.04</v>
      </c>
      <c r="H116">
        <f t="shared" si="6"/>
        <v>68.518571428571434</v>
      </c>
    </row>
    <row r="117" spans="1:8" x14ac:dyDescent="0.35">
      <c r="A117">
        <v>41.55</v>
      </c>
      <c r="B117">
        <v>16.02</v>
      </c>
      <c r="C117">
        <v>88.05</v>
      </c>
      <c r="D117">
        <v>70.92</v>
      </c>
      <c r="E117">
        <v>35.409999999999997</v>
      </c>
      <c r="F117">
        <v>161.69</v>
      </c>
      <c r="G117">
        <v>40.92</v>
      </c>
      <c r="H117">
        <f t="shared" si="6"/>
        <v>64.937142857142859</v>
      </c>
    </row>
    <row r="118" spans="1:8" x14ac:dyDescent="0.35">
      <c r="A118">
        <v>28.32</v>
      </c>
      <c r="B118">
        <v>56.38</v>
      </c>
      <c r="C118">
        <v>36.43</v>
      </c>
      <c r="D118">
        <v>30.49</v>
      </c>
      <c r="E118">
        <v>24.56</v>
      </c>
      <c r="F118">
        <v>154.59</v>
      </c>
      <c r="G118">
        <v>40.770000000000003</v>
      </c>
      <c r="H118">
        <f t="shared" si="6"/>
        <v>53.077142857142853</v>
      </c>
    </row>
    <row r="119" spans="1:8" x14ac:dyDescent="0.35">
      <c r="A119">
        <v>23.47</v>
      </c>
      <c r="B119">
        <v>37.44</v>
      </c>
      <c r="C119">
        <v>39.270000000000003</v>
      </c>
      <c r="D119">
        <v>26.09</v>
      </c>
      <c r="E119">
        <v>47.03</v>
      </c>
      <c r="F119">
        <v>153.97999999999999</v>
      </c>
      <c r="G119">
        <v>76.25</v>
      </c>
      <c r="H119">
        <f t="shared" si="6"/>
        <v>57.647142857142853</v>
      </c>
    </row>
    <row r="120" spans="1:8" x14ac:dyDescent="0.35">
      <c r="A120">
        <v>107.4</v>
      </c>
      <c r="B120">
        <v>23.91</v>
      </c>
      <c r="C120">
        <v>58.37</v>
      </c>
      <c r="D120">
        <v>82.34</v>
      </c>
      <c r="E120">
        <v>49.17</v>
      </c>
      <c r="F120">
        <v>86.87</v>
      </c>
      <c r="G120">
        <v>69.28</v>
      </c>
      <c r="H120">
        <f t="shared" si="6"/>
        <v>68.191428571428574</v>
      </c>
    </row>
    <row r="121" spans="1:8" x14ac:dyDescent="0.35">
      <c r="A121">
        <v>124.61</v>
      </c>
      <c r="B121">
        <v>58.54</v>
      </c>
      <c r="C121">
        <v>117.26</v>
      </c>
      <c r="D121">
        <v>89.13</v>
      </c>
      <c r="E121">
        <v>59.9</v>
      </c>
      <c r="F121">
        <v>80.959999999999994</v>
      </c>
      <c r="G121">
        <v>65.599999999999994</v>
      </c>
      <c r="H121">
        <f t="shared" si="6"/>
        <v>85.142857142857139</v>
      </c>
    </row>
    <row r="122" spans="1:8" x14ac:dyDescent="0.35">
      <c r="A122">
        <v>57.72</v>
      </c>
      <c r="B122">
        <v>57.99</v>
      </c>
      <c r="C122">
        <v>91.2</v>
      </c>
      <c r="D122">
        <v>92.11</v>
      </c>
      <c r="E122">
        <v>149.55000000000001</v>
      </c>
      <c r="F122">
        <v>56.52</v>
      </c>
      <c r="G122">
        <v>24.73</v>
      </c>
      <c r="H122">
        <f t="shared" si="6"/>
        <v>75.688571428571436</v>
      </c>
    </row>
    <row r="123" spans="1:8" x14ac:dyDescent="0.35">
      <c r="A123">
        <v>189.35</v>
      </c>
      <c r="B123">
        <v>51.19</v>
      </c>
      <c r="C123">
        <v>35.590000000000003</v>
      </c>
      <c r="D123">
        <v>89.64</v>
      </c>
      <c r="E123">
        <v>256.73</v>
      </c>
      <c r="F123">
        <v>34.909999999999997</v>
      </c>
      <c r="G123">
        <v>131.6</v>
      </c>
      <c r="H123">
        <f t="shared" si="6"/>
        <v>112.71571428571428</v>
      </c>
    </row>
    <row r="124" spans="1:8" x14ac:dyDescent="0.35">
      <c r="A124">
        <v>39.479999999999997</v>
      </c>
      <c r="B124">
        <v>50.01</v>
      </c>
      <c r="C124">
        <v>30.27</v>
      </c>
      <c r="D124">
        <v>154.52000000000001</v>
      </c>
      <c r="E124">
        <v>109.27</v>
      </c>
      <c r="F124">
        <v>38.130000000000003</v>
      </c>
      <c r="G124">
        <v>148.09</v>
      </c>
      <c r="H124">
        <f t="shared" si="6"/>
        <v>81.395714285714277</v>
      </c>
    </row>
    <row r="125" spans="1:8" x14ac:dyDescent="0.35">
      <c r="A125">
        <v>28.38</v>
      </c>
      <c r="B125">
        <v>51.7</v>
      </c>
      <c r="C125">
        <v>102.26</v>
      </c>
      <c r="D125">
        <v>168.36</v>
      </c>
      <c r="E125">
        <v>95.84</v>
      </c>
      <c r="F125">
        <v>66.58</v>
      </c>
      <c r="G125">
        <v>82.8</v>
      </c>
      <c r="H125">
        <f t="shared" si="6"/>
        <v>85.131428571428586</v>
      </c>
    </row>
    <row r="126" spans="1:8" x14ac:dyDescent="0.35">
      <c r="A126">
        <v>206.8</v>
      </c>
      <c r="B126">
        <v>45.1</v>
      </c>
      <c r="C126">
        <v>93.5</v>
      </c>
      <c r="D126">
        <v>80.8</v>
      </c>
      <c r="E126">
        <v>87.91</v>
      </c>
      <c r="F126">
        <v>94.23</v>
      </c>
      <c r="G126">
        <v>33.1</v>
      </c>
      <c r="H126">
        <f t="shared" si="6"/>
        <v>91.634285714285724</v>
      </c>
    </row>
    <row r="127" spans="1:8" x14ac:dyDescent="0.35">
      <c r="A127">
        <v>205.5</v>
      </c>
      <c r="B127">
        <v>140.81</v>
      </c>
      <c r="C127">
        <v>162.69999999999999</v>
      </c>
      <c r="D127">
        <v>47.63</v>
      </c>
      <c r="E127">
        <v>81.290000000000006</v>
      </c>
      <c r="F127">
        <v>178.7</v>
      </c>
      <c r="G127">
        <v>19.760000000000002</v>
      </c>
      <c r="H127">
        <f t="shared" si="6"/>
        <v>119.48428571428569</v>
      </c>
    </row>
    <row r="128" spans="1:8" x14ac:dyDescent="0.35">
      <c r="A128">
        <v>264.51</v>
      </c>
      <c r="B128">
        <v>89.55</v>
      </c>
      <c r="C128">
        <v>133.08000000000001</v>
      </c>
      <c r="D128">
        <v>122.15</v>
      </c>
      <c r="E128">
        <v>239.16</v>
      </c>
      <c r="F128">
        <v>218.14</v>
      </c>
      <c r="G128">
        <v>90.98</v>
      </c>
      <c r="H128">
        <f t="shared" si="6"/>
        <v>165.36714285714285</v>
      </c>
    </row>
    <row r="129" spans="1:8" x14ac:dyDescent="0.35">
      <c r="A129">
        <v>168.65</v>
      </c>
      <c r="B129">
        <v>97.06</v>
      </c>
      <c r="C129">
        <v>30.63</v>
      </c>
      <c r="D129">
        <v>141.4</v>
      </c>
      <c r="E129">
        <v>266.58999999999997</v>
      </c>
      <c r="F129">
        <v>176.8</v>
      </c>
      <c r="G129">
        <v>107.13</v>
      </c>
      <c r="H129">
        <f t="shared" si="6"/>
        <v>141.17999999999998</v>
      </c>
    </row>
    <row r="130" spans="1:8" x14ac:dyDescent="0.35">
      <c r="A130">
        <v>249.05</v>
      </c>
      <c r="B130">
        <v>213.63</v>
      </c>
      <c r="C130">
        <v>100.05</v>
      </c>
      <c r="D130">
        <v>190.85</v>
      </c>
      <c r="E130">
        <v>138.85</v>
      </c>
      <c r="F130">
        <v>50.05</v>
      </c>
      <c r="G130">
        <v>178.57</v>
      </c>
      <c r="H130">
        <f t="shared" si="6"/>
        <v>160.15</v>
      </c>
    </row>
    <row r="131" spans="1:8" x14ac:dyDescent="0.35">
      <c r="A131">
        <v>144.86000000000001</v>
      </c>
      <c r="B131">
        <v>172.14</v>
      </c>
      <c r="C131">
        <v>73.95</v>
      </c>
      <c r="D131">
        <v>34.11</v>
      </c>
      <c r="E131">
        <v>139.15</v>
      </c>
      <c r="F131">
        <v>40.43</v>
      </c>
      <c r="G131">
        <v>28.02</v>
      </c>
      <c r="H131">
        <f t="shared" si="6"/>
        <v>90.38</v>
      </c>
    </row>
    <row r="132" spans="1:8" x14ac:dyDescent="0.35">
      <c r="A132">
        <v>248.61</v>
      </c>
      <c r="B132">
        <v>127.73</v>
      </c>
      <c r="C132">
        <v>226.19</v>
      </c>
      <c r="D132">
        <v>98</v>
      </c>
      <c r="E132">
        <v>201.42</v>
      </c>
      <c r="F132">
        <v>18.66</v>
      </c>
      <c r="G132">
        <v>198.53</v>
      </c>
      <c r="H132">
        <f t="shared" si="6"/>
        <v>159.87714285714284</v>
      </c>
    </row>
    <row r="133" spans="1:8" x14ac:dyDescent="0.35">
      <c r="A133">
        <v>716.01</v>
      </c>
      <c r="B133">
        <v>111.15</v>
      </c>
      <c r="C133">
        <v>93.4</v>
      </c>
      <c r="D133">
        <v>78.33</v>
      </c>
      <c r="E133">
        <v>123.97</v>
      </c>
      <c r="F133">
        <v>201.53</v>
      </c>
      <c r="G133">
        <v>99.78</v>
      </c>
      <c r="H133">
        <f t="shared" si="6"/>
        <v>203.45285714285711</v>
      </c>
    </row>
    <row r="134" spans="1:8" x14ac:dyDescent="0.35">
      <c r="A134">
        <v>873.78</v>
      </c>
      <c r="B134">
        <v>195.63</v>
      </c>
      <c r="C134">
        <v>286.57</v>
      </c>
      <c r="D134">
        <v>260.04000000000002</v>
      </c>
      <c r="E134">
        <v>358.79</v>
      </c>
      <c r="F134">
        <v>563.69000000000005</v>
      </c>
      <c r="G134">
        <v>405.17</v>
      </c>
      <c r="H134">
        <f t="shared" si="6"/>
        <v>420.52428571428572</v>
      </c>
    </row>
    <row r="135" spans="1:8" x14ac:dyDescent="0.35">
      <c r="A135">
        <v>1482.45</v>
      </c>
      <c r="B135">
        <v>980.57</v>
      </c>
      <c r="C135">
        <v>362.15</v>
      </c>
      <c r="D135">
        <v>549.70000000000005</v>
      </c>
      <c r="E135">
        <v>875.73</v>
      </c>
      <c r="F135">
        <v>724.93</v>
      </c>
      <c r="G135">
        <v>745.69</v>
      </c>
      <c r="H135">
        <f t="shared" si="6"/>
        <v>817.31714285714304</v>
      </c>
    </row>
    <row r="136" spans="1:8" x14ac:dyDescent="0.35">
      <c r="A136">
        <v>3546.21</v>
      </c>
      <c r="B136">
        <v>2325.1999999999998</v>
      </c>
      <c r="C136">
        <v>1849.22</v>
      </c>
      <c r="D136">
        <v>2021.18</v>
      </c>
      <c r="E136">
        <v>1240.48</v>
      </c>
      <c r="F136">
        <v>1432.46</v>
      </c>
      <c r="G136">
        <v>1693.71</v>
      </c>
      <c r="H136">
        <f t="shared" si="6"/>
        <v>2015.4942857142855</v>
      </c>
    </row>
    <row r="137" spans="1:8" x14ac:dyDescent="0.35">
      <c r="A137">
        <v>2798.8</v>
      </c>
      <c r="B137">
        <v>2163.7600000000002</v>
      </c>
      <c r="C137">
        <v>4773.47</v>
      </c>
      <c r="D137">
        <v>2035.35</v>
      </c>
      <c r="E137">
        <v>1334.54</v>
      </c>
      <c r="F137">
        <v>4620.0200000000004</v>
      </c>
      <c r="G137">
        <v>5316</v>
      </c>
      <c r="H137">
        <f t="shared" si="6"/>
        <v>3291.7057142857147</v>
      </c>
    </row>
    <row r="140" spans="1:8" x14ac:dyDescent="0.35">
      <c r="A140" t="s">
        <v>21</v>
      </c>
      <c r="B140" t="s">
        <v>26</v>
      </c>
      <c r="C140" t="s">
        <v>26</v>
      </c>
      <c r="D140" t="s">
        <v>26</v>
      </c>
      <c r="E140" t="s">
        <v>27</v>
      </c>
      <c r="F140" t="s">
        <v>26</v>
      </c>
      <c r="G140" t="s">
        <v>26</v>
      </c>
    </row>
    <row r="214" spans="3:3" x14ac:dyDescent="0.35">
      <c r="C214">
        <v>6300.68</v>
      </c>
    </row>
    <row r="215" spans="3:3" x14ac:dyDescent="0.35">
      <c r="C215">
        <v>3058.97</v>
      </c>
    </row>
    <row r="216" spans="3:3" x14ac:dyDescent="0.35">
      <c r="C216">
        <v>2426.4299999999998</v>
      </c>
    </row>
    <row r="217" spans="3:3" x14ac:dyDescent="0.35">
      <c r="C217">
        <v>625.92999999999995</v>
      </c>
    </row>
    <row r="218" spans="3:3" x14ac:dyDescent="0.35">
      <c r="C218">
        <v>275.32</v>
      </c>
    </row>
    <row r="219" spans="3:3" x14ac:dyDescent="0.35">
      <c r="C219">
        <v>415.67</v>
      </c>
    </row>
    <row r="220" spans="3:3" x14ac:dyDescent="0.35">
      <c r="C220">
        <v>272.10000000000002</v>
      </c>
    </row>
    <row r="221" spans="3:3" x14ac:dyDescent="0.35">
      <c r="C221">
        <v>127.56</v>
      </c>
    </row>
    <row r="222" spans="3:3" x14ac:dyDescent="0.35">
      <c r="C222">
        <v>15.12</v>
      </c>
    </row>
    <row r="223" spans="3:3" x14ac:dyDescent="0.35">
      <c r="C223">
        <v>141.44</v>
      </c>
    </row>
    <row r="224" spans="3:3" x14ac:dyDescent="0.35">
      <c r="C224">
        <v>130.4</v>
      </c>
    </row>
    <row r="225" spans="3:3" x14ac:dyDescent="0.35">
      <c r="C225">
        <v>34.32</v>
      </c>
    </row>
    <row r="226" spans="3:3" x14ac:dyDescent="0.35">
      <c r="C226">
        <v>43.95</v>
      </c>
    </row>
    <row r="227" spans="3:3" x14ac:dyDescent="0.35">
      <c r="C227">
        <v>134.32</v>
      </c>
    </row>
    <row r="228" spans="3:3" x14ac:dyDescent="0.35">
      <c r="C228">
        <v>50.47</v>
      </c>
    </row>
    <row r="229" spans="3:3" x14ac:dyDescent="0.35">
      <c r="C229">
        <v>67.81</v>
      </c>
    </row>
    <row r="230" spans="3:3" x14ac:dyDescent="0.35">
      <c r="C230">
        <v>60.14</v>
      </c>
    </row>
    <row r="231" spans="3:3" x14ac:dyDescent="0.35">
      <c r="C231">
        <v>18.38</v>
      </c>
    </row>
    <row r="232" spans="3:3" x14ac:dyDescent="0.35">
      <c r="C232">
        <v>39.729999999999997</v>
      </c>
    </row>
    <row r="233" spans="3:3" x14ac:dyDescent="0.35">
      <c r="C233">
        <v>33.47</v>
      </c>
    </row>
    <row r="234" spans="3:3" x14ac:dyDescent="0.35">
      <c r="C234">
        <v>40.729999999999997</v>
      </c>
    </row>
    <row r="235" spans="3:3" x14ac:dyDescent="0.35">
      <c r="C235">
        <v>30.96</v>
      </c>
    </row>
    <row r="236" spans="3:3" x14ac:dyDescent="0.35">
      <c r="C236">
        <v>68.44</v>
      </c>
    </row>
    <row r="237" spans="3:3" x14ac:dyDescent="0.35">
      <c r="C237">
        <v>72.39</v>
      </c>
    </row>
    <row r="238" spans="3:3" x14ac:dyDescent="0.35">
      <c r="C238">
        <v>27.27</v>
      </c>
    </row>
    <row r="239" spans="3:3" x14ac:dyDescent="0.35">
      <c r="C239">
        <v>21.61</v>
      </c>
    </row>
    <row r="240" spans="3:3" x14ac:dyDescent="0.35">
      <c r="C240">
        <v>36.979999999999997</v>
      </c>
    </row>
    <row r="241" spans="3:3" x14ac:dyDescent="0.35">
      <c r="C241">
        <v>12.06</v>
      </c>
    </row>
    <row r="242" spans="3:3" x14ac:dyDescent="0.35">
      <c r="C242">
        <v>33.71</v>
      </c>
    </row>
    <row r="243" spans="3:3" x14ac:dyDescent="0.35">
      <c r="C243">
        <v>18.28</v>
      </c>
    </row>
    <row r="244" spans="3:3" x14ac:dyDescent="0.35">
      <c r="C244">
        <v>27.14</v>
      </c>
    </row>
    <row r="245" spans="3:3" x14ac:dyDescent="0.35">
      <c r="C245">
        <v>18.22</v>
      </c>
    </row>
    <row r="246" spans="3:3" x14ac:dyDescent="0.35">
      <c r="C246">
        <v>85.59</v>
      </c>
    </row>
    <row r="247" spans="3:3" x14ac:dyDescent="0.35">
      <c r="C247">
        <v>18.22</v>
      </c>
    </row>
    <row r="248" spans="3:3" x14ac:dyDescent="0.35">
      <c r="C248">
        <v>27.14</v>
      </c>
    </row>
    <row r="249" spans="3:3" x14ac:dyDescent="0.35">
      <c r="C249">
        <v>18.28</v>
      </c>
    </row>
    <row r="250" spans="3:3" x14ac:dyDescent="0.35">
      <c r="C250">
        <v>33.71</v>
      </c>
    </row>
    <row r="251" spans="3:3" x14ac:dyDescent="0.35">
      <c r="C251">
        <v>12.06</v>
      </c>
    </row>
    <row r="252" spans="3:3" x14ac:dyDescent="0.35">
      <c r="C252">
        <v>36.979999999999997</v>
      </c>
    </row>
    <row r="253" spans="3:3" x14ac:dyDescent="0.35">
      <c r="C253">
        <v>21.61</v>
      </c>
    </row>
    <row r="254" spans="3:3" x14ac:dyDescent="0.35">
      <c r="C254">
        <v>27.27</v>
      </c>
    </row>
    <row r="255" spans="3:3" x14ac:dyDescent="0.35">
      <c r="C255">
        <v>72.39</v>
      </c>
    </row>
    <row r="256" spans="3:3" x14ac:dyDescent="0.35">
      <c r="C256">
        <v>68.44</v>
      </c>
    </row>
    <row r="257" spans="3:3" x14ac:dyDescent="0.35">
      <c r="C257">
        <v>30.96</v>
      </c>
    </row>
    <row r="258" spans="3:3" x14ac:dyDescent="0.35">
      <c r="C258">
        <v>40.729999999999997</v>
      </c>
    </row>
    <row r="259" spans="3:3" x14ac:dyDescent="0.35">
      <c r="C259">
        <v>33.47</v>
      </c>
    </row>
    <row r="260" spans="3:3" x14ac:dyDescent="0.35">
      <c r="C260">
        <v>39.729999999999997</v>
      </c>
    </row>
    <row r="261" spans="3:3" x14ac:dyDescent="0.35">
      <c r="C261">
        <v>18.38</v>
      </c>
    </row>
    <row r="262" spans="3:3" x14ac:dyDescent="0.35">
      <c r="C262">
        <v>60.14</v>
      </c>
    </row>
    <row r="263" spans="3:3" x14ac:dyDescent="0.35">
      <c r="C263">
        <v>67.81</v>
      </c>
    </row>
    <row r="264" spans="3:3" x14ac:dyDescent="0.35">
      <c r="C264">
        <v>50.47</v>
      </c>
    </row>
    <row r="265" spans="3:3" x14ac:dyDescent="0.35">
      <c r="C265">
        <v>134.32</v>
      </c>
    </row>
    <row r="266" spans="3:3" x14ac:dyDescent="0.35">
      <c r="C266">
        <v>43.95</v>
      </c>
    </row>
    <row r="267" spans="3:3" x14ac:dyDescent="0.35">
      <c r="C267">
        <v>34.32</v>
      </c>
    </row>
    <row r="268" spans="3:3" x14ac:dyDescent="0.35">
      <c r="C268">
        <v>130.4</v>
      </c>
    </row>
    <row r="269" spans="3:3" x14ac:dyDescent="0.35">
      <c r="C269">
        <v>141.44</v>
      </c>
    </row>
    <row r="270" spans="3:3" x14ac:dyDescent="0.35">
      <c r="C270">
        <v>15.12</v>
      </c>
    </row>
    <row r="271" spans="3:3" x14ac:dyDescent="0.35">
      <c r="C271">
        <v>127.56</v>
      </c>
    </row>
    <row r="272" spans="3:3" x14ac:dyDescent="0.35">
      <c r="C272">
        <v>272.10000000000002</v>
      </c>
    </row>
    <row r="273" spans="3:3" x14ac:dyDescent="0.35">
      <c r="C273">
        <v>415.67</v>
      </c>
    </row>
    <row r="274" spans="3:3" x14ac:dyDescent="0.35">
      <c r="C274">
        <v>275.32</v>
      </c>
    </row>
    <row r="275" spans="3:3" x14ac:dyDescent="0.35">
      <c r="C275">
        <v>625.92999999999995</v>
      </c>
    </row>
    <row r="276" spans="3:3" x14ac:dyDescent="0.35">
      <c r="C276">
        <v>2426.4299999999998</v>
      </c>
    </row>
    <row r="277" spans="3:3" x14ac:dyDescent="0.35">
      <c r="C277">
        <v>3058.97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70DA0-9E70-4D8C-B2B1-7C0E129104D5}">
  <dimension ref="A1:H103"/>
  <sheetViews>
    <sheetView topLeftCell="A46" zoomScale="55" zoomScaleNormal="55" workbookViewId="0">
      <selection activeCell="A102" sqref="A102"/>
    </sheetView>
  </sheetViews>
  <sheetFormatPr baseColWidth="10" defaultRowHeight="14.5" x14ac:dyDescent="0.35"/>
  <sheetData>
    <row r="1" spans="1:4" x14ac:dyDescent="0.35">
      <c r="A1">
        <v>3291.7057140000002</v>
      </c>
      <c r="B1">
        <v>3291.7057140000002</v>
      </c>
      <c r="C1">
        <f>A1-B1</f>
        <v>0</v>
      </c>
    </row>
    <row r="2" spans="1:4" x14ac:dyDescent="0.35">
      <c r="A2">
        <v>2015.4957139999999</v>
      </c>
      <c r="B2">
        <v>2015.4942860000001</v>
      </c>
      <c r="C2">
        <f>A2-B2</f>
        <v>1.4279999998052517E-3</v>
      </c>
      <c r="D2" t="s">
        <v>12</v>
      </c>
    </row>
    <row r="3" spans="1:4" x14ac:dyDescent="0.35">
      <c r="A3">
        <v>817.31714290000002</v>
      </c>
      <c r="B3">
        <v>817.31714290000002</v>
      </c>
      <c r="C3">
        <f>A3-B3</f>
        <v>0</v>
      </c>
      <c r="D3" t="s">
        <v>13</v>
      </c>
    </row>
    <row r="4" spans="1:4" x14ac:dyDescent="0.35">
      <c r="A4">
        <v>420.52428570000001</v>
      </c>
      <c r="B4">
        <v>420.52428570000001</v>
      </c>
      <c r="C4">
        <f>A4-B4</f>
        <v>0</v>
      </c>
    </row>
    <row r="5" spans="1:4" x14ac:dyDescent="0.35">
      <c r="A5">
        <v>203.45285709999999</v>
      </c>
      <c r="B5">
        <v>203.45285709999999</v>
      </c>
      <c r="C5">
        <f>A5-B5</f>
        <v>0</v>
      </c>
    </row>
    <row r="6" spans="1:4" x14ac:dyDescent="0.35">
      <c r="A6">
        <v>159.8771429</v>
      </c>
      <c r="B6">
        <v>159.8771429</v>
      </c>
      <c r="C6">
        <f>A6-B6</f>
        <v>0</v>
      </c>
    </row>
    <row r="7" spans="1:4" x14ac:dyDescent="0.35">
      <c r="A7">
        <v>90.38</v>
      </c>
      <c r="B7">
        <v>90.38</v>
      </c>
      <c r="C7">
        <f>A7-B7</f>
        <v>0</v>
      </c>
    </row>
    <row r="8" spans="1:4" x14ac:dyDescent="0.35">
      <c r="A8">
        <v>160.15</v>
      </c>
      <c r="B8">
        <v>160.15</v>
      </c>
      <c r="C8">
        <f>A8-B8</f>
        <v>0</v>
      </c>
    </row>
    <row r="9" spans="1:4" x14ac:dyDescent="0.35">
      <c r="A9">
        <v>141.18</v>
      </c>
      <c r="B9">
        <v>141.18</v>
      </c>
      <c r="C9">
        <f>A9-B9</f>
        <v>0</v>
      </c>
    </row>
    <row r="10" spans="1:4" x14ac:dyDescent="0.35">
      <c r="A10">
        <v>165.3671429</v>
      </c>
      <c r="B10">
        <v>165.3671429</v>
      </c>
      <c r="C10">
        <f>A10-B10</f>
        <v>0</v>
      </c>
    </row>
    <row r="11" spans="1:4" x14ac:dyDescent="0.35">
      <c r="A11">
        <v>119.4842857</v>
      </c>
      <c r="B11">
        <v>119.4842857</v>
      </c>
      <c r="C11">
        <f>A11-B11</f>
        <v>0</v>
      </c>
    </row>
    <row r="12" spans="1:4" x14ac:dyDescent="0.35">
      <c r="A12">
        <v>91.63428571</v>
      </c>
      <c r="B12">
        <v>91.63428571</v>
      </c>
      <c r="C12">
        <f>A12-B12</f>
        <v>0</v>
      </c>
    </row>
    <row r="13" spans="1:4" x14ac:dyDescent="0.35">
      <c r="A13">
        <v>85.131428569999997</v>
      </c>
      <c r="B13">
        <v>85.131428569999997</v>
      </c>
      <c r="C13">
        <f>A13-B13</f>
        <v>0</v>
      </c>
    </row>
    <row r="14" spans="1:4" x14ac:dyDescent="0.35">
      <c r="A14">
        <v>81.395714290000001</v>
      </c>
      <c r="B14">
        <v>81.395714290000001</v>
      </c>
      <c r="C14">
        <f>A14-B14</f>
        <v>0</v>
      </c>
    </row>
    <row r="15" spans="1:4" x14ac:dyDescent="0.35">
      <c r="A15">
        <v>112.7157143</v>
      </c>
      <c r="B15">
        <v>112.7157143</v>
      </c>
      <c r="C15">
        <f>A15-B15</f>
        <v>0</v>
      </c>
    </row>
    <row r="16" spans="1:4" x14ac:dyDescent="0.35">
      <c r="A16">
        <v>75.688571429999996</v>
      </c>
      <c r="B16">
        <v>75.688571429999996</v>
      </c>
      <c r="C16">
        <f>A16-B16</f>
        <v>0</v>
      </c>
    </row>
    <row r="17" spans="1:3" x14ac:dyDescent="0.35">
      <c r="A17">
        <v>85.142857140000004</v>
      </c>
      <c r="B17">
        <v>85.142857140000004</v>
      </c>
      <c r="C17">
        <f>A17-B17</f>
        <v>0</v>
      </c>
    </row>
    <row r="18" spans="1:3" x14ac:dyDescent="0.35">
      <c r="A18">
        <v>68.19</v>
      </c>
      <c r="B18">
        <v>68.191428569999999</v>
      </c>
      <c r="C18">
        <f>A18-B18</f>
        <v>-1.4285700000016277E-3</v>
      </c>
    </row>
    <row r="19" spans="1:3" x14ac:dyDescent="0.35">
      <c r="A19">
        <v>57.647142860000002</v>
      </c>
      <c r="B19">
        <v>57.647142860000002</v>
      </c>
      <c r="C19">
        <f>A19-B19</f>
        <v>0</v>
      </c>
    </row>
    <row r="20" spans="1:3" x14ac:dyDescent="0.35">
      <c r="A20">
        <v>53.077142860000002</v>
      </c>
      <c r="B20">
        <v>53.077142860000002</v>
      </c>
      <c r="C20">
        <f>A20-B20</f>
        <v>0</v>
      </c>
    </row>
    <row r="21" spans="1:3" x14ac:dyDescent="0.35">
      <c r="A21">
        <v>64.937142859999994</v>
      </c>
      <c r="B21">
        <v>64.937142859999994</v>
      </c>
      <c r="C21">
        <f>A21-B21</f>
        <v>0</v>
      </c>
    </row>
    <row r="22" spans="1:3" x14ac:dyDescent="0.35">
      <c r="A22">
        <v>68.518571429999994</v>
      </c>
      <c r="B22">
        <v>68.518571429999994</v>
      </c>
      <c r="C22">
        <f>A22-B22</f>
        <v>0</v>
      </c>
    </row>
    <row r="23" spans="1:3" x14ac:dyDescent="0.35">
      <c r="A23">
        <v>50.67</v>
      </c>
      <c r="B23">
        <v>50.67</v>
      </c>
      <c r="C23">
        <f>A23-B23</f>
        <v>0</v>
      </c>
    </row>
    <row r="24" spans="1:3" x14ac:dyDescent="0.35">
      <c r="A24">
        <v>59.217142860000003</v>
      </c>
      <c r="B24">
        <v>59.217142860000003</v>
      </c>
      <c r="C24">
        <f>A24-B24</f>
        <v>0</v>
      </c>
    </row>
    <row r="25" spans="1:3" x14ac:dyDescent="0.35">
      <c r="A25">
        <v>59.322857140000004</v>
      </c>
      <c r="B25">
        <v>59.322857140000004</v>
      </c>
      <c r="C25">
        <f>A25-B25</f>
        <v>0</v>
      </c>
    </row>
    <row r="26" spans="1:3" x14ac:dyDescent="0.35">
      <c r="A26">
        <v>44.181428570000001</v>
      </c>
      <c r="B26">
        <v>44.181428570000001</v>
      </c>
      <c r="C26">
        <f>A26-B26</f>
        <v>0</v>
      </c>
    </row>
    <row r="27" spans="1:3" x14ac:dyDescent="0.35">
      <c r="A27">
        <v>38.475714289999999</v>
      </c>
      <c r="B27">
        <v>38.475714289999999</v>
      </c>
      <c r="C27">
        <f>A27-B27</f>
        <v>0</v>
      </c>
    </row>
    <row r="28" spans="1:3" x14ac:dyDescent="0.35">
      <c r="A28">
        <v>51.632857139999999</v>
      </c>
      <c r="B28">
        <v>51.632857139999999</v>
      </c>
      <c r="C28">
        <f>A28-B28</f>
        <v>0</v>
      </c>
    </row>
    <row r="29" spans="1:3" x14ac:dyDescent="0.35">
      <c r="A29">
        <v>43.555714289999997</v>
      </c>
      <c r="B29">
        <v>43.555714289999997</v>
      </c>
      <c r="C29">
        <f>A29-B29</f>
        <v>0</v>
      </c>
    </row>
    <row r="30" spans="1:3" x14ac:dyDescent="0.35">
      <c r="A30">
        <v>47.51714286</v>
      </c>
      <c r="B30">
        <v>47.51714286</v>
      </c>
      <c r="C30">
        <f>A30-B30</f>
        <v>0</v>
      </c>
    </row>
    <row r="31" spans="1:3" x14ac:dyDescent="0.35">
      <c r="A31">
        <v>50.611428570000001</v>
      </c>
      <c r="B31">
        <v>50.611428570000001</v>
      </c>
      <c r="C31">
        <f>A31-B31</f>
        <v>0</v>
      </c>
    </row>
    <row r="32" spans="1:3" x14ac:dyDescent="0.35">
      <c r="A32">
        <v>50.611428570000001</v>
      </c>
      <c r="B32">
        <v>30.371428569999999</v>
      </c>
      <c r="C32">
        <f>A32-B32</f>
        <v>20.240000000000002</v>
      </c>
    </row>
    <row r="35" spans="1:8" x14ac:dyDescent="0.35">
      <c r="A35" t="s">
        <v>14</v>
      </c>
    </row>
    <row r="37" spans="1:8" x14ac:dyDescent="0.35">
      <c r="A37">
        <v>6098.92</v>
      </c>
      <c r="B37">
        <v>7086.32</v>
      </c>
      <c r="D37">
        <v>208</v>
      </c>
      <c r="E37">
        <v>6346.17</v>
      </c>
      <c r="F37">
        <v>279.22000000000003</v>
      </c>
      <c r="G37">
        <v>214.24</v>
      </c>
      <c r="H37">
        <v>211.39</v>
      </c>
    </row>
    <row r="38" spans="1:8" x14ac:dyDescent="0.35">
      <c r="A38">
        <v>2841.8</v>
      </c>
      <c r="B38">
        <v>3212.35</v>
      </c>
      <c r="D38">
        <v>69.319999999999993</v>
      </c>
      <c r="E38">
        <v>2884.02</v>
      </c>
      <c r="F38">
        <v>130.51</v>
      </c>
      <c r="G38">
        <v>100.82</v>
      </c>
      <c r="H38">
        <v>92.28</v>
      </c>
    </row>
    <row r="39" spans="1:8" x14ac:dyDescent="0.35">
      <c r="A39">
        <v>143.19999999999999</v>
      </c>
      <c r="B39">
        <v>91.96</v>
      </c>
      <c r="D39">
        <v>16.14</v>
      </c>
      <c r="E39">
        <v>367.25</v>
      </c>
      <c r="F39">
        <v>48.54</v>
      </c>
      <c r="G39">
        <v>31.22</v>
      </c>
      <c r="H39">
        <v>36.19</v>
      </c>
    </row>
    <row r="40" spans="1:8" x14ac:dyDescent="0.35">
      <c r="A40">
        <v>20.78</v>
      </c>
      <c r="B40">
        <v>26.38</v>
      </c>
      <c r="D40">
        <v>19.829999999999998</v>
      </c>
      <c r="E40">
        <v>203.06</v>
      </c>
      <c r="F40">
        <v>11.3</v>
      </c>
      <c r="G40">
        <v>26.84</v>
      </c>
      <c r="H40">
        <v>13.36</v>
      </c>
    </row>
    <row r="41" spans="1:8" x14ac:dyDescent="0.35">
      <c r="A41">
        <v>70.63</v>
      </c>
      <c r="B41">
        <v>47.43</v>
      </c>
      <c r="D41">
        <v>15.58</v>
      </c>
      <c r="E41">
        <v>157.83000000000001</v>
      </c>
      <c r="F41">
        <v>24.22</v>
      </c>
      <c r="G41">
        <v>13.41</v>
      </c>
      <c r="H41">
        <v>10.52</v>
      </c>
    </row>
    <row r="42" spans="1:8" x14ac:dyDescent="0.35">
      <c r="A42">
        <v>38.840000000000003</v>
      </c>
      <c r="B42">
        <v>70.790000000000006</v>
      </c>
      <c r="D42">
        <v>17</v>
      </c>
      <c r="E42">
        <v>135.65</v>
      </c>
      <c r="F42">
        <v>25.21</v>
      </c>
      <c r="G42">
        <v>11.28</v>
      </c>
      <c r="H42">
        <v>13.53</v>
      </c>
    </row>
    <row r="43" spans="1:8" x14ac:dyDescent="0.35">
      <c r="A43">
        <v>144.30000000000001</v>
      </c>
      <c r="B43">
        <v>3.92</v>
      </c>
      <c r="D43">
        <v>9.42</v>
      </c>
      <c r="E43">
        <v>58.26</v>
      </c>
      <c r="F43">
        <v>15.04</v>
      </c>
      <c r="G43">
        <v>12.1</v>
      </c>
      <c r="H43">
        <v>14.72</v>
      </c>
    </row>
    <row r="44" spans="1:8" x14ac:dyDescent="0.35">
      <c r="A44">
        <v>112.07</v>
      </c>
      <c r="B44">
        <v>72.88</v>
      </c>
      <c r="D44">
        <v>23.44</v>
      </c>
      <c r="E44">
        <v>133.32</v>
      </c>
      <c r="F44">
        <v>9.8800000000000008</v>
      </c>
      <c r="G44">
        <v>12.91</v>
      </c>
      <c r="H44">
        <v>4.24</v>
      </c>
    </row>
    <row r="45" spans="1:8" x14ac:dyDescent="0.35">
      <c r="A45">
        <v>78.989999999999995</v>
      </c>
      <c r="B45">
        <v>92.79</v>
      </c>
      <c r="D45">
        <v>10.029999999999999</v>
      </c>
      <c r="E45">
        <v>108.35</v>
      </c>
      <c r="F45">
        <v>22.42</v>
      </c>
      <c r="G45">
        <v>10.64</v>
      </c>
      <c r="H45">
        <v>20.62</v>
      </c>
    </row>
    <row r="46" spans="1:8" x14ac:dyDescent="0.35">
      <c r="A46">
        <v>59.12</v>
      </c>
      <c r="B46">
        <v>74.540000000000006</v>
      </c>
      <c r="D46">
        <v>14.12</v>
      </c>
      <c r="E46">
        <v>68.97</v>
      </c>
      <c r="F46">
        <v>19.059999999999999</v>
      </c>
      <c r="G46">
        <v>1.55</v>
      </c>
      <c r="H46">
        <v>26.94</v>
      </c>
    </row>
    <row r="47" spans="1:8" x14ac:dyDescent="0.35">
      <c r="A47">
        <v>54.39</v>
      </c>
      <c r="B47">
        <v>102.92</v>
      </c>
      <c r="D47">
        <v>16.12</v>
      </c>
      <c r="E47">
        <v>26.92</v>
      </c>
      <c r="F47">
        <v>31.64</v>
      </c>
      <c r="G47">
        <v>22.14</v>
      </c>
      <c r="H47">
        <v>23.07</v>
      </c>
    </row>
    <row r="48" spans="1:8" x14ac:dyDescent="0.35">
      <c r="A48">
        <v>43.22</v>
      </c>
      <c r="B48">
        <v>215.74</v>
      </c>
      <c r="D48">
        <v>17.55</v>
      </c>
      <c r="E48">
        <v>100.21</v>
      </c>
      <c r="F48">
        <v>11.99</v>
      </c>
      <c r="G48">
        <v>17.899999999999999</v>
      </c>
      <c r="H48">
        <v>17.899999999999999</v>
      </c>
    </row>
    <row r="49" spans="1:8" x14ac:dyDescent="0.35">
      <c r="A49">
        <v>53.73</v>
      </c>
      <c r="B49">
        <v>224.4</v>
      </c>
      <c r="D49">
        <v>22.83</v>
      </c>
      <c r="E49">
        <v>137.03</v>
      </c>
      <c r="F49">
        <v>25.27</v>
      </c>
      <c r="G49">
        <v>16.86</v>
      </c>
      <c r="H49">
        <v>11.12</v>
      </c>
    </row>
    <row r="50" spans="1:8" x14ac:dyDescent="0.35">
      <c r="A50">
        <v>35.119999999999997</v>
      </c>
      <c r="B50">
        <v>43.74</v>
      </c>
      <c r="D50">
        <v>13.28</v>
      </c>
      <c r="E50">
        <v>53.1</v>
      </c>
      <c r="F50">
        <v>21.98</v>
      </c>
      <c r="G50">
        <v>14.04</v>
      </c>
      <c r="H50">
        <v>16.36</v>
      </c>
    </row>
    <row r="51" spans="1:8" x14ac:dyDescent="0.35">
      <c r="A51">
        <v>56.97</v>
      </c>
      <c r="B51">
        <v>74.599999999999994</v>
      </c>
      <c r="D51">
        <v>24.66</v>
      </c>
      <c r="E51">
        <v>33.21</v>
      </c>
      <c r="F51">
        <v>16.46</v>
      </c>
      <c r="G51">
        <v>13.09</v>
      </c>
      <c r="H51">
        <v>16.38</v>
      </c>
    </row>
    <row r="52" spans="1:8" x14ac:dyDescent="0.35">
      <c r="A52">
        <v>56.03</v>
      </c>
      <c r="B52">
        <v>62.97</v>
      </c>
      <c r="D52">
        <v>10.78</v>
      </c>
      <c r="E52">
        <v>54.28</v>
      </c>
      <c r="F52">
        <v>22.28</v>
      </c>
      <c r="G52">
        <v>8.3800000000000008</v>
      </c>
      <c r="H52">
        <v>21.31</v>
      </c>
    </row>
    <row r="53" spans="1:8" x14ac:dyDescent="0.35">
      <c r="A53">
        <v>75.709999999999994</v>
      </c>
      <c r="B53">
        <v>46.63</v>
      </c>
      <c r="D53">
        <v>28.01</v>
      </c>
      <c r="E53">
        <v>47.77</v>
      </c>
      <c r="F53">
        <v>10.72</v>
      </c>
      <c r="G53">
        <v>11.34</v>
      </c>
      <c r="H53">
        <v>7.68</v>
      </c>
    </row>
    <row r="54" spans="1:8" x14ac:dyDescent="0.35">
      <c r="A54">
        <v>9.6</v>
      </c>
      <c r="B54">
        <v>45.69</v>
      </c>
      <c r="D54">
        <v>17.5</v>
      </c>
      <c r="E54">
        <v>68.459999999999994</v>
      </c>
      <c r="F54">
        <v>27.19</v>
      </c>
      <c r="G54">
        <v>3.27</v>
      </c>
      <c r="H54">
        <v>12.14</v>
      </c>
    </row>
    <row r="55" spans="1:8" x14ac:dyDescent="0.35">
      <c r="A55">
        <v>16.7</v>
      </c>
      <c r="B55">
        <v>80.17</v>
      </c>
      <c r="D55">
        <v>19.47</v>
      </c>
      <c r="E55">
        <v>69.31</v>
      </c>
      <c r="F55">
        <v>15.74</v>
      </c>
      <c r="G55">
        <v>4.24</v>
      </c>
      <c r="H55">
        <v>16.89</v>
      </c>
    </row>
    <row r="56" spans="1:8" x14ac:dyDescent="0.35">
      <c r="A56">
        <v>35.11</v>
      </c>
      <c r="B56">
        <v>99.16</v>
      </c>
      <c r="D56">
        <v>14.41</v>
      </c>
      <c r="E56">
        <v>58.38</v>
      </c>
      <c r="F56">
        <v>26.48</v>
      </c>
      <c r="G56">
        <v>6.36</v>
      </c>
      <c r="H56">
        <v>16.37</v>
      </c>
    </row>
    <row r="57" spans="1:8" x14ac:dyDescent="0.35">
      <c r="A57">
        <v>31.02</v>
      </c>
      <c r="B57">
        <v>110.8</v>
      </c>
      <c r="D57">
        <v>19.489999999999998</v>
      </c>
      <c r="E57">
        <v>52.98</v>
      </c>
      <c r="F57">
        <v>21.59</v>
      </c>
      <c r="G57">
        <v>10.73</v>
      </c>
      <c r="H57">
        <v>13.23</v>
      </c>
    </row>
    <row r="58" spans="1:8" x14ac:dyDescent="0.35">
      <c r="A58">
        <v>28.06</v>
      </c>
      <c r="B58">
        <v>86.64</v>
      </c>
      <c r="D58">
        <v>9.61</v>
      </c>
      <c r="E58">
        <v>106.48</v>
      </c>
      <c r="F58">
        <v>23.98</v>
      </c>
      <c r="G58">
        <v>5.0999999999999996</v>
      </c>
      <c r="H58">
        <v>10.23</v>
      </c>
    </row>
    <row r="59" spans="1:8" x14ac:dyDescent="0.35">
      <c r="A59">
        <v>37.630000000000003</v>
      </c>
      <c r="B59">
        <v>137.02000000000001</v>
      </c>
      <c r="D59">
        <v>8.59</v>
      </c>
      <c r="E59">
        <v>89.38</v>
      </c>
      <c r="F59">
        <v>18.89</v>
      </c>
      <c r="G59">
        <v>11.56</v>
      </c>
      <c r="H59">
        <v>8.41</v>
      </c>
    </row>
    <row r="60" spans="1:8" x14ac:dyDescent="0.35">
      <c r="A60">
        <v>41.36</v>
      </c>
      <c r="B60">
        <v>165.96</v>
      </c>
      <c r="D60">
        <v>24.06</v>
      </c>
      <c r="E60">
        <v>24.38</v>
      </c>
      <c r="F60">
        <v>3.38</v>
      </c>
      <c r="G60">
        <v>6.93</v>
      </c>
      <c r="H60">
        <v>10.81</v>
      </c>
    </row>
    <row r="61" spans="1:8" x14ac:dyDescent="0.35">
      <c r="A61">
        <v>39.43</v>
      </c>
      <c r="B61">
        <v>86.68</v>
      </c>
      <c r="D61">
        <v>10.06</v>
      </c>
      <c r="E61">
        <v>25.44</v>
      </c>
      <c r="F61">
        <v>31.6</v>
      </c>
      <c r="G61">
        <v>6.92</v>
      </c>
      <c r="H61">
        <v>14.32</v>
      </c>
    </row>
    <row r="62" spans="1:8" x14ac:dyDescent="0.35">
      <c r="A62">
        <v>9.1199999999999992</v>
      </c>
      <c r="B62">
        <v>46.39</v>
      </c>
      <c r="D62">
        <v>21.81</v>
      </c>
      <c r="E62">
        <v>51.5</v>
      </c>
      <c r="F62">
        <v>23.61</v>
      </c>
      <c r="G62">
        <v>14.15</v>
      </c>
      <c r="H62">
        <v>5.0599999999999996</v>
      </c>
    </row>
    <row r="63" spans="1:8" x14ac:dyDescent="0.35">
      <c r="A63">
        <v>37.57</v>
      </c>
      <c r="B63">
        <v>62.56</v>
      </c>
      <c r="D63">
        <v>19.53</v>
      </c>
      <c r="E63">
        <v>19.57</v>
      </c>
      <c r="F63">
        <v>15.09</v>
      </c>
      <c r="G63">
        <v>20.27</v>
      </c>
      <c r="H63">
        <v>6.77</v>
      </c>
    </row>
    <row r="64" spans="1:8" x14ac:dyDescent="0.35">
      <c r="A64">
        <v>39.950000000000003</v>
      </c>
      <c r="B64">
        <v>27.13</v>
      </c>
      <c r="D64">
        <v>44.09</v>
      </c>
      <c r="E64">
        <v>51.12</v>
      </c>
      <c r="F64">
        <v>29.49</v>
      </c>
      <c r="G64">
        <v>22.33</v>
      </c>
      <c r="H64">
        <v>5.55</v>
      </c>
    </row>
    <row r="65" spans="1:8" x14ac:dyDescent="0.35">
      <c r="A65">
        <v>34.44</v>
      </c>
      <c r="B65">
        <v>46.34</v>
      </c>
      <c r="D65">
        <v>17.059999999999999</v>
      </c>
      <c r="E65">
        <v>54.21</v>
      </c>
      <c r="F65">
        <v>16.53</v>
      </c>
      <c r="G65">
        <v>10.48</v>
      </c>
      <c r="H65">
        <v>19</v>
      </c>
    </row>
    <row r="66" spans="1:8" x14ac:dyDescent="0.35">
      <c r="A66">
        <v>16.62</v>
      </c>
      <c r="B66">
        <v>111.54</v>
      </c>
      <c r="D66">
        <v>13.88</v>
      </c>
      <c r="E66">
        <v>29.13</v>
      </c>
      <c r="F66">
        <v>16.53</v>
      </c>
      <c r="G66">
        <v>10.81</v>
      </c>
      <c r="H66">
        <v>16.510000000000002</v>
      </c>
    </row>
    <row r="67" spans="1:8" x14ac:dyDescent="0.35">
      <c r="A67">
        <v>59.61</v>
      </c>
      <c r="B67">
        <v>101.11</v>
      </c>
      <c r="D67">
        <v>18.22</v>
      </c>
      <c r="E67">
        <v>38.1</v>
      </c>
      <c r="F67">
        <v>17.14</v>
      </c>
      <c r="G67">
        <v>23.55</v>
      </c>
      <c r="H67">
        <v>16.95</v>
      </c>
    </row>
    <row r="68" spans="1:8" x14ac:dyDescent="0.35">
      <c r="A68">
        <v>58.48</v>
      </c>
      <c r="B68">
        <v>102.29</v>
      </c>
      <c r="D68">
        <v>10.45</v>
      </c>
      <c r="E68">
        <v>13.52</v>
      </c>
      <c r="F68">
        <v>23.12</v>
      </c>
      <c r="G68">
        <v>12.14</v>
      </c>
      <c r="H68">
        <v>15.59</v>
      </c>
    </row>
    <row r="69" spans="1:8" x14ac:dyDescent="0.35">
      <c r="A69">
        <v>31.27</v>
      </c>
      <c r="B69">
        <v>79.260000000000005</v>
      </c>
      <c r="D69">
        <v>11.32</v>
      </c>
      <c r="E69">
        <v>0.38</v>
      </c>
      <c r="F69">
        <v>10.44</v>
      </c>
      <c r="G69">
        <v>0.86</v>
      </c>
      <c r="H69">
        <v>19.350000000000001</v>
      </c>
    </row>
    <row r="70" spans="1:8" x14ac:dyDescent="0.35">
      <c r="A70">
        <v>58.48</v>
      </c>
      <c r="B70">
        <v>102.29</v>
      </c>
      <c r="D70">
        <v>10.45</v>
      </c>
      <c r="E70">
        <v>13.51</v>
      </c>
      <c r="F70">
        <v>23.12</v>
      </c>
      <c r="G70">
        <v>12.14</v>
      </c>
      <c r="H70">
        <v>15.59</v>
      </c>
    </row>
    <row r="71" spans="1:8" x14ac:dyDescent="0.35">
      <c r="A71">
        <v>59.61</v>
      </c>
      <c r="B71">
        <v>101.12</v>
      </c>
      <c r="D71">
        <v>18.22</v>
      </c>
      <c r="E71">
        <v>38.1</v>
      </c>
      <c r="F71">
        <v>17.14</v>
      </c>
      <c r="G71">
        <v>23.55</v>
      </c>
      <c r="H71">
        <v>16.95</v>
      </c>
    </row>
    <row r="72" spans="1:8" x14ac:dyDescent="0.35">
      <c r="A72">
        <v>16.62</v>
      </c>
      <c r="B72">
        <v>111.54</v>
      </c>
      <c r="D72">
        <v>13.88</v>
      </c>
      <c r="E72">
        <v>29.13</v>
      </c>
      <c r="F72">
        <v>16.53</v>
      </c>
      <c r="G72">
        <v>10.81</v>
      </c>
      <c r="H72">
        <v>16.510000000000002</v>
      </c>
    </row>
    <row r="73" spans="1:8" x14ac:dyDescent="0.35">
      <c r="A73">
        <v>34.44</v>
      </c>
      <c r="B73">
        <v>46.34</v>
      </c>
      <c r="D73">
        <v>17.059999999999999</v>
      </c>
      <c r="E73">
        <v>54.21</v>
      </c>
      <c r="F73">
        <v>16.53</v>
      </c>
      <c r="G73">
        <v>10.48</v>
      </c>
      <c r="H73">
        <v>19</v>
      </c>
    </row>
    <row r="74" spans="1:8" x14ac:dyDescent="0.35">
      <c r="A74">
        <v>39.950000000000003</v>
      </c>
      <c r="B74">
        <v>27.13</v>
      </c>
      <c r="D74">
        <v>44.09</v>
      </c>
      <c r="E74">
        <v>51.12</v>
      </c>
      <c r="F74">
        <v>29.49</v>
      </c>
      <c r="G74">
        <v>22.33</v>
      </c>
      <c r="H74">
        <v>5.55</v>
      </c>
    </row>
    <row r="75" spans="1:8" x14ac:dyDescent="0.35">
      <c r="A75">
        <v>37.57</v>
      </c>
      <c r="B75">
        <v>62.56</v>
      </c>
      <c r="D75">
        <v>19.53</v>
      </c>
      <c r="E75">
        <v>19.57</v>
      </c>
      <c r="F75">
        <v>15.09</v>
      </c>
      <c r="G75">
        <v>20.27</v>
      </c>
      <c r="H75">
        <v>6.77</v>
      </c>
    </row>
    <row r="76" spans="1:8" x14ac:dyDescent="0.35">
      <c r="A76">
        <v>9.1199999999999992</v>
      </c>
      <c r="B76">
        <v>46.39</v>
      </c>
      <c r="D76">
        <v>21.81</v>
      </c>
      <c r="E76">
        <v>51.5</v>
      </c>
      <c r="F76">
        <v>23.61</v>
      </c>
      <c r="G76">
        <v>14.15</v>
      </c>
      <c r="H76">
        <v>5.0599999999999996</v>
      </c>
    </row>
    <row r="77" spans="1:8" x14ac:dyDescent="0.35">
      <c r="A77">
        <v>39.43</v>
      </c>
      <c r="B77">
        <v>86.68</v>
      </c>
      <c r="D77">
        <v>10.06</v>
      </c>
      <c r="E77">
        <v>25.44</v>
      </c>
      <c r="F77">
        <v>31.6</v>
      </c>
      <c r="G77">
        <v>6.92</v>
      </c>
      <c r="H77">
        <v>14.32</v>
      </c>
    </row>
    <row r="78" spans="1:8" x14ac:dyDescent="0.35">
      <c r="A78">
        <v>41.36</v>
      </c>
      <c r="B78">
        <v>165.96</v>
      </c>
      <c r="D78">
        <v>24.06</v>
      </c>
      <c r="E78">
        <v>24.38</v>
      </c>
      <c r="F78">
        <v>3.38</v>
      </c>
      <c r="G78">
        <v>6.93</v>
      </c>
      <c r="H78">
        <v>10.81</v>
      </c>
    </row>
    <row r="79" spans="1:8" x14ac:dyDescent="0.35">
      <c r="A79">
        <v>37.630000000000003</v>
      </c>
      <c r="B79">
        <v>137.02000000000001</v>
      </c>
      <c r="D79">
        <v>8.59</v>
      </c>
      <c r="E79">
        <v>89.38</v>
      </c>
      <c r="F79">
        <v>18.89</v>
      </c>
      <c r="G79">
        <v>11.56</v>
      </c>
      <c r="H79">
        <v>8.41</v>
      </c>
    </row>
    <row r="80" spans="1:8" x14ac:dyDescent="0.35">
      <c r="A80">
        <v>28.06</v>
      </c>
      <c r="B80">
        <v>86.64</v>
      </c>
      <c r="D80">
        <v>9.61</v>
      </c>
      <c r="E80">
        <v>106.48</v>
      </c>
      <c r="F80">
        <v>23.98</v>
      </c>
      <c r="G80">
        <v>5.0999999999999996</v>
      </c>
      <c r="H80">
        <v>10.23</v>
      </c>
    </row>
    <row r="81" spans="1:8" x14ac:dyDescent="0.35">
      <c r="A81">
        <v>31.02</v>
      </c>
      <c r="B81">
        <v>110.8</v>
      </c>
      <c r="D81">
        <v>19.489999999999998</v>
      </c>
      <c r="E81">
        <v>52.98</v>
      </c>
      <c r="F81">
        <v>21.59</v>
      </c>
      <c r="G81">
        <v>10.73</v>
      </c>
      <c r="H81">
        <v>13.23</v>
      </c>
    </row>
    <row r="82" spans="1:8" x14ac:dyDescent="0.35">
      <c r="A82">
        <v>35.11</v>
      </c>
      <c r="B82">
        <v>99.16</v>
      </c>
      <c r="D82">
        <v>14.41</v>
      </c>
      <c r="E82">
        <v>58.38</v>
      </c>
      <c r="F82">
        <v>26.48</v>
      </c>
      <c r="G82">
        <v>6.36</v>
      </c>
      <c r="H82">
        <v>16.37</v>
      </c>
    </row>
    <row r="83" spans="1:8" x14ac:dyDescent="0.35">
      <c r="A83">
        <v>16.7</v>
      </c>
      <c r="B83">
        <v>80.17</v>
      </c>
      <c r="D83">
        <v>19.47</v>
      </c>
      <c r="E83">
        <v>69.31</v>
      </c>
      <c r="F83">
        <v>15.74</v>
      </c>
      <c r="G83">
        <v>4.24</v>
      </c>
      <c r="H83">
        <v>16.89</v>
      </c>
    </row>
    <row r="84" spans="1:8" x14ac:dyDescent="0.35">
      <c r="A84">
        <v>9.61</v>
      </c>
      <c r="B84">
        <v>45.69</v>
      </c>
      <c r="D84">
        <v>17.5</v>
      </c>
      <c r="E84">
        <v>68.459999999999994</v>
      </c>
      <c r="F84">
        <v>27.19</v>
      </c>
      <c r="G84">
        <v>3.27</v>
      </c>
      <c r="H84">
        <v>12.14</v>
      </c>
    </row>
    <row r="85" spans="1:8" x14ac:dyDescent="0.35">
      <c r="A85">
        <v>75.709999999999994</v>
      </c>
      <c r="B85">
        <v>46.63</v>
      </c>
      <c r="D85">
        <v>28.01</v>
      </c>
      <c r="E85">
        <v>47.77</v>
      </c>
      <c r="F85">
        <v>10.72</v>
      </c>
      <c r="G85">
        <v>11.34</v>
      </c>
      <c r="H85">
        <v>7.68</v>
      </c>
    </row>
    <row r="86" spans="1:8" x14ac:dyDescent="0.35">
      <c r="A86">
        <v>56.03</v>
      </c>
      <c r="B86">
        <v>62.97</v>
      </c>
      <c r="D86">
        <v>10.78</v>
      </c>
      <c r="E86">
        <v>54.28</v>
      </c>
      <c r="F86">
        <v>22.28</v>
      </c>
      <c r="G86">
        <v>8.3800000000000008</v>
      </c>
      <c r="H86">
        <v>21.31</v>
      </c>
    </row>
    <row r="87" spans="1:8" x14ac:dyDescent="0.35">
      <c r="A87">
        <v>56.97</v>
      </c>
      <c r="B87">
        <v>74.599999999999994</v>
      </c>
      <c r="D87">
        <v>24.66</v>
      </c>
      <c r="E87">
        <v>33.21</v>
      </c>
      <c r="F87">
        <v>16.46</v>
      </c>
      <c r="G87">
        <v>13.09</v>
      </c>
      <c r="H87">
        <v>16.38</v>
      </c>
    </row>
    <row r="88" spans="1:8" x14ac:dyDescent="0.35">
      <c r="A88">
        <v>35.119999999999997</v>
      </c>
      <c r="B88">
        <v>43.74</v>
      </c>
      <c r="D88">
        <v>13.28</v>
      </c>
      <c r="E88">
        <v>53.1</v>
      </c>
      <c r="F88">
        <v>21.98</v>
      </c>
      <c r="G88">
        <v>14.04</v>
      </c>
      <c r="H88">
        <v>16.36</v>
      </c>
    </row>
    <row r="89" spans="1:8" x14ac:dyDescent="0.35">
      <c r="A89">
        <v>53.73</v>
      </c>
      <c r="B89">
        <v>224.4</v>
      </c>
      <c r="D89">
        <v>22.83</v>
      </c>
      <c r="E89">
        <v>137.03</v>
      </c>
      <c r="F89">
        <v>25.27</v>
      </c>
      <c r="G89">
        <v>16.86</v>
      </c>
      <c r="H89">
        <v>11.12</v>
      </c>
    </row>
    <row r="90" spans="1:8" x14ac:dyDescent="0.35">
      <c r="A90">
        <v>43.22</v>
      </c>
      <c r="B90">
        <v>215.74</v>
      </c>
      <c r="D90">
        <v>17.55</v>
      </c>
      <c r="E90">
        <v>100.21</v>
      </c>
      <c r="F90">
        <v>11.99</v>
      </c>
      <c r="G90">
        <v>17.899999999999999</v>
      </c>
      <c r="H90">
        <v>17.899999999999999</v>
      </c>
    </row>
    <row r="91" spans="1:8" x14ac:dyDescent="0.35">
      <c r="A91">
        <v>54.39</v>
      </c>
      <c r="B91">
        <v>102.92</v>
      </c>
      <c r="D91">
        <v>16.12</v>
      </c>
      <c r="E91">
        <v>26.92</v>
      </c>
      <c r="F91">
        <v>31.64</v>
      </c>
      <c r="G91">
        <v>22.14</v>
      </c>
      <c r="H91">
        <v>23.07</v>
      </c>
    </row>
    <row r="92" spans="1:8" x14ac:dyDescent="0.35">
      <c r="A92">
        <v>59.12</v>
      </c>
      <c r="B92">
        <v>74.540000000000006</v>
      </c>
      <c r="D92">
        <v>14.12</v>
      </c>
      <c r="E92">
        <v>68.97</v>
      </c>
      <c r="F92">
        <v>19.059999999999999</v>
      </c>
      <c r="G92">
        <v>1.55</v>
      </c>
      <c r="H92">
        <v>26.94</v>
      </c>
    </row>
    <row r="93" spans="1:8" x14ac:dyDescent="0.35">
      <c r="A93">
        <v>78.989999999999995</v>
      </c>
      <c r="B93">
        <v>92.79</v>
      </c>
      <c r="D93">
        <v>10.029999999999999</v>
      </c>
      <c r="E93">
        <v>108.35</v>
      </c>
      <c r="F93">
        <v>22.42</v>
      </c>
      <c r="G93">
        <v>10.64</v>
      </c>
      <c r="H93">
        <v>20.62</v>
      </c>
    </row>
    <row r="94" spans="1:8" x14ac:dyDescent="0.35">
      <c r="A94">
        <v>112.07</v>
      </c>
      <c r="B94">
        <v>72.88</v>
      </c>
      <c r="D94">
        <v>23.44</v>
      </c>
      <c r="E94">
        <v>133.32</v>
      </c>
      <c r="F94">
        <v>9.8800000000000008</v>
      </c>
      <c r="G94">
        <v>12.91</v>
      </c>
      <c r="H94">
        <v>4.24</v>
      </c>
    </row>
    <row r="95" spans="1:8" x14ac:dyDescent="0.35">
      <c r="A95">
        <v>144.30000000000001</v>
      </c>
      <c r="B95">
        <v>3.92</v>
      </c>
      <c r="D95">
        <v>9.42</v>
      </c>
      <c r="E95">
        <v>58.26</v>
      </c>
      <c r="F95">
        <v>15.04</v>
      </c>
      <c r="G95">
        <v>12.1</v>
      </c>
      <c r="H95">
        <v>14.72</v>
      </c>
    </row>
    <row r="96" spans="1:8" x14ac:dyDescent="0.35">
      <c r="A96">
        <v>38.840000000000003</v>
      </c>
      <c r="B96">
        <v>70.790000000000006</v>
      </c>
      <c r="D96">
        <v>17</v>
      </c>
      <c r="E96">
        <v>135.65</v>
      </c>
      <c r="F96">
        <v>25.21</v>
      </c>
      <c r="G96">
        <v>11.28</v>
      </c>
      <c r="H96">
        <v>13.53</v>
      </c>
    </row>
    <row r="97" spans="1:8" x14ac:dyDescent="0.35">
      <c r="A97">
        <v>70.63</v>
      </c>
      <c r="B97">
        <v>47.43</v>
      </c>
      <c r="D97">
        <v>15.58</v>
      </c>
      <c r="E97">
        <v>157.83000000000001</v>
      </c>
      <c r="F97">
        <v>24.22</v>
      </c>
      <c r="G97">
        <v>13.41</v>
      </c>
      <c r="H97">
        <v>10.52</v>
      </c>
    </row>
    <row r="98" spans="1:8" x14ac:dyDescent="0.35">
      <c r="A98">
        <v>20.78</v>
      </c>
      <c r="B98">
        <v>26.38</v>
      </c>
      <c r="D98">
        <v>19.829999999999998</v>
      </c>
      <c r="E98">
        <v>203.06</v>
      </c>
      <c r="F98">
        <v>11.3</v>
      </c>
      <c r="G98">
        <v>26.84</v>
      </c>
      <c r="H98">
        <v>13.36</v>
      </c>
    </row>
    <row r="99" spans="1:8" x14ac:dyDescent="0.35">
      <c r="A99">
        <v>143.19999999999999</v>
      </c>
      <c r="B99">
        <v>91.96</v>
      </c>
      <c r="D99">
        <v>16.14</v>
      </c>
      <c r="E99">
        <v>367.25</v>
      </c>
      <c r="F99">
        <v>48.54</v>
      </c>
      <c r="G99">
        <v>31.22</v>
      </c>
      <c r="H99">
        <v>36.19</v>
      </c>
    </row>
    <row r="100" spans="1:8" x14ac:dyDescent="0.35">
      <c r="A100">
        <v>2841.79</v>
      </c>
      <c r="B100">
        <v>3212.35</v>
      </c>
      <c r="D100">
        <v>69.319999999999993</v>
      </c>
      <c r="E100">
        <v>2884.02</v>
      </c>
      <c r="F100">
        <v>130.51</v>
      </c>
      <c r="G100">
        <v>100.82</v>
      </c>
      <c r="H100">
        <v>92.28</v>
      </c>
    </row>
    <row r="102" spans="1:8" x14ac:dyDescent="0.35">
      <c r="A102" t="s">
        <v>28</v>
      </c>
      <c r="F102" t="s">
        <v>11</v>
      </c>
    </row>
    <row r="103" spans="1:8" x14ac:dyDescent="0.35">
      <c r="A103" t="s">
        <v>22</v>
      </c>
      <c r="B103" t="s">
        <v>23</v>
      </c>
      <c r="D103" t="s">
        <v>24</v>
      </c>
      <c r="E103" t="s">
        <v>21</v>
      </c>
      <c r="F103" t="s">
        <v>25</v>
      </c>
      <c r="G103" t="s">
        <v>22</v>
      </c>
      <c r="H103" t="s">
        <v>25</v>
      </c>
    </row>
  </sheetData>
  <sortState xmlns:xlrd2="http://schemas.microsoft.com/office/spreadsheetml/2017/richdata2" ref="C1:D32">
    <sortCondition descending="1" ref="D1:D3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5F44-8B53-45E7-8770-90A136BEA6DE}">
  <dimension ref="A1:G70"/>
  <sheetViews>
    <sheetView tabSelected="1" topLeftCell="A49" zoomScale="85" zoomScaleNormal="85" workbookViewId="0">
      <selection activeCell="I61" sqref="I61"/>
    </sheetView>
  </sheetViews>
  <sheetFormatPr baseColWidth="10" defaultRowHeight="14.5" x14ac:dyDescent="0.35"/>
  <sheetData>
    <row r="1" spans="1:7" ht="15" thickBot="1" x14ac:dyDescent="0.4">
      <c r="A1" s="3" t="s">
        <v>15</v>
      </c>
      <c r="B1" s="2" t="s">
        <v>19</v>
      </c>
      <c r="C1" s="6" t="s">
        <v>16</v>
      </c>
      <c r="D1" s="6" t="s">
        <v>17</v>
      </c>
      <c r="E1" s="7" t="s">
        <v>18</v>
      </c>
      <c r="G1" s="8" t="s">
        <v>29</v>
      </c>
    </row>
    <row r="2" spans="1:7" x14ac:dyDescent="0.35">
      <c r="A2" s="4">
        <v>6771.1485709999997</v>
      </c>
      <c r="B2">
        <v>9123.36</v>
      </c>
      <c r="C2" s="8">
        <f>A2*B2</f>
        <v>61775626.026718564</v>
      </c>
      <c r="D2" s="8">
        <f>A2*A2</f>
        <v>45848452.970555335</v>
      </c>
      <c r="E2" s="9">
        <f>B2*B2</f>
        <v>83235697.689600006</v>
      </c>
    </row>
    <row r="3" spans="1:7" x14ac:dyDescent="0.35">
      <c r="A3" s="4">
        <v>3291.7057140000002</v>
      </c>
      <c r="B3">
        <v>4061.27</v>
      </c>
      <c r="C3" s="8">
        <f t="shared" ref="C3:C65" si="0">A3*B3</f>
        <v>13368505.66509678</v>
      </c>
      <c r="D3" s="8">
        <f t="shared" ref="D3:D65" si="1">A3*A3</f>
        <v>10835326.507580251</v>
      </c>
      <c r="E3" s="9">
        <f t="shared" ref="E3:E65" si="2">B3*B3</f>
        <v>16493914.0129</v>
      </c>
    </row>
    <row r="4" spans="1:7" x14ac:dyDescent="0.35">
      <c r="A4" s="4">
        <v>2015.4957139999999</v>
      </c>
      <c r="B4">
        <v>128.13999999999999</v>
      </c>
      <c r="C4" s="8">
        <f t="shared" si="0"/>
        <v>258265.62079195995</v>
      </c>
      <c r="D4" s="8">
        <f t="shared" si="1"/>
        <v>4062222.9731523693</v>
      </c>
      <c r="E4" s="9">
        <f t="shared" si="2"/>
        <v>16419.859599999996</v>
      </c>
    </row>
    <row r="5" spans="1:7" x14ac:dyDescent="0.35">
      <c r="A5" s="4">
        <v>817.31714290000002</v>
      </c>
      <c r="B5">
        <v>62.72</v>
      </c>
      <c r="C5" s="8">
        <f t="shared" si="0"/>
        <v>51262.131202687997</v>
      </c>
      <c r="D5" s="8">
        <f t="shared" si="1"/>
        <v>668007.31207821902</v>
      </c>
      <c r="E5" s="9">
        <f t="shared" si="2"/>
        <v>3933.7983999999997</v>
      </c>
    </row>
    <row r="6" spans="1:7" x14ac:dyDescent="0.35">
      <c r="A6" s="4">
        <v>420.52428570000001</v>
      </c>
      <c r="B6">
        <v>79.45</v>
      </c>
      <c r="C6" s="8">
        <f t="shared" si="0"/>
        <v>33410.654498864998</v>
      </c>
      <c r="D6" s="8">
        <f t="shared" si="1"/>
        <v>176840.67486349522</v>
      </c>
      <c r="E6" s="9">
        <f t="shared" si="2"/>
        <v>6312.3025000000007</v>
      </c>
    </row>
    <row r="7" spans="1:7" x14ac:dyDescent="0.35">
      <c r="A7" s="4">
        <v>203.45285709999999</v>
      </c>
      <c r="B7">
        <v>204.27</v>
      </c>
      <c r="C7" s="8">
        <f t="shared" si="0"/>
        <v>41559.315119817002</v>
      </c>
      <c r="D7" s="8">
        <f t="shared" si="1"/>
        <v>41393.065062153015</v>
      </c>
      <c r="E7" s="9">
        <f t="shared" si="2"/>
        <v>41726.232900000003</v>
      </c>
    </row>
    <row r="8" spans="1:7" x14ac:dyDescent="0.35">
      <c r="A8" s="4">
        <v>159.8771429</v>
      </c>
      <c r="B8">
        <v>252.19</v>
      </c>
      <c r="C8" s="8">
        <f t="shared" si="0"/>
        <v>40319.416667951002</v>
      </c>
      <c r="D8" s="8">
        <f t="shared" si="1"/>
        <v>25560.70082186702</v>
      </c>
      <c r="E8" s="9">
        <f t="shared" si="2"/>
        <v>63599.7961</v>
      </c>
    </row>
    <row r="9" spans="1:7" x14ac:dyDescent="0.35">
      <c r="A9" s="4">
        <v>90.38</v>
      </c>
      <c r="B9">
        <v>116.76</v>
      </c>
      <c r="C9" s="8">
        <f t="shared" si="0"/>
        <v>10552.7688</v>
      </c>
      <c r="D9" s="8">
        <f t="shared" si="1"/>
        <v>8168.5443999999989</v>
      </c>
      <c r="E9" s="9">
        <f t="shared" si="2"/>
        <v>13632.897600000002</v>
      </c>
    </row>
    <row r="10" spans="1:7" x14ac:dyDescent="0.35">
      <c r="A10" s="4">
        <v>160.15</v>
      </c>
      <c r="B10">
        <v>204.49</v>
      </c>
      <c r="C10" s="8">
        <f t="shared" si="0"/>
        <v>32749.073500000002</v>
      </c>
      <c r="D10" s="8">
        <f t="shared" si="1"/>
        <v>25648.022500000003</v>
      </c>
      <c r="E10" s="9">
        <f t="shared" si="2"/>
        <v>41816.160100000001</v>
      </c>
    </row>
    <row r="11" spans="1:7" x14ac:dyDescent="0.35">
      <c r="A11" s="4">
        <v>141.18</v>
      </c>
      <c r="B11">
        <v>120.88</v>
      </c>
      <c r="C11" s="8">
        <f t="shared" si="0"/>
        <v>17065.838400000001</v>
      </c>
      <c r="D11" s="8">
        <f t="shared" si="1"/>
        <v>19931.792400000002</v>
      </c>
      <c r="E11" s="9">
        <f t="shared" si="2"/>
        <v>14611.974399999999</v>
      </c>
    </row>
    <row r="12" spans="1:7" x14ac:dyDescent="0.35">
      <c r="A12" s="4">
        <v>165.3671429</v>
      </c>
      <c r="B12">
        <v>98.48</v>
      </c>
      <c r="C12" s="8">
        <f t="shared" si="0"/>
        <v>16285.356232792001</v>
      </c>
      <c r="D12" s="8">
        <f t="shared" si="1"/>
        <v>27346.291950909021</v>
      </c>
      <c r="E12" s="9">
        <f t="shared" si="2"/>
        <v>9698.3104000000003</v>
      </c>
    </row>
    <row r="13" spans="1:7" x14ac:dyDescent="0.35">
      <c r="A13" s="4">
        <v>119.4842857</v>
      </c>
      <c r="B13">
        <v>102.36</v>
      </c>
      <c r="C13" s="8">
        <f t="shared" si="0"/>
        <v>12230.411484251999</v>
      </c>
      <c r="D13" s="8">
        <f t="shared" si="1"/>
        <v>14276.494529239224</v>
      </c>
      <c r="E13" s="9">
        <f t="shared" si="2"/>
        <v>10477.569600000001</v>
      </c>
    </row>
    <row r="14" spans="1:7" x14ac:dyDescent="0.35">
      <c r="A14" s="4">
        <v>91.63428571</v>
      </c>
      <c r="B14">
        <v>52.46</v>
      </c>
      <c r="C14" s="8">
        <f t="shared" si="0"/>
        <v>4807.1346283466</v>
      </c>
      <c r="D14" s="8">
        <f t="shared" si="1"/>
        <v>8396.8423175819098</v>
      </c>
      <c r="E14" s="9">
        <f t="shared" si="2"/>
        <v>2752.0516000000002</v>
      </c>
    </row>
    <row r="15" spans="1:7" x14ac:dyDescent="0.35">
      <c r="A15" s="4">
        <v>85.131428569999997</v>
      </c>
      <c r="B15">
        <v>65.2</v>
      </c>
      <c r="C15" s="8">
        <f t="shared" si="0"/>
        <v>5550.5691427640004</v>
      </c>
      <c r="D15" s="8">
        <f t="shared" si="1"/>
        <v>7247.360130369012</v>
      </c>
      <c r="E15" s="9">
        <f t="shared" si="2"/>
        <v>4251.04</v>
      </c>
    </row>
    <row r="16" spans="1:7" x14ac:dyDescent="0.35">
      <c r="A16" s="4">
        <v>81.395714290000001</v>
      </c>
      <c r="B16">
        <v>203.69</v>
      </c>
      <c r="C16" s="8">
        <f t="shared" si="0"/>
        <v>16579.493043730101</v>
      </c>
      <c r="D16" s="8">
        <f t="shared" si="1"/>
        <v>6625.2623047793104</v>
      </c>
      <c r="E16" s="9">
        <f t="shared" si="2"/>
        <v>41489.616099999999</v>
      </c>
    </row>
    <row r="17" spans="1:5" x14ac:dyDescent="0.35">
      <c r="A17" s="4">
        <v>112.7157143</v>
      </c>
      <c r="B17">
        <v>142.37</v>
      </c>
      <c r="C17" s="8">
        <f t="shared" si="0"/>
        <v>16047.336244891001</v>
      </c>
      <c r="D17" s="8">
        <f t="shared" si="1"/>
        <v>12704.832250159225</v>
      </c>
      <c r="E17" s="9">
        <f t="shared" si="2"/>
        <v>20269.216900000003</v>
      </c>
    </row>
    <row r="18" spans="1:5" x14ac:dyDescent="0.35">
      <c r="A18" s="4">
        <v>75.688571429999996</v>
      </c>
      <c r="B18">
        <v>74.650000000000006</v>
      </c>
      <c r="C18" s="8">
        <f t="shared" si="0"/>
        <v>5650.1518572494997</v>
      </c>
      <c r="D18" s="8">
        <f t="shared" si="1"/>
        <v>5728.7598451142112</v>
      </c>
      <c r="E18" s="9">
        <f t="shared" si="2"/>
        <v>5572.6225000000004</v>
      </c>
    </row>
    <row r="19" spans="1:5" x14ac:dyDescent="0.35">
      <c r="A19" s="4">
        <v>85.142857140000004</v>
      </c>
      <c r="B19">
        <v>87.08</v>
      </c>
      <c r="C19" s="8">
        <f t="shared" si="0"/>
        <v>7414.2399997512002</v>
      </c>
      <c r="D19" s="8">
        <f t="shared" si="1"/>
        <v>7249.3061219624497</v>
      </c>
      <c r="E19" s="9">
        <f t="shared" si="2"/>
        <v>7582.9263999999994</v>
      </c>
    </row>
    <row r="20" spans="1:5" x14ac:dyDescent="0.35">
      <c r="A20" s="4">
        <v>68.19</v>
      </c>
      <c r="B20">
        <v>42.01</v>
      </c>
      <c r="C20" s="8">
        <f t="shared" si="0"/>
        <v>2864.6618999999996</v>
      </c>
      <c r="D20" s="8">
        <f t="shared" si="1"/>
        <v>4649.8760999999995</v>
      </c>
      <c r="E20" s="9">
        <f t="shared" si="2"/>
        <v>1764.8400999999999</v>
      </c>
    </row>
    <row r="21" spans="1:5" x14ac:dyDescent="0.35">
      <c r="A21" s="4">
        <v>57.647142860000002</v>
      </c>
      <c r="B21">
        <v>60.5</v>
      </c>
      <c r="C21" s="8">
        <f t="shared" si="0"/>
        <v>3487.6521430299999</v>
      </c>
      <c r="D21" s="8">
        <f t="shared" si="1"/>
        <v>3323.1930799212491</v>
      </c>
      <c r="E21" s="9">
        <f t="shared" si="2"/>
        <v>3660.25</v>
      </c>
    </row>
    <row r="22" spans="1:5" x14ac:dyDescent="0.35">
      <c r="A22" s="4">
        <v>53.077142860000002</v>
      </c>
      <c r="B22">
        <v>128</v>
      </c>
      <c r="C22" s="8">
        <f t="shared" si="0"/>
        <v>6793.8742860800003</v>
      </c>
      <c r="D22" s="8">
        <f t="shared" si="1"/>
        <v>2817.1830941808494</v>
      </c>
      <c r="E22" s="9">
        <f t="shared" si="2"/>
        <v>16384</v>
      </c>
    </row>
    <row r="23" spans="1:5" x14ac:dyDescent="0.35">
      <c r="A23" s="4">
        <v>64.937142859999994</v>
      </c>
      <c r="B23">
        <v>99.21</v>
      </c>
      <c r="C23" s="8">
        <f t="shared" si="0"/>
        <v>6442.4139431405993</v>
      </c>
      <c r="D23" s="8">
        <f t="shared" si="1"/>
        <v>4216.8325228200483</v>
      </c>
      <c r="E23" s="9">
        <f t="shared" si="2"/>
        <v>9842.6240999999991</v>
      </c>
    </row>
    <row r="24" spans="1:5" x14ac:dyDescent="0.35">
      <c r="A24" s="4">
        <v>68.518571429999994</v>
      </c>
      <c r="B24">
        <v>151.96</v>
      </c>
      <c r="C24" s="8">
        <f t="shared" si="0"/>
        <v>10412.0821145028</v>
      </c>
      <c r="D24" s="8">
        <f t="shared" si="1"/>
        <v>4694.7946308080118</v>
      </c>
      <c r="E24" s="9">
        <f t="shared" si="2"/>
        <v>23091.841600000003</v>
      </c>
    </row>
    <row r="25" spans="1:5" x14ac:dyDescent="0.35">
      <c r="A25" s="4">
        <v>50.67</v>
      </c>
      <c r="B25">
        <v>103.92</v>
      </c>
      <c r="C25" s="8">
        <f t="shared" si="0"/>
        <v>5265.6264000000001</v>
      </c>
      <c r="D25" s="8">
        <f t="shared" si="1"/>
        <v>2567.4489000000003</v>
      </c>
      <c r="E25" s="9">
        <f t="shared" si="2"/>
        <v>10799.366400000001</v>
      </c>
    </row>
    <row r="26" spans="1:5" x14ac:dyDescent="0.35">
      <c r="A26" s="4">
        <v>59.217142860000003</v>
      </c>
      <c r="B26">
        <v>4.5599999999999996</v>
      </c>
      <c r="C26" s="8">
        <f t="shared" si="0"/>
        <v>270.03017144159998</v>
      </c>
      <c r="D26" s="8">
        <f t="shared" si="1"/>
        <v>3506.6700085016491</v>
      </c>
      <c r="E26" s="9">
        <f t="shared" si="2"/>
        <v>20.793599999999998</v>
      </c>
    </row>
    <row r="27" spans="1:5" x14ac:dyDescent="0.35">
      <c r="A27" s="4">
        <v>59.322857140000004</v>
      </c>
      <c r="B27">
        <v>44.94</v>
      </c>
      <c r="C27" s="8">
        <f t="shared" si="0"/>
        <v>2665.9691998715998</v>
      </c>
      <c r="D27" s="8">
        <f t="shared" si="1"/>
        <v>3519.2013792528496</v>
      </c>
      <c r="E27" s="9">
        <f t="shared" si="2"/>
        <v>2019.6035999999997</v>
      </c>
    </row>
    <row r="28" spans="1:5" x14ac:dyDescent="0.35">
      <c r="A28" s="4">
        <v>44.181428570000001</v>
      </c>
      <c r="B28">
        <v>44.27</v>
      </c>
      <c r="C28" s="8">
        <f t="shared" si="0"/>
        <v>1955.9118427939002</v>
      </c>
      <c r="D28" s="8">
        <f t="shared" si="1"/>
        <v>1951.9986304860124</v>
      </c>
      <c r="E28" s="9">
        <f t="shared" si="2"/>
        <v>1959.8329000000003</v>
      </c>
    </row>
    <row r="29" spans="1:5" x14ac:dyDescent="0.35">
      <c r="A29" s="4">
        <v>38.475714289999999</v>
      </c>
      <c r="B29">
        <v>92.89</v>
      </c>
      <c r="C29" s="8">
        <f t="shared" si="0"/>
        <v>3574.0091003981001</v>
      </c>
      <c r="D29" s="8">
        <f t="shared" si="1"/>
        <v>1480.3805901257101</v>
      </c>
      <c r="E29" s="9">
        <f t="shared" si="2"/>
        <v>8628.5521000000008</v>
      </c>
    </row>
    <row r="30" spans="1:5" x14ac:dyDescent="0.35">
      <c r="A30" s="4">
        <v>51.632857139999999</v>
      </c>
      <c r="B30">
        <v>89.02</v>
      </c>
      <c r="C30" s="8">
        <f t="shared" si="0"/>
        <v>4596.3569426027998</v>
      </c>
      <c r="D30" s="8">
        <f t="shared" si="1"/>
        <v>2665.9519364396488</v>
      </c>
      <c r="E30" s="9">
        <f t="shared" si="2"/>
        <v>7924.5603999999994</v>
      </c>
    </row>
    <row r="31" spans="1:5" x14ac:dyDescent="0.35">
      <c r="A31" s="4">
        <v>43.555714289999997</v>
      </c>
      <c r="B31">
        <v>38.020000000000003</v>
      </c>
      <c r="C31" s="8">
        <f t="shared" si="0"/>
        <v>1655.9882573058001</v>
      </c>
      <c r="D31" s="8">
        <f t="shared" si="1"/>
        <v>1897.10024731211</v>
      </c>
      <c r="E31" s="9">
        <f t="shared" si="2"/>
        <v>1445.5204000000003</v>
      </c>
    </row>
    <row r="32" spans="1:5" x14ac:dyDescent="0.35">
      <c r="A32" s="4">
        <v>47.51714286</v>
      </c>
      <c r="B32">
        <v>67.540000000000006</v>
      </c>
      <c r="C32" s="8">
        <f t="shared" si="0"/>
        <v>3209.3078287644003</v>
      </c>
      <c r="D32" s="8">
        <f t="shared" si="1"/>
        <v>2257.8788655776489</v>
      </c>
      <c r="E32" s="9">
        <f t="shared" si="2"/>
        <v>4561.6516000000011</v>
      </c>
    </row>
    <row r="33" spans="1:5" x14ac:dyDescent="0.35">
      <c r="A33" s="4">
        <v>50.611428570000001</v>
      </c>
      <c r="B33">
        <v>25.28</v>
      </c>
      <c r="C33" s="8">
        <f t="shared" si="0"/>
        <v>1279.4569142496</v>
      </c>
      <c r="D33" s="8">
        <f t="shared" si="1"/>
        <v>2561.5167018962125</v>
      </c>
      <c r="E33" s="9">
        <f t="shared" si="2"/>
        <v>639.0784000000001</v>
      </c>
    </row>
    <row r="34" spans="1:5" x14ac:dyDescent="0.35">
      <c r="A34" s="4">
        <v>30.371428569999999</v>
      </c>
      <c r="B34">
        <v>62.5</v>
      </c>
      <c r="C34" s="8">
        <f t="shared" si="0"/>
        <v>1898.214285625</v>
      </c>
      <c r="D34" s="8">
        <f t="shared" si="1"/>
        <v>922.42367338261215</v>
      </c>
      <c r="E34" s="9">
        <f t="shared" si="2"/>
        <v>3906.25</v>
      </c>
    </row>
    <row r="35" spans="1:5" x14ac:dyDescent="0.35">
      <c r="A35" s="4">
        <v>50.611428570000001</v>
      </c>
      <c r="B35">
        <v>25.28</v>
      </c>
      <c r="C35" s="8">
        <f t="shared" si="0"/>
        <v>1279.4569142496</v>
      </c>
      <c r="D35" s="8">
        <f t="shared" si="1"/>
        <v>2561.5167018962125</v>
      </c>
      <c r="E35" s="9">
        <f t="shared" si="2"/>
        <v>639.0784000000001</v>
      </c>
    </row>
    <row r="36" spans="1:5" x14ac:dyDescent="0.35">
      <c r="A36" s="4">
        <v>47.51714286</v>
      </c>
      <c r="B36">
        <v>67.540000000000006</v>
      </c>
      <c r="C36" s="8">
        <f t="shared" si="0"/>
        <v>3209.3078287644003</v>
      </c>
      <c r="D36" s="8">
        <f t="shared" si="1"/>
        <v>2257.8788655776489</v>
      </c>
      <c r="E36" s="9">
        <f t="shared" si="2"/>
        <v>4561.6516000000011</v>
      </c>
    </row>
    <row r="37" spans="1:5" x14ac:dyDescent="0.35">
      <c r="A37" s="4">
        <v>43.555714289999997</v>
      </c>
      <c r="B37">
        <v>38.020000000000003</v>
      </c>
      <c r="C37" s="8">
        <f t="shared" si="0"/>
        <v>1655.9882573058001</v>
      </c>
      <c r="D37" s="8">
        <f t="shared" si="1"/>
        <v>1897.10024731211</v>
      </c>
      <c r="E37" s="9">
        <f t="shared" si="2"/>
        <v>1445.5204000000003</v>
      </c>
    </row>
    <row r="38" spans="1:5" x14ac:dyDescent="0.35">
      <c r="A38" s="4">
        <v>51.632857139999999</v>
      </c>
      <c r="B38">
        <v>89.02</v>
      </c>
      <c r="C38" s="8">
        <f t="shared" si="0"/>
        <v>4596.3569426027998</v>
      </c>
      <c r="D38" s="8">
        <f t="shared" si="1"/>
        <v>2665.9519364396488</v>
      </c>
      <c r="E38" s="9">
        <f t="shared" si="2"/>
        <v>7924.5603999999994</v>
      </c>
    </row>
    <row r="39" spans="1:5" x14ac:dyDescent="0.35">
      <c r="A39" s="4">
        <v>38.475714289999999</v>
      </c>
      <c r="B39">
        <v>92.89</v>
      </c>
      <c r="C39" s="8">
        <f t="shared" si="0"/>
        <v>3574.0091003981001</v>
      </c>
      <c r="D39" s="8">
        <f t="shared" si="1"/>
        <v>1480.3805901257101</v>
      </c>
      <c r="E39" s="9">
        <f t="shared" si="2"/>
        <v>8628.5521000000008</v>
      </c>
    </row>
    <row r="40" spans="1:5" x14ac:dyDescent="0.35">
      <c r="A40" s="4">
        <v>44.181428570000001</v>
      </c>
      <c r="B40">
        <v>44.27</v>
      </c>
      <c r="C40" s="8">
        <f t="shared" si="0"/>
        <v>1955.9118427939002</v>
      </c>
      <c r="D40" s="8">
        <f t="shared" si="1"/>
        <v>1951.9986304860124</v>
      </c>
      <c r="E40" s="9">
        <f t="shared" si="2"/>
        <v>1959.8329000000003</v>
      </c>
    </row>
    <row r="41" spans="1:5" x14ac:dyDescent="0.35">
      <c r="A41" s="4">
        <v>59.322857140000004</v>
      </c>
      <c r="B41">
        <v>44.94</v>
      </c>
      <c r="C41" s="8">
        <f t="shared" si="0"/>
        <v>2665.9691998715998</v>
      </c>
      <c r="D41" s="8">
        <f t="shared" si="1"/>
        <v>3519.2013792528496</v>
      </c>
      <c r="E41" s="9">
        <f t="shared" si="2"/>
        <v>2019.6035999999997</v>
      </c>
    </row>
    <row r="42" spans="1:5" x14ac:dyDescent="0.35">
      <c r="A42" s="4">
        <v>59.217142860000003</v>
      </c>
      <c r="B42">
        <v>4.5599999999999996</v>
      </c>
      <c r="C42" s="8">
        <f t="shared" si="0"/>
        <v>270.03017144159998</v>
      </c>
      <c r="D42" s="8">
        <f t="shared" si="1"/>
        <v>3506.6700085016491</v>
      </c>
      <c r="E42" s="9">
        <f t="shared" si="2"/>
        <v>20.793599999999998</v>
      </c>
    </row>
    <row r="43" spans="1:5" x14ac:dyDescent="0.35">
      <c r="A43" s="4">
        <v>50.67</v>
      </c>
      <c r="B43">
        <v>103.92</v>
      </c>
      <c r="C43" s="8">
        <f t="shared" si="0"/>
        <v>5265.6264000000001</v>
      </c>
      <c r="D43" s="8">
        <f t="shared" si="1"/>
        <v>2567.4489000000003</v>
      </c>
      <c r="E43" s="9">
        <f t="shared" si="2"/>
        <v>10799.366400000001</v>
      </c>
    </row>
    <row r="44" spans="1:5" x14ac:dyDescent="0.35">
      <c r="A44" s="4">
        <v>68.518571429999994</v>
      </c>
      <c r="B44">
        <v>151.96</v>
      </c>
      <c r="C44" s="8">
        <f t="shared" si="0"/>
        <v>10412.0821145028</v>
      </c>
      <c r="D44" s="8">
        <f t="shared" si="1"/>
        <v>4694.7946308080118</v>
      </c>
      <c r="E44" s="9">
        <f t="shared" si="2"/>
        <v>23091.841600000003</v>
      </c>
    </row>
    <row r="45" spans="1:5" x14ac:dyDescent="0.35">
      <c r="A45" s="4">
        <v>64.937142859999994</v>
      </c>
      <c r="B45">
        <v>99.21</v>
      </c>
      <c r="C45" s="8">
        <f t="shared" si="0"/>
        <v>6442.4139431405993</v>
      </c>
      <c r="D45" s="8">
        <f t="shared" si="1"/>
        <v>4216.8325228200483</v>
      </c>
      <c r="E45" s="9">
        <f t="shared" si="2"/>
        <v>9842.6240999999991</v>
      </c>
    </row>
    <row r="46" spans="1:5" x14ac:dyDescent="0.35">
      <c r="A46" s="4">
        <v>53.077142860000002</v>
      </c>
      <c r="B46">
        <v>128</v>
      </c>
      <c r="C46" s="8">
        <f t="shared" si="0"/>
        <v>6793.8742860800003</v>
      </c>
      <c r="D46" s="8">
        <f t="shared" si="1"/>
        <v>2817.1830941808494</v>
      </c>
      <c r="E46" s="9">
        <f t="shared" si="2"/>
        <v>16384</v>
      </c>
    </row>
    <row r="47" spans="1:5" x14ac:dyDescent="0.35">
      <c r="A47" s="4">
        <v>57.647142860000002</v>
      </c>
      <c r="B47">
        <v>60.5</v>
      </c>
      <c r="C47" s="8">
        <f t="shared" si="0"/>
        <v>3487.6521430299999</v>
      </c>
      <c r="D47" s="8">
        <f t="shared" si="1"/>
        <v>3323.1930799212491</v>
      </c>
      <c r="E47" s="9">
        <f t="shared" si="2"/>
        <v>3660.25</v>
      </c>
    </row>
    <row r="48" spans="1:5" x14ac:dyDescent="0.35">
      <c r="A48" s="4">
        <v>68.191428569999999</v>
      </c>
      <c r="B48">
        <v>42.01</v>
      </c>
      <c r="C48" s="8">
        <f t="shared" si="0"/>
        <v>2864.7219142256999</v>
      </c>
      <c r="D48" s="8">
        <f t="shared" si="1"/>
        <v>4650.0709304174125</v>
      </c>
      <c r="E48" s="9">
        <f t="shared" si="2"/>
        <v>1764.8400999999999</v>
      </c>
    </row>
    <row r="49" spans="1:5" x14ac:dyDescent="0.35">
      <c r="A49" s="4">
        <v>85.142857140000004</v>
      </c>
      <c r="B49">
        <v>87.08</v>
      </c>
      <c r="C49" s="8">
        <f t="shared" si="0"/>
        <v>7414.2399997512002</v>
      </c>
      <c r="D49" s="8">
        <f t="shared" si="1"/>
        <v>7249.3061219624497</v>
      </c>
      <c r="E49" s="9">
        <f t="shared" si="2"/>
        <v>7582.9263999999994</v>
      </c>
    </row>
    <row r="50" spans="1:5" x14ac:dyDescent="0.35">
      <c r="A50" s="4">
        <v>75.688571429999996</v>
      </c>
      <c r="B50">
        <v>74.650000000000006</v>
      </c>
      <c r="C50" s="8">
        <f t="shared" si="0"/>
        <v>5650.1518572494997</v>
      </c>
      <c r="D50" s="8">
        <f t="shared" si="1"/>
        <v>5728.7598451142112</v>
      </c>
      <c r="E50" s="9">
        <f t="shared" si="2"/>
        <v>5572.6225000000004</v>
      </c>
    </row>
    <row r="51" spans="1:5" x14ac:dyDescent="0.35">
      <c r="A51" s="4">
        <v>112.7157143</v>
      </c>
      <c r="B51">
        <v>142.37</v>
      </c>
      <c r="C51" s="8">
        <f t="shared" si="0"/>
        <v>16047.336244891001</v>
      </c>
      <c r="D51" s="8">
        <f t="shared" si="1"/>
        <v>12704.832250159225</v>
      </c>
      <c r="E51" s="9">
        <f t="shared" si="2"/>
        <v>20269.216900000003</v>
      </c>
    </row>
    <row r="52" spans="1:5" x14ac:dyDescent="0.35">
      <c r="A52" s="4">
        <v>81.395714290000001</v>
      </c>
      <c r="B52">
        <v>203.69</v>
      </c>
      <c r="C52" s="8">
        <f t="shared" si="0"/>
        <v>16579.493043730101</v>
      </c>
      <c r="D52" s="8">
        <f t="shared" si="1"/>
        <v>6625.2623047793104</v>
      </c>
      <c r="E52" s="9">
        <f t="shared" si="2"/>
        <v>41489.616099999999</v>
      </c>
    </row>
    <row r="53" spans="1:5" x14ac:dyDescent="0.35">
      <c r="A53" s="4">
        <v>85.131428569999997</v>
      </c>
      <c r="B53">
        <v>65.2</v>
      </c>
      <c r="C53" s="8">
        <f t="shared" si="0"/>
        <v>5550.5691427640004</v>
      </c>
      <c r="D53" s="8">
        <f t="shared" si="1"/>
        <v>7247.360130369012</v>
      </c>
      <c r="E53" s="9">
        <f t="shared" si="2"/>
        <v>4251.04</v>
      </c>
    </row>
    <row r="54" spans="1:5" x14ac:dyDescent="0.35">
      <c r="A54" s="4">
        <v>91.63428571</v>
      </c>
      <c r="B54">
        <v>52.46</v>
      </c>
      <c r="C54" s="8">
        <f t="shared" si="0"/>
        <v>4807.1346283466</v>
      </c>
      <c r="D54" s="8">
        <f t="shared" si="1"/>
        <v>8396.8423175819098</v>
      </c>
      <c r="E54" s="9">
        <f t="shared" si="2"/>
        <v>2752.0516000000002</v>
      </c>
    </row>
    <row r="55" spans="1:5" x14ac:dyDescent="0.35">
      <c r="A55" s="4">
        <v>119.4842857</v>
      </c>
      <c r="B55">
        <v>102.36</v>
      </c>
      <c r="C55" s="8">
        <f t="shared" si="0"/>
        <v>12230.411484251999</v>
      </c>
      <c r="D55" s="8">
        <f t="shared" si="1"/>
        <v>14276.494529239224</v>
      </c>
      <c r="E55" s="9">
        <f t="shared" si="2"/>
        <v>10477.569600000001</v>
      </c>
    </row>
    <row r="56" spans="1:5" x14ac:dyDescent="0.35">
      <c r="A56" s="4">
        <v>165.3671429</v>
      </c>
      <c r="B56">
        <v>98.48</v>
      </c>
      <c r="C56" s="8">
        <f t="shared" si="0"/>
        <v>16285.356232792001</v>
      </c>
      <c r="D56" s="8">
        <f t="shared" si="1"/>
        <v>27346.291950909021</v>
      </c>
      <c r="E56" s="9">
        <f t="shared" si="2"/>
        <v>9698.3104000000003</v>
      </c>
    </row>
    <row r="57" spans="1:5" x14ac:dyDescent="0.35">
      <c r="A57" s="4">
        <v>141.18</v>
      </c>
      <c r="B57">
        <v>120.88</v>
      </c>
      <c r="C57" s="8">
        <f t="shared" si="0"/>
        <v>17065.838400000001</v>
      </c>
      <c r="D57" s="8">
        <f t="shared" si="1"/>
        <v>19931.792400000002</v>
      </c>
      <c r="E57" s="9">
        <f t="shared" si="2"/>
        <v>14611.974399999999</v>
      </c>
    </row>
    <row r="58" spans="1:5" x14ac:dyDescent="0.35">
      <c r="A58" s="4">
        <v>160.15</v>
      </c>
      <c r="B58">
        <v>204.49</v>
      </c>
      <c r="C58" s="8">
        <f t="shared" si="0"/>
        <v>32749.073500000002</v>
      </c>
      <c r="D58" s="8">
        <f t="shared" si="1"/>
        <v>25648.022500000003</v>
      </c>
      <c r="E58" s="9">
        <f t="shared" si="2"/>
        <v>41816.160100000001</v>
      </c>
    </row>
    <row r="59" spans="1:5" x14ac:dyDescent="0.35">
      <c r="A59" s="4">
        <v>90.38</v>
      </c>
      <c r="B59">
        <v>116.76</v>
      </c>
      <c r="C59" s="8">
        <f t="shared" si="0"/>
        <v>10552.7688</v>
      </c>
      <c r="D59" s="8">
        <f t="shared" si="1"/>
        <v>8168.5443999999989</v>
      </c>
      <c r="E59" s="9">
        <f t="shared" si="2"/>
        <v>13632.897600000002</v>
      </c>
    </row>
    <row r="60" spans="1:5" x14ac:dyDescent="0.35">
      <c r="A60" s="4">
        <v>159.8771429</v>
      </c>
      <c r="B60">
        <v>252.19</v>
      </c>
      <c r="C60" s="8">
        <f t="shared" si="0"/>
        <v>40319.416667951002</v>
      </c>
      <c r="D60" s="8">
        <f t="shared" si="1"/>
        <v>25560.70082186702</v>
      </c>
      <c r="E60" s="9">
        <f t="shared" si="2"/>
        <v>63599.7961</v>
      </c>
    </row>
    <row r="61" spans="1:5" x14ac:dyDescent="0.35">
      <c r="A61" s="4">
        <v>203.45285709999999</v>
      </c>
      <c r="B61">
        <v>204.27</v>
      </c>
      <c r="C61" s="8">
        <f t="shared" si="0"/>
        <v>41559.315119817002</v>
      </c>
      <c r="D61" s="8">
        <f t="shared" si="1"/>
        <v>41393.065062153015</v>
      </c>
      <c r="E61" s="9">
        <f t="shared" si="2"/>
        <v>41726.232900000003</v>
      </c>
    </row>
    <row r="62" spans="1:5" x14ac:dyDescent="0.35">
      <c r="A62" s="4">
        <v>420.52428570000001</v>
      </c>
      <c r="B62">
        <v>79.45</v>
      </c>
      <c r="C62" s="8">
        <f t="shared" si="0"/>
        <v>33410.654498864998</v>
      </c>
      <c r="D62" s="8">
        <f t="shared" si="1"/>
        <v>176840.67486349522</v>
      </c>
      <c r="E62" s="9">
        <f t="shared" si="2"/>
        <v>6312.3025000000007</v>
      </c>
    </row>
    <row r="63" spans="1:5" x14ac:dyDescent="0.35">
      <c r="A63" s="4">
        <v>817.31714290000002</v>
      </c>
      <c r="B63">
        <v>62.72</v>
      </c>
      <c r="C63" s="8">
        <f t="shared" si="0"/>
        <v>51262.131202687997</v>
      </c>
      <c r="D63" s="8">
        <f t="shared" si="1"/>
        <v>668007.31207821902</v>
      </c>
      <c r="E63" s="9">
        <f t="shared" si="2"/>
        <v>3933.7983999999997</v>
      </c>
    </row>
    <row r="64" spans="1:5" x14ac:dyDescent="0.35">
      <c r="A64" s="4">
        <v>2015.4942860000001</v>
      </c>
      <c r="B64">
        <v>128.13999999999999</v>
      </c>
      <c r="C64" s="8">
        <f t="shared" si="0"/>
        <v>258265.43780803998</v>
      </c>
      <c r="D64" s="8">
        <f t="shared" si="1"/>
        <v>4062217.2168986504</v>
      </c>
      <c r="E64" s="9">
        <f t="shared" si="2"/>
        <v>16419.859599999996</v>
      </c>
    </row>
    <row r="65" spans="1:5" x14ac:dyDescent="0.35">
      <c r="A65" s="4">
        <v>3291.7057140000002</v>
      </c>
      <c r="B65">
        <v>5316</v>
      </c>
      <c r="C65" s="8">
        <f t="shared" si="0"/>
        <v>17498707.575624</v>
      </c>
      <c r="D65" s="8">
        <f t="shared" si="1"/>
        <v>10835326.507580251</v>
      </c>
      <c r="E65" s="9">
        <f t="shared" si="2"/>
        <v>28259856</v>
      </c>
    </row>
    <row r="66" spans="1:5" ht="15" thickBot="1" x14ac:dyDescent="0.4">
      <c r="A66" s="5"/>
      <c r="B66" s="1"/>
      <c r="C66" s="10">
        <f>SUM(C2:C65)</f>
        <v>93893183.064073801</v>
      </c>
      <c r="D66" s="10">
        <f t="shared" ref="D66:E66" si="3">SUM(D2:D65)</f>
        <v>77838939.370797008</v>
      </c>
      <c r="E66" s="11">
        <f t="shared" si="3"/>
        <v>128787151.73309998</v>
      </c>
    </row>
    <row r="69" spans="1:5" x14ac:dyDescent="0.35">
      <c r="B69" t="s">
        <v>20</v>
      </c>
    </row>
    <row r="70" spans="1:5" x14ac:dyDescent="0.35">
      <c r="B70">
        <f>C66/SQRT(D66*E66)</f>
        <v>0.93777648452083973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Correlation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Margaux de Langautier</dc:creator>
  <cp:lastModifiedBy>Margaux de Langautier</cp:lastModifiedBy>
  <dcterms:created xsi:type="dcterms:W3CDTF">2022-05-01T13:46:41Z</dcterms:created>
  <dcterms:modified xsi:type="dcterms:W3CDTF">2022-05-09T14:57:27Z</dcterms:modified>
</cp:coreProperties>
</file>