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7673ddcb14ddb/Documents/PlatformIO/Projects/Reconnaissance-Vocale/Projet/"/>
    </mc:Choice>
  </mc:AlternateContent>
  <xr:revisionPtr revIDLastSave="65" documentId="8_{C5547991-004F-4A95-8497-4855271336BD}" xr6:coauthVersionLast="47" xr6:coauthVersionMax="47" xr10:uidLastSave="{AB1B9D13-6E61-4020-B5A4-634165AFBF4C}"/>
  <bookViews>
    <workbookView xWindow="-110" yWindow="-110" windowWidth="19420" windowHeight="10300" xr2:uid="{922D7660-369A-4C6C-BD8E-AD8A21C21B1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2" i="1" l="1"/>
  <c r="M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O66" i="1" l="1"/>
  <c r="M66" i="1"/>
  <c r="N66" i="1"/>
  <c r="M68" i="1" l="1"/>
</calcChain>
</file>

<file path=xl/sharedStrings.xml><?xml version="1.0" encoding="utf-8"?>
<sst xmlns="http://schemas.openxmlformats.org/spreadsheetml/2006/main" count="10" uniqueCount="10">
  <si>
    <t>V</t>
  </si>
  <si>
    <t>dB</t>
  </si>
  <si>
    <t>Valeurs 1</t>
  </si>
  <si>
    <t>Valeurs 2</t>
  </si>
  <si>
    <t xml:space="preserve">Somme 1 et 2 </t>
  </si>
  <si>
    <t>1 carre</t>
  </si>
  <si>
    <t>2 carre</t>
  </si>
  <si>
    <t>Somme :</t>
  </si>
  <si>
    <t>Correlation normative :</t>
  </si>
  <si>
    <t>Valeurs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</si>
</sst>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General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450</c:v>
                </c:pt>
                <c:pt idx="3">
                  <c:v>600</c:v>
                </c:pt>
                <c:pt idx="4">
                  <c:v>800</c:v>
                </c:pt>
                <c:pt idx="5">
                  <c:v>1023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A16-8A97-564531F9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95423"/>
        <c:axId val="1756094591"/>
      </c:scatterChart>
      <c:valAx>
        <c:axId val="17560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4591"/>
        <c:crosses val="autoZero"/>
        <c:crossBetween val="midCat"/>
      </c:valAx>
      <c:valAx>
        <c:axId val="1756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Feuil1!$K$2:$K$65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9-4FEB-BB9E-52BA98B08C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Feuil1!$L$2:$L$65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9-4FEB-BB9E-52BA98B0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560687"/>
        <c:axId val="1018567343"/>
      </c:barChart>
      <c:catAx>
        <c:axId val="101856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7343"/>
        <c:crosses val="autoZero"/>
        <c:auto val="1"/>
        <c:lblAlgn val="ctr"/>
        <c:lblOffset val="100"/>
        <c:noMultiLvlLbl val="0"/>
      </c:catAx>
      <c:valAx>
        <c:axId val="10185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701675</xdr:colOff>
      <xdr:row>2</xdr:row>
      <xdr:rowOff>127000</xdr:rowOff>
    </xdr:from>
    <xdr:to>
      <xdr:col>8</xdr:col>
      <xdr:colOff>701675</xdr:colOff>
      <xdr:row>17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BC94D7-7148-0006-5D9B-4F284CF32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283882</xdr:colOff>
      <xdr:row>47</xdr:row>
      <xdr:rowOff>67236</xdr:rowOff>
    </xdr:from>
    <xdr:to>
      <xdr:col>8</xdr:col>
      <xdr:colOff>567765</xdr:colOff>
      <xdr:row>64</xdr:row>
      <xdr:rowOff>11953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56E1BE-3D9C-C025-78AA-4CEEA064E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4A9D-30F0-4C7B-B54A-FCFE21B31228}">
  <dimension ref="A1:O72"/>
  <sheetViews>
    <sheetView tabSelected="1" topLeftCell="A51" zoomScale="85" zoomScaleNormal="85" workbookViewId="0">
      <selection activeCell="M73" sqref="M73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J1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5">
      <c r="A2">
        <v>200</v>
      </c>
      <c r="B2">
        <v>25</v>
      </c>
      <c r="J2">
        <v>5178.2</v>
      </c>
      <c r="K2">
        <v>7088.52</v>
      </c>
      <c r="L2">
        <v>8365.16</v>
      </c>
      <c r="M2">
        <f>K2+L2</f>
        <v>15453.68</v>
      </c>
      <c r="N2">
        <f>K2^2</f>
        <v>50247115.790400006</v>
      </c>
      <c r="O2">
        <f>L2^2</f>
        <v>69975901.825599998</v>
      </c>
    </row>
    <row r="3" spans="1:15" x14ac:dyDescent="0.35">
      <c r="A3">
        <v>320</v>
      </c>
      <c r="B3">
        <v>40</v>
      </c>
      <c r="J3">
        <v>1334.54</v>
      </c>
      <c r="K3">
        <v>4620.0200000000004</v>
      </c>
      <c r="L3">
        <v>5316</v>
      </c>
      <c r="M3">
        <f>K3+L3</f>
        <v>9936.02</v>
      </c>
      <c r="N3">
        <f>K3^2</f>
        <v>21344584.800400004</v>
      </c>
      <c r="O3">
        <f t="shared" ref="O3:O65" si="0">L3^2</f>
        <v>28259856</v>
      </c>
    </row>
    <row r="4" spans="1:15" x14ac:dyDescent="0.35">
      <c r="A4">
        <v>450</v>
      </c>
      <c r="B4">
        <v>50</v>
      </c>
      <c r="J4">
        <v>1240.48</v>
      </c>
      <c r="K4">
        <v>1432.46</v>
      </c>
      <c r="L4">
        <v>1693.71</v>
      </c>
      <c r="M4">
        <f>K4+L4</f>
        <v>3126.17</v>
      </c>
      <c r="N4">
        <f>K4^2</f>
        <v>2051941.6516000002</v>
      </c>
      <c r="O4">
        <f t="shared" si="0"/>
        <v>2868653.5641000001</v>
      </c>
    </row>
    <row r="5" spans="1:15" x14ac:dyDescent="0.35">
      <c r="A5">
        <v>600</v>
      </c>
      <c r="B5">
        <v>60</v>
      </c>
      <c r="J5">
        <v>875.73</v>
      </c>
      <c r="K5">
        <v>724.93</v>
      </c>
      <c r="L5">
        <v>745.69</v>
      </c>
      <c r="M5">
        <f>K5+L5</f>
        <v>1470.62</v>
      </c>
      <c r="N5">
        <f>K5^2</f>
        <v>525523.50489999994</v>
      </c>
      <c r="O5">
        <f t="shared" si="0"/>
        <v>556053.57610000006</v>
      </c>
    </row>
    <row r="6" spans="1:15" x14ac:dyDescent="0.35">
      <c r="A6">
        <v>800</v>
      </c>
      <c r="B6">
        <v>70</v>
      </c>
      <c r="J6">
        <v>358.79</v>
      </c>
      <c r="K6">
        <v>563.69000000000005</v>
      </c>
      <c r="L6">
        <v>405.17</v>
      </c>
      <c r="M6">
        <f>K6+L6</f>
        <v>968.86000000000013</v>
      </c>
      <c r="N6">
        <f>K6^2</f>
        <v>317746.41610000009</v>
      </c>
      <c r="O6">
        <f t="shared" si="0"/>
        <v>164162.72890000002</v>
      </c>
    </row>
    <row r="7" spans="1:15" x14ac:dyDescent="0.35">
      <c r="A7">
        <v>1023</v>
      </c>
      <c r="B7">
        <v>90</v>
      </c>
      <c r="J7">
        <v>123.97</v>
      </c>
      <c r="K7">
        <v>201.53</v>
      </c>
      <c r="L7">
        <v>99.78</v>
      </c>
      <c r="M7">
        <f>K7+L7</f>
        <v>301.31</v>
      </c>
      <c r="N7">
        <f>K7^2</f>
        <v>40614.340900000003</v>
      </c>
      <c r="O7">
        <f t="shared" si="0"/>
        <v>9956.0483999999997</v>
      </c>
    </row>
    <row r="8" spans="1:15" x14ac:dyDescent="0.35">
      <c r="J8">
        <v>201.42</v>
      </c>
      <c r="K8">
        <v>18.66</v>
      </c>
      <c r="L8">
        <v>198.53</v>
      </c>
      <c r="M8">
        <f>K8+L8</f>
        <v>217.19</v>
      </c>
      <c r="N8">
        <f>K8^2</f>
        <v>348.19560000000001</v>
      </c>
      <c r="O8">
        <f t="shared" si="0"/>
        <v>39414.160900000003</v>
      </c>
    </row>
    <row r="9" spans="1:15" x14ac:dyDescent="0.35">
      <c r="J9">
        <v>139.15</v>
      </c>
      <c r="K9">
        <v>40.43</v>
      </c>
      <c r="L9">
        <v>28.02</v>
      </c>
      <c r="M9">
        <f>K9+L9</f>
        <v>68.45</v>
      </c>
      <c r="N9">
        <f>K9^2</f>
        <v>1634.5849000000001</v>
      </c>
      <c r="O9">
        <f t="shared" si="0"/>
        <v>785.12040000000002</v>
      </c>
    </row>
    <row r="10" spans="1:15" x14ac:dyDescent="0.35">
      <c r="J10">
        <v>138.85</v>
      </c>
      <c r="K10">
        <v>50.05</v>
      </c>
      <c r="L10">
        <v>178.57</v>
      </c>
      <c r="M10">
        <f>K10+L10</f>
        <v>228.62</v>
      </c>
      <c r="N10">
        <f>K10^2</f>
        <v>2505.0024999999996</v>
      </c>
      <c r="O10">
        <f t="shared" si="0"/>
        <v>31887.244899999998</v>
      </c>
    </row>
    <row r="11" spans="1:15" x14ac:dyDescent="0.35">
      <c r="J11">
        <v>266.58999999999997</v>
      </c>
      <c r="K11">
        <v>176.8</v>
      </c>
      <c r="L11">
        <v>107.13</v>
      </c>
      <c r="M11">
        <f>K11+L11</f>
        <v>283.93</v>
      </c>
      <c r="N11">
        <f>K11^2</f>
        <v>31258.240000000005</v>
      </c>
      <c r="O11">
        <f t="shared" si="0"/>
        <v>11476.836899999998</v>
      </c>
    </row>
    <row r="12" spans="1:15" x14ac:dyDescent="0.35">
      <c r="J12">
        <v>239.16</v>
      </c>
      <c r="K12">
        <v>218.14</v>
      </c>
      <c r="L12">
        <v>90.98</v>
      </c>
      <c r="M12">
        <f>K12+L12</f>
        <v>309.12</v>
      </c>
      <c r="N12">
        <f>K12^2</f>
        <v>47585.059599999993</v>
      </c>
      <c r="O12">
        <f t="shared" si="0"/>
        <v>8277.3604000000014</v>
      </c>
    </row>
    <row r="13" spans="1:15" x14ac:dyDescent="0.35">
      <c r="J13">
        <v>81.290000000000006</v>
      </c>
      <c r="K13">
        <v>178.7</v>
      </c>
      <c r="L13">
        <v>19.760000000000002</v>
      </c>
      <c r="M13">
        <f>K13+L13</f>
        <v>198.45999999999998</v>
      </c>
      <c r="N13">
        <f>K13^2</f>
        <v>31933.689999999995</v>
      </c>
      <c r="O13">
        <f t="shared" si="0"/>
        <v>390.45760000000007</v>
      </c>
    </row>
    <row r="14" spans="1:15" x14ac:dyDescent="0.35">
      <c r="J14">
        <v>87.91</v>
      </c>
      <c r="K14">
        <v>94.23</v>
      </c>
      <c r="L14">
        <v>33.1</v>
      </c>
      <c r="M14">
        <f>K14+L14</f>
        <v>127.33000000000001</v>
      </c>
      <c r="N14">
        <f>K14^2</f>
        <v>8879.2929000000004</v>
      </c>
      <c r="O14">
        <f t="shared" si="0"/>
        <v>1095.6100000000001</v>
      </c>
    </row>
    <row r="15" spans="1:15" x14ac:dyDescent="0.35">
      <c r="J15">
        <v>95.84</v>
      </c>
      <c r="K15">
        <v>66.58</v>
      </c>
      <c r="L15">
        <v>82.8</v>
      </c>
      <c r="M15">
        <f>K15+L15</f>
        <v>149.38</v>
      </c>
      <c r="N15">
        <f>K15^2</f>
        <v>4432.8963999999996</v>
      </c>
      <c r="O15">
        <f t="shared" si="0"/>
        <v>6855.8399999999992</v>
      </c>
    </row>
    <row r="16" spans="1:15" x14ac:dyDescent="0.35">
      <c r="J16">
        <v>109.27</v>
      </c>
      <c r="K16">
        <v>38.130000000000003</v>
      </c>
      <c r="L16">
        <v>148.09</v>
      </c>
      <c r="M16">
        <f>K16+L16</f>
        <v>186.22</v>
      </c>
      <c r="N16">
        <f>K16^2</f>
        <v>1453.8969000000002</v>
      </c>
      <c r="O16">
        <f t="shared" si="0"/>
        <v>21930.648100000002</v>
      </c>
    </row>
    <row r="17" spans="10:15" x14ac:dyDescent="0.35">
      <c r="J17">
        <v>256.73</v>
      </c>
      <c r="K17">
        <v>34.909999999999997</v>
      </c>
      <c r="L17">
        <v>131.6</v>
      </c>
      <c r="M17">
        <f>K17+L17</f>
        <v>166.51</v>
      </c>
      <c r="N17">
        <f>K17^2</f>
        <v>1218.7080999999998</v>
      </c>
      <c r="O17">
        <f t="shared" si="0"/>
        <v>17318.559999999998</v>
      </c>
    </row>
    <row r="18" spans="10:15" x14ac:dyDescent="0.35">
      <c r="J18">
        <v>149.55000000000001</v>
      </c>
      <c r="K18">
        <v>56.52</v>
      </c>
      <c r="L18">
        <v>24.73</v>
      </c>
      <c r="M18">
        <f>K18+L18</f>
        <v>81.25</v>
      </c>
      <c r="N18">
        <f>K18^2</f>
        <v>3194.5104000000006</v>
      </c>
      <c r="O18">
        <f t="shared" si="0"/>
        <v>611.5729</v>
      </c>
    </row>
    <row r="19" spans="10:15" x14ac:dyDescent="0.35">
      <c r="J19">
        <v>59.9</v>
      </c>
      <c r="K19">
        <v>80.959999999999994</v>
      </c>
      <c r="L19">
        <v>65.599999999999994</v>
      </c>
      <c r="M19">
        <f>K19+L19</f>
        <v>146.56</v>
      </c>
      <c r="N19">
        <f>K19^2</f>
        <v>6554.5215999999991</v>
      </c>
      <c r="O19">
        <f t="shared" si="0"/>
        <v>4303.3599999999997</v>
      </c>
    </row>
    <row r="20" spans="10:15" x14ac:dyDescent="0.35">
      <c r="J20">
        <v>49.17</v>
      </c>
      <c r="K20">
        <v>86.87</v>
      </c>
      <c r="L20">
        <v>69.28</v>
      </c>
      <c r="M20">
        <f>K20+L20</f>
        <v>156.15</v>
      </c>
      <c r="N20">
        <f>K20^2</f>
        <v>7546.3969000000006</v>
      </c>
      <c r="O20">
        <f t="shared" si="0"/>
        <v>4799.7183999999997</v>
      </c>
    </row>
    <row r="21" spans="10:15" x14ac:dyDescent="0.35">
      <c r="J21">
        <v>47.03</v>
      </c>
      <c r="K21">
        <v>153.97999999999999</v>
      </c>
      <c r="L21">
        <v>76.25</v>
      </c>
      <c r="M21">
        <f>K21+L21</f>
        <v>230.23</v>
      </c>
      <c r="N21">
        <f>K21^2</f>
        <v>23709.840399999997</v>
      </c>
      <c r="O21">
        <f t="shared" si="0"/>
        <v>5814.0625</v>
      </c>
    </row>
    <row r="22" spans="10:15" x14ac:dyDescent="0.35">
      <c r="J22">
        <v>24.56</v>
      </c>
      <c r="K22">
        <v>154.59</v>
      </c>
      <c r="L22">
        <v>40.770000000000003</v>
      </c>
      <c r="M22">
        <f>K22+L22</f>
        <v>195.36</v>
      </c>
      <c r="N22">
        <f>K22^2</f>
        <v>23898.0681</v>
      </c>
      <c r="O22">
        <f t="shared" si="0"/>
        <v>1662.1929000000002</v>
      </c>
    </row>
    <row r="23" spans="10:15" x14ac:dyDescent="0.35">
      <c r="J23">
        <v>35.409999999999997</v>
      </c>
      <c r="K23">
        <v>161.69</v>
      </c>
      <c r="L23">
        <v>40.92</v>
      </c>
      <c r="M23">
        <f>K23+L23</f>
        <v>202.61</v>
      </c>
      <c r="N23">
        <f>K23^2</f>
        <v>26143.6561</v>
      </c>
      <c r="O23">
        <f t="shared" si="0"/>
        <v>1674.4464</v>
      </c>
    </row>
    <row r="24" spans="10:15" x14ac:dyDescent="0.35">
      <c r="J24">
        <v>55.97</v>
      </c>
      <c r="K24">
        <v>45.31</v>
      </c>
      <c r="L24">
        <v>93.04</v>
      </c>
      <c r="M24">
        <f>K24+L24</f>
        <v>138.35000000000002</v>
      </c>
      <c r="N24">
        <f>K24^2</f>
        <v>2052.9961000000003</v>
      </c>
      <c r="O24">
        <f t="shared" si="0"/>
        <v>8656.4416000000019</v>
      </c>
    </row>
    <row r="25" spans="10:15" x14ac:dyDescent="0.35">
      <c r="J25">
        <v>38.83</v>
      </c>
      <c r="K25">
        <v>50.49</v>
      </c>
      <c r="L25">
        <v>104.96</v>
      </c>
      <c r="M25">
        <f>K25+L25</f>
        <v>155.44999999999999</v>
      </c>
      <c r="N25">
        <f>K25^2</f>
        <v>2549.2401</v>
      </c>
      <c r="O25">
        <f t="shared" si="0"/>
        <v>11016.601599999998</v>
      </c>
    </row>
    <row r="26" spans="10:15" x14ac:dyDescent="0.35">
      <c r="J26">
        <v>97.42</v>
      </c>
      <c r="K26">
        <v>61.33</v>
      </c>
      <c r="L26">
        <v>71.72</v>
      </c>
      <c r="M26">
        <f>K26+L26</f>
        <v>133.05000000000001</v>
      </c>
      <c r="N26">
        <f>K26^2</f>
        <v>3761.3688999999999</v>
      </c>
      <c r="O26">
        <f t="shared" si="0"/>
        <v>5143.7583999999997</v>
      </c>
    </row>
    <row r="27" spans="10:15" x14ac:dyDescent="0.35">
      <c r="J27">
        <v>78.36</v>
      </c>
      <c r="K27">
        <v>50.48</v>
      </c>
      <c r="L27">
        <v>56.42</v>
      </c>
      <c r="M27">
        <f>K27+L27</f>
        <v>106.9</v>
      </c>
      <c r="N27">
        <f>K27^2</f>
        <v>2548.2303999999995</v>
      </c>
      <c r="O27">
        <f t="shared" si="0"/>
        <v>3183.2164000000002</v>
      </c>
    </row>
    <row r="28" spans="10:15" x14ac:dyDescent="0.35">
      <c r="J28">
        <v>62.94</v>
      </c>
      <c r="K28">
        <v>59.06</v>
      </c>
      <c r="L28">
        <v>18.350000000000001</v>
      </c>
      <c r="M28">
        <f>K28+L28</f>
        <v>77.41</v>
      </c>
      <c r="N28">
        <f>K28^2</f>
        <v>3488.0836000000004</v>
      </c>
      <c r="O28">
        <f t="shared" si="0"/>
        <v>336.72250000000003</v>
      </c>
    </row>
    <row r="29" spans="10:15" x14ac:dyDescent="0.35">
      <c r="J29">
        <v>28.98</v>
      </c>
      <c r="K29">
        <v>92.04</v>
      </c>
      <c r="L29">
        <v>38.6</v>
      </c>
      <c r="M29">
        <f>K29+L29</f>
        <v>130.64000000000001</v>
      </c>
      <c r="N29">
        <f>K29^2</f>
        <v>8471.361600000002</v>
      </c>
      <c r="O29">
        <f t="shared" si="0"/>
        <v>1489.96</v>
      </c>
    </row>
    <row r="30" spans="10:15" x14ac:dyDescent="0.35">
      <c r="J30">
        <v>28.75</v>
      </c>
      <c r="K30">
        <v>31.73</v>
      </c>
      <c r="L30">
        <v>67.33</v>
      </c>
      <c r="M30">
        <f>K30+L30</f>
        <v>99.06</v>
      </c>
      <c r="N30">
        <f>K30^2</f>
        <v>1006.7929</v>
      </c>
      <c r="O30">
        <f t="shared" si="0"/>
        <v>4533.3288999999995</v>
      </c>
    </row>
    <row r="31" spans="10:15" x14ac:dyDescent="0.35">
      <c r="J31">
        <v>27.86</v>
      </c>
      <c r="K31">
        <v>114.24</v>
      </c>
      <c r="L31">
        <v>19.309999999999999</v>
      </c>
      <c r="M31">
        <f>K31+L31</f>
        <v>133.54999999999998</v>
      </c>
      <c r="N31">
        <f>K31^2</f>
        <v>13050.777599999999</v>
      </c>
      <c r="O31">
        <f t="shared" si="0"/>
        <v>372.87609999999995</v>
      </c>
    </row>
    <row r="32" spans="10:15" x14ac:dyDescent="0.35">
      <c r="J32">
        <v>28.96</v>
      </c>
      <c r="K32">
        <v>137.84</v>
      </c>
      <c r="L32">
        <v>62.62</v>
      </c>
      <c r="M32">
        <f>K32+L32</f>
        <v>200.46</v>
      </c>
      <c r="N32">
        <f>K32^2</f>
        <v>18999.865600000001</v>
      </c>
      <c r="O32">
        <f t="shared" si="0"/>
        <v>3921.2643999999996</v>
      </c>
    </row>
    <row r="33" spans="10:15" x14ac:dyDescent="0.35">
      <c r="J33">
        <v>21.3</v>
      </c>
      <c r="K33">
        <v>126.26</v>
      </c>
      <c r="L33">
        <v>48.79</v>
      </c>
      <c r="M33">
        <f>K33+L33</f>
        <v>175.05</v>
      </c>
      <c r="N33">
        <f>K33^2</f>
        <v>15941.587600000001</v>
      </c>
      <c r="O33">
        <f t="shared" si="0"/>
        <v>2380.4641000000001</v>
      </c>
    </row>
    <row r="34" spans="10:15" x14ac:dyDescent="0.35">
      <c r="J34">
        <v>6.8</v>
      </c>
      <c r="K34">
        <v>38.44</v>
      </c>
      <c r="L34">
        <v>71.41</v>
      </c>
      <c r="M34">
        <f>K34+L34</f>
        <v>109.85</v>
      </c>
      <c r="N34">
        <f>K34^2</f>
        <v>1477.6335999999999</v>
      </c>
      <c r="O34">
        <f t="shared" si="0"/>
        <v>5099.3880999999992</v>
      </c>
    </row>
    <row r="35" spans="10:15" x14ac:dyDescent="0.35">
      <c r="J35">
        <v>21.3</v>
      </c>
      <c r="K35">
        <v>126.26</v>
      </c>
      <c r="L35">
        <v>48.79</v>
      </c>
      <c r="M35">
        <f>K35+L35</f>
        <v>175.05</v>
      </c>
      <c r="N35">
        <f>K35^2</f>
        <v>15941.587600000001</v>
      </c>
      <c r="O35">
        <f t="shared" si="0"/>
        <v>2380.4641000000001</v>
      </c>
    </row>
    <row r="36" spans="10:15" x14ac:dyDescent="0.35">
      <c r="J36">
        <v>28.96</v>
      </c>
      <c r="K36">
        <v>137.84</v>
      </c>
      <c r="L36">
        <v>62.62</v>
      </c>
      <c r="M36">
        <f>K36+L36</f>
        <v>200.46</v>
      </c>
      <c r="N36">
        <f>K36^2</f>
        <v>18999.865600000001</v>
      </c>
      <c r="O36">
        <f t="shared" si="0"/>
        <v>3921.2643999999996</v>
      </c>
    </row>
    <row r="37" spans="10:15" x14ac:dyDescent="0.35">
      <c r="J37">
        <v>27.86</v>
      </c>
      <c r="K37">
        <v>114.24</v>
      </c>
      <c r="L37">
        <v>19.309999999999999</v>
      </c>
      <c r="M37">
        <f>K37+L37</f>
        <v>133.54999999999998</v>
      </c>
      <c r="N37">
        <f>K37^2</f>
        <v>13050.777599999999</v>
      </c>
      <c r="O37">
        <f t="shared" si="0"/>
        <v>372.87609999999995</v>
      </c>
    </row>
    <row r="38" spans="10:15" x14ac:dyDescent="0.35">
      <c r="J38">
        <v>28.75</v>
      </c>
      <c r="K38">
        <v>31.73</v>
      </c>
      <c r="L38">
        <v>67.33</v>
      </c>
      <c r="M38">
        <f>K38+L38</f>
        <v>99.06</v>
      </c>
      <c r="N38">
        <f>K38^2</f>
        <v>1006.7929</v>
      </c>
      <c r="O38">
        <f t="shared" si="0"/>
        <v>4533.3288999999995</v>
      </c>
    </row>
    <row r="39" spans="10:15" x14ac:dyDescent="0.35">
      <c r="J39">
        <v>28.98</v>
      </c>
      <c r="K39">
        <v>92.04</v>
      </c>
      <c r="L39">
        <v>38.6</v>
      </c>
      <c r="M39">
        <f>K39+L39</f>
        <v>130.64000000000001</v>
      </c>
      <c r="N39">
        <f>K39^2</f>
        <v>8471.361600000002</v>
      </c>
      <c r="O39">
        <f t="shared" si="0"/>
        <v>1489.96</v>
      </c>
    </row>
    <row r="40" spans="10:15" x14ac:dyDescent="0.35">
      <c r="J40">
        <v>62.94</v>
      </c>
      <c r="K40">
        <v>59.06</v>
      </c>
      <c r="L40">
        <v>18.350000000000001</v>
      </c>
      <c r="M40">
        <f>K40+L40</f>
        <v>77.41</v>
      </c>
      <c r="N40">
        <f>K40^2</f>
        <v>3488.0836000000004</v>
      </c>
      <c r="O40">
        <f t="shared" si="0"/>
        <v>336.72250000000003</v>
      </c>
    </row>
    <row r="41" spans="10:15" x14ac:dyDescent="0.35">
      <c r="J41">
        <v>78.36</v>
      </c>
      <c r="K41">
        <v>50.48</v>
      </c>
      <c r="L41">
        <v>56.42</v>
      </c>
      <c r="M41">
        <f>K41+L41</f>
        <v>106.9</v>
      </c>
      <c r="N41">
        <f>K41^2</f>
        <v>2548.2303999999995</v>
      </c>
      <c r="O41">
        <f t="shared" si="0"/>
        <v>3183.2164000000002</v>
      </c>
    </row>
    <row r="42" spans="10:15" x14ac:dyDescent="0.35">
      <c r="J42">
        <v>97.42</v>
      </c>
      <c r="K42">
        <v>61.33</v>
      </c>
      <c r="L42">
        <v>71.72</v>
      </c>
      <c r="M42">
        <f>K42+L42</f>
        <v>133.05000000000001</v>
      </c>
      <c r="N42">
        <f>K42^2</f>
        <v>3761.3688999999999</v>
      </c>
      <c r="O42">
        <f t="shared" si="0"/>
        <v>5143.7583999999997</v>
      </c>
    </row>
    <row r="43" spans="10:15" x14ac:dyDescent="0.35">
      <c r="J43">
        <v>38.83</v>
      </c>
      <c r="K43">
        <v>50.49</v>
      </c>
      <c r="L43">
        <v>104.96</v>
      </c>
      <c r="M43">
        <f>K43+L43</f>
        <v>155.44999999999999</v>
      </c>
      <c r="N43">
        <f>K43^2</f>
        <v>2549.2401</v>
      </c>
      <c r="O43">
        <f t="shared" si="0"/>
        <v>11016.601599999998</v>
      </c>
    </row>
    <row r="44" spans="10:15" x14ac:dyDescent="0.35">
      <c r="J44">
        <v>55.97</v>
      </c>
      <c r="K44">
        <v>45.31</v>
      </c>
      <c r="L44">
        <v>93.04</v>
      </c>
      <c r="M44">
        <f>K44+L44</f>
        <v>138.35000000000002</v>
      </c>
      <c r="N44">
        <f>K44^2</f>
        <v>2052.9961000000003</v>
      </c>
      <c r="O44">
        <f t="shared" si="0"/>
        <v>8656.4416000000019</v>
      </c>
    </row>
    <row r="45" spans="10:15" x14ac:dyDescent="0.35">
      <c r="J45">
        <v>35.409999999999997</v>
      </c>
      <c r="K45">
        <v>161.69</v>
      </c>
      <c r="L45">
        <v>40.92</v>
      </c>
      <c r="M45">
        <f>K45+L45</f>
        <v>202.61</v>
      </c>
      <c r="N45">
        <f>K45^2</f>
        <v>26143.6561</v>
      </c>
      <c r="O45">
        <f t="shared" si="0"/>
        <v>1674.4464</v>
      </c>
    </row>
    <row r="46" spans="10:15" x14ac:dyDescent="0.35">
      <c r="J46">
        <v>24.56</v>
      </c>
      <c r="K46">
        <v>154.59</v>
      </c>
      <c r="L46">
        <v>40.770000000000003</v>
      </c>
      <c r="M46">
        <f>K46+L46</f>
        <v>195.36</v>
      </c>
      <c r="N46">
        <f>K46^2</f>
        <v>23898.0681</v>
      </c>
      <c r="O46">
        <f t="shared" si="0"/>
        <v>1662.1929000000002</v>
      </c>
    </row>
    <row r="47" spans="10:15" x14ac:dyDescent="0.35">
      <c r="J47">
        <v>47.03</v>
      </c>
      <c r="K47">
        <v>153.97999999999999</v>
      </c>
      <c r="L47">
        <v>76.25</v>
      </c>
      <c r="M47">
        <f>K47+L47</f>
        <v>230.23</v>
      </c>
      <c r="N47">
        <f>K47^2</f>
        <v>23709.840399999997</v>
      </c>
      <c r="O47">
        <f t="shared" si="0"/>
        <v>5814.0625</v>
      </c>
    </row>
    <row r="48" spans="10:15" x14ac:dyDescent="0.35">
      <c r="J48">
        <v>49.17</v>
      </c>
      <c r="K48">
        <v>86.87</v>
      </c>
      <c r="L48">
        <v>69.28</v>
      </c>
      <c r="M48">
        <f>K48+L48</f>
        <v>156.15</v>
      </c>
      <c r="N48">
        <f>K48^2</f>
        <v>7546.3969000000006</v>
      </c>
      <c r="O48">
        <f t="shared" si="0"/>
        <v>4799.7183999999997</v>
      </c>
    </row>
    <row r="49" spans="10:15" x14ac:dyDescent="0.35">
      <c r="J49">
        <v>59.9</v>
      </c>
      <c r="K49">
        <v>80.959999999999994</v>
      </c>
      <c r="L49">
        <v>65.599999999999994</v>
      </c>
      <c r="M49">
        <f>K49+L49</f>
        <v>146.56</v>
      </c>
      <c r="N49">
        <f>K49^2</f>
        <v>6554.5215999999991</v>
      </c>
      <c r="O49">
        <f t="shared" si="0"/>
        <v>4303.3599999999997</v>
      </c>
    </row>
    <row r="50" spans="10:15" x14ac:dyDescent="0.35">
      <c r="J50">
        <v>149.55000000000001</v>
      </c>
      <c r="K50">
        <v>56.52</v>
      </c>
      <c r="L50">
        <v>24.73</v>
      </c>
      <c r="M50">
        <f>K50+L50</f>
        <v>81.25</v>
      </c>
      <c r="N50">
        <f>K50^2</f>
        <v>3194.5104000000006</v>
      </c>
      <c r="O50">
        <f t="shared" si="0"/>
        <v>611.5729</v>
      </c>
    </row>
    <row r="51" spans="10:15" x14ac:dyDescent="0.35">
      <c r="J51">
        <v>256.73</v>
      </c>
      <c r="K51">
        <v>34.909999999999997</v>
      </c>
      <c r="L51">
        <v>131.6</v>
      </c>
      <c r="M51">
        <f>K51+L51</f>
        <v>166.51</v>
      </c>
      <c r="N51">
        <f>K51^2</f>
        <v>1218.7080999999998</v>
      </c>
      <c r="O51">
        <f t="shared" si="0"/>
        <v>17318.559999999998</v>
      </c>
    </row>
    <row r="52" spans="10:15" x14ac:dyDescent="0.35">
      <c r="J52">
        <v>109.27</v>
      </c>
      <c r="K52">
        <v>38.130000000000003</v>
      </c>
      <c r="L52">
        <v>148.09</v>
      </c>
      <c r="M52">
        <f>K52+L52</f>
        <v>186.22</v>
      </c>
      <c r="N52">
        <f>K52^2</f>
        <v>1453.8969000000002</v>
      </c>
      <c r="O52">
        <f t="shared" si="0"/>
        <v>21930.648100000002</v>
      </c>
    </row>
    <row r="53" spans="10:15" x14ac:dyDescent="0.35">
      <c r="J53">
        <v>95.84</v>
      </c>
      <c r="K53">
        <v>66.58</v>
      </c>
      <c r="L53">
        <v>82.8</v>
      </c>
      <c r="M53">
        <f>K53+L53</f>
        <v>149.38</v>
      </c>
      <c r="N53">
        <f>K53^2</f>
        <v>4432.8963999999996</v>
      </c>
      <c r="O53">
        <f t="shared" si="0"/>
        <v>6855.8399999999992</v>
      </c>
    </row>
    <row r="54" spans="10:15" x14ac:dyDescent="0.35">
      <c r="J54">
        <v>87.91</v>
      </c>
      <c r="K54">
        <v>94.23</v>
      </c>
      <c r="L54">
        <v>33.1</v>
      </c>
      <c r="M54">
        <f>K54+L54</f>
        <v>127.33000000000001</v>
      </c>
      <c r="N54">
        <f>K54^2</f>
        <v>8879.2929000000004</v>
      </c>
      <c r="O54">
        <f t="shared" si="0"/>
        <v>1095.6100000000001</v>
      </c>
    </row>
    <row r="55" spans="10:15" x14ac:dyDescent="0.35">
      <c r="J55">
        <v>81.290000000000006</v>
      </c>
      <c r="K55">
        <v>178.7</v>
      </c>
      <c r="L55">
        <v>19.760000000000002</v>
      </c>
      <c r="M55">
        <f>K55+L55</f>
        <v>198.45999999999998</v>
      </c>
      <c r="N55">
        <f>K55^2</f>
        <v>31933.689999999995</v>
      </c>
      <c r="O55">
        <f t="shared" si="0"/>
        <v>390.45760000000007</v>
      </c>
    </row>
    <row r="56" spans="10:15" x14ac:dyDescent="0.35">
      <c r="J56">
        <v>239.16</v>
      </c>
      <c r="K56">
        <v>218.14</v>
      </c>
      <c r="L56">
        <v>90.98</v>
      </c>
      <c r="M56">
        <f>K56+L56</f>
        <v>309.12</v>
      </c>
      <c r="N56">
        <f>K56^2</f>
        <v>47585.059599999993</v>
      </c>
      <c r="O56">
        <f t="shared" si="0"/>
        <v>8277.3604000000014</v>
      </c>
    </row>
    <row r="57" spans="10:15" x14ac:dyDescent="0.35">
      <c r="J57">
        <v>266.58999999999997</v>
      </c>
      <c r="K57">
        <v>176.8</v>
      </c>
      <c r="L57">
        <v>107.13</v>
      </c>
      <c r="M57">
        <f>K57+L57</f>
        <v>283.93</v>
      </c>
      <c r="N57">
        <f>K57^2</f>
        <v>31258.240000000005</v>
      </c>
      <c r="O57">
        <f t="shared" si="0"/>
        <v>11476.836899999998</v>
      </c>
    </row>
    <row r="58" spans="10:15" x14ac:dyDescent="0.35">
      <c r="J58">
        <v>138.85</v>
      </c>
      <c r="K58">
        <v>50.05</v>
      </c>
      <c r="L58">
        <v>178.57</v>
      </c>
      <c r="M58">
        <f>K58+L58</f>
        <v>228.62</v>
      </c>
      <c r="N58">
        <f>K58^2</f>
        <v>2505.0024999999996</v>
      </c>
      <c r="O58">
        <f t="shared" si="0"/>
        <v>31887.244899999998</v>
      </c>
    </row>
    <row r="59" spans="10:15" x14ac:dyDescent="0.35">
      <c r="J59">
        <v>139.15</v>
      </c>
      <c r="K59">
        <v>40.43</v>
      </c>
      <c r="L59">
        <v>28.02</v>
      </c>
      <c r="M59">
        <f>K59+L59</f>
        <v>68.45</v>
      </c>
      <c r="N59">
        <f>K59^2</f>
        <v>1634.5849000000001</v>
      </c>
      <c r="O59">
        <f t="shared" si="0"/>
        <v>785.12040000000002</v>
      </c>
    </row>
    <row r="60" spans="10:15" x14ac:dyDescent="0.35">
      <c r="J60">
        <v>201.42</v>
      </c>
      <c r="K60">
        <v>18.66</v>
      </c>
      <c r="L60">
        <v>198.53</v>
      </c>
      <c r="M60">
        <f>K60+L60</f>
        <v>217.19</v>
      </c>
      <c r="N60">
        <f>K60^2</f>
        <v>348.19560000000001</v>
      </c>
      <c r="O60">
        <f t="shared" si="0"/>
        <v>39414.160900000003</v>
      </c>
    </row>
    <row r="61" spans="10:15" x14ac:dyDescent="0.35">
      <c r="J61">
        <v>123.97</v>
      </c>
      <c r="K61">
        <v>201.53</v>
      </c>
      <c r="L61">
        <v>99.78</v>
      </c>
      <c r="M61">
        <f>K61+L61</f>
        <v>301.31</v>
      </c>
      <c r="N61">
        <f>K61^2</f>
        <v>40614.340900000003</v>
      </c>
      <c r="O61">
        <f t="shared" si="0"/>
        <v>9956.0483999999997</v>
      </c>
    </row>
    <row r="62" spans="10:15" x14ac:dyDescent="0.35">
      <c r="J62">
        <v>358.79</v>
      </c>
      <c r="K62">
        <v>563.69000000000005</v>
      </c>
      <c r="L62">
        <v>405.17</v>
      </c>
      <c r="M62">
        <f>K62+L62</f>
        <v>968.86000000000013</v>
      </c>
      <c r="N62">
        <f>K62^2</f>
        <v>317746.41610000009</v>
      </c>
      <c r="O62">
        <f t="shared" si="0"/>
        <v>164162.72890000002</v>
      </c>
    </row>
    <row r="63" spans="10:15" x14ac:dyDescent="0.35">
      <c r="J63">
        <v>875.73</v>
      </c>
      <c r="K63">
        <v>724.93</v>
      </c>
      <c r="L63">
        <v>745.69</v>
      </c>
      <c r="M63">
        <f>K63+L63</f>
        <v>1470.62</v>
      </c>
      <c r="N63">
        <f>K63^2</f>
        <v>525523.50489999994</v>
      </c>
      <c r="O63">
        <f t="shared" si="0"/>
        <v>556053.57610000006</v>
      </c>
    </row>
    <row r="64" spans="10:15" x14ac:dyDescent="0.35">
      <c r="J64">
        <v>1240.48</v>
      </c>
      <c r="K64">
        <v>1432.46</v>
      </c>
      <c r="L64">
        <v>1693.71</v>
      </c>
      <c r="M64">
        <f>K64+L64</f>
        <v>3126.17</v>
      </c>
      <c r="N64">
        <f>K64^2</f>
        <v>2051941.6516000002</v>
      </c>
      <c r="O64">
        <f t="shared" si="0"/>
        <v>2868653.5641000001</v>
      </c>
    </row>
    <row r="65" spans="10:15" x14ac:dyDescent="0.35">
      <c r="J65">
        <v>1334.54</v>
      </c>
      <c r="K65">
        <v>4620.0200000000004</v>
      </c>
      <c r="L65">
        <v>5316</v>
      </c>
      <c r="M65">
        <f>K65+L65</f>
        <v>9936.02</v>
      </c>
      <c r="N65">
        <f>K65^2</f>
        <v>21344584.800400004</v>
      </c>
      <c r="O65">
        <f t="shared" si="0"/>
        <v>28259856</v>
      </c>
    </row>
    <row r="66" spans="10:15" x14ac:dyDescent="0.35">
      <c r="L66" t="s">
        <v>7</v>
      </c>
      <c r="M66">
        <f>SUM(M2:M65)</f>
        <v>55764.070000000022</v>
      </c>
      <c r="N66">
        <f t="shared" ref="N66:O66" si="1">SUM(N2:N65)</f>
        <v>99397748.581399962</v>
      </c>
      <c r="O66">
        <f t="shared" si="1"/>
        <v>134097028.7013</v>
      </c>
    </row>
    <row r="68" spans="10:15" x14ac:dyDescent="0.35">
      <c r="K68" t="s">
        <v>8</v>
      </c>
      <c r="M68">
        <f>M66/SQRT(N66*O66)</f>
        <v>4.8301054521103498E-4</v>
      </c>
    </row>
    <row r="72" spans="10:15" x14ac:dyDescent="0.35">
      <c r="M72">
        <v>5.0000000000000001E-4</v>
      </c>
      <c r="N72">
        <f>M72*1000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de Langautier</dc:creator>
  <cp:lastModifiedBy>Margaux de Langautier</cp:lastModifiedBy>
  <dcterms:created xsi:type="dcterms:W3CDTF">2022-05-01T13:46:41Z</dcterms:created>
  <dcterms:modified xsi:type="dcterms:W3CDTF">2022-05-08T16:20:56Z</dcterms:modified>
</cp:coreProperties>
</file>