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0ac13644d131c3/Documentos/"/>
    </mc:Choice>
  </mc:AlternateContent>
  <xr:revisionPtr revIDLastSave="329" documentId="8_{3EC0BF65-A0EE-475E-95A0-E057C587592B}" xr6:coauthVersionLast="47" xr6:coauthVersionMax="47" xr10:uidLastSave="{C712735B-6B47-4A1B-862F-F18B5E95B73F}"/>
  <bookViews>
    <workbookView xWindow="-120" yWindow="-120" windowWidth="29040" windowHeight="15720" xr2:uid="{84317B83-24D2-4FE2-BAD1-A2C1D37F9172}"/>
  </bookViews>
  <sheets>
    <sheet name="Dashboard" sheetId="6" r:id="rId1"/>
    <sheet name="Data" sheetId="1" r:id="rId2"/>
    <sheet name="Controller" sheetId="5" r:id="rId3"/>
    <sheet name="Caixinha" sheetId="8" r:id="rId4"/>
  </sheets>
  <definedNames>
    <definedName name="_xlchart.v2.0" hidden="1">Caixinha!$D$4:$D$5</definedName>
    <definedName name="_xlchart.v2.1" hidden="1">Caixinha!$D$4:$D$5</definedName>
    <definedName name="NativeTimeline_Data">#N/A</definedName>
    <definedName name="SegmentaçãodeDados_Categoria">#N/A</definedName>
    <definedName name="SegmentaçãodeDados_Mês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<sst xmlns="http://schemas.openxmlformats.org/spreadsheetml/2006/main" count="261" uniqueCount="80">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</sst>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;[Red]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0" xfId="0" applyNumberFormat="1"/>
    <xf numFmtId="14" fontId="0" fillId="0" borderId="0" xfId="0" applyNumberFormat="1"/>
    <xf numFmtId="0" fontId="0" fillId="3" borderId="0" xfId="0" applyFill="1"/>
    <xf numFmtId="0" fontId="0" fillId="4" borderId="0" xfId="0" applyFill="1"/>
    <xf numFmtId="44" fontId="0" fillId="0" borderId="0" xfId="1" applyFont="1"/>
    <xf numFmtId="0" fontId="0" fillId="5" borderId="0" xfId="0" applyFill="1"/>
  </cellXfs>
  <cellStyles count="2">
    <cellStyle name="Moeda" xfId="1" builtinId="4"/>
    <cellStyle name="Normal" xfId="0" builtinId="0"/>
  </cellStyles>
  <dxfs count="12"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numFmt numFmtId="164" formatCode="0;[Red]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Dark5 2" pivot="0" table="0" count="10" xr9:uid="{98DCADB5-38DA-499D-993E-ADDF6F34CA2D}">
      <tableStyleElement type="wholeTable" dxfId="1"/>
      <tableStyleElement type="headerRow" dxfId="0"/>
    </tableStyle>
  </tableStyles>
  <colors>
    <mruColors>
      <color rgb="FF9966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7999816888943144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AULA.xlsx]Controller!Tabela dinâmica2</c:name>
    <c:fmtId val="1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5555555555555558E-3"/>
              <c:y val="1.68569553805774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1.4324511519393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1.84492563429571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4.86767279090105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5.5555555555555558E-3"/>
                  <c:y val="1.68569553805774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F2-4767-AB0F-1DACA28B2CC1}"/>
                </c:ext>
              </c:extLst>
            </c:dLbl>
            <c:dLbl>
              <c:idx val="1"/>
              <c:layout>
                <c:manualLayout>
                  <c:x val="0"/>
                  <c:y val="1.4324511519393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F2-4767-AB0F-1DACA28B2CC1}"/>
                </c:ext>
              </c:extLst>
            </c:dLbl>
            <c:dLbl>
              <c:idx val="2"/>
              <c:layout>
                <c:manualLayout>
                  <c:x val="0"/>
                  <c:y val="1.84492563429571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F2-4767-AB0F-1DACA28B2CC1}"/>
                </c:ext>
              </c:extLst>
            </c:dLbl>
            <c:dLbl>
              <c:idx val="3"/>
              <c:layout>
                <c:manualLayout>
                  <c:x val="0"/>
                  <c:y val="4.8676727909010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F2-4767-AB0F-1DACA28B2C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2-4767-AB0F-1DACA28B2C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72451712"/>
        <c:axId val="1172452192"/>
      </c:barChart>
      <c:catAx>
        <c:axId val="11724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2452192"/>
        <c:crosses val="autoZero"/>
        <c:auto val="1"/>
        <c:lblAlgn val="ctr"/>
        <c:lblOffset val="100"/>
        <c:noMultiLvlLbl val="0"/>
      </c:catAx>
      <c:valAx>
        <c:axId val="117245219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24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AULA.xlsx]Controller!Tabela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0-405B-AF49-2748C29C59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26316992"/>
        <c:axId val="226316032"/>
      </c:barChart>
      <c:catAx>
        <c:axId val="2263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316032"/>
        <c:crosses val="autoZero"/>
        <c:auto val="1"/>
        <c:lblAlgn val="ctr"/>
        <c:lblOffset val="100"/>
        <c:noMultiLvlLbl val="0"/>
      </c:catAx>
      <c:valAx>
        <c:axId val="22631603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263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Caixinha!$D$5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F-4614-93B6-C4B1646FF7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4730144"/>
        <c:axId val="124730624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F-4614-93B6-C4B1646F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69907856"/>
        <c:axId val="169355024"/>
      </c:barChart>
      <c:catAx>
        <c:axId val="124730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730624"/>
        <c:crosses val="autoZero"/>
        <c:auto val="1"/>
        <c:lblAlgn val="ctr"/>
        <c:lblOffset val="100"/>
        <c:noMultiLvlLbl val="0"/>
      </c:catAx>
      <c:valAx>
        <c:axId val="12473062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4730144"/>
        <c:crosses val="autoZero"/>
        <c:crossBetween val="between"/>
      </c:valAx>
      <c:valAx>
        <c:axId val="169355024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9907856"/>
        <c:crosses val="max"/>
        <c:crossBetween val="between"/>
      </c:valAx>
      <c:catAx>
        <c:axId val="16990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9355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6</xdr:row>
      <xdr:rowOff>95250</xdr:rowOff>
    </xdr:from>
    <xdr:to>
      <xdr:col>11</xdr:col>
      <xdr:colOff>590550</xdr:colOff>
      <xdr:row>25</xdr:row>
      <xdr:rowOff>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19ACA5CD-0510-A76F-1379-322574F905C7}"/>
            </a:ext>
          </a:extLst>
        </xdr:cNvPr>
        <xdr:cNvGrpSpPr/>
      </xdr:nvGrpSpPr>
      <xdr:grpSpPr>
        <a:xfrm>
          <a:off x="2305049" y="1238250"/>
          <a:ext cx="6391276" cy="3524250"/>
          <a:chOff x="2314574" y="228600"/>
          <a:chExt cx="6391276" cy="352425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AAE0C234-18E4-93E5-89A9-F8AE2F1F8999}"/>
              </a:ext>
            </a:extLst>
          </xdr:cNvPr>
          <xdr:cNvGrpSpPr/>
        </xdr:nvGrpSpPr>
        <xdr:grpSpPr>
          <a:xfrm>
            <a:off x="2314574" y="228600"/>
            <a:ext cx="6391276" cy="3524250"/>
            <a:chOff x="2038349" y="361950"/>
            <a:chExt cx="6391276" cy="3524250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6BD4757B-549D-98F1-684F-054A71133D25}"/>
                </a:ext>
              </a:extLst>
            </xdr:cNvPr>
            <xdr:cNvGrpSpPr/>
          </xdr:nvGrpSpPr>
          <xdr:grpSpPr>
            <a:xfrm>
              <a:off x="2038349" y="361950"/>
              <a:ext cx="6391276" cy="3524250"/>
              <a:chOff x="2038349" y="361950"/>
              <a:chExt cx="6391276" cy="3524250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3AF194C0-2405-BBB3-06ED-522C852084F9}"/>
                  </a:ext>
                </a:extLst>
              </xdr:cNvPr>
              <xdr:cNvGrpSpPr/>
            </xdr:nvGrpSpPr>
            <xdr:grpSpPr>
              <a:xfrm>
                <a:off x="2038349" y="361950"/>
                <a:ext cx="6391276" cy="3524250"/>
                <a:chOff x="2038349" y="361950"/>
                <a:chExt cx="5372101" cy="3028950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D48BB83D-85E8-10E3-19F3-13B5DEFF357D}"/>
                    </a:ext>
                  </a:extLst>
                </xdr:cNvPr>
                <xdr:cNvSpPr/>
              </xdr:nvSpPr>
              <xdr:spPr>
                <a:xfrm>
                  <a:off x="2047875" y="361950"/>
                  <a:ext cx="5343525" cy="302895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C23189CD-1CA9-DDA8-032E-D7CC8DE81C4F}"/>
                    </a:ext>
                  </a:extLst>
                </xdr:cNvPr>
                <xdr:cNvSpPr/>
              </xdr:nvSpPr>
              <xdr:spPr>
                <a:xfrm>
                  <a:off x="2038349" y="381000"/>
                  <a:ext cx="5372101" cy="5810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5DB18E74-DA96-4E3D-A213-5F3D1141B1A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933700" y="1076325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EFFBBA8-0536-AD13-79FD-BAFA25E8B207}"/>
                </a:ext>
              </a:extLst>
            </xdr:cNvPr>
            <xdr:cNvSpPr txBox="1"/>
          </xdr:nvSpPr>
          <xdr:spPr>
            <a:xfrm>
              <a:off x="2305050" y="495300"/>
              <a:ext cx="5886450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400" kern="1200">
                  <a:solidFill>
                    <a:schemeClr val="tx2">
                      <a:lumMod val="10000"/>
                      <a:lumOff val="90000"/>
                    </a:schemeClr>
                  </a:solidFill>
                </a:rPr>
                <a:t>Entradas</a:t>
              </a:r>
              <a:endParaRPr lang="pt-BR" sz="2000" kern="1200">
                <a:solidFill>
                  <a:schemeClr val="tx2">
                    <a:lumMod val="10000"/>
                    <a:lumOff val="90000"/>
                  </a:schemeClr>
                </a:solidFill>
              </a:endParaRPr>
            </a:p>
          </xdr:txBody>
        </xdr:sp>
      </xdr:grpSp>
      <xdr:pic>
        <xdr:nvPicPr>
          <xdr:cNvPr id="17" name="Gráfico 16" descr="Registrar com preenchimento sólido">
            <a:extLst>
              <a:ext uri="{FF2B5EF4-FFF2-40B4-BE49-F238E27FC236}">
                <a16:creationId xmlns:a16="http://schemas.microsoft.com/office/drawing/2014/main" id="{69AB190F-E9F3-D717-E2F6-07C5BC0E3F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324350" y="285750"/>
            <a:ext cx="581025" cy="58102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266699</xdr:colOff>
      <xdr:row>27</xdr:row>
      <xdr:rowOff>0</xdr:rowOff>
    </xdr:from>
    <xdr:to>
      <xdr:col>18</xdr:col>
      <xdr:colOff>133350</xdr:colOff>
      <xdr:row>47</xdr:row>
      <xdr:rowOff>185738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79881FEB-7068-E1A1-FC5A-29DA06CF0045}"/>
            </a:ext>
          </a:extLst>
        </xdr:cNvPr>
        <xdr:cNvGrpSpPr/>
      </xdr:nvGrpSpPr>
      <xdr:grpSpPr>
        <a:xfrm>
          <a:off x="2276474" y="5143500"/>
          <a:ext cx="10229851" cy="3995738"/>
          <a:chOff x="2314574" y="4152900"/>
          <a:chExt cx="10229851" cy="3995738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59D9CB68-9563-1223-A98E-C0BF02ADBC95}"/>
              </a:ext>
            </a:extLst>
          </xdr:cNvPr>
          <xdr:cNvGrpSpPr/>
        </xdr:nvGrpSpPr>
        <xdr:grpSpPr>
          <a:xfrm>
            <a:off x="2314574" y="4152900"/>
            <a:ext cx="10229851" cy="3995738"/>
            <a:chOff x="2371724" y="4600575"/>
            <a:chExt cx="10229851" cy="3995738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B14CBDBB-0841-FD26-2E88-132A2E159769}"/>
                </a:ext>
              </a:extLst>
            </xdr:cNvPr>
            <xdr:cNvGrpSpPr/>
          </xdr:nvGrpSpPr>
          <xdr:grpSpPr>
            <a:xfrm>
              <a:off x="2371724" y="4600575"/>
              <a:ext cx="10229851" cy="3995738"/>
              <a:chOff x="2000249" y="4333875"/>
              <a:chExt cx="10229851" cy="3995738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9A3AD6DB-D218-C75D-D0F4-1C0158A80F08}"/>
                  </a:ext>
                </a:extLst>
              </xdr:cNvPr>
              <xdr:cNvGrpSpPr/>
            </xdr:nvGrpSpPr>
            <xdr:grpSpPr>
              <a:xfrm>
                <a:off x="2000249" y="4333875"/>
                <a:ext cx="10229851" cy="3962400"/>
                <a:chOff x="2000249" y="4267200"/>
                <a:chExt cx="10229851" cy="3962400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D07F232F-3959-4D1A-BDD7-3AFF197240DA}"/>
                    </a:ext>
                  </a:extLst>
                </xdr:cNvPr>
                <xdr:cNvSpPr/>
              </xdr:nvSpPr>
              <xdr:spPr>
                <a:xfrm>
                  <a:off x="2000250" y="4286249"/>
                  <a:ext cx="10229850" cy="394335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30ECF410-B179-44AA-B13B-96E6569DA5E5}"/>
                    </a:ext>
                  </a:extLst>
                </xdr:cNvPr>
                <xdr:cNvSpPr/>
              </xdr:nvSpPr>
              <xdr:spPr>
                <a:xfrm>
                  <a:off x="2000249" y="4267200"/>
                  <a:ext cx="10229851" cy="8953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D1467946-48F6-4650-A9BC-9F6D11E5BAD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95550" y="5314950"/>
              <a:ext cx="8924925" cy="301466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D532E96-24F7-4136-9846-9E5570CE0D27}"/>
                </a:ext>
              </a:extLst>
            </xdr:cNvPr>
            <xdr:cNvSpPr txBox="1"/>
          </xdr:nvSpPr>
          <xdr:spPr>
            <a:xfrm>
              <a:off x="2619374" y="4800600"/>
              <a:ext cx="9839326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400" kern="1200">
                  <a:solidFill>
                    <a:schemeClr val="tx2">
                      <a:lumMod val="10000"/>
                      <a:lumOff val="90000"/>
                    </a:schemeClr>
                  </a:solidFill>
                </a:rPr>
                <a:t>Gastos</a:t>
              </a:r>
              <a:endParaRPr lang="pt-BR" sz="2000" kern="1200">
                <a:solidFill>
                  <a:schemeClr val="tx2">
                    <a:lumMod val="10000"/>
                    <a:lumOff val="90000"/>
                  </a:schemeClr>
                </a:solidFill>
              </a:endParaRPr>
            </a:p>
          </xdr:txBody>
        </xdr:sp>
      </xdr:grpSp>
      <xdr:pic>
        <xdr:nvPicPr>
          <xdr:cNvPr id="19" name="Gráfico 18" descr="Dinheiro voador com preenchimento sólido">
            <a:extLst>
              <a:ext uri="{FF2B5EF4-FFF2-40B4-BE49-F238E27FC236}">
                <a16:creationId xmlns:a16="http://schemas.microsoft.com/office/drawing/2014/main" id="{67187C6D-82FC-91DB-FE91-50DDD739B9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296025" y="4219575"/>
            <a:ext cx="752475" cy="7524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114300</xdr:colOff>
      <xdr:row>7</xdr:row>
      <xdr:rowOff>133350</xdr:rowOff>
    </xdr:from>
    <xdr:to>
      <xdr:col>0</xdr:col>
      <xdr:colOff>1943100</xdr:colOff>
      <xdr:row>14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4E04EE39-B280-489C-84A2-D394EC9F88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466850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15</xdr:row>
      <xdr:rowOff>66674</xdr:rowOff>
    </xdr:from>
    <xdr:to>
      <xdr:col>0</xdr:col>
      <xdr:colOff>1914525</xdr:colOff>
      <xdr:row>46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Categoria">
              <a:extLst>
                <a:ext uri="{FF2B5EF4-FFF2-40B4-BE49-F238E27FC236}">
                  <a16:creationId xmlns:a16="http://schemas.microsoft.com/office/drawing/2014/main" id="{4958A06F-5604-4E91-9102-CF4C63E354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2924174"/>
              <a:ext cx="1828800" cy="5848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9526</xdr:colOff>
      <xdr:row>0</xdr:row>
      <xdr:rowOff>9525</xdr:rowOff>
    </xdr:from>
    <xdr:to>
      <xdr:col>19</xdr:col>
      <xdr:colOff>85726</xdr:colOff>
      <xdr:row>5</xdr:row>
      <xdr:rowOff>125260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EE34B820-6BD4-80BB-0749-80B33F8E3CFC}"/>
            </a:ext>
          </a:extLst>
        </xdr:cNvPr>
        <xdr:cNvGrpSpPr/>
      </xdr:nvGrpSpPr>
      <xdr:grpSpPr>
        <a:xfrm>
          <a:off x="2019301" y="9525"/>
          <a:ext cx="11049000" cy="1068235"/>
          <a:chOff x="2019301" y="9525"/>
          <a:chExt cx="11049000" cy="1068235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C2D39D41-81BE-4F35-D9BF-C695446CFB4B}"/>
              </a:ext>
            </a:extLst>
          </xdr:cNvPr>
          <xdr:cNvSpPr/>
        </xdr:nvSpPr>
        <xdr:spPr>
          <a:xfrm>
            <a:off x="2019301" y="9525"/>
            <a:ext cx="11049000" cy="8953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Retângulo 24">
            <a:extLst>
              <a:ext uri="{FF2B5EF4-FFF2-40B4-BE49-F238E27FC236}">
                <a16:creationId xmlns:a16="http://schemas.microsoft.com/office/drawing/2014/main" id="{2EF19D57-4249-F080-F896-75CD856A7A2F}"/>
              </a:ext>
            </a:extLst>
          </xdr:cNvPr>
          <xdr:cNvSpPr/>
        </xdr:nvSpPr>
        <xdr:spPr>
          <a:xfrm>
            <a:off x="2400300" y="95250"/>
            <a:ext cx="771525" cy="657225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A670C674-B43D-3FBB-AC96-B55F00BC0F9D}"/>
              </a:ext>
            </a:extLst>
          </xdr:cNvPr>
          <xdr:cNvSpPr txBox="1"/>
        </xdr:nvSpPr>
        <xdr:spPr>
          <a:xfrm>
            <a:off x="3343275" y="200025"/>
            <a:ext cx="5372100" cy="4286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/>
              <a:t>Acompanhamento Financeiro</a:t>
            </a:r>
          </a:p>
        </xdr:txBody>
      </xdr:sp>
      <xdr:grpSp>
        <xdr:nvGrpSpPr>
          <xdr:cNvPr id="30" name="Agrupar 2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2E1341E-80C1-E26B-2E46-5E73BBDBD2E6}"/>
              </a:ext>
            </a:extLst>
          </xdr:cNvPr>
          <xdr:cNvGrpSpPr/>
        </xdr:nvGrpSpPr>
        <xdr:grpSpPr>
          <a:xfrm>
            <a:off x="7077075" y="266700"/>
            <a:ext cx="5267325" cy="419100"/>
            <a:chOff x="7077075" y="266700"/>
            <a:chExt cx="5267325" cy="419100"/>
          </a:xfrm>
        </xdr:grpSpPr>
        <xdr:sp macro="" textlink="">
          <xdr:nvSpPr>
            <xdr:cNvPr id="27" name="Retângulo 26">
              <a:extLst>
                <a:ext uri="{FF2B5EF4-FFF2-40B4-BE49-F238E27FC236}">
                  <a16:creationId xmlns:a16="http://schemas.microsoft.com/office/drawing/2014/main" id="{20CEE5EE-5F1F-43F9-9DEE-44AD9B45CB1F}"/>
                </a:ext>
              </a:extLst>
            </xdr:cNvPr>
            <xdr:cNvSpPr/>
          </xdr:nvSpPr>
          <xdr:spPr>
            <a:xfrm>
              <a:off x="7077075" y="266700"/>
              <a:ext cx="5267325" cy="419100"/>
            </a:xfrm>
            <a:prstGeom prst="rect">
              <a:avLst/>
            </a:prstGeom>
            <a:solidFill>
              <a:schemeClr val="bg2"/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2">
                      <a:lumMod val="75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29" name="Gráfico 28" descr="Lupa com preenchimento sólido">
              <a:extLst>
                <a:ext uri="{FF2B5EF4-FFF2-40B4-BE49-F238E27FC236}">
                  <a16:creationId xmlns:a16="http://schemas.microsoft.com/office/drawing/2014/main" id="{C0A000AC-6263-1786-1566-7C95858E8C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1953876" y="304801"/>
              <a:ext cx="304800" cy="304800"/>
            </a:xfrm>
            <a:prstGeom prst="rect">
              <a:avLst/>
            </a:prstGeom>
          </xdr:spPr>
        </xdr:pic>
      </xdr:grpSp>
      <xdr:pic>
        <xdr:nvPicPr>
          <xdr:cNvPr id="33" name="Imagem 32" descr="Boneca 3d PNGs para download gratuito">
            <a:extLst>
              <a:ext uri="{FF2B5EF4-FFF2-40B4-BE49-F238E27FC236}">
                <a16:creationId xmlns:a16="http://schemas.microsoft.com/office/drawing/2014/main" id="{8466D7BF-C8DB-B552-E165-31EF8E37CFA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500" t="3500" r="30000" b="19501"/>
          <a:stretch/>
        </xdr:blipFill>
        <xdr:spPr bwMode="auto">
          <a:xfrm>
            <a:off x="2705099" y="133350"/>
            <a:ext cx="447675" cy="9444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</xdr:row>
      <xdr:rowOff>38100</xdr:rowOff>
    </xdr:from>
    <xdr:to>
      <xdr:col>1</xdr:col>
      <xdr:colOff>9525</xdr:colOff>
      <xdr:row>6</xdr:row>
      <xdr:rowOff>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A764A08F-6EAB-E61B-7CDC-6F48D26E03DA}"/>
            </a:ext>
          </a:extLst>
        </xdr:cNvPr>
        <xdr:cNvSpPr/>
      </xdr:nvSpPr>
      <xdr:spPr>
        <a:xfrm>
          <a:off x="0" y="228600"/>
          <a:ext cx="2019300" cy="914400"/>
        </a:xfrm>
        <a:prstGeom prst="round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kern="1200"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1333500</xdr:colOff>
      <xdr:row>2</xdr:row>
      <xdr:rowOff>0</xdr:rowOff>
    </xdr:from>
    <xdr:to>
      <xdr:col>0</xdr:col>
      <xdr:colOff>1895475</xdr:colOff>
      <xdr:row>4</xdr:row>
      <xdr:rowOff>180975</xdr:rowOff>
    </xdr:to>
    <xdr:pic>
      <xdr:nvPicPr>
        <xdr:cNvPr id="37" name="Gráfico 36" descr="Dinheiro com preenchimento sólido">
          <a:extLst>
            <a:ext uri="{FF2B5EF4-FFF2-40B4-BE49-F238E27FC236}">
              <a16:creationId xmlns:a16="http://schemas.microsoft.com/office/drawing/2014/main" id="{5B660AAF-454B-D561-C4F8-33B0A56B1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33500" y="381000"/>
          <a:ext cx="561975" cy="561975"/>
        </a:xfrm>
        <a:prstGeom prst="rect">
          <a:avLst/>
        </a:prstGeom>
      </xdr:spPr>
    </xdr:pic>
    <xdr:clientData/>
  </xdr:twoCellAnchor>
  <xdr:twoCellAnchor>
    <xdr:from>
      <xdr:col>12</xdr:col>
      <xdr:colOff>228599</xdr:colOff>
      <xdr:row>6</xdr:row>
      <xdr:rowOff>57150</xdr:rowOff>
    </xdr:from>
    <xdr:to>
      <xdr:col>22</xdr:col>
      <xdr:colOff>523875</xdr:colOff>
      <xdr:row>24</xdr:row>
      <xdr:rowOff>152400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F5ABAE3A-C6AE-41BA-82A8-02AB257FC12D}"/>
            </a:ext>
          </a:extLst>
        </xdr:cNvPr>
        <xdr:cNvGrpSpPr/>
      </xdr:nvGrpSpPr>
      <xdr:grpSpPr>
        <a:xfrm>
          <a:off x="8943974" y="1200150"/>
          <a:ext cx="6391276" cy="3524250"/>
          <a:chOff x="2314574" y="228600"/>
          <a:chExt cx="6391276" cy="3524250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F9915B6A-D113-EDE0-C59E-FBB3F9A981E6}"/>
              </a:ext>
            </a:extLst>
          </xdr:cNvPr>
          <xdr:cNvGrpSpPr/>
        </xdr:nvGrpSpPr>
        <xdr:grpSpPr>
          <a:xfrm>
            <a:off x="2314574" y="228600"/>
            <a:ext cx="6391276" cy="3524250"/>
            <a:chOff x="2038349" y="361950"/>
            <a:chExt cx="6391276" cy="3524250"/>
          </a:xfrm>
        </xdr:grpSpPr>
        <xdr:grpSp>
          <xdr:nvGrpSpPr>
            <xdr:cNvPr id="43" name="Agrupar 42">
              <a:extLst>
                <a:ext uri="{FF2B5EF4-FFF2-40B4-BE49-F238E27FC236}">
                  <a16:creationId xmlns:a16="http://schemas.microsoft.com/office/drawing/2014/main" id="{03E23760-8274-C1EA-C725-E84A16B05F23}"/>
                </a:ext>
              </a:extLst>
            </xdr:cNvPr>
            <xdr:cNvGrpSpPr/>
          </xdr:nvGrpSpPr>
          <xdr:grpSpPr>
            <a:xfrm>
              <a:off x="2038349" y="361950"/>
              <a:ext cx="6391276" cy="3524250"/>
              <a:chOff x="2038349" y="361950"/>
              <a:chExt cx="5372101" cy="3028950"/>
            </a:xfrm>
          </xdr:grpSpPr>
          <xdr:sp macro="" textlink="">
            <xdr:nvSpPr>
              <xdr:cNvPr id="45" name="Retângulo: Cantos Arredondados 44">
                <a:extLst>
                  <a:ext uri="{FF2B5EF4-FFF2-40B4-BE49-F238E27FC236}">
                    <a16:creationId xmlns:a16="http://schemas.microsoft.com/office/drawing/2014/main" id="{C6A44A9D-AA3A-424A-694F-44543020E366}"/>
                  </a:ext>
                </a:extLst>
              </xdr:cNvPr>
              <xdr:cNvSpPr/>
            </xdr:nvSpPr>
            <xdr:spPr>
              <a:xfrm>
                <a:off x="2047875" y="361950"/>
                <a:ext cx="5343525" cy="30289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6" name="Retângulo: Cantos Superiores Arredondados 45">
                <a:extLst>
                  <a:ext uri="{FF2B5EF4-FFF2-40B4-BE49-F238E27FC236}">
                    <a16:creationId xmlns:a16="http://schemas.microsoft.com/office/drawing/2014/main" id="{A42C7DA5-9306-355E-3C6A-2B6E9B967330}"/>
                  </a:ext>
                </a:extLst>
              </xdr:cNvPr>
              <xdr:cNvSpPr/>
            </xdr:nvSpPr>
            <xdr:spPr>
              <a:xfrm>
                <a:off x="2038349" y="381000"/>
                <a:ext cx="5372101" cy="5810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260D1B30-1096-5ACD-AAD5-BD44C64D3207}"/>
                </a:ext>
              </a:extLst>
            </xdr:cNvPr>
            <xdr:cNvSpPr txBox="1"/>
          </xdr:nvSpPr>
          <xdr:spPr>
            <a:xfrm>
              <a:off x="2305050" y="495300"/>
              <a:ext cx="5886450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400" kern="1200">
                  <a:solidFill>
                    <a:schemeClr val="tx2">
                      <a:lumMod val="10000"/>
                      <a:lumOff val="90000"/>
                    </a:schemeClr>
                  </a:solidFill>
                </a:rPr>
                <a:t>Economias</a:t>
              </a:r>
              <a:endParaRPr lang="pt-BR" sz="2000" kern="1200">
                <a:solidFill>
                  <a:schemeClr val="tx2">
                    <a:lumMod val="10000"/>
                    <a:lumOff val="90000"/>
                  </a:schemeClr>
                </a:solidFill>
              </a:endParaRPr>
            </a:p>
          </xdr:txBody>
        </xdr:sp>
      </xdr:grpSp>
      <xdr:pic>
        <xdr:nvPicPr>
          <xdr:cNvPr id="40" name="Gráfico 39" descr="Cofrinho com preenchimento sólido">
            <a:extLst>
              <a:ext uri="{FF2B5EF4-FFF2-40B4-BE49-F238E27FC236}">
                <a16:creationId xmlns:a16="http://schemas.microsoft.com/office/drawing/2014/main" id="{F035A8FD-43F9-F3EA-9B52-C44A74C559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4162425" y="276225"/>
            <a:ext cx="581025" cy="58102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466724</xdr:colOff>
      <xdr:row>9</xdr:row>
      <xdr:rowOff>180975</xdr:rowOff>
    </xdr:from>
    <xdr:to>
      <xdr:col>21</xdr:col>
      <xdr:colOff>180975</xdr:colOff>
      <xdr:row>23</xdr:row>
      <xdr:rowOff>28575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2824034F-A8C2-4D0D-8779-EF1A41B5E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257176</xdr:colOff>
      <xdr:row>11</xdr:row>
      <xdr:rowOff>38100</xdr:rowOff>
    </xdr:from>
    <xdr:to>
      <xdr:col>7</xdr:col>
      <xdr:colOff>352426</xdr:colOff>
      <xdr:row>18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6A26B87C-10A6-269D-F09C-FA1AD4F34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1" y="2133600"/>
              <a:ext cx="34671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na Caixeta Ferreira" refreshedDate="45649.831139236114" createdVersion="8" refreshedVersion="8" minRefreshableVersion="3" recordCount="44" xr:uid="{2F62D744-A5E3-4A63-B389-612BEE69209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64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708718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B04BA-D39D-433D-8C4F-510FD21F537F}" name="Tabela dinâmica2" cacheId="1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5">
  <location ref="D3:E8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64" showAll="0">
      <items count="4">
        <item x="0"/>
        <item x="1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44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75800-CC9D-4456-9073-14EB9E1CF0FC}" name="Tabela dinâmica1" cacheId="1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3:B19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64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EE90742-916B-405B-B140-2113E9A55585}" sourceName="Mês">
  <pivotTables>
    <pivotTable tabId="5" name="Tabela dinâmica1"/>
    <pivotTable tabId="5" name="Tabela dinâmica2"/>
  </pivotTables>
  <data>
    <tabular pivotCacheId="770871802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D092A584-D87D-433C-8FCC-E839EBFFA618}" sourceName="Categoria">
  <pivotTables>
    <pivotTable tabId="5" name="Tabela dinâmica1"/>
    <pivotTable tabId="5" name="Tabela dinâmica2"/>
  </pivotTables>
  <data>
    <tabular pivotCacheId="770871802">
      <items count="19">
        <i x="1" s="1"/>
        <i x="12" s="1"/>
        <i x="5" s="1"/>
        <i x="9" s="1"/>
        <i x="16" s="1"/>
        <i x="15" s="1"/>
        <i x="7" s="1"/>
        <i x="3" s="1"/>
        <i x="13" s="1"/>
        <i x="11" s="1"/>
        <i x="0" s="1"/>
        <i x="4" s="1"/>
        <i x="8" s="1"/>
        <i x="2" s="1"/>
        <i x="17" s="1"/>
        <i x="10" s="1"/>
        <i x="18" s="1"/>
        <i x="6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47CABC0-FD38-4540-AC42-77E9E5CD9D2B}" cache="SegmentaçãodeDados_Mês" caption="Mês" style="SlicerStyleDark5" rowHeight="257175"/>
  <slicer name="Categoria" xr10:uid="{D1F79D79-10F6-4771-93B7-DAE75E3C357B}" cache="SegmentaçãodeDados_Categoria" caption="Categoria" style="SlicerStyleDark5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F5C53-18A1-49B5-9149-2D1CFA885A07}" name="tbl_operations" displayName="tbl_operations" ref="A1:H45" totalsRowShown="0" headerRowDxfId="11" dataDxfId="10">
  <autoFilter ref="A1:H45" xr:uid="{BBDF5C53-18A1-49B5-9149-2D1CFA885A07}"/>
  <tableColumns count="8">
    <tableColumn id="1" xr3:uid="{FDA2462C-BA59-499F-B2A4-6A675E08D0C7}" name="Data" dataDxfId="9"/>
    <tableColumn id="8" xr3:uid="{0872E0FD-D28F-4328-A950-ACB2A73EB308}" name="Mês" dataDxfId="2">
      <calculatedColumnFormula>MONTH(tbl_operations[[#This Row],[Data]])</calculatedColumnFormula>
    </tableColumn>
    <tableColumn id="2" xr3:uid="{1C08FF30-024E-45C2-B51F-6176CFF84D20}" name="Tipo" dataDxfId="8"/>
    <tableColumn id="3" xr3:uid="{F48FF3AC-C76D-4327-922F-196356F9102D}" name="Categoria" dataDxfId="7"/>
    <tableColumn id="4" xr3:uid="{5F9DD53D-2B64-40E9-B25E-24C11D6D2D8F}" name="Descrição" dataDxfId="6"/>
    <tableColumn id="5" xr3:uid="{4DCB0D27-B359-4CF2-BF31-9F23F5DF91CA}" name="Valor" dataDxfId="5" dataCellStyle="Moeda"/>
    <tableColumn id="6" xr3:uid="{F22166F6-B7E6-4F32-873B-FBE2525588E2}" name="Operação bancária" dataDxfId="4"/>
    <tableColumn id="7" xr3:uid="{657F90A7-B0C4-4F33-8716-CC75CEC62921}" name="Status" dataDxfId="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595971-8450-447C-BBE7-0FD64B272C50}" name="Tabela3" displayName="Tabela3" ref="C7:D16" totalsRowShown="0">
  <autoFilter ref="C7:D16" xr:uid="{A7595971-8450-447C-BBE7-0FD64B272C50}"/>
  <tableColumns count="2">
    <tableColumn id="1" xr3:uid="{05C0F5DD-952B-476F-8E4D-6D58C15067BD}" name="Data de lançamento"/>
    <tableColumn id="2" xr3:uid="{089C4706-15F5-4254-9110-D9128735953A}" name="Depósito Reservado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78501AC9-8209-4B0A-B235-25B9A395CA8A}" sourceName="Data">
  <pivotTables>
    <pivotTable tabId="5" name="Tabela dinâmica1"/>
    <pivotTable tabId="5" name="Tabela dinâmica2"/>
  </pivotTables>
  <state minimalRefreshVersion="6" lastRefreshVersion="6" pivotCacheId="770871802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124B7D08-BC84-4BA3-B4C5-8288B0EC2D65}" cache="NativeTimeline_Data" caption="Data" level="2" selectionLevel="2" scrollPosition="2024-04-27T00:00:00" style="TimeSlicerStyleLight5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3ACD-1E26-4D05-82F4-8DDAF5AE5E90}">
  <dimension ref="A1:AD1"/>
  <sheetViews>
    <sheetView showGridLines="0" showRowColHeaders="0" tabSelected="1" zoomScaleNormal="100" workbookViewId="0">
      <selection activeCell="J6" sqref="J6"/>
    </sheetView>
  </sheetViews>
  <sheetFormatPr defaultRowHeight="15" x14ac:dyDescent="0.25"/>
  <cols>
    <col min="1" max="1" width="30.140625" style="13" customWidth="1"/>
    <col min="2" max="30" width="9.140625" style="8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F672-3857-421C-A3B6-33511EBE6AE6}">
  <sheetPr>
    <tabColor theme="4"/>
  </sheetPr>
  <dimension ref="A1:H45"/>
  <sheetViews>
    <sheetView workbookViewId="0"/>
  </sheetViews>
  <sheetFormatPr defaultRowHeight="15" x14ac:dyDescent="0.25"/>
  <cols>
    <col min="1" max="1" width="10.42578125" bestFit="1" customWidth="1"/>
    <col min="2" max="2" width="10.42578125" style="11" bestFit="1" customWidth="1"/>
    <col min="3" max="3" width="21.140625" bestFit="1" customWidth="1"/>
    <col min="4" max="4" width="34.140625" bestFit="1" customWidth="1"/>
    <col min="5" max="5" width="11.5703125" bestFit="1" customWidth="1"/>
    <col min="6" max="6" width="22.42578125" bestFit="1" customWidth="1"/>
    <col min="7" max="7" width="11.28515625" bestFit="1" customWidth="1"/>
  </cols>
  <sheetData>
    <row r="1" spans="1:8" s="1" customFormat="1" ht="15" customHeight="1" x14ac:dyDescent="0.25">
      <c r="A1" s="1" t="s">
        <v>0</v>
      </c>
      <c r="B1" s="9" t="s">
        <v>75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6</v>
      </c>
      <c r="H1" s="1" t="s">
        <v>5</v>
      </c>
    </row>
    <row r="2" spans="1:8" ht="15" customHeight="1" x14ac:dyDescent="0.25">
      <c r="A2" s="2">
        <v>45505</v>
      </c>
      <c r="B2" s="10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15" customHeight="1" x14ac:dyDescent="0.25">
      <c r="A3" s="2">
        <v>45505</v>
      </c>
      <c r="B3" s="10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5" customHeight="1" x14ac:dyDescent="0.25">
      <c r="A4" s="2">
        <v>45507</v>
      </c>
      <c r="B4" s="10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5" customHeight="1" x14ac:dyDescent="0.25">
      <c r="A5" s="2">
        <v>45509</v>
      </c>
      <c r="B5" s="10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5" customHeight="1" x14ac:dyDescent="0.25">
      <c r="A6" s="2">
        <v>45511</v>
      </c>
      <c r="B6" s="10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15" customHeight="1" x14ac:dyDescent="0.25">
      <c r="A7" s="2">
        <v>45514</v>
      </c>
      <c r="B7" s="10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5" customHeight="1" x14ac:dyDescent="0.25">
      <c r="A8" s="2">
        <v>45516</v>
      </c>
      <c r="B8" s="10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5" customHeight="1" x14ac:dyDescent="0.25">
      <c r="A9" s="2">
        <v>45519</v>
      </c>
      <c r="B9" s="10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15" customHeight="1" x14ac:dyDescent="0.25">
      <c r="A10" s="2">
        <v>45519</v>
      </c>
      <c r="B10" s="10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15" customHeight="1" x14ac:dyDescent="0.25">
      <c r="A11" s="2">
        <v>45522</v>
      </c>
      <c r="B11" s="10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5" customHeight="1" x14ac:dyDescent="0.25">
      <c r="A12" s="2">
        <v>45524</v>
      </c>
      <c r="B12" s="10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5" customHeight="1" x14ac:dyDescent="0.25">
      <c r="A13" s="2">
        <v>45526</v>
      </c>
      <c r="B13" s="10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15" customHeight="1" x14ac:dyDescent="0.25">
      <c r="A14" s="2">
        <v>45528</v>
      </c>
      <c r="B14" s="10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15" customHeight="1" x14ac:dyDescent="0.25">
      <c r="A15" s="2">
        <v>45532</v>
      </c>
      <c r="B15" s="10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5" customHeight="1" x14ac:dyDescent="0.25">
      <c r="A16" s="2">
        <v>45534</v>
      </c>
      <c r="B16" s="10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5" customHeight="1" x14ac:dyDescent="0.25">
      <c r="A17" s="2">
        <v>45535</v>
      </c>
      <c r="B17" s="10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5" customHeight="1" x14ac:dyDescent="0.25">
      <c r="A18" s="2">
        <v>45536</v>
      </c>
      <c r="B18" s="10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5" customHeight="1" x14ac:dyDescent="0.25">
      <c r="A19" s="2">
        <v>45537</v>
      </c>
      <c r="B19" s="10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ht="15" customHeight="1" x14ac:dyDescent="0.25">
      <c r="A20" s="2">
        <v>45540</v>
      </c>
      <c r="B20" s="10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ht="15" customHeight="1" x14ac:dyDescent="0.25">
      <c r="A21" s="2">
        <v>45543</v>
      </c>
      <c r="B21" s="10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15" customHeight="1" x14ac:dyDescent="0.25">
      <c r="A22" s="2">
        <v>45546</v>
      </c>
      <c r="B22" s="10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ht="15" customHeight="1" x14ac:dyDescent="0.25">
      <c r="A23" s="2">
        <v>45549</v>
      </c>
      <c r="B23" s="10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15" customHeight="1" x14ac:dyDescent="0.25">
      <c r="A24" s="2">
        <v>45552</v>
      </c>
      <c r="B24" s="10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15" customHeight="1" x14ac:dyDescent="0.25">
      <c r="A25" s="2">
        <v>45555</v>
      </c>
      <c r="B25" s="10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5" customHeight="1" x14ac:dyDescent="0.25">
      <c r="A26" s="2">
        <v>45555</v>
      </c>
      <c r="B26" s="10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15" customHeight="1" x14ac:dyDescent="0.25">
      <c r="A27" s="2">
        <v>45558</v>
      </c>
      <c r="B27" s="10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15" customHeight="1" x14ac:dyDescent="0.25">
      <c r="A28" s="2">
        <v>45561</v>
      </c>
      <c r="B28" s="10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15" customHeight="1" x14ac:dyDescent="0.25">
      <c r="A29" s="2">
        <v>45564</v>
      </c>
      <c r="B29" s="10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15" customHeight="1" x14ac:dyDescent="0.25">
      <c r="A30" s="2">
        <v>45566</v>
      </c>
      <c r="B30" s="10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5" customHeight="1" x14ac:dyDescent="0.25">
      <c r="A31" s="2">
        <v>45566</v>
      </c>
      <c r="B31" s="10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5" customHeight="1" x14ac:dyDescent="0.25">
      <c r="A32" s="2">
        <v>45568</v>
      </c>
      <c r="B32" s="10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5" customHeight="1" x14ac:dyDescent="0.25">
      <c r="A33" s="2">
        <v>45570</v>
      </c>
      <c r="B33" s="10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5" customHeight="1" x14ac:dyDescent="0.25">
      <c r="A34" s="2">
        <v>45573</v>
      </c>
      <c r="B34" s="10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5" customHeight="1" x14ac:dyDescent="0.25">
      <c r="A35" s="2">
        <v>45575</v>
      </c>
      <c r="B35" s="10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5" customHeight="1" x14ac:dyDescent="0.25">
      <c r="A36" s="2">
        <v>45578</v>
      </c>
      <c r="B36" s="10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5" customHeight="1" x14ac:dyDescent="0.25">
      <c r="A37" s="2">
        <v>45580</v>
      </c>
      <c r="B37" s="10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5" customHeight="1" x14ac:dyDescent="0.25">
      <c r="A38" s="2">
        <v>45583</v>
      </c>
      <c r="B38" s="10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5" customHeight="1" x14ac:dyDescent="0.25">
      <c r="A39" s="2">
        <v>45583</v>
      </c>
      <c r="B39" s="10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5" customHeight="1" x14ac:dyDescent="0.25">
      <c r="A40" s="2">
        <v>45585</v>
      </c>
      <c r="B40" s="10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5" customHeight="1" x14ac:dyDescent="0.25">
      <c r="A41" s="2">
        <v>45587</v>
      </c>
      <c r="B41" s="10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5" customHeight="1" x14ac:dyDescent="0.25">
      <c r="A42" s="2">
        <v>45589</v>
      </c>
      <c r="B42" s="10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5" customHeight="1" x14ac:dyDescent="0.25">
      <c r="A43" s="2">
        <v>45591</v>
      </c>
      <c r="B43" s="10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5" customHeight="1" x14ac:dyDescent="0.25">
      <c r="A44" s="2">
        <v>45595</v>
      </c>
      <c r="B44" s="10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5" customHeight="1" x14ac:dyDescent="0.25">
      <c r="A45" s="2">
        <v>45596</v>
      </c>
      <c r="B45" s="10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1E91-BBF8-4A9B-875C-6A02486E770F}">
  <dimension ref="A1:E19"/>
  <sheetViews>
    <sheetView workbookViewId="0">
      <selection activeCell="E4" sqref="E4"/>
    </sheetView>
  </sheetViews>
  <sheetFormatPr defaultRowHeight="15" x14ac:dyDescent="0.25"/>
  <cols>
    <col min="1" max="1" width="21.140625" bestFit="1" customWidth="1"/>
    <col min="2" max="2" width="13.85546875" bestFit="1" customWidth="1"/>
    <col min="4" max="4" width="18.42578125" bestFit="1" customWidth="1"/>
    <col min="5" max="5" width="13.85546875" bestFit="1" customWidth="1"/>
  </cols>
  <sheetData>
    <row r="1" spans="1:5" x14ac:dyDescent="0.25">
      <c r="A1" s="5" t="s">
        <v>1</v>
      </c>
      <c r="B1" t="s">
        <v>12</v>
      </c>
      <c r="D1" s="5" t="s">
        <v>1</v>
      </c>
      <c r="E1" t="s">
        <v>7</v>
      </c>
    </row>
    <row r="3" spans="1:5" x14ac:dyDescent="0.25">
      <c r="A3" s="5" t="s">
        <v>72</v>
      </c>
      <c r="B3" t="s">
        <v>74</v>
      </c>
      <c r="D3" s="5" t="s">
        <v>72</v>
      </c>
      <c r="E3" t="s">
        <v>74</v>
      </c>
    </row>
    <row r="4" spans="1:5" x14ac:dyDescent="0.25">
      <c r="A4" s="6" t="s">
        <v>13</v>
      </c>
      <c r="B4" s="7">
        <v>1600</v>
      </c>
      <c r="D4" s="6" t="s">
        <v>50</v>
      </c>
      <c r="E4" s="7">
        <v>1200</v>
      </c>
    </row>
    <row r="5" spans="1:5" x14ac:dyDescent="0.25">
      <c r="A5" s="6" t="s">
        <v>39</v>
      </c>
      <c r="B5" s="7">
        <v>330</v>
      </c>
      <c r="D5" s="6" t="s">
        <v>29</v>
      </c>
      <c r="E5" s="7">
        <v>800</v>
      </c>
    </row>
    <row r="6" spans="1:5" x14ac:dyDescent="0.25">
      <c r="A6" s="6" t="s">
        <v>25</v>
      </c>
      <c r="B6" s="7">
        <v>1100</v>
      </c>
      <c r="D6" s="6" t="s">
        <v>8</v>
      </c>
      <c r="E6" s="7">
        <v>15000</v>
      </c>
    </row>
    <row r="7" spans="1:5" x14ac:dyDescent="0.25">
      <c r="A7" s="6" t="s">
        <v>33</v>
      </c>
      <c r="B7" s="7">
        <v>3000</v>
      </c>
      <c r="D7" s="6" t="s">
        <v>63</v>
      </c>
      <c r="E7" s="7">
        <v>1500</v>
      </c>
    </row>
    <row r="8" spans="1:5" x14ac:dyDescent="0.25">
      <c r="A8" s="6" t="s">
        <v>45</v>
      </c>
      <c r="B8" s="7">
        <v>570</v>
      </c>
      <c r="D8" s="6" t="s">
        <v>73</v>
      </c>
      <c r="E8" s="7">
        <v>18500</v>
      </c>
    </row>
    <row r="9" spans="1:5" x14ac:dyDescent="0.25">
      <c r="A9" s="6" t="s">
        <v>21</v>
      </c>
      <c r="B9" s="7">
        <v>500</v>
      </c>
    </row>
    <row r="10" spans="1:5" x14ac:dyDescent="0.25">
      <c r="A10" s="6" t="s">
        <v>41</v>
      </c>
      <c r="B10" s="7">
        <v>350</v>
      </c>
    </row>
    <row r="11" spans="1:5" x14ac:dyDescent="0.25">
      <c r="A11" s="6" t="s">
        <v>37</v>
      </c>
      <c r="B11" s="7">
        <v>830</v>
      </c>
    </row>
    <row r="12" spans="1:5" x14ac:dyDescent="0.25">
      <c r="A12" s="6" t="s">
        <v>23</v>
      </c>
      <c r="B12" s="7">
        <v>970</v>
      </c>
    </row>
    <row r="13" spans="1:5" x14ac:dyDescent="0.25">
      <c r="A13" s="6" t="s">
        <v>31</v>
      </c>
      <c r="B13" s="7">
        <v>1400</v>
      </c>
    </row>
    <row r="14" spans="1:5" x14ac:dyDescent="0.25">
      <c r="A14" s="6" t="s">
        <v>17</v>
      </c>
      <c r="B14" s="7">
        <v>800</v>
      </c>
    </row>
    <row r="15" spans="1:5" x14ac:dyDescent="0.25">
      <c r="A15" s="6" t="s">
        <v>54</v>
      </c>
      <c r="B15" s="7">
        <v>250</v>
      </c>
    </row>
    <row r="16" spans="1:5" x14ac:dyDescent="0.25">
      <c r="A16" s="6" t="s">
        <v>35</v>
      </c>
      <c r="B16" s="7">
        <v>1250</v>
      </c>
    </row>
    <row r="17" spans="1:2" x14ac:dyDescent="0.25">
      <c r="A17" s="6" t="s">
        <v>27</v>
      </c>
      <c r="B17" s="7">
        <v>1500</v>
      </c>
    </row>
    <row r="18" spans="1:2" x14ac:dyDescent="0.25">
      <c r="A18" s="6" t="s">
        <v>43</v>
      </c>
      <c r="B18" s="7">
        <v>1250</v>
      </c>
    </row>
    <row r="19" spans="1:2" x14ac:dyDescent="0.25">
      <c r="A19" s="6" t="s">
        <v>73</v>
      </c>
      <c r="B19" s="7">
        <v>15700</v>
      </c>
    </row>
  </sheetData>
  <pageMargins left="0.511811024" right="0.511811024" top="0.78740157499999996" bottom="0.78740157499999996" header="0.31496062000000002" footer="0.3149606200000000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075A-12B2-4F62-92A4-E1560CAE9BF4}">
  <dimension ref="C1:D16"/>
  <sheetViews>
    <sheetView workbookViewId="0">
      <selection activeCell="D4" sqref="D4"/>
    </sheetView>
  </sheetViews>
  <sheetFormatPr defaultRowHeight="15" x14ac:dyDescent="0.25"/>
  <cols>
    <col min="3" max="3" width="20.85546875" customWidth="1"/>
    <col min="4" max="4" width="20.5703125" customWidth="1"/>
  </cols>
  <sheetData>
    <row r="1" spans="3:4" s="14" customFormat="1" x14ac:dyDescent="0.25"/>
    <row r="4" spans="3:4" x14ac:dyDescent="0.25">
      <c r="C4" s="16" t="s">
        <v>78</v>
      </c>
      <c r="D4" s="7">
        <f>SUM(Tabela3[Depósito Reservado])</f>
        <v>2037</v>
      </c>
    </row>
    <row r="5" spans="3:4" x14ac:dyDescent="0.25">
      <c r="C5" s="16" t="s">
        <v>79</v>
      </c>
      <c r="D5" s="15">
        <v>10000</v>
      </c>
    </row>
    <row r="7" spans="3:4" x14ac:dyDescent="0.25">
      <c r="C7" t="s">
        <v>76</v>
      </c>
      <c r="D7" t="s">
        <v>77</v>
      </c>
    </row>
    <row r="8" spans="3:4" x14ac:dyDescent="0.25">
      <c r="C8" s="12">
        <v>45603</v>
      </c>
      <c r="D8" s="15">
        <v>50</v>
      </c>
    </row>
    <row r="9" spans="3:4" x14ac:dyDescent="0.25">
      <c r="C9" s="12">
        <v>45603</v>
      </c>
      <c r="D9" s="15">
        <v>305</v>
      </c>
    </row>
    <row r="10" spans="3:4" x14ac:dyDescent="0.25">
      <c r="C10" s="12">
        <v>45603</v>
      </c>
      <c r="D10" s="15">
        <v>433</v>
      </c>
    </row>
    <row r="11" spans="3:4" x14ac:dyDescent="0.25">
      <c r="C11" s="12">
        <v>45603</v>
      </c>
      <c r="D11" s="15">
        <v>281</v>
      </c>
    </row>
    <row r="12" spans="3:4" x14ac:dyDescent="0.25">
      <c r="C12" s="12">
        <v>45603</v>
      </c>
      <c r="D12" s="15">
        <v>281</v>
      </c>
    </row>
    <row r="13" spans="3:4" x14ac:dyDescent="0.25">
      <c r="C13" s="12">
        <v>45603</v>
      </c>
      <c r="D13" s="15">
        <v>11</v>
      </c>
    </row>
    <row r="14" spans="3:4" x14ac:dyDescent="0.25">
      <c r="C14" s="12">
        <v>45603</v>
      </c>
      <c r="D14" s="15">
        <v>330</v>
      </c>
    </row>
    <row r="15" spans="3:4" x14ac:dyDescent="0.25">
      <c r="C15" s="12">
        <v>45603</v>
      </c>
      <c r="D15" s="15">
        <v>271</v>
      </c>
    </row>
    <row r="16" spans="3:4" x14ac:dyDescent="0.25">
      <c r="C16" s="12">
        <v>45603</v>
      </c>
      <c r="D16" s="15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Data</vt:lpstr>
      <vt:lpstr>Controller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Caixeta Ferreira</dc:creator>
  <cp:lastModifiedBy>Mariana Caixeta Ferreira</cp:lastModifiedBy>
  <dcterms:created xsi:type="dcterms:W3CDTF">2024-12-18T22:20:25Z</dcterms:created>
  <dcterms:modified xsi:type="dcterms:W3CDTF">2024-12-24T00:13:46Z</dcterms:modified>
</cp:coreProperties>
</file>